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0" yWindow="-68" windowWidth="13425" windowHeight="13733" tabRatio="753" firstSheet="17" activeTab="24"/>
  </bookViews>
  <sheets>
    <sheet name="Jom Gabbar" sheetId="30" state="hidden" r:id="rId1"/>
    <sheet name="Badge of the Swarmguard" sheetId="29" state="hidden" r:id="rId2"/>
    <sheet name="ResistTables" sheetId="33" state="hidden" r:id="rId3"/>
    <sheet name="GlancingTable" sheetId="24" state="hidden" r:id="rId4"/>
    <sheet name="Enchants" sheetId="5" state="hidden" r:id="rId5"/>
    <sheet name="Race" sheetId="36" r:id="rId6"/>
    <sheet name="Head" sheetId="6" r:id="rId7"/>
    <sheet name="Neck" sheetId="8" r:id="rId8"/>
    <sheet name="Shoulder" sheetId="9" r:id="rId9"/>
    <sheet name="Back" sheetId="10" r:id="rId10"/>
    <sheet name="Chest" sheetId="11" r:id="rId11"/>
    <sheet name="StartingStats" sheetId="4" state="hidden" r:id="rId12"/>
    <sheet name="Wrist" sheetId="12" r:id="rId13"/>
    <sheet name="Hand" sheetId="7" r:id="rId14"/>
    <sheet name="Waist" sheetId="13" r:id="rId15"/>
    <sheet name="Legs" sheetId="14" r:id="rId16"/>
    <sheet name="Feet" sheetId="15" r:id="rId17"/>
    <sheet name="Ring 1" sheetId="37" r:id="rId18"/>
    <sheet name="Ring 2" sheetId="16" r:id="rId19"/>
    <sheet name="Trinket 1" sheetId="38" r:id="rId20"/>
    <sheet name="Trinket 2" sheetId="17" r:id="rId21"/>
    <sheet name="Ranged" sheetId="18" r:id="rId22"/>
    <sheet name="MH Weapons" sheetId="3" r:id="rId23"/>
    <sheet name="OH Weapons" sheetId="39" r:id="rId24"/>
    <sheet name="2H+MH Weapons" sheetId="20" r:id="rId25"/>
    <sheet name="armor_resist" sheetId="34" state="hidden" r:id="rId26"/>
    <sheet name="Head Enchant" sheetId="40" r:id="rId27"/>
    <sheet name="Leg Enchant" sheetId="41" r:id="rId28"/>
    <sheet name="Shoulder Enchant" sheetId="42" r:id="rId29"/>
    <sheet name="MH Enchant" sheetId="43" r:id="rId30"/>
    <sheet name="OH Enchant" sheetId="44" r:id="rId31"/>
    <sheet name="Cloak Enchant" sheetId="45" r:id="rId32"/>
    <sheet name="Chest Enchant" sheetId="46" r:id="rId33"/>
    <sheet name="Bracers Enchant" sheetId="47" r:id="rId34"/>
    <sheet name="Gloves Enchant" sheetId="48" r:id="rId35"/>
    <sheet name="Boots Enchant" sheetId="49" r:id="rId36"/>
  </sheets>
  <definedNames>
    <definedName name="AlcorsSunrazorPC" localSheetId="23">#REF!</definedName>
    <definedName name="AlcorsSunrazorPC" localSheetId="17">#REF!</definedName>
    <definedName name="AlcorsSunrazorPC" localSheetId="19">#REF!</definedName>
    <definedName name="AlcorsSunrazorPC">#REF!</definedName>
    <definedName name="AllStrChar" localSheetId="23">#REF!</definedName>
    <definedName name="AllStrChar" localSheetId="17">#REF!</definedName>
    <definedName name="AllStrChar" localSheetId="19">#REF!</definedName>
    <definedName name="AllStrChar">#REF!</definedName>
    <definedName name="AncientHakkariManslayerPC" localSheetId="23">#REF!</definedName>
    <definedName name="AncientHakkariManslayerPC" localSheetId="17">#REF!</definedName>
    <definedName name="AncientHakkariManslayerPC" localSheetId="19">#REF!</definedName>
    <definedName name="AncientHakkariManslayerPC">#REF!</definedName>
    <definedName name="AngerManagerment" localSheetId="23">#REF!</definedName>
    <definedName name="AngerManagerment" localSheetId="17">#REF!</definedName>
    <definedName name="AngerManagerment" localSheetId="19">#REF!</definedName>
    <definedName name="AngerManagerment">#REF!</definedName>
    <definedName name="AnnihilatorToggle" localSheetId="23">#REF!</definedName>
    <definedName name="AnnihilatorToggle" localSheetId="17">#REF!</definedName>
    <definedName name="AnnihilatorToggle" localSheetId="19">#REF!</definedName>
    <definedName name="AnnihilatorToggle">#REF!</definedName>
    <definedName name="Arcane" localSheetId="23">#REF!</definedName>
    <definedName name="Arcane" localSheetId="17">#REF!</definedName>
    <definedName name="Arcane" localSheetId="19">#REF!</definedName>
    <definedName name="Arcane">#REF!</definedName>
    <definedName name="ArcaneMit" localSheetId="23">#REF!</definedName>
    <definedName name="ArcaneMit" localSheetId="17">#REF!</definedName>
    <definedName name="ArcaneMit" localSheetId="19">#REF!</definedName>
    <definedName name="ArcaneMit">#REF!</definedName>
    <definedName name="ARCap" localSheetId="23">#REF!</definedName>
    <definedName name="ARCap" localSheetId="17">#REF!</definedName>
    <definedName name="ARCap" localSheetId="19">#REF!</definedName>
    <definedName name="ARCap">#REF!</definedName>
    <definedName name="ArlokksGraspPC" localSheetId="23">#REF!</definedName>
    <definedName name="ArlokksGraspPC" localSheetId="17">#REF!</definedName>
    <definedName name="ArlokksGraspPC" localSheetId="19">#REF!</definedName>
    <definedName name="ArlokksGraspPC">#REF!</definedName>
    <definedName name="AxeoftheDeepWoodsPC" localSheetId="23">#REF!</definedName>
    <definedName name="AxeoftheDeepWoodsPC" localSheetId="17">#REF!</definedName>
    <definedName name="AxeoftheDeepWoodsPC" localSheetId="19">#REF!</definedName>
    <definedName name="AxeoftheDeepWoodsPC">#REF!</definedName>
    <definedName name="BackEnchantList">Enchants!$A$30:$A$33</definedName>
    <definedName name="BackEnchantStats">Enchants!$A$30:$G$33</definedName>
    <definedName name="BackList">Back!$A$2:$A$24</definedName>
    <definedName name="BackStats">Back!$A$2:$H$24</definedName>
    <definedName name="BadgeoftheSwarmguardOHPC" localSheetId="23">#REF!</definedName>
    <definedName name="BadgeoftheSwarmguardOHPC" localSheetId="17">#REF!</definedName>
    <definedName name="BadgeoftheSwarmguardOHPC" localSheetId="19">#REF!</definedName>
    <definedName name="BadgeoftheSwarmguardOHPC">#REF!</definedName>
    <definedName name="BadgeoftheSwarmguardPC" localSheetId="23">#REF!</definedName>
    <definedName name="BadgeoftheSwarmguardPC" localSheetId="17">#REF!</definedName>
    <definedName name="BadgeoftheSwarmguardPC" localSheetId="19">#REF!</definedName>
    <definedName name="BadgeoftheSwarmguardPC">#REF!</definedName>
    <definedName name="BaseDamage" localSheetId="23">#REF!</definedName>
    <definedName name="BaseDamage" localSheetId="17">#REF!</definedName>
    <definedName name="BaseDamage" localSheetId="19">#REF!</definedName>
    <definedName name="BaseDamage">#REF!</definedName>
    <definedName name="BaseDamage20" localSheetId="23">#REF!</definedName>
    <definedName name="BaseDamage20" localSheetId="17">#REF!</definedName>
    <definedName name="BaseDamage20" localSheetId="19">#REF!</definedName>
    <definedName name="BaseDamage20">#REF!</definedName>
    <definedName name="BaseDamageMH" localSheetId="23">#REF!</definedName>
    <definedName name="BaseDamageMH" localSheetId="17">#REF!</definedName>
    <definedName name="BaseDamageMH" localSheetId="19">#REF!</definedName>
    <definedName name="BaseDamageMH">#REF!</definedName>
    <definedName name="BaseDamageOH" localSheetId="23">#REF!</definedName>
    <definedName name="BaseDamageOH" localSheetId="17">#REF!</definedName>
    <definedName name="BaseDamageOH" localSheetId="19">#REF!</definedName>
    <definedName name="BaseDamageOH">#REF!</definedName>
    <definedName name="BaseDamageTH" localSheetId="23">#REF!</definedName>
    <definedName name="BaseDamageTH" localSheetId="17">#REF!</definedName>
    <definedName name="BaseDamageTH" localSheetId="19">#REF!</definedName>
    <definedName name="BaseDamageTH">#REF!</definedName>
    <definedName name="BaseMissMH" localSheetId="23">#REF!</definedName>
    <definedName name="BaseMissMH" localSheetId="17">#REF!</definedName>
    <definedName name="BaseMissMH" localSheetId="19">#REF!</definedName>
    <definedName name="BaseMissMH">#REF!</definedName>
    <definedName name="BaseMissOH" localSheetId="23">#REF!</definedName>
    <definedName name="BaseMissOH" localSheetId="17">#REF!</definedName>
    <definedName name="BaseMissOH" localSheetId="19">#REF!</definedName>
    <definedName name="BaseMissOH">#REF!</definedName>
    <definedName name="BaseSpeed" localSheetId="23">#REF!</definedName>
    <definedName name="BaseSpeed" localSheetId="17">#REF!</definedName>
    <definedName name="BaseSpeed" localSheetId="19">#REF!</definedName>
    <definedName name="BaseSpeed">#REF!</definedName>
    <definedName name="BaseSpeed20" localSheetId="23">#REF!</definedName>
    <definedName name="BaseSpeed20" localSheetId="17">#REF!</definedName>
    <definedName name="BaseSpeed20" localSheetId="19">#REF!</definedName>
    <definedName name="BaseSpeed20">#REF!</definedName>
    <definedName name="BaseSpeedMH" localSheetId="23">#REF!</definedName>
    <definedName name="BaseSpeedMH" localSheetId="17">#REF!</definedName>
    <definedName name="BaseSpeedMH" localSheetId="19">#REF!</definedName>
    <definedName name="BaseSpeedMH">#REF!</definedName>
    <definedName name="BaseSpeedOH" localSheetId="23">#REF!</definedName>
    <definedName name="BaseSpeedOH" localSheetId="17">#REF!</definedName>
    <definedName name="BaseSpeedOH" localSheetId="19">#REF!</definedName>
    <definedName name="BaseSpeedOH">#REF!</definedName>
    <definedName name="BaseSpeedTH" localSheetId="23">#REF!</definedName>
    <definedName name="BaseSpeedTH" localSheetId="17">#REF!</definedName>
    <definedName name="BaseSpeedTH" localSheetId="19">#REF!</definedName>
    <definedName name="BaseSpeedTH">#REF!</definedName>
    <definedName name="BattleSquakToggle" localSheetId="23">#REF!</definedName>
    <definedName name="BattleSquakToggle" localSheetId="17">#REF!</definedName>
    <definedName name="BattleSquakToggle" localSheetId="19">#REF!</definedName>
    <definedName name="BattleSquakToggle">#REF!</definedName>
    <definedName name="BerserkerStanceToggle" localSheetId="23">#REF!</definedName>
    <definedName name="BerserkerStanceToggle" localSheetId="17">#REF!</definedName>
    <definedName name="BerserkerStanceToggle" localSheetId="19">#REF!</definedName>
    <definedName name="BerserkerStanceToggle">#REF!</definedName>
    <definedName name="BlackhandDoomsawPC" localSheetId="23">#REF!</definedName>
    <definedName name="BlackhandDoomsawPC" localSheetId="17">#REF!</definedName>
    <definedName name="BlackhandDoomsawPC" localSheetId="19">#REF!</definedName>
    <definedName name="BlackhandDoomsawPC">#REF!</definedName>
    <definedName name="BlessedSunfruitToggle" localSheetId="23">#REF!</definedName>
    <definedName name="BlessedSunfruitToggle" localSheetId="17">#REF!</definedName>
    <definedName name="BlessedSunfruitToggle" localSheetId="19">#REF!</definedName>
    <definedName name="BlessedSunfruitToggle">#REF!</definedName>
    <definedName name="BloodFuryToggle" localSheetId="23">#REF!</definedName>
    <definedName name="BloodFuryToggle" localSheetId="17">#REF!</definedName>
    <definedName name="BloodFuryToggle" localSheetId="19">#REF!</definedName>
    <definedName name="BloodFuryToggle">#REF!</definedName>
    <definedName name="BogglingRootToggle" localSheetId="23">#REF!</definedName>
    <definedName name="BogglingRootToggle" localSheetId="17">#REF!</definedName>
    <definedName name="BogglingRootToggle" localSheetId="19">#REF!</definedName>
    <definedName name="BogglingRootToggle">#REF!</definedName>
    <definedName name="BoKToggle" localSheetId="23">#REF!</definedName>
    <definedName name="BoKToggle" localSheetId="17">#REF!</definedName>
    <definedName name="BoKToggle" localSheetId="19">#REF!</definedName>
    <definedName name="BoKToggle">#REF!</definedName>
    <definedName name="BoMToggle" localSheetId="23">#REF!</definedName>
    <definedName name="BoMToggle" localSheetId="17">#REF!</definedName>
    <definedName name="BoMToggle" localSheetId="19">#REF!</definedName>
    <definedName name="BoMToggle">#REF!</definedName>
    <definedName name="BonereaversEdgePC" localSheetId="23">#REF!</definedName>
    <definedName name="BonereaversEdgePC" localSheetId="17">#REF!</definedName>
    <definedName name="BonereaversEdgePC" localSheetId="19">#REF!</definedName>
    <definedName name="BonereaversEdgePC">#REF!</definedName>
    <definedName name="BookBoMToggle" localSheetId="23">#REF!</definedName>
    <definedName name="BookBoMToggle" localSheetId="17">#REF!</definedName>
    <definedName name="BookBoMToggle" localSheetId="19">#REF!</definedName>
    <definedName name="BookBoMToggle">#REF!</definedName>
    <definedName name="BookBSToggle" localSheetId="23">#REF!</definedName>
    <definedName name="BookBSToggle" localSheetId="17">#REF!</definedName>
    <definedName name="BookBSToggle" localSheetId="19">#REF!</definedName>
    <definedName name="BookBSToggle">#REF!</definedName>
    <definedName name="BookGraceToggle" localSheetId="23">#REF!</definedName>
    <definedName name="BookGraceToggle" localSheetId="17">#REF!</definedName>
    <definedName name="BookGraceToggle" localSheetId="19">#REF!</definedName>
    <definedName name="BookGraceToggle">#REF!</definedName>
    <definedName name="BookHSToggle" localSheetId="23">#REF!</definedName>
    <definedName name="BookHSToggle" localSheetId="17">#REF!</definedName>
    <definedName name="BookHSToggle" localSheetId="19">#REF!</definedName>
    <definedName name="BookHSToggle">#REF!</definedName>
    <definedName name="BookStrengthEarthToggle" localSheetId="23">#REF!</definedName>
    <definedName name="BookStrengthEarthToggle" localSheetId="17">#REF!</definedName>
    <definedName name="BookStrengthEarthToggle" localSheetId="19">#REF!</definedName>
    <definedName name="BookStrengthEarthToggle">#REF!</definedName>
    <definedName name="Boss" localSheetId="23">#REF!</definedName>
    <definedName name="Boss" localSheetId="17">#REF!</definedName>
    <definedName name="Boss" localSheetId="19">#REF!</definedName>
    <definedName name="Boss">#REF!</definedName>
    <definedName name="BossArmor" localSheetId="23">#REF!</definedName>
    <definedName name="BossArmor" localSheetId="17">#REF!</definedName>
    <definedName name="BossArmor" localSheetId="19">#REF!</definedName>
    <definedName name="BossArmor">#REF!</definedName>
    <definedName name="BossArmor20" localSheetId="23">#REF!</definedName>
    <definedName name="BossArmor20" localSheetId="17">#REF!</definedName>
    <definedName name="BossArmor20" localSheetId="19">#REF!</definedName>
    <definedName name="BossArmor20">#REF!</definedName>
    <definedName name="BossEffectiveArmor" localSheetId="23">#REF!</definedName>
    <definedName name="BossEffectiveArmor" localSheetId="17">#REF!</definedName>
    <definedName name="BossEffectiveArmor" localSheetId="19">#REF!</definedName>
    <definedName name="BossEffectiveArmor">#REF!</definedName>
    <definedName name="BossList">armor_resist!$A$2:$A$75</definedName>
    <definedName name="BossStats">armor_resist!$A$2:$G$75</definedName>
    <definedName name="BoSToggle" localSheetId="23">#REF!</definedName>
    <definedName name="BoSToggle" localSheetId="17">#REF!</definedName>
    <definedName name="BoSToggle" localSheetId="19">#REF!</definedName>
    <definedName name="BoSToggle">#REF!</definedName>
    <definedName name="BotS" localSheetId="23">#REF!</definedName>
    <definedName name="BotS" localSheetId="17">#REF!</definedName>
    <definedName name="BotS" localSheetId="19">#REF!</definedName>
    <definedName name="BotS">#REF!</definedName>
    <definedName name="BotSArmorReduction20" localSheetId="23">#REF!</definedName>
    <definedName name="BotSArmorReduction20" localSheetId="17">#REF!</definedName>
    <definedName name="BotSArmorReduction20" localSheetId="19">#REF!</definedName>
    <definedName name="BotSArmorReduction20">#REF!</definedName>
    <definedName name="BotSTable">'Badge of the Swarmguard'!$A$2:$G$1802</definedName>
    <definedName name="BrainHackerPC" localSheetId="23">#REF!</definedName>
    <definedName name="BrainHackerPC" localSheetId="17">#REF!</definedName>
    <definedName name="BrainHackerPC" localSheetId="19">#REF!</definedName>
    <definedName name="BrainHackerPC">#REF!</definedName>
    <definedName name="BRE" localSheetId="23">#REF!</definedName>
    <definedName name="BRE" localSheetId="17">#REF!</definedName>
    <definedName name="BRE" localSheetId="19">#REF!</definedName>
    <definedName name="BRE">#REF!</definedName>
    <definedName name="BREArmorReduction20" localSheetId="23">#REF!</definedName>
    <definedName name="BREArmorReduction20" localSheetId="17">#REF!</definedName>
    <definedName name="BREArmorReduction20" localSheetId="19">#REF!</definedName>
    <definedName name="BREArmorReduction20">#REF!</definedName>
    <definedName name="BREBoTS" localSheetId="23">#REF!</definedName>
    <definedName name="BREBoTS" localSheetId="17">#REF!</definedName>
    <definedName name="BREBoTS" localSheetId="19">#REF!</definedName>
    <definedName name="BREBoTS">#REF!</definedName>
    <definedName name="BREBotS20" localSheetId="23">#REF!</definedName>
    <definedName name="BREBotS20" localSheetId="17">#REF!</definedName>
    <definedName name="BREBotS20" localSheetId="19">#REF!</definedName>
    <definedName name="BREBotS20">#REF!</definedName>
    <definedName name="BREBotSTable">'Badge of the Swarmguard'!$I$1:$O$1802</definedName>
    <definedName name="BruteForceToggle" localSheetId="23">#REF!</definedName>
    <definedName name="BruteForceToggle" localSheetId="17">#REF!</definedName>
    <definedName name="BruteForceToggle" localSheetId="19">#REF!</definedName>
    <definedName name="BruteForceToggle">#REF!</definedName>
    <definedName name="BTBlocks" localSheetId="23">#REF!</definedName>
    <definedName name="BTBlocks" localSheetId="17">#REF!</definedName>
    <definedName name="BTBlocks" localSheetId="19">#REF!</definedName>
    <definedName name="BTBlocks">#REF!</definedName>
    <definedName name="BTCD" localSheetId="23">#REF!</definedName>
    <definedName name="BTCD" localSheetId="17">#REF!</definedName>
    <definedName name="BTCD" localSheetId="19">#REF!</definedName>
    <definedName name="BTCD">#REF!</definedName>
    <definedName name="BTCrits" localSheetId="23">#REF!</definedName>
    <definedName name="BTCrits" localSheetId="17">#REF!</definedName>
    <definedName name="BTCrits" localSheetId="19">#REF!</definedName>
    <definedName name="BTCrits">#REF!</definedName>
    <definedName name="BTDodges" localSheetId="23">#REF!</definedName>
    <definedName name="BTDodges" localSheetId="17">#REF!</definedName>
    <definedName name="BTDodges" localSheetId="19">#REF!</definedName>
    <definedName name="BTDodges">#REF!</definedName>
    <definedName name="BTDPR" localSheetId="23">#REF!</definedName>
    <definedName name="BTDPR" localSheetId="17">#REF!</definedName>
    <definedName name="BTDPR" localSheetId="19">#REF!</definedName>
    <definedName name="BTDPR">#REF!</definedName>
    <definedName name="BTDPS" localSheetId="23">#REF!</definedName>
    <definedName name="BTDPS" localSheetId="17">#REF!</definedName>
    <definedName name="BTDPS" localSheetId="19">#REF!</definedName>
    <definedName name="BTDPS">#REF!</definedName>
    <definedName name="BTHitMod" localSheetId="23">#REF!</definedName>
    <definedName name="BTHitMod" localSheetId="17">#REF!</definedName>
    <definedName name="BTHitMod" localSheetId="19">#REF!</definedName>
    <definedName name="BTHitMod">#REF!</definedName>
    <definedName name="BTHits" localSheetId="23">#REF!</definedName>
    <definedName name="BTHits" localSheetId="17">#REF!</definedName>
    <definedName name="BTHits" localSheetId="19">#REF!</definedName>
    <definedName name="BTHits">#REF!</definedName>
    <definedName name="BTMisses" localSheetId="23">#REF!</definedName>
    <definedName name="BTMisses" localSheetId="17">#REF!</definedName>
    <definedName name="BTMisses" localSheetId="19">#REF!</definedName>
    <definedName name="BTMisses">#REF!</definedName>
    <definedName name="BTParries" localSheetId="23">#REF!</definedName>
    <definedName name="BTParries" localSheetId="17">#REF!</definedName>
    <definedName name="BTParries" localSheetId="19">#REF!</definedName>
    <definedName name="BTParries">#REF!</definedName>
    <definedName name="BTRPS" localSheetId="23">#REF!</definedName>
    <definedName name="BTRPS" localSheetId="17">#REF!</definedName>
    <definedName name="BTRPS" localSheetId="19">#REF!</definedName>
    <definedName name="BTRPS">#REF!</definedName>
    <definedName name="BTToggle" localSheetId="23">#REF!</definedName>
    <definedName name="BTToggle" localSheetId="17">#REF!</definedName>
    <definedName name="BTToggle" localSheetId="19">#REF!</definedName>
    <definedName name="BTToggle">#REF!</definedName>
    <definedName name="ChestEnchantList">Enchants!$A$65:$A$68</definedName>
    <definedName name="ChestEnchantSlot" localSheetId="23">#REF!</definedName>
    <definedName name="ChestEnchantSlot" localSheetId="17">#REF!</definedName>
    <definedName name="ChestEnchantSlot" localSheetId="19">#REF!</definedName>
    <definedName name="ChestEnchantSlot">#REF!</definedName>
    <definedName name="ChestEnchantStats">Enchants!$A$65:$G$68</definedName>
    <definedName name="ChestList">Chest!$A$2:$A$26</definedName>
    <definedName name="ChestStats">Chest!$A$2:$H$26</definedName>
    <definedName name="CloudkeeperLegplatesToggle" localSheetId="23">#REF!</definedName>
    <definedName name="CloudkeeperLegplatesToggle" localSheetId="17">#REF!</definedName>
    <definedName name="CloudkeeperLegplatesToggle" localSheetId="19">#REF!</definedName>
    <definedName name="CloudkeeperLegplatesToggle">#REF!</definedName>
    <definedName name="CoE" localSheetId="23">#REF!</definedName>
    <definedName name="CoE" localSheetId="17">#REF!</definedName>
    <definedName name="CoE" localSheetId="19">#REF!</definedName>
    <definedName name="CoE">#REF!</definedName>
    <definedName name="ConsecratedMHToggle" localSheetId="23">#REF!</definedName>
    <definedName name="ConsecratedMHToggle" localSheetId="17">#REF!</definedName>
    <definedName name="ConsecratedMHToggle" localSheetId="19">#REF!</definedName>
    <definedName name="ConsecratedMHToggle">#REF!</definedName>
    <definedName name="ConsecratedOHToggle" localSheetId="23">#REF!</definedName>
    <definedName name="ConsecratedOHToggle" localSheetId="17">#REF!</definedName>
    <definedName name="ConsecratedOHToggle" localSheetId="19">#REF!</definedName>
    <definedName name="ConsecratedOHToggle">#REF!</definedName>
    <definedName name="CorruptedAshbringerPC" localSheetId="23">#REF!</definedName>
    <definedName name="CorruptedAshbringerPC" localSheetId="17">#REF!</definedName>
    <definedName name="CorruptedAshbringerPC" localSheetId="19">#REF!</definedName>
    <definedName name="CorruptedAshbringerPC">#REF!</definedName>
    <definedName name="CoS" localSheetId="23">#REF!</definedName>
    <definedName name="CoS" localSheetId="17">#REF!</definedName>
    <definedName name="CoS" localSheetId="19">#REF!</definedName>
    <definedName name="CoS">#REF!</definedName>
    <definedName name="CritCap" localSheetId="23">#REF!</definedName>
    <definedName name="CritCap" localSheetId="17">#REF!</definedName>
    <definedName name="CritCap" localSheetId="19">#REF!</definedName>
    <definedName name="CritCap">#REF!</definedName>
    <definedName name="CritStoneMHToggle" localSheetId="23">#REF!</definedName>
    <definedName name="CritStoneMHToggle" localSheetId="17">#REF!</definedName>
    <definedName name="CritStoneMHToggle" localSheetId="19">#REF!</definedName>
    <definedName name="CritStoneMHToggle">#REF!</definedName>
    <definedName name="CritStoneOHToggle" localSheetId="23">#REF!</definedName>
    <definedName name="CritStoneOHToggle" localSheetId="17">#REF!</definedName>
    <definedName name="CritStoneOHToggle" localSheetId="19">#REF!</definedName>
    <definedName name="CritStoneOHToggle">#REF!</definedName>
    <definedName name="Cruelty" localSheetId="23">#REF!</definedName>
    <definedName name="Cruelty" localSheetId="17">#REF!</definedName>
    <definedName name="Cruelty" localSheetId="19">#REF!</definedName>
    <definedName name="Cruelty">#REF!</definedName>
    <definedName name="CrusaderMH20" localSheetId="23">#REF!</definedName>
    <definedName name="CrusaderMH20" localSheetId="17">#REF!</definedName>
    <definedName name="CrusaderMH20" localSheetId="19">#REF!</definedName>
    <definedName name="CrusaderMH20">#REF!</definedName>
    <definedName name="CrusaderOH20" localSheetId="23">#REF!</definedName>
    <definedName name="CrusaderOH20" localSheetId="17">#REF!</definedName>
    <definedName name="CrusaderOH20" localSheetId="19">#REF!</definedName>
    <definedName name="CrusaderOH20">#REF!</definedName>
    <definedName name="CrystalYieldToggle" localSheetId="23">#REF!</definedName>
    <definedName name="CrystalYieldToggle" localSheetId="17">#REF!</definedName>
    <definedName name="CrystalYieldToggle" localSheetId="19">#REF!</definedName>
    <definedName name="CrystalYieldToggle">#REF!</definedName>
    <definedName name="CurseOfRecklessnessToggle" localSheetId="23">#REF!</definedName>
    <definedName name="CurseOfRecklessnessToggle" localSheetId="17">#REF!</definedName>
    <definedName name="CurseOfRecklessnessToggle" localSheetId="19">#REF!</definedName>
    <definedName name="CurseOfRecklessnessToggle">#REF!</definedName>
    <definedName name="DarkmoonCardMaelstromOHPC" localSheetId="23">#REF!</definedName>
    <definedName name="DarkmoonCardMaelstromOHPC" localSheetId="17">#REF!</definedName>
    <definedName name="DarkmoonCardMaelstromOHPC" localSheetId="19">#REF!</definedName>
    <definedName name="DarkmoonCardMaelstromOHPC">#REF!</definedName>
    <definedName name="DarkmoonCardMaelstromPC" localSheetId="23">#REF!</definedName>
    <definedName name="DarkmoonCardMaelstromPC" localSheetId="17">#REF!</definedName>
    <definedName name="DarkmoonCardMaelstromPC" localSheetId="19">#REF!</definedName>
    <definedName name="DarkmoonCardMaelstromPC">#REF!</definedName>
    <definedName name="DarrowspikePC" localSheetId="23">#REF!</definedName>
    <definedName name="DarrowspikePC" localSheetId="17">#REF!</definedName>
    <definedName name="DarrowspikePC" localSheetId="19">#REF!</definedName>
    <definedName name="DarrowspikePC">#REF!</definedName>
    <definedName name="DeathbringerPC" localSheetId="23">#REF!</definedName>
    <definedName name="DeathbringerPC" localSheetId="17">#REF!</definedName>
    <definedName name="DeathbringerPC" localSheetId="19">#REF!</definedName>
    <definedName name="DeathbringerPC">#REF!</definedName>
    <definedName name="Deathwish" localSheetId="23">#REF!</definedName>
    <definedName name="Deathwish" localSheetId="17">#REF!</definedName>
    <definedName name="Deathwish" localSheetId="19">#REF!</definedName>
    <definedName name="Deathwish">#REF!</definedName>
    <definedName name="DeathWishMod" localSheetId="23">#REF!</definedName>
    <definedName name="DeathWishMod" localSheetId="17">#REF!</definedName>
    <definedName name="DeathWishMod" localSheetId="19">#REF!</definedName>
    <definedName name="DeathWishMod">#REF!</definedName>
    <definedName name="DeathWishToggle" localSheetId="23">#REF!</definedName>
    <definedName name="DeathWishToggle" localSheetId="17">#REF!</definedName>
    <definedName name="DeathWishToggle" localSheetId="19">#REF!</definedName>
    <definedName name="DeathWishToggle">#REF!</definedName>
    <definedName name="DenseStoneMHToggle" localSheetId="23">#REF!</definedName>
    <definedName name="DenseStoneMHToggle" localSheetId="17">#REF!</definedName>
    <definedName name="DenseStoneMHToggle" localSheetId="19">#REF!</definedName>
    <definedName name="DenseStoneMHToggle">#REF!</definedName>
    <definedName name="DenseStoneOHToggle" localSheetId="23">#REF!</definedName>
    <definedName name="DenseStoneOHToggle" localSheetId="17">#REF!</definedName>
    <definedName name="DenseStoneOHToggle" localSheetId="19">#REF!</definedName>
    <definedName name="DenseStoneOHToggle">#REF!</definedName>
    <definedName name="Destiny20" localSheetId="23">#REF!</definedName>
    <definedName name="Destiny20" localSheetId="17">#REF!</definedName>
    <definedName name="Destiny20" localSheetId="19">#REF!</definedName>
    <definedName name="Destiny20">#REF!</definedName>
    <definedName name="DestinyPC" localSheetId="23">#REF!</definedName>
    <definedName name="DestinyPC" localSheetId="17">#REF!</definedName>
    <definedName name="DestinyPC" localSheetId="19">#REF!</definedName>
    <definedName name="DestinyPC">#REF!</definedName>
    <definedName name="DMBuffAPToggle" localSheetId="23">#REF!</definedName>
    <definedName name="DMBuffAPToggle" localSheetId="17">#REF!</definedName>
    <definedName name="DMBuffAPToggle" localSheetId="19">#REF!</definedName>
    <definedName name="DMBuffAPToggle">#REF!</definedName>
    <definedName name="DMBuffSpellCritToggle" localSheetId="23">#REF!</definedName>
    <definedName name="DMBuffSpellCritToggle" localSheetId="17">#REF!</definedName>
    <definedName name="DMBuffSpellCritToggle" localSheetId="19">#REF!</definedName>
    <definedName name="DMBuffSpellCritToggle">#REF!</definedName>
    <definedName name="DMBuffStamToggle" localSheetId="23">#REF!</definedName>
    <definedName name="DMBuffStamToggle" localSheetId="17">#REF!</definedName>
    <definedName name="DMBuffStamToggle" localSheetId="19">#REF!</definedName>
    <definedName name="DMBuffStamToggle">#REF!</definedName>
    <definedName name="DrakeTalonCleaverPC" localSheetId="23">#REF!</definedName>
    <definedName name="DrakeTalonCleaverPC" localSheetId="17">#REF!</definedName>
    <definedName name="DrakeTalonCleaverPC" localSheetId="19">#REF!</definedName>
    <definedName name="DrakeTalonCleaverPC">#REF!</definedName>
    <definedName name="DumplingsToggle" localSheetId="23">#REF!</definedName>
    <definedName name="DumplingsToggle" localSheetId="17">#REF!</definedName>
    <definedName name="DumplingsToggle" localSheetId="19">#REF!</definedName>
    <definedName name="DumplingsToggle">#REF!</definedName>
    <definedName name="DWWeaponList" localSheetId="23">'OH Weapons'!$A$2:$A$85</definedName>
    <definedName name="DWWeaponList">'MH Weapons'!$A$2:$A$100</definedName>
    <definedName name="DWWeaponStats" localSheetId="23">'OH Weapons'!$A$2:$J$85</definedName>
    <definedName name="DWWeaponStats">'MH Weapons'!$A$2:$J$100</definedName>
    <definedName name="EbonHandPC" localSheetId="23">#REF!</definedName>
    <definedName name="EbonHandPC" localSheetId="17">#REF!</definedName>
    <definedName name="EbonHandPC" localSheetId="19">#REF!</definedName>
    <definedName name="EbonHandPC">#REF!</definedName>
    <definedName name="ElixersOfGiantsToggle" localSheetId="23">#REF!</definedName>
    <definedName name="ElixersOfGiantsToggle" localSheetId="17">#REF!</definedName>
    <definedName name="ElixersOfGiantsToggle" localSheetId="19">#REF!</definedName>
    <definedName name="ElixersOfGiantsToggle">#REF!</definedName>
    <definedName name="ElixirAgilityToggle" localSheetId="23">#REF!</definedName>
    <definedName name="ElixirAgilityToggle" localSheetId="17">#REF!</definedName>
    <definedName name="ElixirAgilityToggle" localSheetId="19">#REF!</definedName>
    <definedName name="ElixirAgilityToggle">#REF!</definedName>
    <definedName name="EmeraldDragonfangPC" localSheetId="23">#REF!</definedName>
    <definedName name="EmeraldDragonfangPC" localSheetId="17">#REF!</definedName>
    <definedName name="EmeraldDragonfangPC" localSheetId="19">#REF!</definedName>
    <definedName name="EmeraldDragonfangPC">#REF!</definedName>
    <definedName name="EmpyreanDemolisherPC" localSheetId="23">#REF!</definedName>
    <definedName name="EmpyreanDemolisherPC" localSheetId="17">#REF!</definedName>
    <definedName name="EmpyreanDemolisherPC" localSheetId="19">#REF!</definedName>
    <definedName name="EmpyreanDemolisherPC">#REF!</definedName>
    <definedName name="EnemyLevel" localSheetId="23">#REF!</definedName>
    <definedName name="EnemyLevel" localSheetId="17">#REF!</definedName>
    <definedName name="EnemyLevel" localSheetId="19">#REF!</definedName>
    <definedName name="EnemyLevel">#REF!</definedName>
    <definedName name="EskhandarsRightClawPC" localSheetId="23">#REF!</definedName>
    <definedName name="EskhandarsRightClawPC" localSheetId="17">#REF!</definedName>
    <definedName name="EskhandarsRightClawPC" localSheetId="19">#REF!</definedName>
    <definedName name="EskhandarsRightClawPC">#REF!</definedName>
    <definedName name="EssenceoftheRedToggle" localSheetId="23">#REF!</definedName>
    <definedName name="EssenceoftheRedToggle" localSheetId="17">#REF!</definedName>
    <definedName name="EssenceoftheRedToggle" localSheetId="19">#REF!</definedName>
    <definedName name="EssenceoftheRedToggle">#REF!</definedName>
    <definedName name="ExeCD" localSheetId="23">#REF!</definedName>
    <definedName name="ExeCD" localSheetId="17">#REF!</definedName>
    <definedName name="ExeCD" localSheetId="19">#REF!</definedName>
    <definedName name="ExeCD">#REF!</definedName>
    <definedName name="ExecutePhase" localSheetId="23">#REF!</definedName>
    <definedName name="ExecutePhase" localSheetId="17">#REF!</definedName>
    <definedName name="ExecutePhase" localSheetId="19">#REF!</definedName>
    <definedName name="ExecutePhase">#REF!</definedName>
    <definedName name="ExecutePhaseTPS" localSheetId="23">#REF!</definedName>
    <definedName name="ExecutePhaseTPS" localSheetId="17">#REF!</definedName>
    <definedName name="ExecutePhaseTPS" localSheetId="19">#REF!</definedName>
    <definedName name="ExecutePhaseTPS">#REF!</definedName>
    <definedName name="ExeRage" localSheetId="23">#REF!</definedName>
    <definedName name="ExeRage" localSheetId="17">#REF!</definedName>
    <definedName name="ExeRage" localSheetId="19">#REF!</definedName>
    <definedName name="ExeRage">#REF!</definedName>
    <definedName name="EXESPAMDPR" localSheetId="23">#REF!</definedName>
    <definedName name="EXESPAMDPR" localSheetId="17">#REF!</definedName>
    <definedName name="EXESPAMDPR" localSheetId="19">#REF!</definedName>
    <definedName name="EXESPAMDPR">#REF!</definedName>
    <definedName name="EXESPAMDPS" localSheetId="23">#REF!</definedName>
    <definedName name="EXESPAMDPS" localSheetId="17">#REF!</definedName>
    <definedName name="EXESPAMDPS" localSheetId="19">#REF!</definedName>
    <definedName name="EXESPAMDPS">#REF!</definedName>
    <definedName name="EXESPAMRPS" localSheetId="23">#REF!</definedName>
    <definedName name="EXESPAMRPS" localSheetId="17">#REF!</definedName>
    <definedName name="EXESPAMRPS" localSheetId="19">#REF!</definedName>
    <definedName name="EXESPAMRPS">#REF!</definedName>
    <definedName name="ExeSpamToggle" localSheetId="23">#REF!</definedName>
    <definedName name="ExeSpamToggle" localSheetId="17">#REF!</definedName>
    <definedName name="ExeSpamToggle" localSheetId="19">#REF!</definedName>
    <definedName name="ExeSpamToggle">#REF!</definedName>
    <definedName name="FaerieFireToggle" localSheetId="23">#REF!</definedName>
    <definedName name="FaerieFireToggle" localSheetId="17">#REF!</definedName>
    <definedName name="FaerieFireToggle" localSheetId="19">#REF!</definedName>
    <definedName name="FaerieFireToggle">#REF!</definedName>
    <definedName name="FeetEnchantList">Enchants!$A$41:$A$44</definedName>
    <definedName name="FeetEnchantStats">Enchants!$A$41:$G$44</definedName>
    <definedName name="FeetList">Feet!$A$2:$A$23</definedName>
    <definedName name="FeetStats">Feet!$A$2:$H$23</definedName>
    <definedName name="Felstriker" localSheetId="23">#REF!</definedName>
    <definedName name="Felstriker" localSheetId="17">#REF!</definedName>
    <definedName name="Felstriker" localSheetId="19">#REF!</definedName>
    <definedName name="Felstriker">#REF!</definedName>
    <definedName name="Felstriker20" localSheetId="23">#REF!</definedName>
    <definedName name="Felstriker20" localSheetId="17">#REF!</definedName>
    <definedName name="Felstriker20" localSheetId="19">#REF!</definedName>
    <definedName name="Felstriker20">#REF!</definedName>
    <definedName name="FelstrikerPC" localSheetId="23">#REF!</definedName>
    <definedName name="FelstrikerPC" localSheetId="17">#REF!</definedName>
    <definedName name="FelstrikerPC" localSheetId="19">#REF!</definedName>
    <definedName name="FelstrikerPC">#REF!</definedName>
    <definedName name="FightDuration" localSheetId="23">#REF!</definedName>
    <definedName name="FightDuration" localSheetId="17">#REF!</definedName>
    <definedName name="FightDuration" localSheetId="19">#REF!</definedName>
    <definedName name="FightDuration">#REF!</definedName>
    <definedName name="Final2HSpeed" localSheetId="23">#REF!</definedName>
    <definedName name="Final2HSpeed" localSheetId="17">#REF!</definedName>
    <definedName name="Final2HSpeed" localSheetId="19">#REF!</definedName>
    <definedName name="Final2HSpeed">#REF!</definedName>
    <definedName name="FinalAverageSpeed" localSheetId="23">#REF!</definedName>
    <definedName name="FinalAverageSpeed" localSheetId="17">#REF!</definedName>
    <definedName name="FinalAverageSpeed" localSheetId="19">#REF!</definedName>
    <definedName name="FinalAverageSpeed">#REF!</definedName>
    <definedName name="FinalAverageSpeed20" localSheetId="23">#REF!</definedName>
    <definedName name="FinalAverageSpeed20" localSheetId="17">#REF!</definedName>
    <definedName name="FinalAverageSpeed20" localSheetId="19">#REF!</definedName>
    <definedName name="FinalAverageSpeed20">#REF!</definedName>
    <definedName name="FinalMHSpeed" localSheetId="23">#REF!</definedName>
    <definedName name="FinalMHSpeed" localSheetId="17">#REF!</definedName>
    <definedName name="FinalMHSpeed" localSheetId="19">#REF!</definedName>
    <definedName name="FinalMHSpeed">#REF!</definedName>
    <definedName name="FinalOHSpeed" localSheetId="23">#REF!</definedName>
    <definedName name="FinalOHSpeed" localSheetId="17">#REF!</definedName>
    <definedName name="FinalOHSpeed" localSheetId="19">#REF!</definedName>
    <definedName name="FinalOHSpeed">#REF!</definedName>
    <definedName name="FinalOHSpeed20" localSheetId="23">#REF!</definedName>
    <definedName name="FinalOHSpeed20" localSheetId="17">#REF!</definedName>
    <definedName name="FinalOHSpeed20" localSheetId="19">#REF!</definedName>
    <definedName name="FinalOHSpeed20">#REF!</definedName>
    <definedName name="FinalSpeed" localSheetId="23">#REF!</definedName>
    <definedName name="FinalSpeed" localSheetId="17">#REF!</definedName>
    <definedName name="FinalSpeed" localSheetId="19">#REF!</definedName>
    <definedName name="FinalSpeed">#REF!</definedName>
    <definedName name="FinalSpeed20" localSheetId="23">#REF!</definedName>
    <definedName name="FinalSpeed20" localSheetId="17">#REF!</definedName>
    <definedName name="FinalSpeed20" localSheetId="19">#REF!</definedName>
    <definedName name="FinalSpeed20">#REF!</definedName>
    <definedName name="Fire" localSheetId="23">#REF!</definedName>
    <definedName name="Fire" localSheetId="17">#REF!</definedName>
    <definedName name="Fire" localSheetId="19">#REF!</definedName>
    <definedName name="Fire">#REF!</definedName>
    <definedName name="FireMit" localSheetId="23">#REF!</definedName>
    <definedName name="FireMit" localSheetId="17">#REF!</definedName>
    <definedName name="FireMit" localSheetId="19">#REF!</definedName>
    <definedName name="FireMit">#REF!</definedName>
    <definedName name="Flurry" localSheetId="23">#REF!</definedName>
    <definedName name="Flurry" localSheetId="17">#REF!</definedName>
    <definedName name="Flurry" localSheetId="19">#REF!</definedName>
    <definedName name="Flurry">#REF!</definedName>
    <definedName name="FlurryAxePC" localSheetId="23">#REF!</definedName>
    <definedName name="FlurryAxePC" localSheetId="17">#REF!</definedName>
    <definedName name="FlurryAxePC" localSheetId="19">#REF!</definedName>
    <definedName name="FlurryAxePC">#REF!</definedName>
    <definedName name="FlurryChance" localSheetId="23">#REF!</definedName>
    <definedName name="FlurryChance" localSheetId="17">#REF!</definedName>
    <definedName name="FlurryChance" localSheetId="19">#REF!</definedName>
    <definedName name="FlurryChance">#REF!</definedName>
    <definedName name="FlurryChance20" localSheetId="23">#REF!</definedName>
    <definedName name="FlurryChance20" localSheetId="17">#REF!</definedName>
    <definedName name="FlurryChance20" localSheetId="19">#REF!</definedName>
    <definedName name="FlurryChance20">#REF!</definedName>
    <definedName name="Frost" localSheetId="23">#REF!</definedName>
    <definedName name="Frost" localSheetId="17">#REF!</definedName>
    <definedName name="Frost" localSheetId="19">#REF!</definedName>
    <definedName name="Frost">#REF!</definedName>
    <definedName name="FrostMit" localSheetId="23">#REF!</definedName>
    <definedName name="FrostMit" localSheetId="17">#REF!</definedName>
    <definedName name="FrostMit" localSheetId="19">#REF!</definedName>
    <definedName name="FrostMit">#REF!</definedName>
    <definedName name="FSCrits" localSheetId="23">#REF!</definedName>
    <definedName name="FSCrits" localSheetId="17">#REF!</definedName>
    <definedName name="FSCrits" localSheetId="19">#REF!</definedName>
    <definedName name="FSCrits">#REF!</definedName>
    <definedName name="FSGlancing" localSheetId="23">#REF!</definedName>
    <definedName name="FSGlancing" localSheetId="17">#REF!</definedName>
    <definedName name="FSGlancing" localSheetId="19">#REF!</definedName>
    <definedName name="FSGlancing">#REF!</definedName>
    <definedName name="FSOHCrits" localSheetId="23">#REF!</definedName>
    <definedName name="FSOHCrits" localSheetId="17">#REF!</definedName>
    <definedName name="FSOHCrits" localSheetId="19">#REF!</definedName>
    <definedName name="FSOHCrits">#REF!</definedName>
    <definedName name="FSOHGlancing" localSheetId="23">#REF!</definedName>
    <definedName name="FSOHGlancing" localSheetId="17">#REF!</definedName>
    <definedName name="FSOHGlancing" localSheetId="19">#REF!</definedName>
    <definedName name="FSOHGlancing">#REF!</definedName>
    <definedName name="FSYellowCrits" localSheetId="23">#REF!</definedName>
    <definedName name="FSYellowCrits" localSheetId="17">#REF!</definedName>
    <definedName name="FSYellowCrits" localSheetId="19">#REF!</definedName>
    <definedName name="FSYellowCrits">#REF!</definedName>
    <definedName name="FungalBloomToggle" localSheetId="23">#REF!</definedName>
    <definedName name="FungalBloomToggle" localSheetId="17">#REF!</definedName>
    <definedName name="FungalBloomToggle" localSheetId="19">#REF!</definedName>
    <definedName name="FungalBloomToggle">#REF!</definedName>
    <definedName name="GearACTotal" localSheetId="23">#REF!</definedName>
    <definedName name="GearACTotal" localSheetId="17">#REF!</definedName>
    <definedName name="GearACTotal" localSheetId="19">#REF!</definedName>
    <definedName name="GearACTotal">#REF!</definedName>
    <definedName name="GearAgiTotal" localSheetId="23">#REF!</definedName>
    <definedName name="GearAgiTotal" localSheetId="17">#REF!</definedName>
    <definedName name="GearAgiTotal" localSheetId="19">#REF!</definedName>
    <definedName name="GearAgiTotal">#REF!</definedName>
    <definedName name="GearAPTotal" localSheetId="23">#REF!</definedName>
    <definedName name="GearAPTotal" localSheetId="17">#REF!</definedName>
    <definedName name="GearAPTotal" localSheetId="19">#REF!</definedName>
    <definedName name="GearAPTotal">#REF!</definedName>
    <definedName name="GearCritTotal" localSheetId="23">#REF!</definedName>
    <definedName name="GearCritTotal" localSheetId="17">#REF!</definedName>
    <definedName name="GearCritTotal" localSheetId="19">#REF!</definedName>
    <definedName name="GearCritTotal">#REF!</definedName>
    <definedName name="GearDodgeTotal" localSheetId="23">#REF!</definedName>
    <definedName name="GearDodgeTotal" localSheetId="17">#REF!</definedName>
    <definedName name="GearDodgeTotal" localSheetId="19">#REF!</definedName>
    <definedName name="GearDodgeTotal">#REF!</definedName>
    <definedName name="GearHitTotal" localSheetId="23">#REF!</definedName>
    <definedName name="GearHitTotal" localSheetId="17">#REF!</definedName>
    <definedName name="GearHitTotal" localSheetId="19">#REF!</definedName>
    <definedName name="GearHitTotal">#REF!</definedName>
    <definedName name="GearStamTotal" localSheetId="23">#REF!</definedName>
    <definedName name="GearStamTotal" localSheetId="17">#REF!</definedName>
    <definedName name="GearStamTotal" localSheetId="19">#REF!</definedName>
    <definedName name="GearStamTotal">#REF!</definedName>
    <definedName name="GearStrTotal" localSheetId="23">#REF!</definedName>
    <definedName name="GearStrTotal" localSheetId="17">#REF!</definedName>
    <definedName name="GearStrTotal" localSheetId="19">#REF!</definedName>
    <definedName name="GearStrTotal">#REF!</definedName>
    <definedName name="GlacialBladePC" localSheetId="23">#REF!</definedName>
    <definedName name="GlacialBladePC" localSheetId="17">#REF!</definedName>
    <definedName name="GlacialBladePC" localSheetId="19">#REF!</definedName>
    <definedName name="GlacialBladePC">#REF!</definedName>
    <definedName name="GlancingMultiplier">GlancingTable!$A$2:$B$17</definedName>
    <definedName name="GraceOfAirToggle" localSheetId="23">#REF!</definedName>
    <definedName name="GraceOfAirToggle" localSheetId="17">#REF!</definedName>
    <definedName name="GraceOfAirToggle" localSheetId="19">#REF!</definedName>
    <definedName name="GraceOfAirToggle">#REF!</definedName>
    <definedName name="GrilledSquidToggle" localSheetId="23">#REF!</definedName>
    <definedName name="GrilledSquidToggle" localSheetId="17">#REF!</definedName>
    <definedName name="GrilledSquidToggle" localSheetId="19">#REF!</definedName>
    <definedName name="GrilledSquidToggle">#REF!</definedName>
    <definedName name="GroundScorpokAssayToggle" localSheetId="23">#REF!</definedName>
    <definedName name="GroundScorpokAssayToggle" localSheetId="17">#REF!</definedName>
    <definedName name="GroundScorpokAssayToggle" localSheetId="19">#REF!</definedName>
    <definedName name="GroundScorpokAssayToggle">#REF!</definedName>
    <definedName name="GutgoreRipperPC" localSheetId="23">#REF!</definedName>
    <definedName name="GutgoreRipperPC" localSheetId="17">#REF!</definedName>
    <definedName name="GutgoreRipperPC" localSheetId="19">#REF!</definedName>
    <definedName name="GutgoreRipperPC">#REF!</definedName>
    <definedName name="HalberdofSmitingPC" localSheetId="23">#REF!</definedName>
    <definedName name="HalberdofSmitingPC" localSheetId="17">#REF!</definedName>
    <definedName name="HalberdofSmitingPC" localSheetId="19">#REF!</definedName>
    <definedName name="HalberdofSmitingPC">#REF!</definedName>
    <definedName name="HAMDPR" localSheetId="23">#REF!</definedName>
    <definedName name="HAMDPR" localSheetId="17">#REF!</definedName>
    <definedName name="HAMDPR" localSheetId="19">#REF!</definedName>
    <definedName name="HAMDPR">#REF!</definedName>
    <definedName name="HAMDPS" localSheetId="23">#REF!</definedName>
    <definedName name="HAMDPS" localSheetId="17">#REF!</definedName>
    <definedName name="HAMDPS" localSheetId="19">#REF!</definedName>
    <definedName name="HAMDPS">#REF!</definedName>
    <definedName name="HAMRPS" localSheetId="23">#REF!</definedName>
    <definedName name="HAMRPS" localSheetId="17">#REF!</definedName>
    <definedName name="HAMRPS" localSheetId="19">#REF!</definedName>
    <definedName name="HAMRPS">#REF!</definedName>
    <definedName name="HamstringCD" localSheetId="23">#REF!</definedName>
    <definedName name="HamstringCD" localSheetId="17">#REF!</definedName>
    <definedName name="HamstringCD" localSheetId="19">#REF!</definedName>
    <definedName name="HamstringCD">#REF!</definedName>
    <definedName name="HAMToggle" localSheetId="23">#REF!</definedName>
    <definedName name="HAMToggle" localSheetId="17">#REF!</definedName>
    <definedName name="HAMToggle" localSheetId="19">#REF!</definedName>
    <definedName name="HAMToggle">#REF!</definedName>
    <definedName name="HandEnchantList">Enchants!$A$18:$A$22</definedName>
    <definedName name="HandEnchantStats">Enchants!$A$18:$G$22</definedName>
    <definedName name="HandList">Hand!$A$2:$A$20</definedName>
    <definedName name="HandsEnchantSlot" localSheetId="23">#REF!</definedName>
    <definedName name="HandsEnchantSlot" localSheetId="17">#REF!</definedName>
    <definedName name="HandsEnchantSlot" localSheetId="19">#REF!</definedName>
    <definedName name="HandsEnchantSlot">#REF!</definedName>
    <definedName name="HandSlot" localSheetId="23">#REF!</definedName>
    <definedName name="HandSlot" localSheetId="17">#REF!</definedName>
    <definedName name="HandSlot" localSheetId="19">#REF!</definedName>
    <definedName name="HandSlot">#REF!</definedName>
    <definedName name="HandStats">Hand!$A$2:$H$20</definedName>
    <definedName name="HeadEnchantList">Enchants!$A$2:$A$7</definedName>
    <definedName name="HeadEnchantSlot" localSheetId="23">#REF!</definedName>
    <definedName name="HeadEnchantSlot" localSheetId="17">#REF!</definedName>
    <definedName name="HeadEnchantSlot" localSheetId="19">#REF!</definedName>
    <definedName name="HeadEnchantSlot">#REF!</definedName>
    <definedName name="HeadEnchantStats">Enchants!$A$2:$G$7</definedName>
    <definedName name="HeadList">Head!$A$2:$A$19</definedName>
    <definedName name="HeadStats">Head!$A$2:$H$19</definedName>
    <definedName name="HeartofWyrmthalakOHPC" localSheetId="23">#REF!</definedName>
    <definedName name="HeartofWyrmthalakOHPC" localSheetId="17">#REF!</definedName>
    <definedName name="HeartofWyrmthalakOHPC" localSheetId="19">#REF!</definedName>
    <definedName name="HeartofWyrmthalakOHPC">#REF!</definedName>
    <definedName name="HeartofWyrmthalakPC" localSheetId="23">#REF!</definedName>
    <definedName name="HeartofWyrmthalakPC" localSheetId="17">#REF!</definedName>
    <definedName name="HeartofWyrmthalakPC" localSheetId="19">#REF!</definedName>
    <definedName name="HeartofWyrmthalakPC">#REF!</definedName>
    <definedName name="HeroicStrikeTalent" localSheetId="23">#REF!</definedName>
    <definedName name="HeroicStrikeTalent" localSheetId="17">#REF!</definedName>
    <definedName name="HeroicStrikeTalent" localSheetId="19">#REF!</definedName>
    <definedName name="HeroicStrikeTalent">#REF!</definedName>
    <definedName name="HoJConnects" localSheetId="23">#REF!</definedName>
    <definedName name="HoJConnects" localSheetId="17">#REF!</definedName>
    <definedName name="HoJConnects" localSheetId="19">#REF!</definedName>
    <definedName name="HoJConnects">#REF!</definedName>
    <definedName name="HoJConnects20" localSheetId="23">#REF!</definedName>
    <definedName name="HoJConnects20" localSheetId="17">#REF!</definedName>
    <definedName name="HoJConnects20" localSheetId="19">#REF!</definedName>
    <definedName name="HoJConnects20">#REF!</definedName>
    <definedName name="HoJSwings" localSheetId="23">#REF!</definedName>
    <definedName name="HoJSwings" localSheetId="17">#REF!</definedName>
    <definedName name="HoJSwings" localSheetId="19">#REF!</definedName>
    <definedName name="HoJSwings">#REF!</definedName>
    <definedName name="HoJSwings20" localSheetId="23">#REF!</definedName>
    <definedName name="HoJSwings20" localSheetId="17">#REF!</definedName>
    <definedName name="HoJSwings20" localSheetId="19">#REF!</definedName>
    <definedName name="HoJSwings20">#REF!</definedName>
    <definedName name="HSCD" localSheetId="23">#REF!</definedName>
    <definedName name="HSCD" localSheetId="17">#REF!</definedName>
    <definedName name="HSCD" localSheetId="19">#REF!</definedName>
    <definedName name="HSCD">#REF!</definedName>
    <definedName name="HSCDCircular" localSheetId="23">#REF!</definedName>
    <definedName name="HSCDCircular" localSheetId="17">#REF!</definedName>
    <definedName name="HSCDCircular" localSheetId="19">#REF!</definedName>
    <definedName name="HSCDCircular">#REF!</definedName>
    <definedName name="HSDPR" localSheetId="23">#REF!</definedName>
    <definedName name="HSDPR" localSheetId="17">#REF!</definedName>
    <definedName name="HSDPR" localSheetId="19">#REF!</definedName>
    <definedName name="HSDPR">#REF!</definedName>
    <definedName name="HSDPS" localSheetId="23">#REF!</definedName>
    <definedName name="HSDPS" localSheetId="17">#REF!</definedName>
    <definedName name="HSDPS" localSheetId="19">#REF!</definedName>
    <definedName name="HSDPS">#REF!</definedName>
    <definedName name="HSRPS" localSheetId="23">#REF!</definedName>
    <definedName name="HSRPS" localSheetId="17">#REF!</definedName>
    <definedName name="HSRPS" localSheetId="19">#REF!</definedName>
    <definedName name="HSRPS">#REF!</definedName>
    <definedName name="HSToggle" localSheetId="23">#REF!</definedName>
    <definedName name="HSToggle" localSheetId="17">#REF!</definedName>
    <definedName name="HSToggle" localSheetId="19">#REF!</definedName>
    <definedName name="HSToggle">#REF!</definedName>
    <definedName name="Impale" localSheetId="23">#REF!</definedName>
    <definedName name="Impale" localSheetId="17">#REF!</definedName>
    <definedName name="Impale" localSheetId="19">#REF!</definedName>
    <definedName name="Impale">#REF!</definedName>
    <definedName name="ImpBR" localSheetId="23">#REF!</definedName>
    <definedName name="ImpBR" localSheetId="17">#REF!</definedName>
    <definedName name="ImpBR" localSheetId="19">#REF!</definedName>
    <definedName name="ImpBR">#REF!</definedName>
    <definedName name="ImpBS" localSheetId="23">#REF!</definedName>
    <definedName name="ImpBS" localSheetId="17">#REF!</definedName>
    <definedName name="ImpBS" localSheetId="19">#REF!</definedName>
    <definedName name="ImpBS">#REF!</definedName>
    <definedName name="ImpCleave" localSheetId="23">#REF!</definedName>
    <definedName name="ImpCleave" localSheetId="17">#REF!</definedName>
    <definedName name="ImpCleave" localSheetId="19">#REF!</definedName>
    <definedName name="ImpCleave">#REF!</definedName>
    <definedName name="ImpDW" localSheetId="23">#REF!</definedName>
    <definedName name="ImpDW" localSheetId="17">#REF!</definedName>
    <definedName name="ImpDW" localSheetId="19">#REF!</definedName>
    <definedName name="ImpDW">#REF!</definedName>
    <definedName name="ImpExe" localSheetId="23">#REF!</definedName>
    <definedName name="ImpExe" localSheetId="17">#REF!</definedName>
    <definedName name="ImpExe" localSheetId="19">#REF!</definedName>
    <definedName name="ImpExe">#REF!</definedName>
    <definedName name="ImpOP" localSheetId="23">#REF!</definedName>
    <definedName name="ImpOP" localSheetId="17">#REF!</definedName>
    <definedName name="ImpOP" localSheetId="19">#REF!</definedName>
    <definedName name="ImpOP">#REF!</definedName>
    <definedName name="ImpSlam" localSheetId="23">#REF!</definedName>
    <definedName name="ImpSlam" localSheetId="17">#REF!</definedName>
    <definedName name="ImpSlam" localSheetId="19">#REF!</definedName>
    <definedName name="ImpSlam">#REF!</definedName>
    <definedName name="ImpTotemsToggle" localSheetId="23">#REF!</definedName>
    <definedName name="ImpTotemsToggle" localSheetId="17">#REF!</definedName>
    <definedName name="ImpTotemsToggle" localSheetId="19">#REF!</definedName>
    <definedName name="ImpTotemsToggle">#REF!</definedName>
    <definedName name="IronfoeConnects" localSheetId="23">#REF!</definedName>
    <definedName name="IronfoeConnects" localSheetId="17">#REF!</definedName>
    <definedName name="IronfoeConnects" localSheetId="19">#REF!</definedName>
    <definedName name="IronfoeConnects">#REF!</definedName>
    <definedName name="IronfoeConnects20" localSheetId="23">#REF!</definedName>
    <definedName name="IronfoeConnects20" localSheetId="17">#REF!</definedName>
    <definedName name="IronfoeConnects20" localSheetId="19">#REF!</definedName>
    <definedName name="IronfoeConnects20">#REF!</definedName>
    <definedName name="IronfoePC" localSheetId="23">#REF!</definedName>
    <definedName name="IronfoePC" localSheetId="17">#REF!</definedName>
    <definedName name="IronfoePC" localSheetId="19">#REF!</definedName>
    <definedName name="IronfoePC">#REF!</definedName>
    <definedName name="IronfoeSwings" localSheetId="23">#REF!</definedName>
    <definedName name="IronfoeSwings" localSheetId="17">#REF!</definedName>
    <definedName name="IronfoeSwings" localSheetId="19">#REF!</definedName>
    <definedName name="IronfoeSwings">#REF!</definedName>
    <definedName name="IronfoeSwings20" localSheetId="23">#REF!</definedName>
    <definedName name="IronfoeSwings20" localSheetId="17">#REF!</definedName>
    <definedName name="IronfoeSwings20" localSheetId="19">#REF!</definedName>
    <definedName name="IronfoeSwings20">#REF!</definedName>
    <definedName name="JekliksCrusherPC" localSheetId="23">#REF!</definedName>
    <definedName name="JekliksCrusherPC" localSheetId="17">#REF!</definedName>
    <definedName name="JekliksCrusherPC" localSheetId="19">#REF!</definedName>
    <definedName name="JekliksCrusherPC">#REF!</definedName>
    <definedName name="JomGabbar">'Jom Gabbar'!$A$2:$C$1802</definedName>
    <definedName name="JujuFlurry" localSheetId="23">#REF!</definedName>
    <definedName name="JujuFlurry" localSheetId="17">#REF!</definedName>
    <definedName name="JujuFlurry" localSheetId="19">#REF!</definedName>
    <definedName name="JujuFlurry">#REF!</definedName>
    <definedName name="JujuFlurryToggle" localSheetId="23">#REF!</definedName>
    <definedName name="JujuFlurryToggle" localSheetId="17">#REF!</definedName>
    <definedName name="JujuFlurryToggle" localSheetId="19">#REF!</definedName>
    <definedName name="JujuFlurryToggle">#REF!</definedName>
    <definedName name="JujuMightToggle" localSheetId="23">#REF!</definedName>
    <definedName name="JujuMightToggle" localSheetId="17">#REF!</definedName>
    <definedName name="JujuMightToggle" localSheetId="19">#REF!</definedName>
    <definedName name="JujuMightToggle">#REF!</definedName>
    <definedName name="JujuPowerToggle" localSheetId="23">#REF!</definedName>
    <definedName name="JujuPowerToggle" localSheetId="17">#REF!</definedName>
    <definedName name="JujuPowerToggle" localSheetId="19">#REF!</definedName>
    <definedName name="JujuPowerToggle">#REF!</definedName>
    <definedName name="KalimdorsRevengePC" localSheetId="23">#REF!</definedName>
    <definedName name="KalimdorsRevengePC" localSheetId="17">#REF!</definedName>
    <definedName name="KalimdorsRevengePC" localSheetId="19">#REF!</definedName>
    <definedName name="KalimdorsRevengePC">#REF!</definedName>
    <definedName name="KotSAveHaste" localSheetId="19">'Trinket 1'!$P$13</definedName>
    <definedName name="KotSAveHaste">'Trinket 2'!$P$13</definedName>
    <definedName name="LeaderOfThePackToggle" localSheetId="23">#REF!</definedName>
    <definedName name="LeaderOfThePackToggle" localSheetId="17">#REF!</definedName>
    <definedName name="LeaderOfThePackToggle" localSheetId="19">#REF!</definedName>
    <definedName name="LeaderOfThePackToggle">#REF!</definedName>
    <definedName name="LegEnchantList">Enchants!$A$10:$A$15</definedName>
    <definedName name="LegEnchantStats">Enchants!$A$10:$H$15</definedName>
    <definedName name="LegsEnchantList">Enchants!$A$10:$A$15</definedName>
    <definedName name="LegsEnchantSlot" localSheetId="23">#REF!</definedName>
    <definedName name="LegsEnchantSlot" localSheetId="17">#REF!</definedName>
    <definedName name="LegsEnchantSlot" localSheetId="19">#REF!</definedName>
    <definedName name="LegsEnchantSlot">#REF!</definedName>
    <definedName name="LegsEnchantStats">Enchants!$A$10:$G$15</definedName>
    <definedName name="LegsList">Legs!$A$2:$A$26</definedName>
    <definedName name="LegsStats">Legs!$A$2:$H$26</definedName>
    <definedName name="MHConnects" localSheetId="23">#REF!</definedName>
    <definedName name="MHConnects" localSheetId="17">#REF!</definedName>
    <definedName name="MHConnects" localSheetId="19">#REF!</definedName>
    <definedName name="MHConnects">#REF!</definedName>
    <definedName name="MHConnects20" localSheetId="23">#REF!</definedName>
    <definedName name="MHConnects20" localSheetId="17">#REF!</definedName>
    <definedName name="MHConnects20" localSheetId="19">#REF!</definedName>
    <definedName name="MHConnects20">#REF!</definedName>
    <definedName name="MHEnchantDPS" localSheetId="23">#REF!</definedName>
    <definedName name="MHEnchantDPS" localSheetId="17">#REF!</definedName>
    <definedName name="MHEnchantDPS" localSheetId="19">#REF!</definedName>
    <definedName name="MHEnchantDPS">#REF!</definedName>
    <definedName name="MHEnchantDPS20" localSheetId="23">#REF!</definedName>
    <definedName name="MHEnchantDPS20" localSheetId="17">#REF!</definedName>
    <definedName name="MHEnchantDPS20" localSheetId="19">#REF!</definedName>
    <definedName name="MHEnchantDPS20">#REF!</definedName>
    <definedName name="MHEnchantSlot" localSheetId="23">#REF!</definedName>
    <definedName name="MHEnchantSlot" localSheetId="17">#REF!</definedName>
    <definedName name="MHEnchantSlot" localSheetId="19">#REF!</definedName>
    <definedName name="MHEnchantSlot">#REF!</definedName>
    <definedName name="MHEnchantStr" localSheetId="23">#REF!</definedName>
    <definedName name="MHEnchantStr" localSheetId="17">#REF!</definedName>
    <definedName name="MHEnchantStr" localSheetId="19">#REF!</definedName>
    <definedName name="MHEnchantStr">#REF!</definedName>
    <definedName name="MHGlancingMod" localSheetId="23">#REF!</definedName>
    <definedName name="MHGlancingMod" localSheetId="17">#REF!</definedName>
    <definedName name="MHGlancingMod" localSheetId="19">#REF!</definedName>
    <definedName name="MHGlancingMod">#REF!</definedName>
    <definedName name="MHSkillTotal" localSheetId="23">#REF!</definedName>
    <definedName name="MHSkillTotal" localSheetId="17">#REF!</definedName>
    <definedName name="MHSkillTotal" localSheetId="19">#REF!</definedName>
    <definedName name="MHSkillTotal">#REF!</definedName>
    <definedName name="MHSlot" localSheetId="23">#REF!</definedName>
    <definedName name="MHSlot" localSheetId="17">#REF!</definedName>
    <definedName name="MHSlot" localSheetId="19">#REF!</definedName>
    <definedName name="MHSlot">#REF!</definedName>
    <definedName name="MHSwings" localSheetId="23">#REF!</definedName>
    <definedName name="MHSwings" localSheetId="17">#REF!</definedName>
    <definedName name="MHSwings" localSheetId="19">#REF!</definedName>
    <definedName name="MHSwings">#REF!</definedName>
    <definedName name="MHSwings20" localSheetId="23">#REF!</definedName>
    <definedName name="MHSwings20" localSheetId="17">#REF!</definedName>
    <definedName name="MHSwings20" localSheetId="19">#REF!</definedName>
    <definedName name="MHSwings20">#REF!</definedName>
    <definedName name="MHWeaponEnchantList">Enchants!$A$47:$A$53</definedName>
    <definedName name="MHWeaponEnchantStats">Enchants!$A$47:$I$53</definedName>
    <definedName name="MHWeaponProcDPS" localSheetId="23">#REF!</definedName>
    <definedName name="MHWeaponProcDPS" localSheetId="17">#REF!</definedName>
    <definedName name="MHWeaponProcDPS" localSheetId="19">#REF!</definedName>
    <definedName name="MHWeaponProcDPS">#REF!</definedName>
    <definedName name="MHWeaponProcDPS20" localSheetId="23">#REF!</definedName>
    <definedName name="MHWeaponProcDPS20" localSheetId="17">#REF!</definedName>
    <definedName name="MHWeaponProcDPS20" localSheetId="19">#REF!</definedName>
    <definedName name="MHWeaponProcDPS20">#REF!</definedName>
    <definedName name="MightyRagePot" localSheetId="23">#REF!</definedName>
    <definedName name="MightyRagePot" localSheetId="17">#REF!</definedName>
    <definedName name="MightyRagePot" localSheetId="19">#REF!</definedName>
    <definedName name="MightyRagePot">#REF!</definedName>
    <definedName name="MightyRagePotToggle" localSheetId="23">#REF!</definedName>
    <definedName name="MightyRagePotToggle" localSheetId="17">#REF!</definedName>
    <definedName name="MightyRagePotToggle" localSheetId="19">#REF!</definedName>
    <definedName name="MightyRagePotToggle">#REF!</definedName>
    <definedName name="MisplacedServoArmPC" localSheetId="23">#REF!</definedName>
    <definedName name="MisplacedServoArmPC" localSheetId="17">#REF!</definedName>
    <definedName name="MisplacedServoArmPC" localSheetId="19">#REF!</definedName>
    <definedName name="MisplacedServoArmPC">#REF!</definedName>
    <definedName name="MobMitigation" localSheetId="23">#REF!</definedName>
    <definedName name="MobMitigation" localSheetId="17">#REF!</definedName>
    <definedName name="MobMitigation" localSheetId="19">#REF!</definedName>
    <definedName name="MobMitigation">#REF!</definedName>
    <definedName name="MobMitigation20" localSheetId="23">#REF!</definedName>
    <definedName name="MobMitigation20" localSheetId="17">#REF!</definedName>
    <definedName name="MobMitigation20" localSheetId="19">#REF!</definedName>
    <definedName name="MobMitigation20">#REF!</definedName>
    <definedName name="MongooseToggle" localSheetId="23">#REF!</definedName>
    <definedName name="MongooseToggle" localSheetId="17">#REF!</definedName>
    <definedName name="MongooseToggle" localSheetId="19">#REF!</definedName>
    <definedName name="MongooseToggle">#REF!</definedName>
    <definedName name="MotWToggle" localSheetId="23">#REF!</definedName>
    <definedName name="MotWToggle" localSheetId="17">#REF!</definedName>
    <definedName name="MotWToggle" localSheetId="19">#REF!</definedName>
    <definedName name="MotWToggle">#REF!</definedName>
    <definedName name="Nature" localSheetId="23">#REF!</definedName>
    <definedName name="Nature" localSheetId="17">#REF!</definedName>
    <definedName name="Nature" localSheetId="19">#REF!</definedName>
    <definedName name="Nature">#REF!</definedName>
    <definedName name="NatureMit" localSheetId="23">#REF!</definedName>
    <definedName name="NatureMit" localSheetId="17">#REF!</definedName>
    <definedName name="NatureMit" localSheetId="19">#REF!</definedName>
    <definedName name="NatureMit">#REF!</definedName>
    <definedName name="NeckList">Neck!$A$2:$A$18</definedName>
    <definedName name="NeckStats">Neck!$A$2:$H$18</definedName>
    <definedName name="NeretzekTheBloodDrinkerPC" localSheetId="23">#REF!</definedName>
    <definedName name="NeretzekTheBloodDrinkerPC" localSheetId="17">#REF!</definedName>
    <definedName name="NeretzekTheBloodDrinkerPC" localSheetId="19">#REF!</definedName>
    <definedName name="NeretzekTheBloodDrinkerPC">#REF!</definedName>
    <definedName name="NetAC" localSheetId="23">#REF!</definedName>
    <definedName name="NetAC" localSheetId="17">#REF!</definedName>
    <definedName name="NetAC" localSheetId="19">#REF!</definedName>
    <definedName name="NetAC">#REF!</definedName>
    <definedName name="NetAP" localSheetId="23">#REF!</definedName>
    <definedName name="NetAP" localSheetId="17">#REF!</definedName>
    <definedName name="NetAP" localSheetId="19">#REF!</definedName>
    <definedName name="NetAP">#REF!</definedName>
    <definedName name="NetAP20" localSheetId="23">#REF!</definedName>
    <definedName name="NetAP20" localSheetId="17">#REF!</definedName>
    <definedName name="NetAP20" localSheetId="19">#REF!</definedName>
    <definedName name="NetAP20">#REF!</definedName>
    <definedName name="NetCrit" localSheetId="23">#REF!</definedName>
    <definedName name="NetCrit" localSheetId="17">#REF!</definedName>
    <definedName name="NetCrit" localSheetId="19">#REF!</definedName>
    <definedName name="NetCrit">#REF!</definedName>
    <definedName name="NetHit" localSheetId="23">#REF!</definedName>
    <definedName name="NetHit" localSheetId="17">#REF!</definedName>
    <definedName name="NetHit" localSheetId="19">#REF!</definedName>
    <definedName name="NetHit">#REF!</definedName>
    <definedName name="NetHP" localSheetId="23">#REF!</definedName>
    <definedName name="NetHP" localSheetId="17">#REF!</definedName>
    <definedName name="NetHP" localSheetId="19">#REF!</definedName>
    <definedName name="NetHP">#REF!</definedName>
    <definedName name="NetItemHaste" localSheetId="23">#REF!</definedName>
    <definedName name="NetItemHaste" localSheetId="17">#REF!</definedName>
    <definedName name="NetItemHaste" localSheetId="19">#REF!</definedName>
    <definedName name="NetItemHaste">#REF!</definedName>
    <definedName name="NetItemHaste20" localSheetId="23">#REF!</definedName>
    <definedName name="NetItemHaste20" localSheetId="17">#REF!</definedName>
    <definedName name="NetItemHaste20" localSheetId="19">#REF!</definedName>
    <definedName name="NetItemHaste20">#REF!</definedName>
    <definedName name="NetOHCrit" localSheetId="23">#REF!</definedName>
    <definedName name="NetOHCrit" localSheetId="17">#REF!</definedName>
    <definedName name="NetOHCrit" localSheetId="19">#REF!</definedName>
    <definedName name="NetOHCrit">#REF!</definedName>
    <definedName name="NetOHHit" localSheetId="23">#REF!</definedName>
    <definedName name="NetOHHit" localSheetId="17">#REF!</definedName>
    <definedName name="NetOHHit" localSheetId="19">#REF!</definedName>
    <definedName name="NetOHHit">#REF!</definedName>
    <definedName name="NetStr20" localSheetId="23">#REF!</definedName>
    <definedName name="NetStr20" localSheetId="17">#REF!</definedName>
    <definedName name="NetStr20" localSheetId="19">#REF!</definedName>
    <definedName name="NetStr20">#REF!</definedName>
    <definedName name="Normalize" localSheetId="23">#REF!</definedName>
    <definedName name="Normalize" localSheetId="17">#REF!</definedName>
    <definedName name="Normalize" localSheetId="19">#REF!</definedName>
    <definedName name="Normalize">#REF!</definedName>
    <definedName name="NormalRotation" localSheetId="23">#REF!</definedName>
    <definedName name="NormalRotation" localSheetId="17">#REF!</definedName>
    <definedName name="NormalRotation" localSheetId="19">#REF!</definedName>
    <definedName name="NormalRotation">#REF!</definedName>
    <definedName name="NormalRotationTPS" localSheetId="23">#REF!</definedName>
    <definedName name="NormalRotationTPS" localSheetId="17">#REF!</definedName>
    <definedName name="NormalRotationTPS" localSheetId="19">#REF!</definedName>
    <definedName name="NormalRotationTPS">#REF!</definedName>
    <definedName name="OHEnchantDPS" localSheetId="23">#REF!</definedName>
    <definedName name="OHEnchantDPS" localSheetId="17">#REF!</definedName>
    <definedName name="OHEnchantDPS" localSheetId="19">#REF!</definedName>
    <definedName name="OHEnchantDPS">#REF!</definedName>
    <definedName name="OHEnchantDPS20" localSheetId="23">#REF!</definedName>
    <definedName name="OHEnchantDPS20" localSheetId="17">#REF!</definedName>
    <definedName name="OHEnchantDPS20" localSheetId="19">#REF!</definedName>
    <definedName name="OHEnchantDPS20">#REF!</definedName>
    <definedName name="OHEnchantSlot" localSheetId="23">#REF!</definedName>
    <definedName name="OHEnchantSlot" localSheetId="17">#REF!</definedName>
    <definedName name="OHEnchantSlot" localSheetId="19">#REF!</definedName>
    <definedName name="OHEnchantSlot">#REF!</definedName>
    <definedName name="OHEnchantStr" localSheetId="23">#REF!</definedName>
    <definedName name="OHEnchantStr" localSheetId="17">#REF!</definedName>
    <definedName name="OHEnchantStr" localSheetId="19">#REF!</definedName>
    <definedName name="OHEnchantStr">#REF!</definedName>
    <definedName name="OHGlancingMod" localSheetId="23">#REF!</definedName>
    <definedName name="OHGlancingMod" localSheetId="17">#REF!</definedName>
    <definedName name="OHGlancingMod" localSheetId="19">#REF!</definedName>
    <definedName name="OHGlancingMod">#REF!</definedName>
    <definedName name="OHSkillTotal" localSheetId="23">#REF!</definedName>
    <definedName name="OHSkillTotal" localSheetId="17">#REF!</definedName>
    <definedName name="OHSkillTotal" localSheetId="19">#REF!</definedName>
    <definedName name="OHSkillTotal">#REF!</definedName>
    <definedName name="OHSlot" localSheetId="23">#REF!</definedName>
    <definedName name="OHSlot" localSheetId="17">#REF!</definedName>
    <definedName name="OHSlot" localSheetId="19">#REF!</definedName>
    <definedName name="OHSlot">#REF!</definedName>
    <definedName name="OHWeaponEnchantList">Enchants!$A$56:$A$62</definedName>
    <definedName name="OHWeaponEnchantStats">Enchants!$A$56:$I$62</definedName>
    <definedName name="OHWeaponProcDPS" localSheetId="23">#REF!</definedName>
    <definedName name="OHWeaponProcDPS" localSheetId="17">#REF!</definedName>
    <definedName name="OHWeaponProcDPS" localSheetId="19">#REF!</definedName>
    <definedName name="OHWeaponProcDPS">#REF!</definedName>
    <definedName name="OHWeaponProcDPS20" localSheetId="23">#REF!</definedName>
    <definedName name="OHWeaponProcDPS20" localSheetId="17">#REF!</definedName>
    <definedName name="OHWeaponProcDPS20" localSheetId="19">#REF!</definedName>
    <definedName name="OHWeaponProcDPS20">#REF!</definedName>
    <definedName name="OneHSpec" localSheetId="23">#REF!</definedName>
    <definedName name="OneHSpec" localSheetId="17">#REF!</definedName>
    <definedName name="OneHSpec" localSheetId="19">#REF!</definedName>
    <definedName name="OneHSpec">#REF!</definedName>
    <definedName name="OPCrits" localSheetId="23">#REF!</definedName>
    <definedName name="OPCrits" localSheetId="17">#REF!</definedName>
    <definedName name="OPCrits" localSheetId="19">#REF!</definedName>
    <definedName name="OPCrits">#REF!</definedName>
    <definedName name="OPDodges" localSheetId="23">#REF!</definedName>
    <definedName name="OPDodges" localSheetId="17">#REF!</definedName>
    <definedName name="OPDodges" localSheetId="19">#REF!</definedName>
    <definedName name="OPDodges">#REF!</definedName>
    <definedName name="OPDPR" localSheetId="23">#REF!</definedName>
    <definedName name="OPDPR" localSheetId="17">#REF!</definedName>
    <definedName name="OPDPR" localSheetId="19">#REF!</definedName>
    <definedName name="OPDPR">#REF!</definedName>
    <definedName name="OPDPS" localSheetId="23">#REF!</definedName>
    <definedName name="OPDPS" localSheetId="17">#REF!</definedName>
    <definedName name="OPDPS" localSheetId="19">#REF!</definedName>
    <definedName name="OPDPS">#REF!</definedName>
    <definedName name="OPHits" localSheetId="23">#REF!</definedName>
    <definedName name="OPHits" localSheetId="17">#REF!</definedName>
    <definedName name="OPHits" localSheetId="19">#REF!</definedName>
    <definedName name="OPHits">#REF!</definedName>
    <definedName name="OPRPS" localSheetId="23">#REF!</definedName>
    <definedName name="OPRPS" localSheetId="17">#REF!</definedName>
    <definedName name="OPRPS" localSheetId="19">#REF!</definedName>
    <definedName name="OPRPS">#REF!</definedName>
    <definedName name="OPToggle" localSheetId="23">#REF!</definedName>
    <definedName name="OPToggle" localSheetId="17">#REF!</definedName>
    <definedName name="OPToggle" localSheetId="19">#REF!</definedName>
    <definedName name="OPToggle">#REF!</definedName>
    <definedName name="OverCritCapMH" localSheetId="23">#REF!</definedName>
    <definedName name="OverCritCapMH" localSheetId="17">#REF!</definedName>
    <definedName name="OverCritCapMH" localSheetId="19">#REF!</definedName>
    <definedName name="OverCritCapMH">#REF!</definedName>
    <definedName name="OverCritCapOH" localSheetId="23">#REF!</definedName>
    <definedName name="OverCritCapOH" localSheetId="17">#REF!</definedName>
    <definedName name="OverCritCapOH" localSheetId="19">#REF!</definedName>
    <definedName name="OverCritCapOH">#REF!</definedName>
    <definedName name="OverpowerCD" localSheetId="23">#REF!</definedName>
    <definedName name="OverpowerCD" localSheetId="17">#REF!</definedName>
    <definedName name="OverpowerCD" localSheetId="19">#REF!</definedName>
    <definedName name="OverpowerCD">#REF!</definedName>
    <definedName name="Patch" localSheetId="23">#REF!</definedName>
    <definedName name="Patch" localSheetId="17">#REF!</definedName>
    <definedName name="Patch" localSheetId="19">#REF!</definedName>
    <definedName name="Patch">#REF!</definedName>
    <definedName name="PerditionsBladePC" localSheetId="23">#REF!</definedName>
    <definedName name="PerditionsBladePC" localSheetId="17">#REF!</definedName>
    <definedName name="PerditionsBladePC" localSheetId="19">#REF!</definedName>
    <definedName name="PerditionsBladePC">#REF!</definedName>
    <definedName name="PoleaxeSpec" localSheetId="23">#REF!</definedName>
    <definedName name="PoleaxeSpec" localSheetId="17">#REF!</definedName>
    <definedName name="PoleaxeSpec" localSheetId="19">#REF!</definedName>
    <definedName name="PoleaxeSpec">#REF!</definedName>
    <definedName name="PowerWordFortToggle" localSheetId="23">#REF!</definedName>
    <definedName name="PowerWordFortToggle" localSheetId="17">#REF!</definedName>
    <definedName name="PowerWordFortToggle" localSheetId="19">#REF!</definedName>
    <definedName name="PowerWordFortToggle">#REF!</definedName>
    <definedName name="Race" localSheetId="23">#REF!</definedName>
    <definedName name="Race" localSheetId="17">#REF!</definedName>
    <definedName name="Race" localSheetId="19">#REF!</definedName>
    <definedName name="Race">#REF!</definedName>
    <definedName name="RagePerSecondLost" localSheetId="23">#REF!</definedName>
    <definedName name="RagePerSecondLost" localSheetId="17">#REF!</definedName>
    <definedName name="RagePerSecondLost" localSheetId="19">#REF!</definedName>
    <definedName name="RagePerSecondLost">#REF!</definedName>
    <definedName name="RagePHMH" localSheetId="23">#REF!</definedName>
    <definedName name="RagePHMH" localSheetId="17">#REF!</definedName>
    <definedName name="RagePHMH" localSheetId="19">#REF!</definedName>
    <definedName name="RagePHMH">#REF!</definedName>
    <definedName name="RagePHOH" localSheetId="23">#REF!</definedName>
    <definedName name="RagePHOH" localSheetId="17">#REF!</definedName>
    <definedName name="RagePHOH" localSheetId="19">#REF!</definedName>
    <definedName name="RagePHOH">#REF!</definedName>
    <definedName name="RallyingCallToggle" localSheetId="23">#REF!</definedName>
    <definedName name="RallyingCallToggle" localSheetId="17">#REF!</definedName>
    <definedName name="RallyingCallToggle" localSheetId="19">#REF!</definedName>
    <definedName name="RallyingCallToggle">#REF!</definedName>
    <definedName name="RangedList">Ranged!$A$2:$A$34</definedName>
    <definedName name="RangedStats">Ranged!$A$2:$F$34</definedName>
    <definedName name="RawStatsToggle" localSheetId="23">#REF!</definedName>
    <definedName name="RawStatsToggle" localSheetId="17">#REF!</definedName>
    <definedName name="RawStatsToggle" localSheetId="19">#REF!</definedName>
    <definedName name="RawStatsToggle">#REF!</definedName>
    <definedName name="RawStatStr" localSheetId="23">#REF!</definedName>
    <definedName name="RawStatStr" localSheetId="17">#REF!</definedName>
    <definedName name="RawStatStr" localSheetId="19">#REF!</definedName>
    <definedName name="RawStatStr">#REF!</definedName>
    <definedName name="Realm" localSheetId="23">#REF!</definedName>
    <definedName name="Realm" localSheetId="17">#REF!</definedName>
    <definedName name="Realm" localSheetId="19">#REF!</definedName>
    <definedName name="Realm">#REF!</definedName>
    <definedName name="ResistTable">ResistTables!$A$2:$I$317</definedName>
    <definedName name="RingList" localSheetId="17">'Ring 1'!$A$2:$A$29</definedName>
    <definedName name="RingList">'Ring 2'!$A$2:$A$29</definedName>
    <definedName name="RingStats" localSheetId="17">'Ring 1'!$A$2:$F$29</definedName>
    <definedName name="RingStats">'Ring 2'!$A$2:$F$29</definedName>
    <definedName name="RivenspikeToggle" localSheetId="23">#REF!</definedName>
    <definedName name="RivenspikeToggle" localSheetId="17">#REF!</definedName>
    <definedName name="RivenspikeToggle" localSheetId="19">#REF!</definedName>
    <definedName name="RivenspikeToggle">#REF!</definedName>
    <definedName name="RoidsToggle" localSheetId="23">#REF!</definedName>
    <definedName name="RoidsToggle" localSheetId="17">#REF!</definedName>
    <definedName name="RoidsToggle" localSheetId="19">#REF!</definedName>
    <definedName name="RoidsToggle">#REF!</definedName>
    <definedName name="SceptreofSmitingPC" localSheetId="23">#REF!</definedName>
    <definedName name="SceptreofSmitingPC" localSheetId="17">#REF!</definedName>
    <definedName name="SceptreofSmitingPC" localSheetId="19">#REF!</definedName>
    <definedName name="SceptreofSmitingPC">#REF!</definedName>
    <definedName name="Shadow" localSheetId="23">#REF!</definedName>
    <definedName name="Shadow" localSheetId="17">#REF!</definedName>
    <definedName name="Shadow" localSheetId="19">#REF!</definedName>
    <definedName name="Shadow">#REF!</definedName>
    <definedName name="ShadowMit" localSheetId="23">#REF!</definedName>
    <definedName name="ShadowMit" localSheetId="17">#REF!</definedName>
    <definedName name="ShadowMit" localSheetId="19">#REF!</definedName>
    <definedName name="ShadowMit">#REF!</definedName>
    <definedName name="ShoulderEnchantList">Enchants!$A$25:$A$27</definedName>
    <definedName name="ShoulderEnchantStats">Enchants!$A$25:$G$27</definedName>
    <definedName name="ShoulderList">Shoulder!$A$2:$A$20</definedName>
    <definedName name="ShoulderStats">Shoulder!$A$2:$H$20</definedName>
    <definedName name="SkillDiffMH" localSheetId="23">#REF!</definedName>
    <definedName name="SkillDiffMH" localSheetId="17">#REF!</definedName>
    <definedName name="SkillDiffMH" localSheetId="19">#REF!</definedName>
    <definedName name="SkillDiffMH">#REF!</definedName>
    <definedName name="SkillDiffOH" localSheetId="23">#REF!</definedName>
    <definedName name="SkillDiffOH" localSheetId="17">#REF!</definedName>
    <definedName name="SkillDiffOH" localSheetId="19">#REF!</definedName>
    <definedName name="SkillDiffOH">#REF!</definedName>
    <definedName name="SongflowSerenadeToggle" localSheetId="23">#REF!</definedName>
    <definedName name="SongflowSerenadeToggle" localSheetId="17">#REF!</definedName>
    <definedName name="SongflowSerenadeToggle" localSheetId="19">#REF!</definedName>
    <definedName name="SongflowSerenadeToggle">#REF!</definedName>
    <definedName name="Spell_Crit" localSheetId="23">#REF!</definedName>
    <definedName name="Spell_Crit" localSheetId="17">#REF!</definedName>
    <definedName name="Spell_Crit" localSheetId="19">#REF!</definedName>
    <definedName name="Spell_Crit">#REF!</definedName>
    <definedName name="SpellPower" localSheetId="23">#REF!</definedName>
    <definedName name="SpellPower" localSheetId="17">#REF!</definedName>
    <definedName name="SpellPower" localSheetId="19">#REF!</definedName>
    <definedName name="SpellPower">#REF!</definedName>
    <definedName name="SpiritOfZandalarToggle" localSheetId="23">#REF!</definedName>
    <definedName name="SpiritOfZandalarToggle" localSheetId="17">#REF!</definedName>
    <definedName name="SpiritOfZandalarToggle" localSheetId="19">#REF!</definedName>
    <definedName name="SpiritOfZandalarToggle">#REF!</definedName>
    <definedName name="SSConnects" localSheetId="23">#REF!</definedName>
    <definedName name="SSConnects" localSheetId="17">#REF!</definedName>
    <definedName name="SSConnects" localSheetId="19">#REF!</definedName>
    <definedName name="SSConnects">#REF!</definedName>
    <definedName name="SSConnects20" localSheetId="23">#REF!</definedName>
    <definedName name="SSConnects20" localSheetId="17">#REF!</definedName>
    <definedName name="SSConnects20" localSheetId="19">#REF!</definedName>
    <definedName name="SSConnects20">#REF!</definedName>
    <definedName name="SSDPS" localSheetId="23">#REF!</definedName>
    <definedName name="SSDPS" localSheetId="17">#REF!</definedName>
    <definedName name="SSDPS" localSheetId="19">#REF!</definedName>
    <definedName name="SSDPS">#REF!</definedName>
    <definedName name="SSDPS20" localSheetId="23">#REF!</definedName>
    <definedName name="SSDPS20" localSheetId="17">#REF!</definedName>
    <definedName name="SSDPS20" localSheetId="19">#REF!</definedName>
    <definedName name="SSDPS20">#REF!</definedName>
    <definedName name="SSSwings" localSheetId="23">#REF!</definedName>
    <definedName name="SSSwings" localSheetId="17">#REF!</definedName>
    <definedName name="SSSwings" localSheetId="19">#REF!</definedName>
    <definedName name="SSSwings">#REF!</definedName>
    <definedName name="SSSwings20" localSheetId="23">#REF!</definedName>
    <definedName name="SSSwings20" localSheetId="17">#REF!</definedName>
    <definedName name="SSSwings20" localSheetId="19">#REF!</definedName>
    <definedName name="SSSwings20">#REF!</definedName>
    <definedName name="StartingStatsList">StartingStats!$A$2:$G$9</definedName>
    <definedName name="StartingStatsRaces">StartingStats!$A$2:$A$9</definedName>
    <definedName name="StrengthOfEarthToggle" localSheetId="23">#REF!</definedName>
    <definedName name="StrengthOfEarthToggle" localSheetId="17">#REF!</definedName>
    <definedName name="StrengthOfEarthToggle" localSheetId="19">#REF!</definedName>
    <definedName name="StrengthOfEarthToggle">#REF!</definedName>
    <definedName name="SulfurasHandofRagnarosPC" localSheetId="23">#REF!</definedName>
    <definedName name="SulfurasHandofRagnarosPC" localSheetId="17">#REF!</definedName>
    <definedName name="SulfurasHandofRagnarosPC" localSheetId="19">#REF!</definedName>
    <definedName name="SulfurasHandofRagnarosPC">#REF!</definedName>
    <definedName name="SulfuronHammerPC" localSheetId="23">#REF!</definedName>
    <definedName name="SulfuronHammerPC" localSheetId="17">#REF!</definedName>
    <definedName name="SulfuronHammerPC" localSheetId="19">#REF!</definedName>
    <definedName name="SulfuronHammerPC">#REF!</definedName>
    <definedName name="SunderArmorToggle" localSheetId="23">#REF!</definedName>
    <definedName name="SunderArmorToggle" localSheetId="17">#REF!</definedName>
    <definedName name="SunderArmorToggle" localSheetId="19">#REF!</definedName>
    <definedName name="SunderArmorToggle">#REF!</definedName>
    <definedName name="SwordSpec" localSheetId="23">#REF!</definedName>
    <definedName name="SwordSpec" localSheetId="17">#REF!</definedName>
    <definedName name="SwordSpec" localSheetId="19">#REF!</definedName>
    <definedName name="SwordSpec">#REF!</definedName>
    <definedName name="TeebusBlazingLongswordPC" localSheetId="23">#REF!</definedName>
    <definedName name="TeebusBlazingLongswordPC" localSheetId="17">#REF!</definedName>
    <definedName name="TeebusBlazingLongswordPC" localSheetId="19">#REF!</definedName>
    <definedName name="TeebusBlazingLongswordPC">#REF!</definedName>
    <definedName name="TF" localSheetId="23">#REF!</definedName>
    <definedName name="TF" localSheetId="17">#REF!</definedName>
    <definedName name="TF" localSheetId="19">#REF!</definedName>
    <definedName name="TF">#REF!</definedName>
    <definedName name="TheLobotomizerPC" localSheetId="23">#REF!</definedName>
    <definedName name="TheLobotomizerPC" localSheetId="17">#REF!</definedName>
    <definedName name="TheLobotomizerPC" localSheetId="19">#REF!</definedName>
    <definedName name="TheLobotomizerPC">#REF!</definedName>
    <definedName name="THEnchantDPS" localSheetId="23">#REF!</definedName>
    <definedName name="THEnchantDPS" localSheetId="17">#REF!</definedName>
    <definedName name="THEnchantDPS" localSheetId="19">#REF!</definedName>
    <definedName name="THEnchantDPS">#REF!</definedName>
    <definedName name="THEnchantDPS20" localSheetId="23">#REF!</definedName>
    <definedName name="THEnchantDPS20" localSheetId="17">#REF!</definedName>
    <definedName name="THEnchantDPS20" localSheetId="19">#REF!</definedName>
    <definedName name="THEnchantDPS20">#REF!</definedName>
    <definedName name="THEnchantSlot" localSheetId="23">#REF!</definedName>
    <definedName name="THEnchantSlot" localSheetId="17">#REF!</definedName>
    <definedName name="THEnchantSlot" localSheetId="19">#REF!</definedName>
    <definedName name="THEnchantSlot">#REF!</definedName>
    <definedName name="THEnchantStr" localSheetId="23">#REF!</definedName>
    <definedName name="THEnchantStr" localSheetId="17">#REF!</definedName>
    <definedName name="THEnchantStr" localSheetId="19">#REF!</definedName>
    <definedName name="THEnchantStr">#REF!</definedName>
    <definedName name="TheNickerPC" localSheetId="23">#REF!</definedName>
    <definedName name="TheNickerPC" localSheetId="17">#REF!</definedName>
    <definedName name="TheNickerPC" localSheetId="19">#REF!</definedName>
    <definedName name="TheNickerPC">#REF!</definedName>
    <definedName name="TheUntamedBladePC" localSheetId="23">#REF!</definedName>
    <definedName name="TheUntamedBladePC" localSheetId="17">#REF!</definedName>
    <definedName name="TheUntamedBladePC" localSheetId="19">#REF!</definedName>
    <definedName name="TheUntamedBladePC">#REF!</definedName>
    <definedName name="ThrashBladePC" localSheetId="23">#REF!</definedName>
    <definedName name="ThrashBladePC" localSheetId="17">#REF!</definedName>
    <definedName name="ThrashBladePC" localSheetId="19">#REF!</definedName>
    <definedName name="ThrashBladePC">#REF!</definedName>
    <definedName name="THSlot" localSheetId="23">#REF!</definedName>
    <definedName name="THSlot" localSheetId="17">#REF!</definedName>
    <definedName name="THSlot" localSheetId="19">#REF!</definedName>
    <definedName name="THSlot">#REF!</definedName>
    <definedName name="THSpec" localSheetId="23">#REF!</definedName>
    <definedName name="THSpec" localSheetId="17">#REF!</definedName>
    <definedName name="THSpec" localSheetId="19">#REF!</definedName>
    <definedName name="THSpec">#REF!</definedName>
    <definedName name="THStr" localSheetId="23">#REF!</definedName>
    <definedName name="THStr" localSheetId="17">#REF!</definedName>
    <definedName name="THStr" localSheetId="19">#REF!</definedName>
    <definedName name="THStr">#REF!</definedName>
    <definedName name="ThunderfuryPC" localSheetId="23">#REF!</definedName>
    <definedName name="ThunderfuryPC" localSheetId="17">#REF!</definedName>
    <definedName name="ThunderfuryPC" localSheetId="19">#REF!</definedName>
    <definedName name="ThunderfuryPC">#REF!</definedName>
    <definedName name="ThunderstrikePC" localSheetId="23">#REF!</definedName>
    <definedName name="ThunderstrikePC" localSheetId="17">#REF!</definedName>
    <definedName name="ThunderstrikePC" localSheetId="19">#REF!</definedName>
    <definedName name="ThunderstrikePC">#REF!</definedName>
    <definedName name="THWeaponList">'2H+MH Weapons'!$A$2:$A$82</definedName>
    <definedName name="THWeaponProcDPS" localSheetId="23">#REF!</definedName>
    <definedName name="THWeaponProcDPS" localSheetId="17">#REF!</definedName>
    <definedName name="THWeaponProcDPS" localSheetId="19">#REF!</definedName>
    <definedName name="THWeaponProcDPS">#REF!</definedName>
    <definedName name="THWeaponProcDPS20" localSheetId="23">#REF!</definedName>
    <definedName name="THWeaponProcDPS20" localSheetId="17">#REF!</definedName>
    <definedName name="THWeaponProcDPS20" localSheetId="19">#REF!</definedName>
    <definedName name="THWeaponProcDPS20">#REF!</definedName>
    <definedName name="THWeaponStats">'2H+MH Weapons'!$A$2:$J$82</definedName>
    <definedName name="TotalDPS" localSheetId="23">#REF!</definedName>
    <definedName name="TotalDPS" localSheetId="17">#REF!</definedName>
    <definedName name="TotalDPS" localSheetId="19">#REF!</definedName>
    <definedName name="TotalDPS">#REF!</definedName>
    <definedName name="TotalTPS" localSheetId="23">#REF!</definedName>
    <definedName name="TotalTPS" localSheetId="17">#REF!</definedName>
    <definedName name="TotalTPS" localSheetId="19">#REF!</definedName>
    <definedName name="TotalTPS">#REF!</definedName>
    <definedName name="Toughness" localSheetId="23">#REF!</definedName>
    <definedName name="Toughness" localSheetId="17">#REF!</definedName>
    <definedName name="Toughness" localSheetId="19">#REF!</definedName>
    <definedName name="Toughness">#REF!</definedName>
    <definedName name="TranquilAirToggle" localSheetId="23">#REF!</definedName>
    <definedName name="TranquilAirToggle" localSheetId="17">#REF!</definedName>
    <definedName name="TranquilAirToggle" localSheetId="19">#REF!</definedName>
    <definedName name="TranquilAirToggle">#REF!</definedName>
    <definedName name="Trinket1DPS" localSheetId="23">#REF!</definedName>
    <definedName name="Trinket1DPS" localSheetId="17">#REF!</definedName>
    <definedName name="Trinket1DPS" localSheetId="19">#REF!</definedName>
    <definedName name="Trinket1DPS">#REF!</definedName>
    <definedName name="Trinket1DPS20" localSheetId="23">#REF!</definedName>
    <definedName name="Trinket1DPS20" localSheetId="17">#REF!</definedName>
    <definedName name="Trinket1DPS20" localSheetId="19">#REF!</definedName>
    <definedName name="Trinket1DPS20">#REF!</definedName>
    <definedName name="Trinket2DPS" localSheetId="23">#REF!</definedName>
    <definedName name="Trinket2DPS" localSheetId="17">#REF!</definedName>
    <definedName name="Trinket2DPS" localSheetId="19">#REF!</definedName>
    <definedName name="Trinket2DPS">#REF!</definedName>
    <definedName name="Trinket2DPS20" localSheetId="23">#REF!</definedName>
    <definedName name="Trinket2DPS20" localSheetId="17">#REF!</definedName>
    <definedName name="Trinket2DPS20" localSheetId="19">#REF!</definedName>
    <definedName name="Trinket2DPS20">#REF!</definedName>
    <definedName name="TrinketDPS" localSheetId="23">#REF!</definedName>
    <definedName name="TrinketDPS" localSheetId="17">#REF!</definedName>
    <definedName name="TrinketDPS" localSheetId="19">#REF!</definedName>
    <definedName name="TrinketDPS">#REF!</definedName>
    <definedName name="TrinketList" localSheetId="19">'Trinket 1'!$A$2:$A$17</definedName>
    <definedName name="TrinketList">'Trinket 2'!$A$2:$A$17</definedName>
    <definedName name="TrinketSlot1" localSheetId="23">#REF!</definedName>
    <definedName name="TrinketSlot1" localSheetId="17">#REF!</definedName>
    <definedName name="TrinketSlot1" localSheetId="19">#REF!</definedName>
    <definedName name="TrinketSlot1">#REF!</definedName>
    <definedName name="TrinketSlot2" localSheetId="23">#REF!</definedName>
    <definedName name="TrinketSlot2" localSheetId="17">#REF!</definedName>
    <definedName name="TrinketSlot2" localSheetId="19">#REF!</definedName>
    <definedName name="TrinketSlot2">#REF!</definedName>
    <definedName name="TrinketSlots" localSheetId="23">#REF!</definedName>
    <definedName name="TrinketSlots" localSheetId="17">#REF!</definedName>
    <definedName name="TrinketSlots" localSheetId="19">#REF!</definedName>
    <definedName name="TrinketSlots">#REF!</definedName>
    <definedName name="TrinketStats" localSheetId="19">'Trinket 1'!$A$2:$O$17</definedName>
    <definedName name="TrinketStats">'Trinket 2'!$A$2:$O$17</definedName>
    <definedName name="TrueshotToggle" localSheetId="23">#REF!</definedName>
    <definedName name="TrueshotToggle" localSheetId="17">#REF!</definedName>
    <definedName name="TrueshotToggle" localSheetId="19">#REF!</definedName>
    <definedName name="TrueshotToggle">#REF!</definedName>
    <definedName name="UnbridledWrath" localSheetId="23">#REF!</definedName>
    <definedName name="UnbridledWrath" localSheetId="17">#REF!</definedName>
    <definedName name="UnbridledWrath" localSheetId="19">#REF!</definedName>
    <definedName name="UnbridledWrath">#REF!</definedName>
    <definedName name="UTB20_" localSheetId="23">#REF!</definedName>
    <definedName name="UTB20_" localSheetId="17">#REF!</definedName>
    <definedName name="UTB20_" localSheetId="19">#REF!</definedName>
    <definedName name="UTB20_">#REF!</definedName>
    <definedName name="ViskagtheBloodletterPC" localSheetId="23">#REF!</definedName>
    <definedName name="ViskagtheBloodletterPC" localSheetId="17">#REF!</definedName>
    <definedName name="ViskagtheBloodletterPC" localSheetId="19">#REF!</definedName>
    <definedName name="ViskagtheBloodletterPC">#REF!</definedName>
    <definedName name="WaistList">Waist!$A$2:$A$21</definedName>
    <definedName name="WaistStats">Waist!$A$2:$H$21</definedName>
    <definedName name="WarchiefsBlessingToggle" localSheetId="23">#REF!</definedName>
    <definedName name="WarchiefsBlessingToggle" localSheetId="17">#REF!</definedName>
    <definedName name="WarchiefsBlessingToggle" localSheetId="19">#REF!</definedName>
    <definedName name="WarchiefsBlessingToggle">#REF!</definedName>
    <definedName name="WeaponSkillMH" localSheetId="23">#REF!</definedName>
    <definedName name="WeaponSkillMH" localSheetId="17">#REF!</definedName>
    <definedName name="WeaponSkillMH" localSheetId="19">#REF!</definedName>
    <definedName name="WeaponSkillMH">#REF!</definedName>
    <definedName name="WeaponSkillOH" localSheetId="23">#REF!</definedName>
    <definedName name="WeaponSkillOH" localSheetId="17">#REF!</definedName>
    <definedName name="WeaponSkillOH" localSheetId="19">#REF!</definedName>
    <definedName name="WeaponSkillOH">#REF!</definedName>
    <definedName name="WeaponTypeMH" localSheetId="23">#REF!</definedName>
    <definedName name="WeaponTypeMH" localSheetId="17">#REF!</definedName>
    <definedName name="WeaponTypeMH" localSheetId="19">#REF!</definedName>
    <definedName name="WeaponTypeMH">#REF!</definedName>
    <definedName name="WFToggle" localSheetId="23">#REF!</definedName>
    <definedName name="WFToggle" localSheetId="17">#REF!</definedName>
    <definedName name="WFToggle" localSheetId="19">#REF!</definedName>
    <definedName name="WFToggle">#REF!</definedName>
    <definedName name="WhiteBlocks" localSheetId="23">#REF!</definedName>
    <definedName name="WhiteBlocks" localSheetId="17">#REF!</definedName>
    <definedName name="WhiteBlocks" localSheetId="19">#REF!</definedName>
    <definedName name="WhiteBlocks">#REF!</definedName>
    <definedName name="WhiteCrits" localSheetId="23">#REF!</definedName>
    <definedName name="WhiteCrits" localSheetId="17">#REF!</definedName>
    <definedName name="WhiteCrits" localSheetId="19">#REF!</definedName>
    <definedName name="WhiteCrits">#REF!</definedName>
    <definedName name="WhiteDodges" localSheetId="23">#REF!</definedName>
    <definedName name="WhiteDodges" localSheetId="17">#REF!</definedName>
    <definedName name="WhiteDodges" localSheetId="19">#REF!</definedName>
    <definedName name="WhiteDodges">#REF!</definedName>
    <definedName name="WhiteDPS" localSheetId="23">#REF!</definedName>
    <definedName name="WhiteDPS" localSheetId="17">#REF!</definedName>
    <definedName name="WhiteDPS" localSheetId="19">#REF!</definedName>
    <definedName name="WhiteDPS">#REF!</definedName>
    <definedName name="WhiteDPS20" localSheetId="23">#REF!</definedName>
    <definedName name="WhiteDPS20" localSheetId="17">#REF!</definedName>
    <definedName name="WhiteDPS20" localSheetId="19">#REF!</definedName>
    <definedName name="WhiteDPS20">#REF!</definedName>
    <definedName name="WhiteGlancingBlows" localSheetId="23">#REF!</definedName>
    <definedName name="WhiteGlancingBlows" localSheetId="17">#REF!</definedName>
    <definedName name="WhiteGlancingBlows" localSheetId="19">#REF!</definedName>
    <definedName name="WhiteGlancingBlows">#REF!</definedName>
    <definedName name="WhiteHitMod" localSheetId="23">#REF!</definedName>
    <definedName name="WhiteHitMod" localSheetId="17">#REF!</definedName>
    <definedName name="WhiteHitMod" localSheetId="19">#REF!</definedName>
    <definedName name="WhiteHitMod">#REF!</definedName>
    <definedName name="WhiteHitMod20" localSheetId="23">#REF!</definedName>
    <definedName name="WhiteHitMod20" localSheetId="17">#REF!</definedName>
    <definedName name="WhiteHitMod20" localSheetId="19">#REF!</definedName>
    <definedName name="WhiteHitMod20">#REF!</definedName>
    <definedName name="WhiteHits" localSheetId="23">#REF!</definedName>
    <definedName name="WhiteHits" localSheetId="17">#REF!</definedName>
    <definedName name="WhiteHits" localSheetId="19">#REF!</definedName>
    <definedName name="WhiteHits">#REF!</definedName>
    <definedName name="WhiteMHConnects" localSheetId="23">#REF!</definedName>
    <definedName name="WhiteMHConnects" localSheetId="17">#REF!</definedName>
    <definedName name="WhiteMHConnects" localSheetId="19">#REF!</definedName>
    <definedName name="WhiteMHConnects">#REF!</definedName>
    <definedName name="WhiteMHConnects20" localSheetId="23">#REF!</definedName>
    <definedName name="WhiteMHConnects20" localSheetId="17">#REF!</definedName>
    <definedName name="WhiteMHConnects20" localSheetId="19">#REF!</definedName>
    <definedName name="WhiteMHConnects20">#REF!</definedName>
    <definedName name="WhiteMHSwings" localSheetId="23">#REF!</definedName>
    <definedName name="WhiteMHSwings" localSheetId="17">#REF!</definedName>
    <definedName name="WhiteMHSwings" localSheetId="19">#REF!</definedName>
    <definedName name="WhiteMHSwings">#REF!</definedName>
    <definedName name="WhiteMHSwings20" localSheetId="23">#REF!</definedName>
    <definedName name="WhiteMHSwings20" localSheetId="17">#REF!</definedName>
    <definedName name="WhiteMHSwings20" localSheetId="19">#REF!</definedName>
    <definedName name="WhiteMHSwings20">#REF!</definedName>
    <definedName name="WhiteMisses" localSheetId="23">#REF!</definedName>
    <definedName name="WhiteMisses" localSheetId="17">#REF!</definedName>
    <definedName name="WhiteMisses" localSheetId="19">#REF!</definedName>
    <definedName name="WhiteMisses">#REF!</definedName>
    <definedName name="WhiteOHBlocks" localSheetId="23">#REF!</definedName>
    <definedName name="WhiteOHBlocks" localSheetId="17">#REF!</definedName>
    <definedName name="WhiteOHBlocks" localSheetId="19">#REF!</definedName>
    <definedName name="WhiteOHBlocks">#REF!</definedName>
    <definedName name="WhiteOHConnects" localSheetId="23">#REF!</definedName>
    <definedName name="WhiteOHConnects" localSheetId="17">#REF!</definedName>
    <definedName name="WhiteOHConnects" localSheetId="19">#REF!</definedName>
    <definedName name="WhiteOHConnects">#REF!</definedName>
    <definedName name="WhiteOHConnects20" localSheetId="23">#REF!</definedName>
    <definedName name="WhiteOHConnects20" localSheetId="17">#REF!</definedName>
    <definedName name="WhiteOHConnects20" localSheetId="19">#REF!</definedName>
    <definedName name="WhiteOHConnects20">#REF!</definedName>
    <definedName name="WhiteOHCrits" localSheetId="23">#REF!</definedName>
    <definedName name="WhiteOHCrits" localSheetId="17">#REF!</definedName>
    <definedName name="WhiteOHCrits" localSheetId="19">#REF!</definedName>
    <definedName name="WhiteOHCrits">#REF!</definedName>
    <definedName name="WhiteOHDodges" localSheetId="23">#REF!</definedName>
    <definedName name="WhiteOHDodges" localSheetId="17">#REF!</definedName>
    <definedName name="WhiteOHDodges" localSheetId="19">#REF!</definedName>
    <definedName name="WhiteOHDodges">#REF!</definedName>
    <definedName name="WhiteOHGlancing" localSheetId="23">#REF!</definedName>
    <definedName name="WhiteOHGlancing" localSheetId="17">#REF!</definedName>
    <definedName name="WhiteOHGlancing" localSheetId="19">#REF!</definedName>
    <definedName name="WhiteOHGlancing">#REF!</definedName>
    <definedName name="WhiteOHHitMod" localSheetId="23">#REF!</definedName>
    <definedName name="WhiteOHHitMod" localSheetId="17">#REF!</definedName>
    <definedName name="WhiteOHHitMod" localSheetId="19">#REF!</definedName>
    <definedName name="WhiteOHHitMod">#REF!</definedName>
    <definedName name="WhiteOHHitMod20" localSheetId="23">#REF!</definedName>
    <definedName name="WhiteOHHitMod20" localSheetId="17">#REF!</definedName>
    <definedName name="WhiteOHHitMod20" localSheetId="19">#REF!</definedName>
    <definedName name="WhiteOHHitMod20">#REF!</definedName>
    <definedName name="WhiteOHHits" localSheetId="23">#REF!</definedName>
    <definedName name="WhiteOHHits" localSheetId="17">#REF!</definedName>
    <definedName name="WhiteOHHits" localSheetId="19">#REF!</definedName>
    <definedName name="WhiteOHHits">#REF!</definedName>
    <definedName name="WhiteOHMisses" localSheetId="23">#REF!</definedName>
    <definedName name="WhiteOHMisses" localSheetId="17">#REF!</definedName>
    <definedName name="WhiteOHMisses" localSheetId="19">#REF!</definedName>
    <definedName name="WhiteOHMisses">#REF!</definedName>
    <definedName name="WhiteOHParries" localSheetId="23">#REF!</definedName>
    <definedName name="WhiteOHParries" localSheetId="17">#REF!</definedName>
    <definedName name="WhiteOHParries" localSheetId="19">#REF!</definedName>
    <definedName name="WhiteOHParries">#REF!</definedName>
    <definedName name="WhiteOHSwings" localSheetId="23">#REF!</definedName>
    <definedName name="WhiteOHSwings" localSheetId="17">#REF!</definedName>
    <definedName name="WhiteOHSwings" localSheetId="19">#REF!</definedName>
    <definedName name="WhiteOHSwings">#REF!</definedName>
    <definedName name="WhiteOHSwings20" localSheetId="23">#REF!</definedName>
    <definedName name="WhiteOHSwings20" localSheetId="17">#REF!</definedName>
    <definedName name="WhiteOHSwings20" localSheetId="19">#REF!</definedName>
    <definedName name="WhiteOHSwings20">#REF!</definedName>
    <definedName name="WhiteParries" localSheetId="23">#REF!</definedName>
    <definedName name="WhiteParries" localSheetId="17">#REF!</definedName>
    <definedName name="WhiteParries" localSheetId="19">#REF!</definedName>
    <definedName name="WhiteParries">#REF!</definedName>
    <definedName name="WindfuryConnects" localSheetId="23">#REF!</definedName>
    <definedName name="WindfuryConnects" localSheetId="17">#REF!</definedName>
    <definedName name="WindfuryConnects" localSheetId="19">#REF!</definedName>
    <definedName name="WindfuryConnects">#REF!</definedName>
    <definedName name="WindfuryConnects20" localSheetId="23">#REF!</definedName>
    <definedName name="WindfuryConnects20" localSheetId="17">#REF!</definedName>
    <definedName name="WindfuryConnects20" localSheetId="19">#REF!</definedName>
    <definedName name="WindfuryConnects20">#REF!</definedName>
    <definedName name="WindfuryDPS" localSheetId="23">#REF!</definedName>
    <definedName name="WindfuryDPS" localSheetId="17">#REF!</definedName>
    <definedName name="WindfuryDPS" localSheetId="19">#REF!</definedName>
    <definedName name="WindfuryDPS">#REF!</definedName>
    <definedName name="WindfuryDPS20" localSheetId="23">#REF!</definedName>
    <definedName name="WindfuryDPS20" localSheetId="17">#REF!</definedName>
    <definedName name="WindfuryDPS20" localSheetId="19">#REF!</definedName>
    <definedName name="WindfuryDPS20">#REF!</definedName>
    <definedName name="WindfurySwings" localSheetId="23">#REF!</definedName>
    <definedName name="WindfurySwings" localSheetId="17">#REF!</definedName>
    <definedName name="WindfurySwings" localSheetId="19">#REF!</definedName>
    <definedName name="WindfurySwings">#REF!</definedName>
    <definedName name="WindfurySwings20" localSheetId="23">#REF!</definedName>
    <definedName name="WindfurySwings20" localSheetId="17">#REF!</definedName>
    <definedName name="WindfurySwings20" localSheetId="19">#REF!</definedName>
    <definedName name="WindfurySwings20">#REF!</definedName>
    <definedName name="WinterspringFirewaterToggle" localSheetId="23">#REF!</definedName>
    <definedName name="WinterspringFirewaterToggle" localSheetId="17">#REF!</definedName>
    <definedName name="WinterspringFirewaterToggle" localSheetId="19">#REF!</definedName>
    <definedName name="WinterspringFirewaterToggle">#REF!</definedName>
    <definedName name="WristEnchantList">Enchants!$A$36:$A$38</definedName>
    <definedName name="WristEnchantStats">Enchants!$A$36:$G$38</definedName>
    <definedName name="WristList">Wrist!$A$2:$A$20</definedName>
    <definedName name="WristStats">Wrist!$A$2:$H$20</definedName>
    <definedName name="WWCD" localSheetId="23">#REF!</definedName>
    <definedName name="WWCD" localSheetId="17">#REF!</definedName>
    <definedName name="WWCD" localSheetId="19">#REF!</definedName>
    <definedName name="WWCD">#REF!</definedName>
    <definedName name="WWDPR" localSheetId="23">#REF!</definedName>
    <definedName name="WWDPR" localSheetId="17">#REF!</definedName>
    <definedName name="WWDPR" localSheetId="19">#REF!</definedName>
    <definedName name="WWDPR">#REF!</definedName>
    <definedName name="WWDPS" localSheetId="23">#REF!</definedName>
    <definedName name="WWDPS" localSheetId="17">#REF!</definedName>
    <definedName name="WWDPS" localSheetId="19">#REF!</definedName>
    <definedName name="WWDPS">#REF!</definedName>
    <definedName name="WWRPS" localSheetId="23">#REF!</definedName>
    <definedName name="WWRPS" localSheetId="17">#REF!</definedName>
    <definedName name="WWRPS" localSheetId="19">#REF!</definedName>
    <definedName name="WWRPS">#REF!</definedName>
    <definedName name="WWToggle" localSheetId="23">#REF!</definedName>
    <definedName name="WWToggle" localSheetId="17">#REF!</definedName>
    <definedName name="WWToggle" localSheetId="19">#REF!</definedName>
    <definedName name="WWToggle">#REF!</definedName>
    <definedName name="YellowBlocks" localSheetId="23">#REF!</definedName>
    <definedName name="YellowBlocks" localSheetId="17">#REF!</definedName>
    <definedName name="YellowBlocks" localSheetId="19">#REF!</definedName>
    <definedName name="YellowBlocks">#REF!</definedName>
    <definedName name="YellowConnects" localSheetId="23">#REF!</definedName>
    <definedName name="YellowConnects" localSheetId="17">#REF!</definedName>
    <definedName name="YellowConnects" localSheetId="19">#REF!</definedName>
    <definedName name="YellowConnects">#REF!</definedName>
    <definedName name="YellowConnects20" localSheetId="23">#REF!</definedName>
    <definedName name="YellowConnects20" localSheetId="17">#REF!</definedName>
    <definedName name="YellowConnects20" localSheetId="19">#REF!</definedName>
    <definedName name="YellowConnects20">#REF!</definedName>
    <definedName name="YellowCrits" localSheetId="23">#REF!</definedName>
    <definedName name="YellowCrits" localSheetId="17">#REF!</definedName>
    <definedName name="YellowCrits" localSheetId="19">#REF!</definedName>
    <definedName name="YellowCrits">#REF!</definedName>
    <definedName name="YellowDodges" localSheetId="23">#REF!</definedName>
    <definedName name="YellowDodges" localSheetId="17">#REF!</definedName>
    <definedName name="YellowDodges" localSheetId="19">#REF!</definedName>
    <definedName name="YellowDodges">#REF!</definedName>
    <definedName name="YellowHitMod" localSheetId="23">#REF!</definedName>
    <definedName name="YellowHitMod" localSheetId="17">#REF!</definedName>
    <definedName name="YellowHitMod" localSheetId="19">#REF!</definedName>
    <definedName name="YellowHitMod">#REF!</definedName>
    <definedName name="YellowHitMod20" localSheetId="23">#REF!</definedName>
    <definedName name="YellowHitMod20" localSheetId="17">#REF!</definedName>
    <definedName name="YellowHitMod20" localSheetId="19">#REF!</definedName>
    <definedName name="YellowHitMod20">#REF!</definedName>
    <definedName name="YellowHits" localSheetId="23">#REF!</definedName>
    <definedName name="YellowHits" localSheetId="17">#REF!</definedName>
    <definedName name="YellowHits" localSheetId="19">#REF!</definedName>
    <definedName name="YellowHits">#REF!</definedName>
    <definedName name="YellowMisses" localSheetId="23">#REF!</definedName>
    <definedName name="YellowMisses" localSheetId="17">#REF!</definedName>
    <definedName name="YellowMisses" localSheetId="19">#REF!</definedName>
    <definedName name="YellowMisses">#REF!</definedName>
    <definedName name="YellowParries" localSheetId="23">#REF!</definedName>
    <definedName name="YellowParries" localSheetId="17">#REF!</definedName>
    <definedName name="YellowParries" localSheetId="19">#REF!</definedName>
    <definedName name="YellowParries">#REF!</definedName>
    <definedName name="YellowSwings" localSheetId="23">#REF!</definedName>
    <definedName name="YellowSwings" localSheetId="17">#REF!</definedName>
    <definedName name="YellowSwings" localSheetId="19">#REF!</definedName>
    <definedName name="YellowSwings">#REF!</definedName>
    <definedName name="YellowSwings20" localSheetId="23">#REF!</definedName>
    <definedName name="YellowSwings20" localSheetId="17">#REF!</definedName>
    <definedName name="YellowSwings20" localSheetId="19">#REF!</definedName>
    <definedName name="YellowSwings20">#REF!</definedName>
    <definedName name="ZulianSlicerPC" localSheetId="23">#REF!</definedName>
    <definedName name="ZulianSlicerPC" localSheetId="17">#REF!</definedName>
    <definedName name="ZulianSlicerPC" localSheetId="19">#REF!</definedName>
    <definedName name="ZulianSlicerPC">#REF!</definedName>
  </definedNames>
  <calcPr calcId="125725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29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95"/>
  <c r="F399"/>
  <c r="F403"/>
  <c r="F407"/>
  <c r="F411"/>
  <c r="F415"/>
  <c r="F419"/>
  <c r="F423"/>
  <c r="F427"/>
  <c r="F431"/>
  <c r="F33"/>
  <c r="F38"/>
  <c r="F43"/>
  <c r="F49"/>
  <c r="F54"/>
  <c r="F59"/>
  <c r="F65"/>
  <c r="F70"/>
  <c r="F75"/>
  <c r="F81"/>
  <c r="F86"/>
  <c r="F91"/>
  <c r="F97"/>
  <c r="F102"/>
  <c r="F107"/>
  <c r="F113"/>
  <c r="F118"/>
  <c r="F123"/>
  <c r="F129"/>
  <c r="F134"/>
  <c r="F139"/>
  <c r="F145"/>
  <c r="F150"/>
  <c r="F155"/>
  <c r="F161"/>
  <c r="F166"/>
  <c r="F171"/>
  <c r="F177"/>
  <c r="F182"/>
  <c r="F216"/>
  <c r="F222"/>
  <c r="F227"/>
  <c r="F232"/>
  <c r="F238"/>
  <c r="F243"/>
  <c r="F248"/>
  <c r="F254"/>
  <c r="F259"/>
  <c r="F264"/>
  <c r="F270"/>
  <c r="F275"/>
  <c r="F280"/>
  <c r="F286"/>
  <c r="F291"/>
  <c r="F296"/>
  <c r="F302"/>
  <c r="F307"/>
  <c r="F312"/>
  <c r="F318"/>
  <c r="F323"/>
  <c r="F328"/>
  <c r="F334"/>
  <c r="F339"/>
  <c r="F344"/>
  <c r="F350"/>
  <c r="F355"/>
  <c r="F360"/>
  <c r="F396"/>
  <c r="F401"/>
  <c r="F406"/>
  <c r="F412"/>
  <c r="F417"/>
  <c r="F422"/>
  <c r="F428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34"/>
  <c r="F39"/>
  <c r="F45"/>
  <c r="F50"/>
  <c r="F55"/>
  <c r="F61"/>
  <c r="F66"/>
  <c r="F71"/>
  <c r="F77"/>
  <c r="F82"/>
  <c r="F87"/>
  <c r="F93"/>
  <c r="F98"/>
  <c r="F103"/>
  <c r="F109"/>
  <c r="F114"/>
  <c r="F119"/>
  <c r="F35"/>
  <c r="F41"/>
  <c r="F46"/>
  <c r="F51"/>
  <c r="F57"/>
  <c r="F62"/>
  <c r="F67"/>
  <c r="F73"/>
  <c r="F78"/>
  <c r="F83"/>
  <c r="F89"/>
  <c r="F94"/>
  <c r="F99"/>
  <c r="F105"/>
  <c r="F110"/>
  <c r="F115"/>
  <c r="F121"/>
  <c r="F126"/>
  <c r="F131"/>
  <c r="F137"/>
  <c r="F142"/>
  <c r="F147"/>
  <c r="F153"/>
  <c r="F37"/>
  <c r="F42"/>
  <c r="F47"/>
  <c r="F53"/>
  <c r="F58"/>
  <c r="F63"/>
  <c r="F69"/>
  <c r="F74"/>
  <c r="F79"/>
  <c r="F85"/>
  <c r="F90"/>
  <c r="F95"/>
  <c r="F101"/>
  <c r="F106"/>
  <c r="F111"/>
  <c r="F117"/>
  <c r="F122"/>
  <c r="F127"/>
  <c r="F133"/>
  <c r="F138"/>
  <c r="F143"/>
  <c r="F149"/>
  <c r="F154"/>
  <c r="F159"/>
  <c r="F165"/>
  <c r="F170"/>
  <c r="F175"/>
  <c r="F181"/>
  <c r="F215"/>
  <c r="F220"/>
  <c r="F226"/>
  <c r="F231"/>
  <c r="F236"/>
  <c r="F242"/>
  <c r="F247"/>
  <c r="F252"/>
  <c r="F258"/>
  <c r="F263"/>
  <c r="F268"/>
  <c r="F274"/>
  <c r="F279"/>
  <c r="F284"/>
  <c r="F290"/>
  <c r="F295"/>
  <c r="F300"/>
  <c r="F306"/>
  <c r="F311"/>
  <c r="F316"/>
  <c r="F322"/>
  <c r="F327"/>
  <c r="F332"/>
  <c r="F338"/>
  <c r="F343"/>
  <c r="F348"/>
  <c r="F354"/>
  <c r="F359"/>
  <c r="F394"/>
  <c r="F400"/>
  <c r="F405"/>
  <c r="F410"/>
  <c r="F416"/>
  <c r="F421"/>
  <c r="F426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125"/>
  <c r="F146"/>
  <c r="F162"/>
  <c r="F173"/>
  <c r="F183"/>
  <c r="F223"/>
  <c r="F234"/>
  <c r="F244"/>
  <c r="F255"/>
  <c r="F266"/>
  <c r="F276"/>
  <c r="F287"/>
  <c r="F298"/>
  <c r="F308"/>
  <c r="F319"/>
  <c r="F330"/>
  <c r="F340"/>
  <c r="F351"/>
  <c r="F362"/>
  <c r="F402"/>
  <c r="F413"/>
  <c r="F424"/>
  <c r="F434"/>
  <c r="F442"/>
  <c r="F450"/>
  <c r="F458"/>
  <c r="F466"/>
  <c r="F474"/>
  <c r="F482"/>
  <c r="F490"/>
  <c r="F498"/>
  <c r="F506"/>
  <c r="F514"/>
  <c r="F519"/>
  <c r="F525"/>
  <c r="F530"/>
  <c r="F535"/>
  <c r="F541"/>
  <c r="F576"/>
  <c r="F581"/>
  <c r="F587"/>
  <c r="F592"/>
  <c r="F597"/>
  <c r="F603"/>
  <c r="F608"/>
  <c r="F613"/>
  <c r="F619"/>
  <c r="F624"/>
  <c r="F629"/>
  <c r="F635"/>
  <c r="F640"/>
  <c r="F645"/>
  <c r="F651"/>
  <c r="F656"/>
  <c r="F661"/>
  <c r="F667"/>
  <c r="F672"/>
  <c r="F677"/>
  <c r="F683"/>
  <c r="F688"/>
  <c r="F693"/>
  <c r="F699"/>
  <c r="F704"/>
  <c r="F709"/>
  <c r="F713"/>
  <c r="F717"/>
  <c r="F721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1005"/>
  <c r="F1009"/>
  <c r="F1013"/>
  <c r="F1017"/>
  <c r="F1021"/>
  <c r="F1025"/>
  <c r="F1029"/>
  <c r="F1033"/>
  <c r="F1037"/>
  <c r="F1041"/>
  <c r="F1045"/>
  <c r="F1049"/>
  <c r="F1053"/>
  <c r="F1057"/>
  <c r="F1061"/>
  <c r="F1065"/>
  <c r="F1069"/>
  <c r="F1073"/>
  <c r="F1077"/>
  <c r="F1081"/>
  <c r="F1115"/>
  <c r="F1119"/>
  <c r="F1123"/>
  <c r="F1127"/>
  <c r="F1131"/>
  <c r="F1135"/>
  <c r="F1139"/>
  <c r="F1143"/>
  <c r="F1147"/>
  <c r="F1151"/>
  <c r="F130"/>
  <c r="F151"/>
  <c r="F163"/>
  <c r="F174"/>
  <c r="F214"/>
  <c r="F224"/>
  <c r="F235"/>
  <c r="F246"/>
  <c r="F256"/>
  <c r="F267"/>
  <c r="F278"/>
  <c r="F288"/>
  <c r="F299"/>
  <c r="F310"/>
  <c r="F320"/>
  <c r="F331"/>
  <c r="F342"/>
  <c r="F352"/>
  <c r="F393"/>
  <c r="F404"/>
  <c r="F414"/>
  <c r="F425"/>
  <c r="F435"/>
  <c r="F443"/>
  <c r="F451"/>
  <c r="F459"/>
  <c r="F467"/>
  <c r="F475"/>
  <c r="F483"/>
  <c r="F491"/>
  <c r="F499"/>
  <c r="F507"/>
  <c r="F515"/>
  <c r="F521"/>
  <c r="F526"/>
  <c r="F531"/>
  <c r="F537"/>
  <c r="F542"/>
  <c r="F577"/>
  <c r="F583"/>
  <c r="F588"/>
  <c r="F593"/>
  <c r="F599"/>
  <c r="F604"/>
  <c r="F609"/>
  <c r="F615"/>
  <c r="F620"/>
  <c r="F625"/>
  <c r="F631"/>
  <c r="F636"/>
  <c r="F641"/>
  <c r="F647"/>
  <c r="F652"/>
  <c r="F657"/>
  <c r="F663"/>
  <c r="F668"/>
  <c r="F673"/>
  <c r="F679"/>
  <c r="F684"/>
  <c r="F689"/>
  <c r="F695"/>
  <c r="F700"/>
  <c r="F705"/>
  <c r="F710"/>
  <c r="F714"/>
  <c r="F718"/>
  <c r="F722"/>
  <c r="F756"/>
  <c r="F760"/>
  <c r="F764"/>
  <c r="F768"/>
  <c r="F772"/>
  <c r="F776"/>
  <c r="F135"/>
  <c r="F157"/>
  <c r="F167"/>
  <c r="F178"/>
  <c r="F218"/>
  <c r="F228"/>
  <c r="F239"/>
  <c r="F250"/>
  <c r="F260"/>
  <c r="F271"/>
  <c r="F282"/>
  <c r="F292"/>
  <c r="F303"/>
  <c r="F314"/>
  <c r="F141"/>
  <c r="F158"/>
  <c r="F169"/>
  <c r="F179"/>
  <c r="F219"/>
  <c r="F230"/>
  <c r="F240"/>
  <c r="F251"/>
  <c r="F262"/>
  <c r="F272"/>
  <c r="F283"/>
  <c r="F294"/>
  <c r="F304"/>
  <c r="F315"/>
  <c r="F326"/>
  <c r="F336"/>
  <c r="F347"/>
  <c r="F358"/>
  <c r="F398"/>
  <c r="F409"/>
  <c r="F420"/>
  <c r="F430"/>
  <c r="F439"/>
  <c r="F447"/>
  <c r="F455"/>
  <c r="F463"/>
  <c r="F471"/>
  <c r="F479"/>
  <c r="F487"/>
  <c r="F495"/>
  <c r="F503"/>
  <c r="F511"/>
  <c r="F518"/>
  <c r="F523"/>
  <c r="F529"/>
  <c r="F534"/>
  <c r="F539"/>
  <c r="F575"/>
  <c r="F580"/>
  <c r="F585"/>
  <c r="F591"/>
  <c r="F596"/>
  <c r="F601"/>
  <c r="F607"/>
  <c r="F612"/>
  <c r="F617"/>
  <c r="F623"/>
  <c r="F628"/>
  <c r="F633"/>
  <c r="F639"/>
  <c r="F644"/>
  <c r="F649"/>
  <c r="F655"/>
  <c r="F660"/>
  <c r="F665"/>
  <c r="F671"/>
  <c r="F676"/>
  <c r="F681"/>
  <c r="F687"/>
  <c r="F692"/>
  <c r="F697"/>
  <c r="F703"/>
  <c r="F708"/>
  <c r="F712"/>
  <c r="F716"/>
  <c r="F720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36"/>
  <c r="F940"/>
  <c r="F944"/>
  <c r="F948"/>
  <c r="F952"/>
  <c r="F956"/>
  <c r="F960"/>
  <c r="F964"/>
  <c r="F968"/>
  <c r="F972"/>
  <c r="F976"/>
  <c r="F980"/>
  <c r="F984"/>
  <c r="F988"/>
  <c r="F992"/>
  <c r="F996"/>
  <c r="F1000"/>
  <c r="F1004"/>
  <c r="F1008"/>
  <c r="F1012"/>
  <c r="F1016"/>
  <c r="F1020"/>
  <c r="F1024"/>
  <c r="F1028"/>
  <c r="F1032"/>
  <c r="F1036"/>
  <c r="F1040"/>
  <c r="F1044"/>
  <c r="F1048"/>
  <c r="F1052"/>
  <c r="F1056"/>
  <c r="F1060"/>
  <c r="F1064"/>
  <c r="F1068"/>
  <c r="F1072"/>
  <c r="F1076"/>
  <c r="F1080"/>
  <c r="F1114"/>
  <c r="F1118"/>
  <c r="F1122"/>
  <c r="F1126"/>
  <c r="F1130"/>
  <c r="F1134"/>
  <c r="F1138"/>
  <c r="F1142"/>
  <c r="F1146"/>
  <c r="F1150"/>
  <c r="F1154"/>
  <c r="F1158"/>
  <c r="F1162"/>
  <c r="F1166"/>
  <c r="F1170"/>
  <c r="F1174"/>
  <c r="F1178"/>
  <c r="F1182"/>
  <c r="F1186"/>
  <c r="F1190"/>
  <c r="F1194"/>
  <c r="F1198"/>
  <c r="F1202"/>
  <c r="F1206"/>
  <c r="F1210"/>
  <c r="F1214"/>
  <c r="F1218"/>
  <c r="F1222"/>
  <c r="F1226"/>
  <c r="F324"/>
  <c r="F397"/>
  <c r="F438"/>
  <c r="F470"/>
  <c r="F502"/>
  <c r="F527"/>
  <c r="F579"/>
  <c r="F600"/>
  <c r="F621"/>
  <c r="F643"/>
  <c r="F664"/>
  <c r="F685"/>
  <c r="F707"/>
  <c r="F753"/>
  <c r="F769"/>
  <c r="F781"/>
  <c r="F789"/>
  <c r="F797"/>
  <c r="F805"/>
  <c r="F813"/>
  <c r="F821"/>
  <c r="F829"/>
  <c r="F837"/>
  <c r="F845"/>
  <c r="F853"/>
  <c r="F861"/>
  <c r="F869"/>
  <c r="F877"/>
  <c r="F885"/>
  <c r="F893"/>
  <c r="F901"/>
  <c r="F939"/>
  <c r="F947"/>
  <c r="F955"/>
  <c r="F963"/>
  <c r="F971"/>
  <c r="F979"/>
  <c r="F987"/>
  <c r="F995"/>
  <c r="F1003"/>
  <c r="F1011"/>
  <c r="F1019"/>
  <c r="F1027"/>
  <c r="F1035"/>
  <c r="F1043"/>
  <c r="F1051"/>
  <c r="F1059"/>
  <c r="F1067"/>
  <c r="F1075"/>
  <c r="F1113"/>
  <c r="F1121"/>
  <c r="F1129"/>
  <c r="F1137"/>
  <c r="F1145"/>
  <c r="F1153"/>
  <c r="F1159"/>
  <c r="F1164"/>
  <c r="F1169"/>
  <c r="F1175"/>
  <c r="F1180"/>
  <c r="F1185"/>
  <c r="F1191"/>
  <c r="F1196"/>
  <c r="F1201"/>
  <c r="F1207"/>
  <c r="F1212"/>
  <c r="F1217"/>
  <c r="F1223"/>
  <c r="F1228"/>
  <c r="F1232"/>
  <c r="F1236"/>
  <c r="F1240"/>
  <c r="F1244"/>
  <c r="F1248"/>
  <c r="F1252"/>
  <c r="F1256"/>
  <c r="F1260"/>
  <c r="F1294"/>
  <c r="F1298"/>
  <c r="F1302"/>
  <c r="F1306"/>
  <c r="F1310"/>
  <c r="F1314"/>
  <c r="F1318"/>
  <c r="F1322"/>
  <c r="F1326"/>
  <c r="F335"/>
  <c r="F408"/>
  <c r="F446"/>
  <c r="F478"/>
  <c r="F510"/>
  <c r="F533"/>
  <c r="F584"/>
  <c r="F605"/>
  <c r="F627"/>
  <c r="F648"/>
  <c r="F669"/>
  <c r="F691"/>
  <c r="F711"/>
  <c r="F757"/>
  <c r="F773"/>
  <c r="F784"/>
  <c r="F792"/>
  <c r="F800"/>
  <c r="F808"/>
  <c r="F816"/>
  <c r="F824"/>
  <c r="F832"/>
  <c r="F840"/>
  <c r="F848"/>
  <c r="F856"/>
  <c r="F864"/>
  <c r="F872"/>
  <c r="F880"/>
  <c r="F888"/>
  <c r="F896"/>
  <c r="F934"/>
  <c r="F942"/>
  <c r="F950"/>
  <c r="F958"/>
  <c r="F966"/>
  <c r="F974"/>
  <c r="F982"/>
  <c r="F990"/>
  <c r="F998"/>
  <c r="F1006"/>
  <c r="F1014"/>
  <c r="F1022"/>
  <c r="F1030"/>
  <c r="F1038"/>
  <c r="F1046"/>
  <c r="F1054"/>
  <c r="F1062"/>
  <c r="F1070"/>
  <c r="F1078"/>
  <c r="F1116"/>
  <c r="F1124"/>
  <c r="F1132"/>
  <c r="F1140"/>
  <c r="F1148"/>
  <c r="F1155"/>
  <c r="F1160"/>
  <c r="F1165"/>
  <c r="F1171"/>
  <c r="F1176"/>
  <c r="F1181"/>
  <c r="F1187"/>
  <c r="F1192"/>
  <c r="F1197"/>
  <c r="F1203"/>
  <c r="F1208"/>
  <c r="F1213"/>
  <c r="F1219"/>
  <c r="F1224"/>
  <c r="F1229"/>
  <c r="F1233"/>
  <c r="F1237"/>
  <c r="F1241"/>
  <c r="F1245"/>
  <c r="F1249"/>
  <c r="F1253"/>
  <c r="F1257"/>
  <c r="F1261"/>
  <c r="F1295"/>
  <c r="F1299"/>
  <c r="F1303"/>
  <c r="F1307"/>
  <c r="F1311"/>
  <c r="F1315"/>
  <c r="F1319"/>
  <c r="F1323"/>
  <c r="F346"/>
  <c r="F418"/>
  <c r="F454"/>
  <c r="F486"/>
  <c r="F517"/>
  <c r="F538"/>
  <c r="F589"/>
  <c r="F611"/>
  <c r="F632"/>
  <c r="F653"/>
  <c r="F675"/>
  <c r="F696"/>
  <c r="F715"/>
  <c r="F761"/>
  <c r="F777"/>
  <c r="F785"/>
  <c r="F793"/>
  <c r="F801"/>
  <c r="F809"/>
  <c r="F817"/>
  <c r="F825"/>
  <c r="F833"/>
  <c r="F841"/>
  <c r="F849"/>
  <c r="F857"/>
  <c r="F865"/>
  <c r="F873"/>
  <c r="F881"/>
  <c r="F889"/>
  <c r="F897"/>
  <c r="F935"/>
  <c r="F943"/>
  <c r="F951"/>
  <c r="F959"/>
  <c r="F967"/>
  <c r="F975"/>
  <c r="F983"/>
  <c r="F991"/>
  <c r="F999"/>
  <c r="F1007"/>
  <c r="F1015"/>
  <c r="F1023"/>
  <c r="F1031"/>
  <c r="F1039"/>
  <c r="F1047"/>
  <c r="F1055"/>
  <c r="F1063"/>
  <c r="F1071"/>
  <c r="F1079"/>
  <c r="F1117"/>
  <c r="F1125"/>
  <c r="F1133"/>
  <c r="F1141"/>
  <c r="F1149"/>
  <c r="F1156"/>
  <c r="F1161"/>
  <c r="F1167"/>
  <c r="F1172"/>
  <c r="F1177"/>
  <c r="F1183"/>
  <c r="F1188"/>
  <c r="F1193"/>
  <c r="F1199"/>
  <c r="F1204"/>
  <c r="F1209"/>
  <c r="F1215"/>
  <c r="F1220"/>
  <c r="F1225"/>
  <c r="F1230"/>
  <c r="F1234"/>
  <c r="F1238"/>
  <c r="F1242"/>
  <c r="F1246"/>
  <c r="F1250"/>
  <c r="F1254"/>
  <c r="F1258"/>
  <c r="F1262"/>
  <c r="F1296"/>
  <c r="F1300"/>
  <c r="F1304"/>
  <c r="F1308"/>
  <c r="F1312"/>
  <c r="F1316"/>
  <c r="F1320"/>
  <c r="F1324"/>
  <c r="F356"/>
  <c r="F429"/>
  <c r="F462"/>
  <c r="F494"/>
  <c r="F522"/>
  <c r="F573"/>
  <c r="F595"/>
  <c r="F616"/>
  <c r="F637"/>
  <c r="F659"/>
  <c r="F680"/>
  <c r="F701"/>
  <c r="F719"/>
  <c r="F765"/>
  <c r="F780"/>
  <c r="F788"/>
  <c r="F796"/>
  <c r="F804"/>
  <c r="F812"/>
  <c r="F820"/>
  <c r="F828"/>
  <c r="F836"/>
  <c r="F844"/>
  <c r="F852"/>
  <c r="F860"/>
  <c r="F868"/>
  <c r="F876"/>
  <c r="F884"/>
  <c r="F892"/>
  <c r="F900"/>
  <c r="F938"/>
  <c r="F946"/>
  <c r="F954"/>
  <c r="F962"/>
  <c r="F970"/>
  <c r="F978"/>
  <c r="F986"/>
  <c r="F994"/>
  <c r="F1002"/>
  <c r="F1010"/>
  <c r="F1018"/>
  <c r="F1026"/>
  <c r="F1034"/>
  <c r="F1042"/>
  <c r="F1050"/>
  <c r="F1058"/>
  <c r="F1066"/>
  <c r="F1074"/>
  <c r="F1082"/>
  <c r="F1120"/>
  <c r="F1128"/>
  <c r="F1136"/>
  <c r="F1144"/>
  <c r="F1152"/>
  <c r="F1157"/>
  <c r="F1163"/>
  <c r="F1168"/>
  <c r="F1173"/>
  <c r="F1179"/>
  <c r="F1184"/>
  <c r="F1189"/>
  <c r="F1195"/>
  <c r="F1200"/>
  <c r="F1205"/>
  <c r="F1211"/>
  <c r="F1216"/>
  <c r="F1221"/>
  <c r="F1227"/>
  <c r="F1231"/>
  <c r="F1235"/>
  <c r="F1239"/>
  <c r="F1243"/>
  <c r="F1247"/>
  <c r="F1251"/>
  <c r="F1255"/>
  <c r="F1259"/>
  <c r="F1293"/>
  <c r="F1297"/>
  <c r="F1301"/>
  <c r="F1305"/>
  <c r="F1309"/>
  <c r="F1313"/>
  <c r="F1317"/>
  <c r="F1321"/>
  <c r="F1325"/>
  <c r="F1329"/>
  <c r="F1333"/>
  <c r="F1337"/>
  <c r="F1341"/>
  <c r="F1345"/>
  <c r="F1349"/>
  <c r="F1353"/>
  <c r="F1357"/>
  <c r="F1361"/>
  <c r="F1365"/>
  <c r="F1369"/>
  <c r="F1373"/>
  <c r="F1377"/>
  <c r="F1381"/>
  <c r="F1385"/>
  <c r="F1389"/>
  <c r="F1393"/>
  <c r="F1397"/>
  <c r="F1401"/>
  <c r="F1405"/>
  <c r="F1409"/>
  <c r="F1413"/>
  <c r="F1417"/>
  <c r="F1421"/>
  <c r="F1425"/>
  <c r="F1429"/>
  <c r="F1433"/>
  <c r="F1437"/>
  <c r="F1441"/>
  <c r="F1475"/>
  <c r="F1479"/>
  <c r="F1483"/>
  <c r="F1487"/>
  <c r="F1491"/>
  <c r="F1495"/>
  <c r="F1499"/>
  <c r="F1503"/>
  <c r="F1507"/>
  <c r="F1511"/>
  <c r="F1515"/>
  <c r="F1519"/>
  <c r="F1523"/>
  <c r="F1527"/>
  <c r="F1531"/>
  <c r="F1535"/>
  <c r="F1539"/>
  <c r="F1543"/>
  <c r="F1547"/>
  <c r="F1551"/>
  <c r="F1555"/>
  <c r="F1559"/>
  <c r="F1563"/>
  <c r="F1567"/>
  <c r="F1571"/>
  <c r="F1575"/>
  <c r="F1579"/>
  <c r="F1583"/>
  <c r="F1587"/>
  <c r="F1591"/>
  <c r="F1595"/>
  <c r="F1599"/>
  <c r="F1603"/>
  <c r="F1607"/>
  <c r="F1611"/>
  <c r="F1615"/>
  <c r="F1619"/>
  <c r="F1653"/>
  <c r="F1657"/>
  <c r="F1661"/>
  <c r="F1665"/>
  <c r="F1669"/>
  <c r="F1673"/>
  <c r="F1677"/>
  <c r="F1681"/>
  <c r="F1685"/>
  <c r="F1689"/>
  <c r="F1693"/>
  <c r="F1697"/>
  <c r="F1701"/>
  <c r="F1705"/>
  <c r="F1709"/>
  <c r="F1713"/>
  <c r="F1717"/>
  <c r="F1721"/>
  <c r="F1725"/>
  <c r="F1729"/>
  <c r="F1733"/>
  <c r="F1737"/>
  <c r="F1741"/>
  <c r="F1745"/>
  <c r="F1749"/>
  <c r="F1753"/>
  <c r="F1757"/>
  <c r="F1761"/>
  <c r="F1765"/>
  <c r="F1769"/>
  <c r="F1773"/>
  <c r="F1777"/>
  <c r="F1781"/>
  <c r="F1785"/>
  <c r="F1789"/>
  <c r="F1793"/>
  <c r="F1797"/>
  <c r="F1801"/>
  <c r="B35"/>
  <c r="B39"/>
  <c r="B43"/>
  <c r="B47"/>
  <c r="B51"/>
  <c r="B55"/>
  <c r="B59"/>
  <c r="B63"/>
  <c r="B67"/>
  <c r="B71"/>
  <c r="B75"/>
  <c r="F1327"/>
  <c r="F1332"/>
  <c r="F1338"/>
  <c r="F1343"/>
  <c r="F1348"/>
  <c r="F1354"/>
  <c r="F1359"/>
  <c r="F1364"/>
  <c r="F1370"/>
  <c r="F1375"/>
  <c r="F1380"/>
  <c r="F1386"/>
  <c r="F1391"/>
  <c r="F1396"/>
  <c r="F1402"/>
  <c r="F1407"/>
  <c r="F1412"/>
  <c r="F1418"/>
  <c r="F1423"/>
  <c r="F1428"/>
  <c r="F1434"/>
  <c r="F1439"/>
  <c r="F1474"/>
  <c r="F1480"/>
  <c r="F1485"/>
  <c r="F1490"/>
  <c r="F1496"/>
  <c r="F1501"/>
  <c r="F1506"/>
  <c r="F1512"/>
  <c r="F1517"/>
  <c r="F1522"/>
  <c r="F1528"/>
  <c r="F1533"/>
  <c r="F1538"/>
  <c r="F1544"/>
  <c r="F1549"/>
  <c r="F1554"/>
  <c r="F1560"/>
  <c r="F1565"/>
  <c r="F1570"/>
  <c r="F1576"/>
  <c r="F1581"/>
  <c r="F1586"/>
  <c r="F1592"/>
  <c r="F1597"/>
  <c r="F1602"/>
  <c r="F1608"/>
  <c r="F1613"/>
  <c r="F1618"/>
  <c r="F1654"/>
  <c r="F1659"/>
  <c r="F1664"/>
  <c r="F1670"/>
  <c r="F1675"/>
  <c r="F1680"/>
  <c r="F1686"/>
  <c r="F1691"/>
  <c r="F1696"/>
  <c r="F1702"/>
  <c r="F1707"/>
  <c r="F1712"/>
  <c r="F1718"/>
  <c r="F1723"/>
  <c r="F1728"/>
  <c r="F1734"/>
  <c r="F1739"/>
  <c r="F1744"/>
  <c r="F1750"/>
  <c r="F1755"/>
  <c r="F1760"/>
  <c r="F1766"/>
  <c r="F1771"/>
  <c r="F1776"/>
  <c r="F1782"/>
  <c r="F1787"/>
  <c r="F1792"/>
  <c r="F1798"/>
  <c r="B33"/>
  <c r="B38"/>
  <c r="B44"/>
  <c r="B49"/>
  <c r="B54"/>
  <c r="B60"/>
  <c r="B65"/>
  <c r="B70"/>
  <c r="B76"/>
  <c r="B80"/>
  <c r="B84"/>
  <c r="B88"/>
  <c r="B92"/>
  <c r="B96"/>
  <c r="B100"/>
  <c r="B104"/>
  <c r="B108"/>
  <c r="B112"/>
  <c r="B116"/>
  <c r="B120"/>
  <c r="B124"/>
  <c r="B128"/>
  <c r="B132"/>
  <c r="B136"/>
  <c r="B140"/>
  <c r="B144"/>
  <c r="B148"/>
  <c r="B152"/>
  <c r="B156"/>
  <c r="B160"/>
  <c r="B164"/>
  <c r="B168"/>
  <c r="B172"/>
  <c r="B176"/>
  <c r="B180"/>
  <c r="B213"/>
  <c r="B217"/>
  <c r="B221"/>
  <c r="B225"/>
  <c r="B229"/>
  <c r="B233"/>
  <c r="B237"/>
  <c r="B241"/>
  <c r="F1328"/>
  <c r="F1334"/>
  <c r="F1339"/>
  <c r="F1344"/>
  <c r="F1350"/>
  <c r="F1355"/>
  <c r="F1360"/>
  <c r="F1366"/>
  <c r="F1371"/>
  <c r="F1376"/>
  <c r="F1382"/>
  <c r="F1387"/>
  <c r="F1392"/>
  <c r="F1398"/>
  <c r="F1403"/>
  <c r="F1408"/>
  <c r="F1414"/>
  <c r="F1419"/>
  <c r="F1424"/>
  <c r="F1430"/>
  <c r="F1435"/>
  <c r="F1440"/>
  <c r="F1476"/>
  <c r="F1481"/>
  <c r="F1486"/>
  <c r="F1492"/>
  <c r="F1497"/>
  <c r="F1502"/>
  <c r="F1508"/>
  <c r="F1513"/>
  <c r="F1518"/>
  <c r="F1524"/>
  <c r="F1529"/>
  <c r="F1534"/>
  <c r="F1540"/>
  <c r="F1545"/>
  <c r="F1550"/>
  <c r="F1556"/>
  <c r="F1561"/>
  <c r="F1566"/>
  <c r="F1572"/>
  <c r="F1577"/>
  <c r="F1582"/>
  <c r="F1588"/>
  <c r="F1593"/>
  <c r="F1598"/>
  <c r="F1604"/>
  <c r="F1609"/>
  <c r="F1614"/>
  <c r="F1620"/>
  <c r="F1655"/>
  <c r="F1660"/>
  <c r="F1666"/>
  <c r="F1671"/>
  <c r="F1676"/>
  <c r="F1682"/>
  <c r="F1687"/>
  <c r="F1692"/>
  <c r="F1698"/>
  <c r="F1703"/>
  <c r="F1708"/>
  <c r="F1714"/>
  <c r="F1719"/>
  <c r="F1724"/>
  <c r="F1730"/>
  <c r="F1735"/>
  <c r="F1740"/>
  <c r="F1746"/>
  <c r="F1751"/>
  <c r="F1756"/>
  <c r="F1762"/>
  <c r="F1767"/>
  <c r="F1772"/>
  <c r="F1778"/>
  <c r="F1783"/>
  <c r="F1788"/>
  <c r="F1794"/>
  <c r="F1799"/>
  <c r="B34"/>
  <c r="B40"/>
  <c r="B45"/>
  <c r="B50"/>
  <c r="B56"/>
  <c r="B61"/>
  <c r="B66"/>
  <c r="B72"/>
  <c r="B77"/>
  <c r="B81"/>
  <c r="B85"/>
  <c r="B89"/>
  <c r="B93"/>
  <c r="B97"/>
  <c r="B101"/>
  <c r="B105"/>
  <c r="B109"/>
  <c r="B113"/>
  <c r="B117"/>
  <c r="B121"/>
  <c r="B125"/>
  <c r="B129"/>
  <c r="B133"/>
  <c r="B137"/>
  <c r="B141"/>
  <c r="B145"/>
  <c r="B149"/>
  <c r="B153"/>
  <c r="B157"/>
  <c r="B161"/>
  <c r="B165"/>
  <c r="B169"/>
  <c r="B173"/>
  <c r="B177"/>
  <c r="B181"/>
  <c r="B214"/>
  <c r="B218"/>
  <c r="B222"/>
  <c r="B226"/>
  <c r="B230"/>
  <c r="B234"/>
  <c r="B238"/>
  <c r="B242"/>
  <c r="F1330"/>
  <c r="F1335"/>
  <c r="F1340"/>
  <c r="F1346"/>
  <c r="F1351"/>
  <c r="F1356"/>
  <c r="F1362"/>
  <c r="F1367"/>
  <c r="F1372"/>
  <c r="F1378"/>
  <c r="F1383"/>
  <c r="F1388"/>
  <c r="F1394"/>
  <c r="F1399"/>
  <c r="F1404"/>
  <c r="F1410"/>
  <c r="F1415"/>
  <c r="F1420"/>
  <c r="F1426"/>
  <c r="F1431"/>
  <c r="F1436"/>
  <c r="F1442"/>
  <c r="F1477"/>
  <c r="F1482"/>
  <c r="F1488"/>
  <c r="F1493"/>
  <c r="F1498"/>
  <c r="F1504"/>
  <c r="F1509"/>
  <c r="F1514"/>
  <c r="F1520"/>
  <c r="F1525"/>
  <c r="F1530"/>
  <c r="F1536"/>
  <c r="F1541"/>
  <c r="F1546"/>
  <c r="F1552"/>
  <c r="F1557"/>
  <c r="F1562"/>
  <c r="F1568"/>
  <c r="F1573"/>
  <c r="F1578"/>
  <c r="F1584"/>
  <c r="F1589"/>
  <c r="F1594"/>
  <c r="F1600"/>
  <c r="F1605"/>
  <c r="F1610"/>
  <c r="F1616"/>
  <c r="F1621"/>
  <c r="F1656"/>
  <c r="F1662"/>
  <c r="F1667"/>
  <c r="F1672"/>
  <c r="F1678"/>
  <c r="F1683"/>
  <c r="F1688"/>
  <c r="F1694"/>
  <c r="F1699"/>
  <c r="F1704"/>
  <c r="F1710"/>
  <c r="F1715"/>
  <c r="F1720"/>
  <c r="F1726"/>
  <c r="F1731"/>
  <c r="F1331"/>
  <c r="F1336"/>
  <c r="F1342"/>
  <c r="F1347"/>
  <c r="F1352"/>
  <c r="F1358"/>
  <c r="F1363"/>
  <c r="F1368"/>
  <c r="F1374"/>
  <c r="F1379"/>
  <c r="F1384"/>
  <c r="F1390"/>
  <c r="F1395"/>
  <c r="F1400"/>
  <c r="F1406"/>
  <c r="F1411"/>
  <c r="F1416"/>
  <c r="F1422"/>
  <c r="F1427"/>
  <c r="F1432"/>
  <c r="F1438"/>
  <c r="F1473"/>
  <c r="F1478"/>
  <c r="F1484"/>
  <c r="F1489"/>
  <c r="F1494"/>
  <c r="F1500"/>
  <c r="F1505"/>
  <c r="F1510"/>
  <c r="F1516"/>
  <c r="F1521"/>
  <c r="F1526"/>
  <c r="F1532"/>
  <c r="F1537"/>
  <c r="F1542"/>
  <c r="F1548"/>
  <c r="F1553"/>
  <c r="F1558"/>
  <c r="F1564"/>
  <c r="F1569"/>
  <c r="F1574"/>
  <c r="F1580"/>
  <c r="F1585"/>
  <c r="F1590"/>
  <c r="F1596"/>
  <c r="F1601"/>
  <c r="F1606"/>
  <c r="F1612"/>
  <c r="F1617"/>
  <c r="F1622"/>
  <c r="F1658"/>
  <c r="F1663"/>
  <c r="F1668"/>
  <c r="F1674"/>
  <c r="F1679"/>
  <c r="F1684"/>
  <c r="F1690"/>
  <c r="F1695"/>
  <c r="F1700"/>
  <c r="F1706"/>
  <c r="F1711"/>
  <c r="F1716"/>
  <c r="F1722"/>
  <c r="F1727"/>
  <c r="F1732"/>
  <c r="F1738"/>
  <c r="F1743"/>
  <c r="F1748"/>
  <c r="F1754"/>
  <c r="F1759"/>
  <c r="F1764"/>
  <c r="F1770"/>
  <c r="F1775"/>
  <c r="F1780"/>
  <c r="F1786"/>
  <c r="F1791"/>
  <c r="F1796"/>
  <c r="F1802"/>
  <c r="B37"/>
  <c r="B42"/>
  <c r="B48"/>
  <c r="B53"/>
  <c r="B58"/>
  <c r="B64"/>
  <c r="B69"/>
  <c r="B74"/>
  <c r="B79"/>
  <c r="B83"/>
  <c r="B87"/>
  <c r="B91"/>
  <c r="B95"/>
  <c r="B99"/>
  <c r="B103"/>
  <c r="B107"/>
  <c r="B111"/>
  <c r="B115"/>
  <c r="B119"/>
  <c r="B123"/>
  <c r="B127"/>
  <c r="B131"/>
  <c r="B135"/>
  <c r="B139"/>
  <c r="B143"/>
  <c r="B147"/>
  <c r="B151"/>
  <c r="B155"/>
  <c r="B159"/>
  <c r="B163"/>
  <c r="B167"/>
  <c r="B171"/>
  <c r="B175"/>
  <c r="B179"/>
  <c r="B183"/>
  <c r="B216"/>
  <c r="B220"/>
  <c r="B224"/>
  <c r="B228"/>
  <c r="B232"/>
  <c r="B236"/>
  <c r="B240"/>
  <c r="B244"/>
  <c r="B248"/>
  <c r="B252"/>
  <c r="B256"/>
  <c r="B260"/>
  <c r="B264"/>
  <c r="B268"/>
  <c r="B272"/>
  <c r="B276"/>
  <c r="B280"/>
  <c r="B284"/>
  <c r="B288"/>
  <c r="B292"/>
  <c r="B296"/>
  <c r="B300"/>
  <c r="B304"/>
  <c r="B308"/>
  <c r="B312"/>
  <c r="B316"/>
  <c r="B320"/>
  <c r="B324"/>
  <c r="B328"/>
  <c r="B332"/>
  <c r="B336"/>
  <c r="B340"/>
  <c r="B344"/>
  <c r="B348"/>
  <c r="B352"/>
  <c r="B356"/>
  <c r="B360"/>
  <c r="B394"/>
  <c r="B398"/>
  <c r="B402"/>
  <c r="B406"/>
  <c r="B410"/>
  <c r="B414"/>
  <c r="B418"/>
  <c r="B422"/>
  <c r="B426"/>
  <c r="B430"/>
  <c r="B434"/>
  <c r="B438"/>
  <c r="B442"/>
  <c r="B446"/>
  <c r="B450"/>
  <c r="B454"/>
  <c r="B458"/>
  <c r="B462"/>
  <c r="B466"/>
  <c r="B470"/>
  <c r="B474"/>
  <c r="B478"/>
  <c r="B482"/>
  <c r="B486"/>
  <c r="B490"/>
  <c r="B494"/>
  <c r="B498"/>
  <c r="B502"/>
  <c r="B506"/>
  <c r="B510"/>
  <c r="B514"/>
  <c r="B518"/>
  <c r="B522"/>
  <c r="B526"/>
  <c r="B530"/>
  <c r="B534"/>
  <c r="B538"/>
  <c r="B542"/>
  <c r="B576"/>
  <c r="B580"/>
  <c r="B584"/>
  <c r="B588"/>
  <c r="B592"/>
  <c r="B596"/>
  <c r="B600"/>
  <c r="B604"/>
  <c r="B608"/>
  <c r="B612"/>
  <c r="B616"/>
  <c r="B620"/>
  <c r="B624"/>
  <c r="B628"/>
  <c r="B632"/>
  <c r="B636"/>
  <c r="B640"/>
  <c r="B644"/>
  <c r="B648"/>
  <c r="B652"/>
  <c r="B656"/>
  <c r="B660"/>
  <c r="B664"/>
  <c r="B668"/>
  <c r="B672"/>
  <c r="B676"/>
  <c r="B680"/>
  <c r="B684"/>
  <c r="B688"/>
  <c r="B692"/>
  <c r="B696"/>
  <c r="B700"/>
  <c r="B704"/>
  <c r="B708"/>
  <c r="B712"/>
  <c r="B716"/>
  <c r="B720"/>
  <c r="B754"/>
  <c r="B758"/>
  <c r="B762"/>
  <c r="B766"/>
  <c r="B770"/>
  <c r="B774"/>
  <c r="B778"/>
  <c r="B782"/>
  <c r="B786"/>
  <c r="B790"/>
  <c r="B794"/>
  <c r="B798"/>
  <c r="B802"/>
  <c r="B806"/>
  <c r="B810"/>
  <c r="B814"/>
  <c r="B818"/>
  <c r="B822"/>
  <c r="B826"/>
  <c r="B830"/>
  <c r="B834"/>
  <c r="B838"/>
  <c r="B842"/>
  <c r="B846"/>
  <c r="B850"/>
  <c r="B854"/>
  <c r="B858"/>
  <c r="B862"/>
  <c r="B866"/>
  <c r="B870"/>
  <c r="B874"/>
  <c r="B878"/>
  <c r="B882"/>
  <c r="B886"/>
  <c r="B890"/>
  <c r="B894"/>
  <c r="B898"/>
  <c r="B902"/>
  <c r="B936"/>
  <c r="B940"/>
  <c r="B944"/>
  <c r="B948"/>
  <c r="B952"/>
  <c r="B956"/>
  <c r="B960"/>
  <c r="B964"/>
  <c r="B968"/>
  <c r="B972"/>
  <c r="B976"/>
  <c r="B980"/>
  <c r="B984"/>
  <c r="B988"/>
  <c r="B992"/>
  <c r="B996"/>
  <c r="B1000"/>
  <c r="B1004"/>
  <c r="B1008"/>
  <c r="B1012"/>
  <c r="B1016"/>
  <c r="B1020"/>
  <c r="B1024"/>
  <c r="B1028"/>
  <c r="B1032"/>
  <c r="B1036"/>
  <c r="B1040"/>
  <c r="B1044"/>
  <c r="B1048"/>
  <c r="B1052"/>
  <c r="B1056"/>
  <c r="B1060"/>
  <c r="B1064"/>
  <c r="B1068"/>
  <c r="B1072"/>
  <c r="B1076"/>
  <c r="B1080"/>
  <c r="B1114"/>
  <c r="B1118"/>
  <c r="B1122"/>
  <c r="B1126"/>
  <c r="B1130"/>
  <c r="B1134"/>
  <c r="B1138"/>
  <c r="B1142"/>
  <c r="B1146"/>
  <c r="B1150"/>
  <c r="B1154"/>
  <c r="B1158"/>
  <c r="B1162"/>
  <c r="B1166"/>
  <c r="B1170"/>
  <c r="B1174"/>
  <c r="B1178"/>
  <c r="B1182"/>
  <c r="B1186"/>
  <c r="B1190"/>
  <c r="B1194"/>
  <c r="B1198"/>
  <c r="B1202"/>
  <c r="B1206"/>
  <c r="B1210"/>
  <c r="B1214"/>
  <c r="B1218"/>
  <c r="B1222"/>
  <c r="B1226"/>
  <c r="B1230"/>
  <c r="B1234"/>
  <c r="B1238"/>
  <c r="B1242"/>
  <c r="B1246"/>
  <c r="B1250"/>
  <c r="B1254"/>
  <c r="B1258"/>
  <c r="B1262"/>
  <c r="B1296"/>
  <c r="B1300"/>
  <c r="B1304"/>
  <c r="F1736"/>
  <c r="F1758"/>
  <c r="F1779"/>
  <c r="F1800"/>
  <c r="B52"/>
  <c r="B73"/>
  <c r="B90"/>
  <c r="B106"/>
  <c r="B122"/>
  <c r="B138"/>
  <c r="B154"/>
  <c r="B170"/>
  <c r="B215"/>
  <c r="B231"/>
  <c r="B245"/>
  <c r="B250"/>
  <c r="B255"/>
  <c r="B261"/>
  <c r="B266"/>
  <c r="B271"/>
  <c r="B277"/>
  <c r="B282"/>
  <c r="B287"/>
  <c r="B293"/>
  <c r="B298"/>
  <c r="B303"/>
  <c r="B309"/>
  <c r="B314"/>
  <c r="B319"/>
  <c r="B325"/>
  <c r="B330"/>
  <c r="B335"/>
  <c r="B341"/>
  <c r="B346"/>
  <c r="B351"/>
  <c r="B357"/>
  <c r="B362"/>
  <c r="B397"/>
  <c r="B403"/>
  <c r="B408"/>
  <c r="B413"/>
  <c r="B419"/>
  <c r="B424"/>
  <c r="B429"/>
  <c r="B435"/>
  <c r="B440"/>
  <c r="B445"/>
  <c r="B451"/>
  <c r="B456"/>
  <c r="B461"/>
  <c r="B467"/>
  <c r="B472"/>
  <c r="B477"/>
  <c r="B483"/>
  <c r="B488"/>
  <c r="B493"/>
  <c r="B499"/>
  <c r="B504"/>
  <c r="B509"/>
  <c r="B515"/>
  <c r="B520"/>
  <c r="B525"/>
  <c r="B531"/>
  <c r="B536"/>
  <c r="B541"/>
  <c r="B577"/>
  <c r="B582"/>
  <c r="B587"/>
  <c r="B593"/>
  <c r="B598"/>
  <c r="B603"/>
  <c r="B609"/>
  <c r="B614"/>
  <c r="B619"/>
  <c r="B625"/>
  <c r="B630"/>
  <c r="B635"/>
  <c r="B641"/>
  <c r="B646"/>
  <c r="B651"/>
  <c r="B657"/>
  <c r="B662"/>
  <c r="B667"/>
  <c r="B673"/>
  <c r="B678"/>
  <c r="B683"/>
  <c r="F1742"/>
  <c r="F1763"/>
  <c r="F1784"/>
  <c r="B36"/>
  <c r="B57"/>
  <c r="B78"/>
  <c r="B94"/>
  <c r="B110"/>
  <c r="B126"/>
  <c r="B142"/>
  <c r="B158"/>
  <c r="B174"/>
  <c r="B219"/>
  <c r="B235"/>
  <c r="B246"/>
  <c r="B251"/>
  <c r="B257"/>
  <c r="B262"/>
  <c r="B267"/>
  <c r="B273"/>
  <c r="B278"/>
  <c r="B283"/>
  <c r="B289"/>
  <c r="B294"/>
  <c r="B299"/>
  <c r="B305"/>
  <c r="B310"/>
  <c r="B315"/>
  <c r="B321"/>
  <c r="B326"/>
  <c r="B331"/>
  <c r="B337"/>
  <c r="B342"/>
  <c r="B347"/>
  <c r="B353"/>
  <c r="B358"/>
  <c r="B393"/>
  <c r="B399"/>
  <c r="B404"/>
  <c r="B409"/>
  <c r="B415"/>
  <c r="B420"/>
  <c r="B425"/>
  <c r="B431"/>
  <c r="B436"/>
  <c r="B441"/>
  <c r="B447"/>
  <c r="B452"/>
  <c r="B457"/>
  <c r="B463"/>
  <c r="B468"/>
  <c r="B473"/>
  <c r="B479"/>
  <c r="B484"/>
  <c r="B489"/>
  <c r="B495"/>
  <c r="B500"/>
  <c r="B505"/>
  <c r="B511"/>
  <c r="B516"/>
  <c r="B521"/>
  <c r="B527"/>
  <c r="B532"/>
  <c r="B537"/>
  <c r="B573"/>
  <c r="B578"/>
  <c r="B583"/>
  <c r="B589"/>
  <c r="B594"/>
  <c r="B599"/>
  <c r="B605"/>
  <c r="B610"/>
  <c r="B615"/>
  <c r="B621"/>
  <c r="B626"/>
  <c r="B631"/>
  <c r="B637"/>
  <c r="B642"/>
  <c r="B647"/>
  <c r="B653"/>
  <c r="B658"/>
  <c r="B663"/>
  <c r="B669"/>
  <c r="B674"/>
  <c r="B679"/>
  <c r="B685"/>
  <c r="F1747"/>
  <c r="F1768"/>
  <c r="F1790"/>
  <c r="B41"/>
  <c r="B62"/>
  <c r="B82"/>
  <c r="B98"/>
  <c r="B114"/>
  <c r="B130"/>
  <c r="B146"/>
  <c r="B162"/>
  <c r="B178"/>
  <c r="B223"/>
  <c r="B239"/>
  <c r="B247"/>
  <c r="B253"/>
  <c r="B258"/>
  <c r="B263"/>
  <c r="B269"/>
  <c r="B274"/>
  <c r="B279"/>
  <c r="B285"/>
  <c r="B290"/>
  <c r="B295"/>
  <c r="B301"/>
  <c r="B306"/>
  <c r="B311"/>
  <c r="B317"/>
  <c r="B322"/>
  <c r="B327"/>
  <c r="B333"/>
  <c r="B338"/>
  <c r="B343"/>
  <c r="B349"/>
  <c r="B354"/>
  <c r="B359"/>
  <c r="B395"/>
  <c r="B400"/>
  <c r="B405"/>
  <c r="B411"/>
  <c r="B416"/>
  <c r="B421"/>
  <c r="B427"/>
  <c r="B432"/>
  <c r="B437"/>
  <c r="B443"/>
  <c r="B448"/>
  <c r="B453"/>
  <c r="B459"/>
  <c r="B464"/>
  <c r="B469"/>
  <c r="B475"/>
  <c r="B480"/>
  <c r="B485"/>
  <c r="B491"/>
  <c r="B496"/>
  <c r="B501"/>
  <c r="B507"/>
  <c r="B512"/>
  <c r="B517"/>
  <c r="B523"/>
  <c r="B528"/>
  <c r="B533"/>
  <c r="B539"/>
  <c r="B574"/>
  <c r="B579"/>
  <c r="B585"/>
  <c r="B590"/>
  <c r="B595"/>
  <c r="B601"/>
  <c r="B606"/>
  <c r="B611"/>
  <c r="B617"/>
  <c r="B622"/>
  <c r="B627"/>
  <c r="B633"/>
  <c r="B638"/>
  <c r="B643"/>
  <c r="B649"/>
  <c r="B654"/>
  <c r="B659"/>
  <c r="B665"/>
  <c r="B670"/>
  <c r="B675"/>
  <c r="B681"/>
  <c r="F1752"/>
  <c r="F1774"/>
  <c r="F1795"/>
  <c r="B46"/>
  <c r="B68"/>
  <c r="B86"/>
  <c r="B102"/>
  <c r="B118"/>
  <c r="B134"/>
  <c r="B150"/>
  <c r="B166"/>
  <c r="B182"/>
  <c r="B227"/>
  <c r="B243"/>
  <c r="B249"/>
  <c r="B254"/>
  <c r="B259"/>
  <c r="B265"/>
  <c r="B270"/>
  <c r="B275"/>
  <c r="B281"/>
  <c r="B286"/>
  <c r="B291"/>
  <c r="B297"/>
  <c r="B302"/>
  <c r="B307"/>
  <c r="B313"/>
  <c r="B318"/>
  <c r="B323"/>
  <c r="B329"/>
  <c r="B334"/>
  <c r="B339"/>
  <c r="B345"/>
  <c r="B350"/>
  <c r="B355"/>
  <c r="B361"/>
  <c r="B396"/>
  <c r="B401"/>
  <c r="B407"/>
  <c r="B412"/>
  <c r="B417"/>
  <c r="B423"/>
  <c r="B428"/>
  <c r="B433"/>
  <c r="B439"/>
  <c r="B444"/>
  <c r="B449"/>
  <c r="B455"/>
  <c r="B460"/>
  <c r="B465"/>
  <c r="B471"/>
  <c r="B476"/>
  <c r="B481"/>
  <c r="B487"/>
  <c r="B492"/>
  <c r="B497"/>
  <c r="B503"/>
  <c r="B508"/>
  <c r="B513"/>
  <c r="B519"/>
  <c r="B524"/>
  <c r="B529"/>
  <c r="B535"/>
  <c r="B540"/>
  <c r="B575"/>
  <c r="B581"/>
  <c r="B586"/>
  <c r="B591"/>
  <c r="B597"/>
  <c r="B602"/>
  <c r="B607"/>
  <c r="B613"/>
  <c r="B618"/>
  <c r="B623"/>
  <c r="B629"/>
  <c r="B634"/>
  <c r="B639"/>
  <c r="B645"/>
  <c r="B650"/>
  <c r="B655"/>
  <c r="B661"/>
  <c r="B666"/>
  <c r="B671"/>
  <c r="B677"/>
  <c r="B682"/>
  <c r="B687"/>
  <c r="B693"/>
  <c r="B698"/>
  <c r="B703"/>
  <c r="B709"/>
  <c r="B714"/>
  <c r="B719"/>
  <c r="B755"/>
  <c r="B760"/>
  <c r="B765"/>
  <c r="B771"/>
  <c r="B776"/>
  <c r="B781"/>
  <c r="B787"/>
  <c r="B792"/>
  <c r="B797"/>
  <c r="B803"/>
  <c r="B808"/>
  <c r="B813"/>
  <c r="B819"/>
  <c r="B824"/>
  <c r="B829"/>
  <c r="B835"/>
  <c r="B840"/>
  <c r="B845"/>
  <c r="B851"/>
  <c r="B856"/>
  <c r="B861"/>
  <c r="B867"/>
  <c r="B872"/>
  <c r="B877"/>
  <c r="B883"/>
  <c r="B888"/>
  <c r="B893"/>
  <c r="B899"/>
  <c r="B934"/>
  <c r="B939"/>
  <c r="B945"/>
  <c r="B950"/>
  <c r="B955"/>
  <c r="B961"/>
  <c r="B966"/>
  <c r="B971"/>
  <c r="B977"/>
  <c r="B982"/>
  <c r="B987"/>
  <c r="B993"/>
  <c r="B998"/>
  <c r="B1003"/>
  <c r="B1009"/>
  <c r="B1014"/>
  <c r="B1019"/>
  <c r="B1025"/>
  <c r="B1030"/>
  <c r="B1035"/>
  <c r="B1041"/>
  <c r="B1046"/>
  <c r="B1051"/>
  <c r="B1057"/>
  <c r="B1062"/>
  <c r="B1067"/>
  <c r="B1073"/>
  <c r="B1078"/>
  <c r="B1113"/>
  <c r="B1119"/>
  <c r="B1124"/>
  <c r="B1129"/>
  <c r="B1135"/>
  <c r="B1140"/>
  <c r="B1145"/>
  <c r="B1151"/>
  <c r="B1156"/>
  <c r="B1161"/>
  <c r="B1167"/>
  <c r="B1172"/>
  <c r="B1177"/>
  <c r="B1183"/>
  <c r="B1188"/>
  <c r="B1193"/>
  <c r="B1199"/>
  <c r="B1204"/>
  <c r="B1209"/>
  <c r="B1215"/>
  <c r="B1220"/>
  <c r="B1225"/>
  <c r="B1231"/>
  <c r="B1236"/>
  <c r="B1241"/>
  <c r="B1247"/>
  <c r="B1252"/>
  <c r="B1257"/>
  <c r="B1293"/>
  <c r="B1298"/>
  <c r="B1303"/>
  <c r="B1308"/>
  <c r="B1312"/>
  <c r="B1316"/>
  <c r="B1320"/>
  <c r="B1324"/>
  <c r="B1328"/>
  <c r="B1332"/>
  <c r="B1336"/>
  <c r="B1340"/>
  <c r="B1344"/>
  <c r="B1348"/>
  <c r="B1352"/>
  <c r="B1356"/>
  <c r="B1360"/>
  <c r="B1364"/>
  <c r="B1368"/>
  <c r="B1372"/>
  <c r="B1376"/>
  <c r="B1380"/>
  <c r="B1384"/>
  <c r="B1388"/>
  <c r="B1392"/>
  <c r="B1396"/>
  <c r="B1400"/>
  <c r="B1404"/>
  <c r="B1408"/>
  <c r="B1412"/>
  <c r="B1416"/>
  <c r="B1420"/>
  <c r="B1424"/>
  <c r="B1428"/>
  <c r="B1432"/>
  <c r="B1436"/>
  <c r="B1440"/>
  <c r="B1474"/>
  <c r="B1478"/>
  <c r="B1482"/>
  <c r="B1486"/>
  <c r="B1490"/>
  <c r="B1494"/>
  <c r="B1498"/>
  <c r="B1502"/>
  <c r="B1506"/>
  <c r="B1510"/>
  <c r="B1514"/>
  <c r="B1518"/>
  <c r="B1522"/>
  <c r="B1526"/>
  <c r="B1530"/>
  <c r="B1534"/>
  <c r="B1538"/>
  <c r="B1542"/>
  <c r="B1546"/>
  <c r="B1550"/>
  <c r="B1554"/>
  <c r="B1558"/>
  <c r="B1562"/>
  <c r="B1566"/>
  <c r="B1570"/>
  <c r="B1574"/>
  <c r="B1578"/>
  <c r="B1582"/>
  <c r="B1586"/>
  <c r="B1590"/>
  <c r="B1594"/>
  <c r="B1598"/>
  <c r="B1602"/>
  <c r="B1606"/>
  <c r="B1610"/>
  <c r="B1614"/>
  <c r="B1618"/>
  <c r="B1622"/>
  <c r="B1656"/>
  <c r="B1660"/>
  <c r="B1664"/>
  <c r="B1668"/>
  <c r="B1672"/>
  <c r="B1676"/>
  <c r="B1680"/>
  <c r="B1684"/>
  <c r="B1688"/>
  <c r="B1692"/>
  <c r="B1696"/>
  <c r="B1700"/>
  <c r="B1704"/>
  <c r="B1708"/>
  <c r="B1712"/>
  <c r="B1716"/>
  <c r="B1720"/>
  <c r="B1724"/>
  <c r="B1728"/>
  <c r="B1732"/>
  <c r="B1736"/>
  <c r="B1740"/>
  <c r="B1744"/>
  <c r="B1748"/>
  <c r="B1752"/>
  <c r="B1756"/>
  <c r="B1760"/>
  <c r="B1764"/>
  <c r="B686"/>
  <c r="B701"/>
  <c r="B707"/>
  <c r="B715"/>
  <c r="B722"/>
  <c r="B759"/>
  <c r="B767"/>
  <c r="B773"/>
  <c r="B788"/>
  <c r="B809"/>
  <c r="B837"/>
  <c r="B873"/>
  <c r="B946"/>
  <c r="B995"/>
  <c r="B1059"/>
  <c r="B1168"/>
  <c r="B1260"/>
  <c r="B1369"/>
  <c r="B1484"/>
  <c r="B1569"/>
  <c r="B1669"/>
  <c r="B1727"/>
  <c r="B1777"/>
  <c r="B1597"/>
  <c r="B1619"/>
  <c r="B1665"/>
  <c r="B1675"/>
  <c r="B1686"/>
  <c r="B1702"/>
  <c r="B1713"/>
  <c r="B1723"/>
  <c r="B1739"/>
  <c r="B1750"/>
  <c r="B1761"/>
  <c r="B1774"/>
  <c r="B1782"/>
  <c r="B1790"/>
  <c r="B1798"/>
  <c r="B1751"/>
  <c r="B1767"/>
  <c r="B1779"/>
  <c r="B1795"/>
  <c r="B689"/>
  <c r="B695"/>
  <c r="B702"/>
  <c r="B710"/>
  <c r="B717"/>
  <c r="B753"/>
  <c r="B761"/>
  <c r="B768"/>
  <c r="B775"/>
  <c r="B783"/>
  <c r="B789"/>
  <c r="B796"/>
  <c r="B804"/>
  <c r="B811"/>
  <c r="B817"/>
  <c r="B825"/>
  <c r="B832"/>
  <c r="B839"/>
  <c r="B847"/>
  <c r="B853"/>
  <c r="B860"/>
  <c r="B868"/>
  <c r="B875"/>
  <c r="B881"/>
  <c r="B889"/>
  <c r="B896"/>
  <c r="B933"/>
  <c r="B941"/>
  <c r="B947"/>
  <c r="B954"/>
  <c r="B962"/>
  <c r="B969"/>
  <c r="B975"/>
  <c r="B983"/>
  <c r="B990"/>
  <c r="B997"/>
  <c r="B1005"/>
  <c r="B1011"/>
  <c r="B1018"/>
  <c r="B1026"/>
  <c r="B1033"/>
  <c r="B1039"/>
  <c r="B1047"/>
  <c r="B1054"/>
  <c r="B1061"/>
  <c r="B1069"/>
  <c r="B1075"/>
  <c r="B1082"/>
  <c r="B1120"/>
  <c r="B1127"/>
  <c r="B1133"/>
  <c r="B1141"/>
  <c r="B1148"/>
  <c r="B1155"/>
  <c r="B1163"/>
  <c r="B1169"/>
  <c r="B1176"/>
  <c r="B1184"/>
  <c r="B1191"/>
  <c r="B1197"/>
  <c r="B1205"/>
  <c r="B1212"/>
  <c r="B1219"/>
  <c r="B1227"/>
  <c r="B1233"/>
  <c r="B1240"/>
  <c r="B1248"/>
  <c r="B1255"/>
  <c r="B1261"/>
  <c r="B1299"/>
  <c r="B1306"/>
  <c r="B1311"/>
  <c r="B1317"/>
  <c r="B1322"/>
  <c r="B1327"/>
  <c r="B1333"/>
  <c r="B1338"/>
  <c r="B1343"/>
  <c r="B1349"/>
  <c r="B1354"/>
  <c r="B1359"/>
  <c r="B1365"/>
  <c r="B1370"/>
  <c r="B1375"/>
  <c r="B1381"/>
  <c r="B1386"/>
  <c r="B1391"/>
  <c r="B1397"/>
  <c r="B1402"/>
  <c r="B1407"/>
  <c r="B1413"/>
  <c r="B1418"/>
  <c r="B1423"/>
  <c r="B1429"/>
  <c r="B1434"/>
  <c r="B1439"/>
  <c r="B1475"/>
  <c r="B1480"/>
  <c r="B1485"/>
  <c r="B1491"/>
  <c r="B1496"/>
  <c r="B1501"/>
  <c r="B1507"/>
  <c r="B1512"/>
  <c r="B1517"/>
  <c r="B1523"/>
  <c r="B1528"/>
  <c r="B1533"/>
  <c r="B1539"/>
  <c r="B1544"/>
  <c r="B1549"/>
  <c r="B1555"/>
  <c r="B1560"/>
  <c r="B1565"/>
  <c r="B1571"/>
  <c r="B1576"/>
  <c r="B1581"/>
  <c r="B1592"/>
  <c r="B1608"/>
  <c r="B1659"/>
  <c r="B1697"/>
  <c r="B1734"/>
  <c r="B1770"/>
  <c r="B1802"/>
  <c r="B1771"/>
  <c r="B1791"/>
  <c r="B690"/>
  <c r="B697"/>
  <c r="B705"/>
  <c r="B711"/>
  <c r="B718"/>
  <c r="B756"/>
  <c r="B763"/>
  <c r="B769"/>
  <c r="B777"/>
  <c r="B784"/>
  <c r="B791"/>
  <c r="B799"/>
  <c r="B805"/>
  <c r="B812"/>
  <c r="B820"/>
  <c r="B827"/>
  <c r="B833"/>
  <c r="B841"/>
  <c r="B848"/>
  <c r="B855"/>
  <c r="B863"/>
  <c r="B869"/>
  <c r="B876"/>
  <c r="B884"/>
  <c r="B891"/>
  <c r="B897"/>
  <c r="B935"/>
  <c r="B942"/>
  <c r="B949"/>
  <c r="B957"/>
  <c r="B963"/>
  <c r="B970"/>
  <c r="B978"/>
  <c r="B985"/>
  <c r="B991"/>
  <c r="B999"/>
  <c r="B1006"/>
  <c r="B1013"/>
  <c r="B1021"/>
  <c r="B1027"/>
  <c r="B1034"/>
  <c r="B1042"/>
  <c r="B1049"/>
  <c r="B1055"/>
  <c r="B1063"/>
  <c r="B1070"/>
  <c r="B1077"/>
  <c r="B1115"/>
  <c r="B1121"/>
  <c r="B1128"/>
  <c r="B1136"/>
  <c r="B1143"/>
  <c r="B1149"/>
  <c r="B1157"/>
  <c r="B1164"/>
  <c r="B1171"/>
  <c r="B1179"/>
  <c r="B1185"/>
  <c r="B1192"/>
  <c r="B1200"/>
  <c r="B1207"/>
  <c r="B1213"/>
  <c r="B1221"/>
  <c r="B1228"/>
  <c r="B1235"/>
  <c r="B1243"/>
  <c r="B1249"/>
  <c r="B1256"/>
  <c r="B1294"/>
  <c r="B1301"/>
  <c r="B1307"/>
  <c r="B1313"/>
  <c r="B1318"/>
  <c r="B1323"/>
  <c r="B1329"/>
  <c r="B1334"/>
  <c r="B1339"/>
  <c r="B1345"/>
  <c r="B1350"/>
  <c r="B1355"/>
  <c r="B1361"/>
  <c r="B1366"/>
  <c r="B1371"/>
  <c r="B1377"/>
  <c r="B1382"/>
  <c r="B1387"/>
  <c r="B1393"/>
  <c r="B1398"/>
  <c r="B1403"/>
  <c r="B1409"/>
  <c r="B1414"/>
  <c r="B1419"/>
  <c r="B1425"/>
  <c r="B1430"/>
  <c r="B1435"/>
  <c r="B1441"/>
  <c r="B1476"/>
  <c r="B1481"/>
  <c r="B1487"/>
  <c r="B1492"/>
  <c r="B1497"/>
  <c r="B1503"/>
  <c r="B1508"/>
  <c r="B1513"/>
  <c r="B1519"/>
  <c r="B1524"/>
  <c r="B1529"/>
  <c r="B1535"/>
  <c r="B1540"/>
  <c r="B1545"/>
  <c r="B1551"/>
  <c r="B1556"/>
  <c r="B1561"/>
  <c r="B1567"/>
  <c r="B1572"/>
  <c r="B1577"/>
  <c r="B1583"/>
  <c r="B1588"/>
  <c r="B1593"/>
  <c r="B1599"/>
  <c r="B1604"/>
  <c r="B1609"/>
  <c r="B1615"/>
  <c r="B1620"/>
  <c r="B1655"/>
  <c r="B1661"/>
  <c r="B1666"/>
  <c r="B1671"/>
  <c r="B1677"/>
  <c r="B1682"/>
  <c r="B1687"/>
  <c r="B1693"/>
  <c r="B1698"/>
  <c r="B1703"/>
  <c r="B1709"/>
  <c r="B1714"/>
  <c r="B1719"/>
  <c r="B1725"/>
  <c r="B1730"/>
  <c r="B1735"/>
  <c r="B1741"/>
  <c r="B1757"/>
  <c r="B1783"/>
  <c r="B691"/>
  <c r="B699"/>
  <c r="B706"/>
  <c r="B713"/>
  <c r="B721"/>
  <c r="B757"/>
  <c r="B764"/>
  <c r="B772"/>
  <c r="B779"/>
  <c r="B785"/>
  <c r="B793"/>
  <c r="B800"/>
  <c r="B807"/>
  <c r="B815"/>
  <c r="B821"/>
  <c r="B828"/>
  <c r="B836"/>
  <c r="B843"/>
  <c r="B849"/>
  <c r="B857"/>
  <c r="B864"/>
  <c r="B871"/>
  <c r="B879"/>
  <c r="B885"/>
  <c r="B892"/>
  <c r="B900"/>
  <c r="B937"/>
  <c r="B943"/>
  <c r="B951"/>
  <c r="B958"/>
  <c r="B965"/>
  <c r="B973"/>
  <c r="B979"/>
  <c r="B986"/>
  <c r="B994"/>
  <c r="B1001"/>
  <c r="B1007"/>
  <c r="B1015"/>
  <c r="B1022"/>
  <c r="B1029"/>
  <c r="B1037"/>
  <c r="B1043"/>
  <c r="B1050"/>
  <c r="B1058"/>
  <c r="B1065"/>
  <c r="B1071"/>
  <c r="B1079"/>
  <c r="B1116"/>
  <c r="B1123"/>
  <c r="B1131"/>
  <c r="B1137"/>
  <c r="B1144"/>
  <c r="B1152"/>
  <c r="B1159"/>
  <c r="B1165"/>
  <c r="B1173"/>
  <c r="B1180"/>
  <c r="B1187"/>
  <c r="B1195"/>
  <c r="B1201"/>
  <c r="B1208"/>
  <c r="B1216"/>
  <c r="B1223"/>
  <c r="B1229"/>
  <c r="B1237"/>
  <c r="B1244"/>
  <c r="B1251"/>
  <c r="B1259"/>
  <c r="B1295"/>
  <c r="B1302"/>
  <c r="B1309"/>
  <c r="B1314"/>
  <c r="B1319"/>
  <c r="B1325"/>
  <c r="B1330"/>
  <c r="B1335"/>
  <c r="B1341"/>
  <c r="B1346"/>
  <c r="B1351"/>
  <c r="B1357"/>
  <c r="B1362"/>
  <c r="B1367"/>
  <c r="B1373"/>
  <c r="B1378"/>
  <c r="B1383"/>
  <c r="B1389"/>
  <c r="B1394"/>
  <c r="B1399"/>
  <c r="B1405"/>
  <c r="B1410"/>
  <c r="B1415"/>
  <c r="B1421"/>
  <c r="B1426"/>
  <c r="B1431"/>
  <c r="B1437"/>
  <c r="B1442"/>
  <c r="B1477"/>
  <c r="B1483"/>
  <c r="B1488"/>
  <c r="B1493"/>
  <c r="B1499"/>
  <c r="B1504"/>
  <c r="B1509"/>
  <c r="B1515"/>
  <c r="B1520"/>
  <c r="B1525"/>
  <c r="B1531"/>
  <c r="B1536"/>
  <c r="B1541"/>
  <c r="B1547"/>
  <c r="B1552"/>
  <c r="B1557"/>
  <c r="B1563"/>
  <c r="B1568"/>
  <c r="B1573"/>
  <c r="B1579"/>
  <c r="B1584"/>
  <c r="B1589"/>
  <c r="B1595"/>
  <c r="B1600"/>
  <c r="B1605"/>
  <c r="B1611"/>
  <c r="B1616"/>
  <c r="B1621"/>
  <c r="B1657"/>
  <c r="B1662"/>
  <c r="B1667"/>
  <c r="B1673"/>
  <c r="B1678"/>
  <c r="B1683"/>
  <c r="B1689"/>
  <c r="B1694"/>
  <c r="B1699"/>
  <c r="B1705"/>
  <c r="B1710"/>
  <c r="B1715"/>
  <c r="B1721"/>
  <c r="B1726"/>
  <c r="B1731"/>
  <c r="B1737"/>
  <c r="B1742"/>
  <c r="B1747"/>
  <c r="B1753"/>
  <c r="B1758"/>
  <c r="B1763"/>
  <c r="B1768"/>
  <c r="B1772"/>
  <c r="B1776"/>
  <c r="B1780"/>
  <c r="B1784"/>
  <c r="B1788"/>
  <c r="B1792"/>
  <c r="B1796"/>
  <c r="B1800"/>
  <c r="B694"/>
  <c r="B780"/>
  <c r="B795"/>
  <c r="B801"/>
  <c r="B816"/>
  <c r="B823"/>
  <c r="B831"/>
  <c r="B844"/>
  <c r="B852"/>
  <c r="B859"/>
  <c r="B865"/>
  <c r="B880"/>
  <c r="B887"/>
  <c r="B895"/>
  <c r="B901"/>
  <c r="B938"/>
  <c r="B953"/>
  <c r="B959"/>
  <c r="B967"/>
  <c r="B974"/>
  <c r="B981"/>
  <c r="B989"/>
  <c r="B1002"/>
  <c r="B1010"/>
  <c r="B1017"/>
  <c r="B1023"/>
  <c r="B1031"/>
  <c r="B1038"/>
  <c r="B1045"/>
  <c r="B1053"/>
  <c r="B1066"/>
  <c r="B1074"/>
  <c r="B1081"/>
  <c r="B1117"/>
  <c r="B1125"/>
  <c r="B1132"/>
  <c r="B1139"/>
  <c r="B1147"/>
  <c r="B1153"/>
  <c r="B1160"/>
  <c r="B1175"/>
  <c r="B1181"/>
  <c r="B1189"/>
  <c r="B1196"/>
  <c r="B1203"/>
  <c r="B1211"/>
  <c r="B1217"/>
  <c r="B1224"/>
  <c r="B1232"/>
  <c r="B1239"/>
  <c r="B1245"/>
  <c r="B1253"/>
  <c r="B1297"/>
  <c r="B1305"/>
  <c r="B1310"/>
  <c r="B1315"/>
  <c r="B1321"/>
  <c r="B1326"/>
  <c r="B1331"/>
  <c r="B1337"/>
  <c r="B1342"/>
  <c r="B1347"/>
  <c r="B1353"/>
  <c r="B1358"/>
  <c r="B1363"/>
  <c r="B1374"/>
  <c r="B1379"/>
  <c r="B1385"/>
  <c r="B1390"/>
  <c r="B1395"/>
  <c r="B1401"/>
  <c r="B1406"/>
  <c r="B1411"/>
  <c r="B1417"/>
  <c r="B1422"/>
  <c r="B1427"/>
  <c r="B1433"/>
  <c r="B1438"/>
  <c r="B1473"/>
  <c r="B1479"/>
  <c r="B1489"/>
  <c r="B1495"/>
  <c r="B1500"/>
  <c r="B1505"/>
  <c r="B1511"/>
  <c r="B1516"/>
  <c r="B1521"/>
  <c r="B1527"/>
  <c r="B1532"/>
  <c r="B1537"/>
  <c r="B1543"/>
  <c r="B1548"/>
  <c r="B1553"/>
  <c r="B1559"/>
  <c r="B1564"/>
  <c r="B1575"/>
  <c r="B1580"/>
  <c r="B1585"/>
  <c r="B1591"/>
  <c r="B1596"/>
  <c r="B1601"/>
  <c r="B1607"/>
  <c r="B1612"/>
  <c r="B1617"/>
  <c r="B1653"/>
  <c r="B1658"/>
  <c r="B1663"/>
  <c r="B1674"/>
  <c r="B1679"/>
  <c r="B1685"/>
  <c r="B1690"/>
  <c r="B1695"/>
  <c r="B1701"/>
  <c r="B1706"/>
  <c r="B1711"/>
  <c r="B1717"/>
  <c r="B1722"/>
  <c r="B1733"/>
  <c r="B1738"/>
  <c r="B1743"/>
  <c r="B1749"/>
  <c r="B1754"/>
  <c r="B1759"/>
  <c r="B1765"/>
  <c r="B1769"/>
  <c r="B1773"/>
  <c r="B1781"/>
  <c r="B1785"/>
  <c r="B1789"/>
  <c r="B1793"/>
  <c r="B1797"/>
  <c r="B1801"/>
  <c r="B1587"/>
  <c r="B1603"/>
  <c r="B1613"/>
  <c r="B1654"/>
  <c r="B1670"/>
  <c r="B1681"/>
  <c r="B1691"/>
  <c r="B1707"/>
  <c r="B1718"/>
  <c r="B1729"/>
  <c r="B1745"/>
  <c r="B1755"/>
  <c r="B1766"/>
  <c r="B1778"/>
  <c r="B1786"/>
  <c r="B1794"/>
  <c r="B1746"/>
  <c r="B1762"/>
  <c r="B1775"/>
  <c r="B1787"/>
  <c r="B1799"/>
  <c r="B4" i="30" l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C655" l="1"/>
  <c r="C1074"/>
  <c r="C1159"/>
  <c r="C1235"/>
  <c r="C1260"/>
  <c r="C1276"/>
  <c r="C1292"/>
  <c r="C1308"/>
  <c r="C1324"/>
  <c r="C1340"/>
  <c r="C1356"/>
  <c r="C1372"/>
  <c r="C1388"/>
  <c r="C1404"/>
  <c r="C1420"/>
  <c r="C1436"/>
  <c r="C1452"/>
  <c r="C1468"/>
  <c r="C1484"/>
  <c r="C1500"/>
  <c r="C1516"/>
  <c r="C1532"/>
  <c r="C1548"/>
  <c r="C1564"/>
  <c r="C1580"/>
  <c r="C1596"/>
  <c r="C1612"/>
  <c r="C1628"/>
  <c r="C1644"/>
  <c r="C1660"/>
  <c r="C1671"/>
  <c r="C1679"/>
  <c r="C1687"/>
  <c r="C1695"/>
  <c r="C1702"/>
  <c r="C1708"/>
  <c r="C1714"/>
  <c r="C1718"/>
  <c r="C1723"/>
  <c r="C1727"/>
  <c r="C1732"/>
  <c r="C1737"/>
  <c r="C1741"/>
  <c r="C1746"/>
  <c r="C1750"/>
  <c r="C1755"/>
  <c r="C1759"/>
  <c r="C1764"/>
  <c r="C1769"/>
  <c r="C1773"/>
  <c r="C1778"/>
  <c r="C1782"/>
  <c r="C1787"/>
  <c r="C1791"/>
  <c r="C1796"/>
  <c r="C1801"/>
  <c r="C24"/>
  <c r="C29"/>
  <c r="C5"/>
  <c r="C10"/>
  <c r="C14"/>
  <c r="C19"/>
  <c r="B3"/>
  <c r="C802" s="1"/>
  <c r="C18" l="1"/>
  <c r="C1799"/>
  <c r="C1781"/>
  <c r="C1763"/>
  <c r="C1735"/>
  <c r="C1707"/>
  <c r="C1678"/>
  <c r="C1591"/>
  <c r="C1527"/>
  <c r="C1463"/>
  <c r="C1367"/>
  <c r="C1303"/>
  <c r="C1148"/>
  <c r="C17"/>
  <c r="C8"/>
  <c r="C26"/>
  <c r="C1798"/>
  <c r="C1789"/>
  <c r="C1780"/>
  <c r="C1771"/>
  <c r="C1762"/>
  <c r="C1753"/>
  <c r="C1743"/>
  <c r="C1734"/>
  <c r="C1725"/>
  <c r="C1716"/>
  <c r="C1705"/>
  <c r="C1692"/>
  <c r="C1676"/>
  <c r="C1652"/>
  <c r="C1620"/>
  <c r="C1588"/>
  <c r="C1556"/>
  <c r="C1524"/>
  <c r="C1492"/>
  <c r="C1460"/>
  <c r="C1428"/>
  <c r="C1396"/>
  <c r="C1364"/>
  <c r="C1332"/>
  <c r="C1300"/>
  <c r="C1268"/>
  <c r="C1217"/>
  <c r="C1138"/>
  <c r="C1027"/>
  <c r="C9"/>
  <c r="C1790"/>
  <c r="C1772"/>
  <c r="C1754"/>
  <c r="C1726"/>
  <c r="C1717"/>
  <c r="C1694"/>
  <c r="C1655"/>
  <c r="C1559"/>
  <c r="C1495"/>
  <c r="C1431"/>
  <c r="C1335"/>
  <c r="C1271"/>
  <c r="C1053"/>
  <c r="C16"/>
  <c r="C6"/>
  <c r="C25"/>
  <c r="C1797"/>
  <c r="C1788"/>
  <c r="C1779"/>
  <c r="C1770"/>
  <c r="C1761"/>
  <c r="C1751"/>
  <c r="C1742"/>
  <c r="C1733"/>
  <c r="C1724"/>
  <c r="C1715"/>
  <c r="C1703"/>
  <c r="C1689"/>
  <c r="C1673"/>
  <c r="C1647"/>
  <c r="C1615"/>
  <c r="C1583"/>
  <c r="C1551"/>
  <c r="C1519"/>
  <c r="C1487"/>
  <c r="C1455"/>
  <c r="C1423"/>
  <c r="C1391"/>
  <c r="C1359"/>
  <c r="C1327"/>
  <c r="C1295"/>
  <c r="C1263"/>
  <c r="C1208"/>
  <c r="C1127"/>
  <c r="C994"/>
  <c r="C1199"/>
  <c r="C1116"/>
  <c r="C930"/>
  <c r="C13"/>
  <c r="C23"/>
  <c r="C1786"/>
  <c r="C1767"/>
  <c r="C1749"/>
  <c r="C1731"/>
  <c r="C1713"/>
  <c r="C1686"/>
  <c r="C1639"/>
  <c r="C1575"/>
  <c r="C1511"/>
  <c r="C1447"/>
  <c r="C1383"/>
  <c r="C1287"/>
  <c r="C1189"/>
  <c r="C1106"/>
  <c r="C21"/>
  <c r="C12"/>
  <c r="C31"/>
  <c r="C22"/>
  <c r="C1794"/>
  <c r="C1785"/>
  <c r="C1775"/>
  <c r="C1766"/>
  <c r="C1757"/>
  <c r="C1748"/>
  <c r="C1739"/>
  <c r="C1730"/>
  <c r="C1721"/>
  <c r="C1711"/>
  <c r="C1699"/>
  <c r="C1684"/>
  <c r="C1668"/>
  <c r="C1636"/>
  <c r="C1604"/>
  <c r="C1572"/>
  <c r="C1540"/>
  <c r="C1508"/>
  <c r="C1476"/>
  <c r="C1444"/>
  <c r="C1412"/>
  <c r="C1380"/>
  <c r="C1348"/>
  <c r="C1316"/>
  <c r="C1284"/>
  <c r="C1252"/>
  <c r="C1180"/>
  <c r="C1095"/>
  <c r="C3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208"/>
  <c r="C216"/>
  <c r="C224"/>
  <c r="C232"/>
  <c r="C240"/>
  <c r="C248"/>
  <c r="C256"/>
  <c r="C264"/>
  <c r="C272"/>
  <c r="C280"/>
  <c r="C288"/>
  <c r="C296"/>
  <c r="C304"/>
  <c r="C312"/>
  <c r="C320"/>
  <c r="C328"/>
  <c r="C336"/>
  <c r="C344"/>
  <c r="C352"/>
  <c r="C360"/>
  <c r="C368"/>
  <c r="C376"/>
  <c r="C384"/>
  <c r="C392"/>
  <c r="C400"/>
  <c r="C408"/>
  <c r="C416"/>
  <c r="C424"/>
  <c r="C432"/>
  <c r="C440"/>
  <c r="C448"/>
  <c r="C456"/>
  <c r="C464"/>
  <c r="C472"/>
  <c r="C480"/>
  <c r="C488"/>
  <c r="C496"/>
  <c r="C504"/>
  <c r="C512"/>
  <c r="C520"/>
  <c r="C528"/>
  <c r="C536"/>
  <c r="C544"/>
  <c r="C552"/>
  <c r="C560"/>
  <c r="C568"/>
  <c r="C576"/>
  <c r="C584"/>
  <c r="C592"/>
  <c r="C600"/>
  <c r="C608"/>
  <c r="C616"/>
  <c r="C624"/>
  <c r="C632"/>
  <c r="C640"/>
  <c r="C648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69"/>
  <c r="C377"/>
  <c r="C385"/>
  <c r="C393"/>
  <c r="C401"/>
  <c r="C409"/>
  <c r="C417"/>
  <c r="C425"/>
  <c r="C433"/>
  <c r="C441"/>
  <c r="C449"/>
  <c r="C457"/>
  <c r="C465"/>
  <c r="C473"/>
  <c r="C481"/>
  <c r="C489"/>
  <c r="C497"/>
  <c r="C505"/>
  <c r="C513"/>
  <c r="C521"/>
  <c r="C529"/>
  <c r="C537"/>
  <c r="C545"/>
  <c r="C553"/>
  <c r="C561"/>
  <c r="C569"/>
  <c r="C577"/>
  <c r="C585"/>
  <c r="C593"/>
  <c r="C601"/>
  <c r="C609"/>
  <c r="C617"/>
  <c r="C625"/>
  <c r="C633"/>
  <c r="C641"/>
  <c r="C649"/>
  <c r="C657"/>
  <c r="C665"/>
  <c r="C673"/>
  <c r="C681"/>
  <c r="C689"/>
  <c r="C697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C202"/>
  <c r="C210"/>
  <c r="C218"/>
  <c r="C226"/>
  <c r="C234"/>
  <c r="C242"/>
  <c r="C250"/>
  <c r="C258"/>
  <c r="C266"/>
  <c r="C274"/>
  <c r="C282"/>
  <c r="C290"/>
  <c r="C298"/>
  <c r="C306"/>
  <c r="C314"/>
  <c r="C322"/>
  <c r="C330"/>
  <c r="C338"/>
  <c r="C346"/>
  <c r="C354"/>
  <c r="C362"/>
  <c r="C370"/>
  <c r="C378"/>
  <c r="C386"/>
  <c r="C394"/>
  <c r="C402"/>
  <c r="C410"/>
  <c r="C418"/>
  <c r="C426"/>
  <c r="C434"/>
  <c r="C442"/>
  <c r="C450"/>
  <c r="C458"/>
  <c r="C466"/>
  <c r="C474"/>
  <c r="C482"/>
  <c r="C490"/>
  <c r="C498"/>
  <c r="C506"/>
  <c r="C514"/>
  <c r="C522"/>
  <c r="C530"/>
  <c r="C538"/>
  <c r="C546"/>
  <c r="C554"/>
  <c r="C562"/>
  <c r="C570"/>
  <c r="C578"/>
  <c r="C586"/>
  <c r="C594"/>
  <c r="C602"/>
  <c r="C610"/>
  <c r="C618"/>
  <c r="C626"/>
  <c r="C634"/>
  <c r="C642"/>
  <c r="C650"/>
  <c r="C658"/>
  <c r="C666"/>
  <c r="C674"/>
  <c r="C682"/>
  <c r="C690"/>
  <c r="C698"/>
  <c r="C706"/>
  <c r="C35"/>
  <c r="C43"/>
  <c r="C51"/>
  <c r="C59"/>
  <c r="C67"/>
  <c r="C75"/>
  <c r="C83"/>
  <c r="C91"/>
  <c r="C99"/>
  <c r="C107"/>
  <c r="C115"/>
  <c r="C123"/>
  <c r="C131"/>
  <c r="C139"/>
  <c r="C147"/>
  <c r="C155"/>
  <c r="C163"/>
  <c r="C171"/>
  <c r="C179"/>
  <c r="C187"/>
  <c r="C195"/>
  <c r="C203"/>
  <c r="C211"/>
  <c r="C219"/>
  <c r="C227"/>
  <c r="C235"/>
  <c r="C243"/>
  <c r="C251"/>
  <c r="C259"/>
  <c r="C267"/>
  <c r="C275"/>
  <c r="C283"/>
  <c r="C291"/>
  <c r="C299"/>
  <c r="C307"/>
  <c r="C315"/>
  <c r="C323"/>
  <c r="C331"/>
  <c r="C339"/>
  <c r="C347"/>
  <c r="C355"/>
  <c r="C363"/>
  <c r="C371"/>
  <c r="C379"/>
  <c r="C387"/>
  <c r="C395"/>
  <c r="C403"/>
  <c r="C411"/>
  <c r="C419"/>
  <c r="C427"/>
  <c r="C435"/>
  <c r="C443"/>
  <c r="C451"/>
  <c r="C459"/>
  <c r="C467"/>
  <c r="C475"/>
  <c r="C483"/>
  <c r="C491"/>
  <c r="C499"/>
  <c r="C507"/>
  <c r="C515"/>
  <c r="C523"/>
  <c r="C531"/>
  <c r="C539"/>
  <c r="C547"/>
  <c r="C555"/>
  <c r="C563"/>
  <c r="C571"/>
  <c r="C579"/>
  <c r="C36"/>
  <c r="C44"/>
  <c r="C52"/>
  <c r="C60"/>
  <c r="C68"/>
  <c r="C76"/>
  <c r="C84"/>
  <c r="C92"/>
  <c r="C100"/>
  <c r="C108"/>
  <c r="C116"/>
  <c r="C124"/>
  <c r="C132"/>
  <c r="C140"/>
  <c r="C148"/>
  <c r="C156"/>
  <c r="C164"/>
  <c r="C172"/>
  <c r="C180"/>
  <c r="C188"/>
  <c r="C196"/>
  <c r="C204"/>
  <c r="C212"/>
  <c r="C220"/>
  <c r="C228"/>
  <c r="C236"/>
  <c r="C244"/>
  <c r="C252"/>
  <c r="C260"/>
  <c r="C268"/>
  <c r="C276"/>
  <c r="C284"/>
  <c r="C292"/>
  <c r="C300"/>
  <c r="C308"/>
  <c r="C316"/>
  <c r="C324"/>
  <c r="C332"/>
  <c r="C340"/>
  <c r="C348"/>
  <c r="C356"/>
  <c r="C364"/>
  <c r="C372"/>
  <c r="C380"/>
  <c r="C388"/>
  <c r="C396"/>
  <c r="C404"/>
  <c r="C412"/>
  <c r="C420"/>
  <c r="C428"/>
  <c r="C436"/>
  <c r="C444"/>
  <c r="C452"/>
  <c r="C460"/>
  <c r="C468"/>
  <c r="C476"/>
  <c r="C484"/>
  <c r="C492"/>
  <c r="C500"/>
  <c r="C508"/>
  <c r="C516"/>
  <c r="C524"/>
  <c r="C532"/>
  <c r="C540"/>
  <c r="C548"/>
  <c r="C556"/>
  <c r="C564"/>
  <c r="C572"/>
  <c r="C580"/>
  <c r="C588"/>
  <c r="C596"/>
  <c r="C604"/>
  <c r="C612"/>
  <c r="C620"/>
  <c r="C628"/>
  <c r="C636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206"/>
  <c r="C214"/>
  <c r="C222"/>
  <c r="C230"/>
  <c r="C238"/>
  <c r="C246"/>
  <c r="C254"/>
  <c r="C262"/>
  <c r="C270"/>
  <c r="C278"/>
  <c r="C286"/>
  <c r="C294"/>
  <c r="C302"/>
  <c r="C310"/>
  <c r="C318"/>
  <c r="C326"/>
  <c r="C334"/>
  <c r="C342"/>
  <c r="C350"/>
  <c r="C358"/>
  <c r="C366"/>
  <c r="C374"/>
  <c r="C382"/>
  <c r="C390"/>
  <c r="C398"/>
  <c r="C406"/>
  <c r="C414"/>
  <c r="C422"/>
  <c r="C430"/>
  <c r="C438"/>
  <c r="C446"/>
  <c r="C454"/>
  <c r="C462"/>
  <c r="C470"/>
  <c r="C478"/>
  <c r="C486"/>
  <c r="C494"/>
  <c r="C502"/>
  <c r="C510"/>
  <c r="C518"/>
  <c r="C526"/>
  <c r="C534"/>
  <c r="C542"/>
  <c r="C550"/>
  <c r="C558"/>
  <c r="C566"/>
  <c r="C574"/>
  <c r="C582"/>
  <c r="C590"/>
  <c r="C598"/>
  <c r="C606"/>
  <c r="C614"/>
  <c r="C622"/>
  <c r="C630"/>
  <c r="C638"/>
  <c r="C646"/>
  <c r="C654"/>
  <c r="C662"/>
  <c r="C670"/>
  <c r="C678"/>
  <c r="C686"/>
  <c r="C694"/>
  <c r="C702"/>
  <c r="C39"/>
  <c r="C47"/>
  <c r="C55"/>
  <c r="C63"/>
  <c r="C71"/>
  <c r="C79"/>
  <c r="C87"/>
  <c r="C95"/>
  <c r="C103"/>
  <c r="C111"/>
  <c r="C119"/>
  <c r="C127"/>
  <c r="C135"/>
  <c r="C143"/>
  <c r="C151"/>
  <c r="C159"/>
  <c r="C167"/>
  <c r="C175"/>
  <c r="C183"/>
  <c r="C191"/>
  <c r="C199"/>
  <c r="C207"/>
  <c r="C215"/>
  <c r="C223"/>
  <c r="C231"/>
  <c r="C239"/>
  <c r="C247"/>
  <c r="C255"/>
  <c r="C263"/>
  <c r="C271"/>
  <c r="C279"/>
  <c r="C287"/>
  <c r="C295"/>
  <c r="C303"/>
  <c r="C311"/>
  <c r="C319"/>
  <c r="C327"/>
  <c r="C335"/>
  <c r="C343"/>
  <c r="C351"/>
  <c r="C359"/>
  <c r="C367"/>
  <c r="C375"/>
  <c r="C383"/>
  <c r="C391"/>
  <c r="C399"/>
  <c r="C407"/>
  <c r="C415"/>
  <c r="C423"/>
  <c r="C431"/>
  <c r="C439"/>
  <c r="C447"/>
  <c r="C455"/>
  <c r="C463"/>
  <c r="C471"/>
  <c r="C479"/>
  <c r="C487"/>
  <c r="C37"/>
  <c r="C101"/>
  <c r="C165"/>
  <c r="C229"/>
  <c r="C293"/>
  <c r="C357"/>
  <c r="C421"/>
  <c r="C485"/>
  <c r="C519"/>
  <c r="C551"/>
  <c r="C583"/>
  <c r="C605"/>
  <c r="C627"/>
  <c r="C645"/>
  <c r="C660"/>
  <c r="C672"/>
  <c r="C685"/>
  <c r="C699"/>
  <c r="C709"/>
  <c r="C717"/>
  <c r="C725"/>
  <c r="C733"/>
  <c r="C741"/>
  <c r="C749"/>
  <c r="C757"/>
  <c r="C765"/>
  <c r="C773"/>
  <c r="C781"/>
  <c r="C789"/>
  <c r="C797"/>
  <c r="C805"/>
  <c r="C813"/>
  <c r="C821"/>
  <c r="C829"/>
  <c r="C837"/>
  <c r="C845"/>
  <c r="C853"/>
  <c r="C861"/>
  <c r="C869"/>
  <c r="C877"/>
  <c r="C885"/>
  <c r="C893"/>
  <c r="C901"/>
  <c r="C909"/>
  <c r="C917"/>
  <c r="C925"/>
  <c r="C933"/>
  <c r="C941"/>
  <c r="C949"/>
  <c r="C957"/>
  <c r="C965"/>
  <c r="C973"/>
  <c r="C981"/>
  <c r="C989"/>
  <c r="C997"/>
  <c r="C1005"/>
  <c r="C1013"/>
  <c r="C1021"/>
  <c r="C1029"/>
  <c r="C1037"/>
  <c r="C45"/>
  <c r="C109"/>
  <c r="C173"/>
  <c r="C237"/>
  <c r="C301"/>
  <c r="C365"/>
  <c r="C429"/>
  <c r="C493"/>
  <c r="C525"/>
  <c r="C557"/>
  <c r="C587"/>
  <c r="C607"/>
  <c r="C629"/>
  <c r="C647"/>
  <c r="C661"/>
  <c r="C675"/>
  <c r="C687"/>
  <c r="C700"/>
  <c r="C710"/>
  <c r="C718"/>
  <c r="C726"/>
  <c r="C734"/>
  <c r="C742"/>
  <c r="C750"/>
  <c r="C758"/>
  <c r="C766"/>
  <c r="C774"/>
  <c r="C782"/>
  <c r="C790"/>
  <c r="C798"/>
  <c r="C806"/>
  <c r="C814"/>
  <c r="C822"/>
  <c r="C830"/>
  <c r="C838"/>
  <c r="C846"/>
  <c r="C854"/>
  <c r="C862"/>
  <c r="C870"/>
  <c r="C878"/>
  <c r="C886"/>
  <c r="C894"/>
  <c r="C902"/>
  <c r="C910"/>
  <c r="C918"/>
  <c r="C926"/>
  <c r="C934"/>
  <c r="C942"/>
  <c r="C950"/>
  <c r="C958"/>
  <c r="C966"/>
  <c r="C974"/>
  <c r="C982"/>
  <c r="C990"/>
  <c r="C998"/>
  <c r="C1006"/>
  <c r="C1014"/>
  <c r="C1022"/>
  <c r="C1030"/>
  <c r="C1038"/>
  <c r="C1046"/>
  <c r="C1054"/>
  <c r="C1062"/>
  <c r="C1070"/>
  <c r="C1078"/>
  <c r="C1086"/>
  <c r="C1094"/>
  <c r="C1102"/>
  <c r="C1110"/>
  <c r="C1118"/>
  <c r="C1126"/>
  <c r="C1134"/>
  <c r="C1142"/>
  <c r="C1150"/>
  <c r="C1158"/>
  <c r="C1166"/>
  <c r="C1174"/>
  <c r="C1182"/>
  <c r="C1190"/>
  <c r="C1198"/>
  <c r="C1206"/>
  <c r="C1214"/>
  <c r="C1222"/>
  <c r="C1230"/>
  <c r="C1238"/>
  <c r="C53"/>
  <c r="C117"/>
  <c r="C181"/>
  <c r="C245"/>
  <c r="C309"/>
  <c r="C373"/>
  <c r="C437"/>
  <c r="C495"/>
  <c r="C527"/>
  <c r="C559"/>
  <c r="C589"/>
  <c r="C611"/>
  <c r="C631"/>
  <c r="C651"/>
  <c r="C663"/>
  <c r="C676"/>
  <c r="C688"/>
  <c r="C701"/>
  <c r="C711"/>
  <c r="C719"/>
  <c r="C727"/>
  <c r="C735"/>
  <c r="C743"/>
  <c r="C751"/>
  <c r="C759"/>
  <c r="C767"/>
  <c r="C775"/>
  <c r="C783"/>
  <c r="C791"/>
  <c r="C799"/>
  <c r="C807"/>
  <c r="C815"/>
  <c r="C823"/>
  <c r="C831"/>
  <c r="C839"/>
  <c r="C847"/>
  <c r="C855"/>
  <c r="C863"/>
  <c r="C871"/>
  <c r="C879"/>
  <c r="C887"/>
  <c r="C895"/>
  <c r="C903"/>
  <c r="C911"/>
  <c r="C919"/>
  <c r="C927"/>
  <c r="C935"/>
  <c r="C943"/>
  <c r="C951"/>
  <c r="C959"/>
  <c r="C967"/>
  <c r="C975"/>
  <c r="C983"/>
  <c r="C991"/>
  <c r="C999"/>
  <c r="C1007"/>
  <c r="C1015"/>
  <c r="C1023"/>
  <c r="C1031"/>
  <c r="C1039"/>
  <c r="C1047"/>
  <c r="C1055"/>
  <c r="C1063"/>
  <c r="C61"/>
  <c r="C125"/>
  <c r="C189"/>
  <c r="C253"/>
  <c r="C317"/>
  <c r="C381"/>
  <c r="C445"/>
  <c r="C501"/>
  <c r="C533"/>
  <c r="C565"/>
  <c r="C591"/>
  <c r="C613"/>
  <c r="C635"/>
  <c r="C652"/>
  <c r="C664"/>
  <c r="C677"/>
  <c r="C691"/>
  <c r="C703"/>
  <c r="C712"/>
  <c r="C720"/>
  <c r="C728"/>
  <c r="C736"/>
  <c r="C744"/>
  <c r="C752"/>
  <c r="C760"/>
  <c r="C768"/>
  <c r="C776"/>
  <c r="C784"/>
  <c r="C792"/>
  <c r="C800"/>
  <c r="C808"/>
  <c r="C816"/>
  <c r="C824"/>
  <c r="C832"/>
  <c r="C840"/>
  <c r="C848"/>
  <c r="C856"/>
  <c r="C864"/>
  <c r="C872"/>
  <c r="C880"/>
  <c r="C888"/>
  <c r="C896"/>
  <c r="C904"/>
  <c r="C912"/>
  <c r="C920"/>
  <c r="C928"/>
  <c r="C936"/>
  <c r="C944"/>
  <c r="C952"/>
  <c r="C960"/>
  <c r="C968"/>
  <c r="C976"/>
  <c r="C984"/>
  <c r="C992"/>
  <c r="C1000"/>
  <c r="C1008"/>
  <c r="C1016"/>
  <c r="C1024"/>
  <c r="C1032"/>
  <c r="C1040"/>
  <c r="C1048"/>
  <c r="C1056"/>
  <c r="C1064"/>
  <c r="C1072"/>
  <c r="C1080"/>
  <c r="C1088"/>
  <c r="C1096"/>
  <c r="C1104"/>
  <c r="C1112"/>
  <c r="C1120"/>
  <c r="C1128"/>
  <c r="C1136"/>
  <c r="C1144"/>
  <c r="C1152"/>
  <c r="C1160"/>
  <c r="C1168"/>
  <c r="C1176"/>
  <c r="C69"/>
  <c r="C133"/>
  <c r="C197"/>
  <c r="C261"/>
  <c r="C325"/>
  <c r="C389"/>
  <c r="C453"/>
  <c r="C503"/>
  <c r="C535"/>
  <c r="C567"/>
  <c r="C595"/>
  <c r="C615"/>
  <c r="C637"/>
  <c r="C653"/>
  <c r="C667"/>
  <c r="C679"/>
  <c r="C692"/>
  <c r="C704"/>
  <c r="C713"/>
  <c r="C721"/>
  <c r="C729"/>
  <c r="C737"/>
  <c r="C745"/>
  <c r="C753"/>
  <c r="C761"/>
  <c r="C769"/>
  <c r="C777"/>
  <c r="C785"/>
  <c r="C793"/>
  <c r="C801"/>
  <c r="C809"/>
  <c r="C817"/>
  <c r="C825"/>
  <c r="C833"/>
  <c r="C841"/>
  <c r="C849"/>
  <c r="C857"/>
  <c r="C865"/>
  <c r="C873"/>
  <c r="C881"/>
  <c r="C889"/>
  <c r="C897"/>
  <c r="C905"/>
  <c r="C913"/>
  <c r="C921"/>
  <c r="C929"/>
  <c r="C937"/>
  <c r="C945"/>
  <c r="C953"/>
  <c r="C961"/>
  <c r="C969"/>
  <c r="C977"/>
  <c r="C985"/>
  <c r="C993"/>
  <c r="C1001"/>
  <c r="C1009"/>
  <c r="C1017"/>
  <c r="C1025"/>
  <c r="C1033"/>
  <c r="C1041"/>
  <c r="C1049"/>
  <c r="C1057"/>
  <c r="C1065"/>
  <c r="C1073"/>
  <c r="C85"/>
  <c r="C149"/>
  <c r="C213"/>
  <c r="C277"/>
  <c r="C341"/>
  <c r="C405"/>
  <c r="C469"/>
  <c r="C511"/>
  <c r="C543"/>
  <c r="C575"/>
  <c r="C599"/>
  <c r="C621"/>
  <c r="C643"/>
  <c r="C656"/>
  <c r="C669"/>
  <c r="C683"/>
  <c r="C695"/>
  <c r="C707"/>
  <c r="C715"/>
  <c r="C723"/>
  <c r="C731"/>
  <c r="C739"/>
  <c r="C747"/>
  <c r="C755"/>
  <c r="C763"/>
  <c r="C771"/>
  <c r="C779"/>
  <c r="C787"/>
  <c r="C795"/>
  <c r="C803"/>
  <c r="C811"/>
  <c r="C819"/>
  <c r="C827"/>
  <c r="C835"/>
  <c r="C843"/>
  <c r="C851"/>
  <c r="C859"/>
  <c r="C867"/>
  <c r="C875"/>
  <c r="C883"/>
  <c r="C891"/>
  <c r="C899"/>
  <c r="C907"/>
  <c r="C915"/>
  <c r="C923"/>
  <c r="C931"/>
  <c r="C939"/>
  <c r="C947"/>
  <c r="C955"/>
  <c r="C963"/>
  <c r="C971"/>
  <c r="C979"/>
  <c r="C987"/>
  <c r="C995"/>
  <c r="C93"/>
  <c r="C157"/>
  <c r="C221"/>
  <c r="C285"/>
  <c r="C349"/>
  <c r="C413"/>
  <c r="C477"/>
  <c r="C517"/>
  <c r="C549"/>
  <c r="C581"/>
  <c r="C603"/>
  <c r="C623"/>
  <c r="C644"/>
  <c r="C659"/>
  <c r="C671"/>
  <c r="C684"/>
  <c r="C696"/>
  <c r="C708"/>
  <c r="C716"/>
  <c r="C724"/>
  <c r="C732"/>
  <c r="C740"/>
  <c r="C748"/>
  <c r="C756"/>
  <c r="C764"/>
  <c r="C772"/>
  <c r="C780"/>
  <c r="C788"/>
  <c r="C796"/>
  <c r="C804"/>
  <c r="C812"/>
  <c r="C820"/>
  <c r="C828"/>
  <c r="C836"/>
  <c r="C844"/>
  <c r="C852"/>
  <c r="C860"/>
  <c r="C868"/>
  <c r="C876"/>
  <c r="C884"/>
  <c r="C892"/>
  <c r="C900"/>
  <c r="C908"/>
  <c r="C916"/>
  <c r="C924"/>
  <c r="C932"/>
  <c r="C940"/>
  <c r="C948"/>
  <c r="C956"/>
  <c r="C964"/>
  <c r="C972"/>
  <c r="C980"/>
  <c r="C988"/>
  <c r="C996"/>
  <c r="C1004"/>
  <c r="C1012"/>
  <c r="C1020"/>
  <c r="C1028"/>
  <c r="C1036"/>
  <c r="C1044"/>
  <c r="C1052"/>
  <c r="C1060"/>
  <c r="C1068"/>
  <c r="C77"/>
  <c r="C541"/>
  <c r="C693"/>
  <c r="C762"/>
  <c r="C826"/>
  <c r="C890"/>
  <c r="C954"/>
  <c r="C1010"/>
  <c r="C1042"/>
  <c r="C1061"/>
  <c r="C1077"/>
  <c r="C1089"/>
  <c r="C1099"/>
  <c r="C1109"/>
  <c r="C1121"/>
  <c r="C1131"/>
  <c r="C1141"/>
  <c r="C1153"/>
  <c r="C1163"/>
  <c r="C1173"/>
  <c r="C1184"/>
  <c r="C1193"/>
  <c r="C1202"/>
  <c r="C1211"/>
  <c r="C1220"/>
  <c r="C1229"/>
  <c r="C1239"/>
  <c r="C1247"/>
  <c r="C141"/>
  <c r="C573"/>
  <c r="C705"/>
  <c r="C770"/>
  <c r="C834"/>
  <c r="C898"/>
  <c r="C962"/>
  <c r="C1011"/>
  <c r="C1043"/>
  <c r="C1066"/>
  <c r="C1079"/>
  <c r="C1090"/>
  <c r="C1100"/>
  <c r="C1111"/>
  <c r="C1122"/>
  <c r="C1132"/>
  <c r="C1143"/>
  <c r="C1154"/>
  <c r="C1164"/>
  <c r="C1175"/>
  <c r="C1185"/>
  <c r="C1194"/>
  <c r="C1203"/>
  <c r="C1212"/>
  <c r="C1221"/>
  <c r="C1231"/>
  <c r="C1240"/>
  <c r="C1248"/>
  <c r="C1256"/>
  <c r="C1264"/>
  <c r="C1272"/>
  <c r="C1280"/>
  <c r="C1288"/>
  <c r="C1296"/>
  <c r="C1304"/>
  <c r="C1312"/>
  <c r="C1320"/>
  <c r="C1328"/>
  <c r="C1336"/>
  <c r="C1344"/>
  <c r="C1352"/>
  <c r="C1360"/>
  <c r="C1368"/>
  <c r="C1376"/>
  <c r="C1384"/>
  <c r="C1392"/>
  <c r="C1400"/>
  <c r="C1408"/>
  <c r="C1416"/>
  <c r="C1424"/>
  <c r="C1432"/>
  <c r="C1440"/>
  <c r="C1448"/>
  <c r="C1456"/>
  <c r="C1464"/>
  <c r="C1472"/>
  <c r="C1480"/>
  <c r="C1488"/>
  <c r="C1496"/>
  <c r="C1504"/>
  <c r="C1512"/>
  <c r="C1520"/>
  <c r="C1528"/>
  <c r="C1536"/>
  <c r="C1544"/>
  <c r="C1552"/>
  <c r="C1560"/>
  <c r="C1568"/>
  <c r="C1576"/>
  <c r="C1584"/>
  <c r="C1592"/>
  <c r="C1600"/>
  <c r="C1608"/>
  <c r="C1616"/>
  <c r="C1624"/>
  <c r="C1632"/>
  <c r="C1640"/>
  <c r="C1648"/>
  <c r="C1656"/>
  <c r="C1664"/>
  <c r="C1672"/>
  <c r="C1680"/>
  <c r="C1688"/>
  <c r="C1696"/>
  <c r="C1704"/>
  <c r="C1712"/>
  <c r="C1720"/>
  <c r="C1728"/>
  <c r="C1736"/>
  <c r="C1744"/>
  <c r="C1752"/>
  <c r="C1760"/>
  <c r="C1768"/>
  <c r="C1776"/>
  <c r="C1784"/>
  <c r="C1792"/>
  <c r="C1800"/>
  <c r="C27"/>
  <c r="C7"/>
  <c r="C15"/>
  <c r="C205"/>
  <c r="C597"/>
  <c r="C714"/>
  <c r="C778"/>
  <c r="C842"/>
  <c r="C906"/>
  <c r="C970"/>
  <c r="C1018"/>
  <c r="C1045"/>
  <c r="C1067"/>
  <c r="C1081"/>
  <c r="C1091"/>
  <c r="C1101"/>
  <c r="C1113"/>
  <c r="C1123"/>
  <c r="C1133"/>
  <c r="C1145"/>
  <c r="C1155"/>
  <c r="C1165"/>
  <c r="C1177"/>
  <c r="C1186"/>
  <c r="C1195"/>
  <c r="C1204"/>
  <c r="C1213"/>
  <c r="C1223"/>
  <c r="C1232"/>
  <c r="C1241"/>
  <c r="C1249"/>
  <c r="C1257"/>
  <c r="C1265"/>
  <c r="C1273"/>
  <c r="C1281"/>
  <c r="C1289"/>
  <c r="C1297"/>
  <c r="C1305"/>
  <c r="C1313"/>
  <c r="C1321"/>
  <c r="C1329"/>
  <c r="C1337"/>
  <c r="C1345"/>
  <c r="C1353"/>
  <c r="C1361"/>
  <c r="C1369"/>
  <c r="C1377"/>
  <c r="C1385"/>
  <c r="C1393"/>
  <c r="C1401"/>
  <c r="C1409"/>
  <c r="C1417"/>
  <c r="C1425"/>
  <c r="C1433"/>
  <c r="C1441"/>
  <c r="C1449"/>
  <c r="C1457"/>
  <c r="C1465"/>
  <c r="C1473"/>
  <c r="C1481"/>
  <c r="C1489"/>
  <c r="C1497"/>
  <c r="C1505"/>
  <c r="C1513"/>
  <c r="C1521"/>
  <c r="C1529"/>
  <c r="C1537"/>
  <c r="C1545"/>
  <c r="C1553"/>
  <c r="C1561"/>
  <c r="C1569"/>
  <c r="C1577"/>
  <c r="C1585"/>
  <c r="C1593"/>
  <c r="C1601"/>
  <c r="C1609"/>
  <c r="C1617"/>
  <c r="C1625"/>
  <c r="C1633"/>
  <c r="C1641"/>
  <c r="C1649"/>
  <c r="C1657"/>
  <c r="C1665"/>
  <c r="C269"/>
  <c r="C619"/>
  <c r="C722"/>
  <c r="C786"/>
  <c r="C850"/>
  <c r="C914"/>
  <c r="C978"/>
  <c r="C1019"/>
  <c r="C1050"/>
  <c r="C1069"/>
  <c r="C1082"/>
  <c r="C1092"/>
  <c r="C1103"/>
  <c r="C1114"/>
  <c r="C1124"/>
  <c r="C1135"/>
  <c r="C1146"/>
  <c r="C1156"/>
  <c r="C1167"/>
  <c r="C1178"/>
  <c r="C1187"/>
  <c r="C1196"/>
  <c r="C1205"/>
  <c r="C1215"/>
  <c r="C1224"/>
  <c r="C1233"/>
  <c r="C1242"/>
  <c r="C1250"/>
  <c r="C1258"/>
  <c r="C1266"/>
  <c r="C1274"/>
  <c r="C1282"/>
  <c r="C1290"/>
  <c r="C1298"/>
  <c r="C1306"/>
  <c r="C1314"/>
  <c r="C1322"/>
  <c r="C1330"/>
  <c r="C1338"/>
  <c r="C1346"/>
  <c r="C1354"/>
  <c r="C1362"/>
  <c r="C1370"/>
  <c r="C1378"/>
  <c r="C1386"/>
  <c r="C1394"/>
  <c r="C1402"/>
  <c r="C1410"/>
  <c r="C1418"/>
  <c r="C1426"/>
  <c r="C1434"/>
  <c r="C1442"/>
  <c r="C1450"/>
  <c r="C1458"/>
  <c r="C1466"/>
  <c r="C1474"/>
  <c r="C1482"/>
  <c r="C1490"/>
  <c r="C1498"/>
  <c r="C1506"/>
  <c r="C1514"/>
  <c r="C1522"/>
  <c r="C1530"/>
  <c r="C1538"/>
  <c r="C1546"/>
  <c r="C1554"/>
  <c r="C1562"/>
  <c r="C1570"/>
  <c r="C1578"/>
  <c r="C1586"/>
  <c r="C1594"/>
  <c r="C1602"/>
  <c r="C1610"/>
  <c r="C1618"/>
  <c r="C1626"/>
  <c r="C1634"/>
  <c r="C1642"/>
  <c r="C1650"/>
  <c r="C1658"/>
  <c r="C1666"/>
  <c r="C1674"/>
  <c r="C1682"/>
  <c r="C1690"/>
  <c r="C1698"/>
  <c r="C1706"/>
  <c r="C333"/>
  <c r="C639"/>
  <c r="C730"/>
  <c r="C794"/>
  <c r="C858"/>
  <c r="C922"/>
  <c r="C986"/>
  <c r="C1026"/>
  <c r="C1051"/>
  <c r="C1071"/>
  <c r="C1083"/>
  <c r="C1093"/>
  <c r="C1105"/>
  <c r="C1115"/>
  <c r="C1125"/>
  <c r="C1137"/>
  <c r="C1147"/>
  <c r="C1157"/>
  <c r="C1169"/>
  <c r="C1179"/>
  <c r="C1188"/>
  <c r="C1197"/>
  <c r="C1207"/>
  <c r="C1216"/>
  <c r="C1225"/>
  <c r="C1234"/>
  <c r="C1243"/>
  <c r="C1251"/>
  <c r="C1259"/>
  <c r="C1267"/>
  <c r="C1275"/>
  <c r="C1283"/>
  <c r="C1291"/>
  <c r="C1299"/>
  <c r="C1307"/>
  <c r="C1315"/>
  <c r="C1323"/>
  <c r="C1331"/>
  <c r="C1339"/>
  <c r="C1347"/>
  <c r="C1355"/>
  <c r="C1363"/>
  <c r="C1371"/>
  <c r="C1379"/>
  <c r="C1387"/>
  <c r="C1395"/>
  <c r="C1403"/>
  <c r="C1411"/>
  <c r="C1419"/>
  <c r="C1427"/>
  <c r="C1435"/>
  <c r="C1443"/>
  <c r="C1451"/>
  <c r="C1459"/>
  <c r="C1467"/>
  <c r="C1475"/>
  <c r="C1483"/>
  <c r="C1491"/>
  <c r="C1499"/>
  <c r="C1507"/>
  <c r="C1515"/>
  <c r="C1523"/>
  <c r="C1531"/>
  <c r="C1539"/>
  <c r="C1547"/>
  <c r="C1555"/>
  <c r="C1563"/>
  <c r="C1571"/>
  <c r="C1579"/>
  <c r="C1587"/>
  <c r="C1595"/>
  <c r="C1603"/>
  <c r="C1611"/>
  <c r="C1619"/>
  <c r="C1627"/>
  <c r="C1635"/>
  <c r="C1643"/>
  <c r="C1651"/>
  <c r="C1659"/>
  <c r="C1667"/>
  <c r="C1675"/>
  <c r="C1683"/>
  <c r="C1691"/>
  <c r="C461"/>
  <c r="C668"/>
  <c r="C746"/>
  <c r="C810"/>
  <c r="C874"/>
  <c r="C938"/>
  <c r="C1002"/>
  <c r="C1034"/>
  <c r="C1058"/>
  <c r="C1075"/>
  <c r="C1085"/>
  <c r="C1097"/>
  <c r="C1107"/>
  <c r="C1117"/>
  <c r="C1129"/>
  <c r="C1139"/>
  <c r="C1149"/>
  <c r="C1161"/>
  <c r="C1171"/>
  <c r="C1181"/>
  <c r="C1191"/>
  <c r="C1200"/>
  <c r="C1209"/>
  <c r="C1218"/>
  <c r="C1227"/>
  <c r="C1236"/>
  <c r="C1245"/>
  <c r="C1253"/>
  <c r="C1261"/>
  <c r="C1269"/>
  <c r="C1277"/>
  <c r="C1285"/>
  <c r="C1293"/>
  <c r="C1301"/>
  <c r="C1309"/>
  <c r="C1317"/>
  <c r="C1325"/>
  <c r="C1333"/>
  <c r="C1341"/>
  <c r="C1349"/>
  <c r="C1357"/>
  <c r="C1365"/>
  <c r="C1373"/>
  <c r="C1381"/>
  <c r="C1389"/>
  <c r="C1397"/>
  <c r="C1405"/>
  <c r="C1413"/>
  <c r="C1421"/>
  <c r="C1429"/>
  <c r="C1437"/>
  <c r="C1445"/>
  <c r="C1453"/>
  <c r="C1461"/>
  <c r="C1469"/>
  <c r="C1477"/>
  <c r="C1485"/>
  <c r="C1493"/>
  <c r="C1501"/>
  <c r="C1509"/>
  <c r="C1517"/>
  <c r="C1525"/>
  <c r="C1533"/>
  <c r="C1541"/>
  <c r="C1549"/>
  <c r="C1557"/>
  <c r="C1565"/>
  <c r="C1573"/>
  <c r="C1581"/>
  <c r="C1589"/>
  <c r="C1597"/>
  <c r="C1605"/>
  <c r="C1613"/>
  <c r="C1621"/>
  <c r="C1629"/>
  <c r="C1637"/>
  <c r="C1645"/>
  <c r="C1653"/>
  <c r="C1661"/>
  <c r="C1669"/>
  <c r="C1677"/>
  <c r="C1685"/>
  <c r="C1693"/>
  <c r="C1701"/>
  <c r="C1709"/>
  <c r="C509"/>
  <c r="C680"/>
  <c r="C754"/>
  <c r="C818"/>
  <c r="C882"/>
  <c r="C946"/>
  <c r="C1003"/>
  <c r="C1035"/>
  <c r="C1059"/>
  <c r="C1076"/>
  <c r="C1087"/>
  <c r="C1098"/>
  <c r="C1108"/>
  <c r="C1119"/>
  <c r="C1130"/>
  <c r="C1140"/>
  <c r="C1151"/>
  <c r="C1162"/>
  <c r="C1172"/>
  <c r="C1183"/>
  <c r="C1192"/>
  <c r="C1201"/>
  <c r="C1210"/>
  <c r="C1219"/>
  <c r="C1228"/>
  <c r="C1237"/>
  <c r="C1246"/>
  <c r="C1254"/>
  <c r="C1262"/>
  <c r="C1270"/>
  <c r="C1278"/>
  <c r="C1286"/>
  <c r="C1294"/>
  <c r="C1302"/>
  <c r="C1310"/>
  <c r="C1318"/>
  <c r="C1326"/>
  <c r="C1334"/>
  <c r="C1342"/>
  <c r="C1350"/>
  <c r="C1358"/>
  <c r="C1366"/>
  <c r="C1374"/>
  <c r="C1382"/>
  <c r="C1390"/>
  <c r="C1398"/>
  <c r="C1406"/>
  <c r="C1414"/>
  <c r="C1422"/>
  <c r="C1430"/>
  <c r="C1438"/>
  <c r="C1446"/>
  <c r="C1454"/>
  <c r="C1462"/>
  <c r="C1470"/>
  <c r="C1478"/>
  <c r="C1486"/>
  <c r="C1494"/>
  <c r="C1502"/>
  <c r="C1510"/>
  <c r="C1518"/>
  <c r="C1526"/>
  <c r="C1534"/>
  <c r="C1542"/>
  <c r="C1550"/>
  <c r="C1558"/>
  <c r="C1566"/>
  <c r="C1574"/>
  <c r="C1582"/>
  <c r="C1590"/>
  <c r="C1598"/>
  <c r="C1606"/>
  <c r="C1614"/>
  <c r="C1622"/>
  <c r="C1630"/>
  <c r="C1638"/>
  <c r="C1646"/>
  <c r="C1654"/>
  <c r="C1662"/>
  <c r="C4"/>
  <c r="C1795"/>
  <c r="C1777"/>
  <c r="C1758"/>
  <c r="C1740"/>
  <c r="C1722"/>
  <c r="C1700"/>
  <c r="C1670"/>
  <c r="C1607"/>
  <c r="C1543"/>
  <c r="C1479"/>
  <c r="C1415"/>
  <c r="C1351"/>
  <c r="C1319"/>
  <c r="C1255"/>
  <c r="C866"/>
  <c r="C20"/>
  <c r="C11"/>
  <c r="C30"/>
  <c r="C1802"/>
  <c r="C1793"/>
  <c r="C1783"/>
  <c r="C1774"/>
  <c r="C1765"/>
  <c r="C1756"/>
  <c r="C1747"/>
  <c r="C1738"/>
  <c r="C1729"/>
  <c r="C1719"/>
  <c r="C1710"/>
  <c r="C1697"/>
  <c r="C1681"/>
  <c r="C1663"/>
  <c r="C1631"/>
  <c r="C1599"/>
  <c r="C1567"/>
  <c r="C1535"/>
  <c r="C1503"/>
  <c r="C1471"/>
  <c r="C1439"/>
  <c r="C1407"/>
  <c r="C1375"/>
  <c r="C1343"/>
  <c r="C1311"/>
  <c r="C1279"/>
  <c r="C1244"/>
  <c r="C1170"/>
  <c r="C1084"/>
  <c r="C738"/>
  <c r="C28"/>
  <c r="C1745"/>
  <c r="C1623"/>
  <c r="C1399"/>
  <c r="C1226"/>
  <c r="C397"/>
  <c r="D9" i="4"/>
  <c r="D8"/>
  <c r="D7"/>
  <c r="D6"/>
  <c r="D5"/>
  <c r="D4"/>
  <c r="D3"/>
  <c r="D2"/>
  <c r="C9"/>
  <c r="C8"/>
  <c r="C7"/>
  <c r="C6"/>
  <c r="C5"/>
  <c r="C4"/>
  <c r="C3"/>
  <c r="C2"/>
  <c r="B2"/>
  <c r="B3"/>
  <c r="B4"/>
  <c r="B5"/>
  <c r="B6"/>
  <c r="B7"/>
  <c r="B8"/>
  <c r="B9"/>
  <c r="G4" l="1"/>
  <c r="G6" l="1"/>
  <c r="N1673" i="29" l="1"/>
  <c r="N1801" l="1"/>
  <c r="N1797"/>
  <c r="N1793"/>
  <c r="N1789"/>
  <c r="N1785"/>
  <c r="N1781"/>
  <c r="N1777"/>
  <c r="N1773"/>
  <c r="N1769"/>
  <c r="N1765"/>
  <c r="N1761"/>
  <c r="N1757"/>
  <c r="N1753"/>
  <c r="N1749"/>
  <c r="N1745"/>
  <c r="N1741"/>
  <c r="N1737"/>
  <c r="N1733"/>
  <c r="N1729"/>
  <c r="N1725"/>
  <c r="N1721"/>
  <c r="N1717"/>
  <c r="N1713"/>
  <c r="N1709"/>
  <c r="N1705"/>
  <c r="N1701"/>
  <c r="N1697"/>
  <c r="N1693"/>
  <c r="N1689"/>
  <c r="N1685"/>
  <c r="N1681"/>
  <c r="N1677"/>
  <c r="N1671"/>
  <c r="N1800"/>
  <c r="N1796"/>
  <c r="N1792"/>
  <c r="N1788"/>
  <c r="N1784"/>
  <c r="N1780"/>
  <c r="N1776"/>
  <c r="N1772"/>
  <c r="N1768"/>
  <c r="N1764"/>
  <c r="N1760"/>
  <c r="N1756"/>
  <c r="N1752"/>
  <c r="N1748"/>
  <c r="N1744"/>
  <c r="N1740"/>
  <c r="N1736"/>
  <c r="N1732"/>
  <c r="N1728"/>
  <c r="N1724"/>
  <c r="N1720"/>
  <c r="N1716"/>
  <c r="N1712"/>
  <c r="N1708"/>
  <c r="N1704"/>
  <c r="N1700"/>
  <c r="N1696"/>
  <c r="N1692"/>
  <c r="N1688"/>
  <c r="N1684"/>
  <c r="N1680"/>
  <c r="N1676"/>
  <c r="N1799"/>
  <c r="N1795"/>
  <c r="N1791"/>
  <c r="N1787"/>
  <c r="N1783"/>
  <c r="N1779"/>
  <c r="N1775"/>
  <c r="N1771"/>
  <c r="N1767"/>
  <c r="N1763"/>
  <c r="N1759"/>
  <c r="N1755"/>
  <c r="N1751"/>
  <c r="N1747"/>
  <c r="N1743"/>
  <c r="N1739"/>
  <c r="N1735"/>
  <c r="N1731"/>
  <c r="N1727"/>
  <c r="N1723"/>
  <c r="N1719"/>
  <c r="N1715"/>
  <c r="N1711"/>
  <c r="N1707"/>
  <c r="N1703"/>
  <c r="N1699"/>
  <c r="N1695"/>
  <c r="N1691"/>
  <c r="N1687"/>
  <c r="N1683"/>
  <c r="N1679"/>
  <c r="N1675"/>
  <c r="N1802"/>
  <c r="N1798"/>
  <c r="N1794"/>
  <c r="N1790"/>
  <c r="N1786"/>
  <c r="N1782"/>
  <c r="N1778"/>
  <c r="N1774"/>
  <c r="N1770"/>
  <c r="N1766"/>
  <c r="N1762"/>
  <c r="N1758"/>
  <c r="N1754"/>
  <c r="N1750"/>
  <c r="N1746"/>
  <c r="N1742"/>
  <c r="N1738"/>
  <c r="N1734"/>
  <c r="N1730"/>
  <c r="N1726"/>
  <c r="N1722"/>
  <c r="N1718"/>
  <c r="N1714"/>
  <c r="N1710"/>
  <c r="N1706"/>
  <c r="N1702"/>
  <c r="N1698"/>
  <c r="N1694"/>
  <c r="N1690"/>
  <c r="N1686"/>
  <c r="N1682"/>
  <c r="N1678"/>
  <c r="J36"/>
  <c r="J40"/>
  <c r="J44"/>
  <c r="J45"/>
  <c r="J47"/>
  <c r="J49"/>
  <c r="J51"/>
  <c r="J53"/>
  <c r="J55"/>
  <c r="J57"/>
  <c r="J59"/>
  <c r="J61"/>
  <c r="J63"/>
  <c r="J65"/>
  <c r="J35"/>
  <c r="J39"/>
  <c r="J43"/>
  <c r="J34"/>
  <c r="J33"/>
  <c r="J37"/>
  <c r="J41"/>
  <c r="J42"/>
  <c r="J46"/>
  <c r="J50"/>
  <c r="J54"/>
  <c r="J58"/>
  <c r="J62"/>
  <c r="J66"/>
  <c r="J67"/>
  <c r="J68"/>
  <c r="J75"/>
  <c r="J76"/>
  <c r="J83"/>
  <c r="J85"/>
  <c r="J87"/>
  <c r="J89"/>
  <c r="J91"/>
  <c r="J93"/>
  <c r="J95"/>
  <c r="J97"/>
  <c r="J38"/>
  <c r="J69"/>
  <c r="J70"/>
  <c r="J77"/>
  <c r="J78"/>
  <c r="J48"/>
  <c r="J52"/>
  <c r="J56"/>
  <c r="J60"/>
  <c r="J64"/>
  <c r="J71"/>
  <c r="J72"/>
  <c r="J79"/>
  <c r="J80"/>
  <c r="J84"/>
  <c r="J86"/>
  <c r="J88"/>
  <c r="J90"/>
  <c r="J92"/>
  <c r="J73"/>
  <c r="J74"/>
  <c r="J81"/>
  <c r="J82"/>
  <c r="J102"/>
  <c r="J106"/>
  <c r="J110"/>
  <c r="J114"/>
  <c r="J115"/>
  <c r="J117"/>
  <c r="J119"/>
  <c r="J121"/>
  <c r="J123"/>
  <c r="J125"/>
  <c r="J127"/>
  <c r="J129"/>
  <c r="J131"/>
  <c r="J133"/>
  <c r="J135"/>
  <c r="J137"/>
  <c r="J139"/>
  <c r="J141"/>
  <c r="J143"/>
  <c r="J145"/>
  <c r="J147"/>
  <c r="J149"/>
  <c r="J151"/>
  <c r="J153"/>
  <c r="J155"/>
  <c r="J157"/>
  <c r="J159"/>
  <c r="J161"/>
  <c r="J163"/>
  <c r="J165"/>
  <c r="J167"/>
  <c r="J98"/>
  <c r="J101"/>
  <c r="J105"/>
  <c r="J109"/>
  <c r="J113"/>
  <c r="J96"/>
  <c r="J100"/>
  <c r="J104"/>
  <c r="J108"/>
  <c r="J112"/>
  <c r="J116"/>
  <c r="J118"/>
  <c r="J120"/>
  <c r="J122"/>
  <c r="J124"/>
  <c r="J126"/>
  <c r="J128"/>
  <c r="J130"/>
  <c r="J132"/>
  <c r="J134"/>
  <c r="J136"/>
  <c r="J138"/>
  <c r="J140"/>
  <c r="J142"/>
  <c r="J144"/>
  <c r="J146"/>
  <c r="J148"/>
  <c r="J150"/>
  <c r="J152"/>
  <c r="J154"/>
  <c r="J156"/>
  <c r="J158"/>
  <c r="J160"/>
  <c r="J162"/>
  <c r="J94"/>
  <c r="J99"/>
  <c r="J103"/>
  <c r="J107"/>
  <c r="J111"/>
  <c r="J166"/>
  <c r="J168"/>
  <c r="J172"/>
  <c r="J176"/>
  <c r="J180"/>
  <c r="J164"/>
  <c r="J171"/>
  <c r="J175"/>
  <c r="J179"/>
  <c r="J183"/>
  <c r="J214"/>
  <c r="J216"/>
  <c r="J218"/>
  <c r="J220"/>
  <c r="J222"/>
  <c r="J170"/>
  <c r="J174"/>
  <c r="J178"/>
  <c r="J182"/>
  <c r="J169"/>
  <c r="J173"/>
  <c r="J177"/>
  <c r="J181"/>
  <c r="J213"/>
  <c r="J221"/>
  <c r="J225"/>
  <c r="J232"/>
  <c r="J233"/>
  <c r="J240"/>
  <c r="J241"/>
  <c r="J248"/>
  <c r="J249"/>
  <c r="J256"/>
  <c r="J257"/>
  <c r="J264"/>
  <c r="J265"/>
  <c r="J272"/>
  <c r="J273"/>
  <c r="J280"/>
  <c r="J281"/>
  <c r="J288"/>
  <c r="J289"/>
  <c r="J219"/>
  <c r="J224"/>
  <c r="J234"/>
  <c r="J235"/>
  <c r="J242"/>
  <c r="J243"/>
  <c r="J250"/>
  <c r="J251"/>
  <c r="J258"/>
  <c r="J259"/>
  <c r="J266"/>
  <c r="J267"/>
  <c r="J274"/>
  <c r="J275"/>
  <c r="J282"/>
  <c r="J283"/>
  <c r="J290"/>
  <c r="J292"/>
  <c r="J294"/>
  <c r="J296"/>
  <c r="J298"/>
  <c r="J300"/>
  <c r="J302"/>
  <c r="J304"/>
  <c r="J306"/>
  <c r="J308"/>
  <c r="J310"/>
  <c r="J312"/>
  <c r="J314"/>
  <c r="J316"/>
  <c r="J318"/>
  <c r="J320"/>
  <c r="J322"/>
  <c r="J324"/>
  <c r="J326"/>
  <c r="J217"/>
  <c r="J227"/>
  <c r="J228"/>
  <c r="J229"/>
  <c r="J236"/>
  <c r="J237"/>
  <c r="J244"/>
  <c r="J245"/>
  <c r="J252"/>
  <c r="J253"/>
  <c r="J260"/>
  <c r="J261"/>
  <c r="J268"/>
  <c r="J269"/>
  <c r="J276"/>
  <c r="J277"/>
  <c r="J284"/>
  <c r="J285"/>
  <c r="J215"/>
  <c r="J223"/>
  <c r="J226"/>
  <c r="J230"/>
  <c r="J231"/>
  <c r="J238"/>
  <c r="J239"/>
  <c r="J246"/>
  <c r="J247"/>
  <c r="J254"/>
  <c r="J255"/>
  <c r="J262"/>
  <c r="J263"/>
  <c r="J270"/>
  <c r="J271"/>
  <c r="J278"/>
  <c r="J279"/>
  <c r="J286"/>
  <c r="J287"/>
  <c r="J291"/>
  <c r="J293"/>
  <c r="J295"/>
  <c r="J297"/>
  <c r="J299"/>
  <c r="J301"/>
  <c r="J303"/>
  <c r="J305"/>
  <c r="J307"/>
  <c r="J309"/>
  <c r="J311"/>
  <c r="J313"/>
  <c r="J315"/>
  <c r="J317"/>
  <c r="J319"/>
  <c r="J321"/>
  <c r="J323"/>
  <c r="J325"/>
  <c r="J331"/>
  <c r="J332"/>
  <c r="J339"/>
  <c r="J340"/>
  <c r="J347"/>
  <c r="J348"/>
  <c r="J333"/>
  <c r="J334"/>
  <c r="J341"/>
  <c r="J342"/>
  <c r="J349"/>
  <c r="J351"/>
  <c r="J353"/>
  <c r="J355"/>
  <c r="J357"/>
  <c r="J359"/>
  <c r="J361"/>
  <c r="J393"/>
  <c r="J395"/>
  <c r="J397"/>
  <c r="J399"/>
  <c r="J327"/>
  <c r="J328"/>
  <c r="J335"/>
  <c r="J336"/>
  <c r="J343"/>
  <c r="J344"/>
  <c r="J329"/>
  <c r="J330"/>
  <c r="J337"/>
  <c r="J338"/>
  <c r="J345"/>
  <c r="J346"/>
  <c r="J350"/>
  <c r="J352"/>
  <c r="J354"/>
  <c r="J356"/>
  <c r="J358"/>
  <c r="J360"/>
  <c r="J362"/>
  <c r="J398"/>
  <c r="J402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494"/>
  <c r="J498"/>
  <c r="J502"/>
  <c r="J506"/>
  <c r="J510"/>
  <c r="J514"/>
  <c r="J518"/>
  <c r="J522"/>
  <c r="J526"/>
  <c r="J530"/>
  <c r="J534"/>
  <c r="J538"/>
  <c r="J542"/>
  <c r="J396"/>
  <c r="J401"/>
  <c r="J405"/>
  <c r="J409"/>
  <c r="J413"/>
  <c r="J417"/>
  <c r="J421"/>
  <c r="J425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533"/>
  <c r="J537"/>
  <c r="J541"/>
  <c r="J394"/>
  <c r="J404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400"/>
  <c r="J403"/>
  <c r="J407"/>
  <c r="J411"/>
  <c r="J415"/>
  <c r="J419"/>
  <c r="J423"/>
  <c r="J427"/>
  <c r="J431"/>
  <c r="J435"/>
  <c r="J439"/>
  <c r="J443"/>
  <c r="J447"/>
  <c r="J451"/>
  <c r="J455"/>
  <c r="J459"/>
  <c r="J463"/>
  <c r="J467"/>
  <c r="J471"/>
  <c r="J475"/>
  <c r="J479"/>
  <c r="J483"/>
  <c r="J487"/>
  <c r="J491"/>
  <c r="J495"/>
  <c r="J499"/>
  <c r="J503"/>
  <c r="J507"/>
  <c r="J511"/>
  <c r="J515"/>
  <c r="J519"/>
  <c r="J523"/>
  <c r="J527"/>
  <c r="J531"/>
  <c r="J535"/>
  <c r="J539"/>
  <c r="J576"/>
  <c r="J578"/>
  <c r="J580"/>
  <c r="J582"/>
  <c r="J584"/>
  <c r="J586"/>
  <c r="J588"/>
  <c r="J590"/>
  <c r="J592"/>
  <c r="J594"/>
  <c r="J596"/>
  <c r="J598"/>
  <c r="J600"/>
  <c r="J602"/>
  <c r="J604"/>
  <c r="J606"/>
  <c r="J608"/>
  <c r="J610"/>
  <c r="J612"/>
  <c r="J614"/>
  <c r="J616"/>
  <c r="J618"/>
  <c r="J620"/>
  <c r="J622"/>
  <c r="J624"/>
  <c r="J626"/>
  <c r="J628"/>
  <c r="J630"/>
  <c r="J632"/>
  <c r="J634"/>
  <c r="J636"/>
  <c r="J638"/>
  <c r="J640"/>
  <c r="J642"/>
  <c r="J644"/>
  <c r="J646"/>
  <c r="J573"/>
  <c r="J574"/>
  <c r="J575"/>
  <c r="J577"/>
  <c r="J579"/>
  <c r="J581"/>
  <c r="J583"/>
  <c r="J585"/>
  <c r="J587"/>
  <c r="J589"/>
  <c r="J591"/>
  <c r="J593"/>
  <c r="J595"/>
  <c r="J597"/>
  <c r="J599"/>
  <c r="J601"/>
  <c r="J603"/>
  <c r="J605"/>
  <c r="J607"/>
  <c r="J609"/>
  <c r="J611"/>
  <c r="J613"/>
  <c r="J615"/>
  <c r="J617"/>
  <c r="J619"/>
  <c r="J621"/>
  <c r="J623"/>
  <c r="J625"/>
  <c r="J627"/>
  <c r="J629"/>
  <c r="J631"/>
  <c r="J633"/>
  <c r="J635"/>
  <c r="J637"/>
  <c r="J639"/>
  <c r="J641"/>
  <c r="J643"/>
  <c r="J645"/>
  <c r="J647"/>
  <c r="J649"/>
  <c r="J651"/>
  <c r="J653"/>
  <c r="J655"/>
  <c r="J657"/>
  <c r="J659"/>
  <c r="J661"/>
  <c r="J650"/>
  <c r="J658"/>
  <c r="J664"/>
  <c r="J668"/>
  <c r="J669"/>
  <c r="J676"/>
  <c r="J677"/>
  <c r="J684"/>
  <c r="J685"/>
  <c r="J692"/>
  <c r="J693"/>
  <c r="J648"/>
  <c r="J656"/>
  <c r="J663"/>
  <c r="J667"/>
  <c r="J670"/>
  <c r="J671"/>
  <c r="J678"/>
  <c r="J679"/>
  <c r="J686"/>
  <c r="J687"/>
  <c r="J694"/>
  <c r="J695"/>
  <c r="J699"/>
  <c r="J701"/>
  <c r="J703"/>
  <c r="J705"/>
  <c r="J707"/>
  <c r="J709"/>
  <c r="J711"/>
  <c r="J713"/>
  <c r="J715"/>
  <c r="J717"/>
  <c r="J719"/>
  <c r="J721"/>
  <c r="J654"/>
  <c r="J662"/>
  <c r="J666"/>
  <c r="J672"/>
  <c r="J673"/>
  <c r="J680"/>
  <c r="J681"/>
  <c r="J688"/>
  <c r="J689"/>
  <c r="J696"/>
  <c r="J697"/>
  <c r="J652"/>
  <c r="J660"/>
  <c r="J665"/>
  <c r="J674"/>
  <c r="J675"/>
  <c r="J682"/>
  <c r="J683"/>
  <c r="J690"/>
  <c r="J691"/>
  <c r="J698"/>
  <c r="J700"/>
  <c r="J702"/>
  <c r="J704"/>
  <c r="J706"/>
  <c r="J708"/>
  <c r="J710"/>
  <c r="J712"/>
  <c r="J714"/>
  <c r="J716"/>
  <c r="J718"/>
  <c r="J720"/>
  <c r="J722"/>
  <c r="J755"/>
  <c r="J759"/>
  <c r="J763"/>
  <c r="J767"/>
  <c r="J771"/>
  <c r="J775"/>
  <c r="J779"/>
  <c r="J783"/>
  <c r="J787"/>
  <c r="J791"/>
  <c r="J795"/>
  <c r="J799"/>
  <c r="J803"/>
  <c r="J807"/>
  <c r="J811"/>
  <c r="J815"/>
  <c r="J819"/>
  <c r="J823"/>
  <c r="J827"/>
  <c r="J831"/>
  <c r="J835"/>
  <c r="J839"/>
  <c r="J843"/>
  <c r="J847"/>
  <c r="J851"/>
  <c r="J855"/>
  <c r="J859"/>
  <c r="J863"/>
  <c r="J867"/>
  <c r="J871"/>
  <c r="J875"/>
  <c r="J879"/>
  <c r="J883"/>
  <c r="J754"/>
  <c r="J758"/>
  <c r="J762"/>
  <c r="J766"/>
  <c r="J770"/>
  <c r="J774"/>
  <c r="J778"/>
  <c r="J782"/>
  <c r="J786"/>
  <c r="J790"/>
  <c r="J794"/>
  <c r="J798"/>
  <c r="J802"/>
  <c r="J806"/>
  <c r="J810"/>
  <c r="J814"/>
  <c r="J818"/>
  <c r="J822"/>
  <c r="J826"/>
  <c r="J830"/>
  <c r="J834"/>
  <c r="J838"/>
  <c r="J842"/>
  <c r="J846"/>
  <c r="J850"/>
  <c r="J854"/>
  <c r="J858"/>
  <c r="J862"/>
  <c r="J866"/>
  <c r="J870"/>
  <c r="J874"/>
  <c r="J878"/>
  <c r="J882"/>
  <c r="J886"/>
  <c r="J887"/>
  <c r="J892"/>
  <c r="J894"/>
  <c r="J896"/>
  <c r="J898"/>
  <c r="J900"/>
  <c r="J902"/>
  <c r="J934"/>
  <c r="J936"/>
  <c r="J938"/>
  <c r="J940"/>
  <c r="J942"/>
  <c r="J944"/>
  <c r="J946"/>
  <c r="J948"/>
  <c r="J950"/>
  <c r="J952"/>
  <c r="J954"/>
  <c r="J956"/>
  <c r="J958"/>
  <c r="J960"/>
  <c r="J962"/>
  <c r="J964"/>
  <c r="J966"/>
  <c r="J968"/>
  <c r="J970"/>
  <c r="J972"/>
  <c r="J974"/>
  <c r="J976"/>
  <c r="J978"/>
  <c r="J980"/>
  <c r="J982"/>
  <c r="J984"/>
  <c r="J986"/>
  <c r="J988"/>
  <c r="J990"/>
  <c r="J992"/>
  <c r="J994"/>
  <c r="J996"/>
  <c r="J998"/>
  <c r="J1000"/>
  <c r="J1002"/>
  <c r="J1004"/>
  <c r="J1006"/>
  <c r="J1008"/>
  <c r="J1010"/>
  <c r="J1012"/>
  <c r="J1014"/>
  <c r="J1016"/>
  <c r="J1018"/>
  <c r="J1020"/>
  <c r="J1022"/>
  <c r="J1024"/>
  <c r="J753"/>
  <c r="J757"/>
  <c r="J761"/>
  <c r="J765"/>
  <c r="J769"/>
  <c r="J773"/>
  <c r="J777"/>
  <c r="J781"/>
  <c r="J785"/>
  <c r="J789"/>
  <c r="J793"/>
  <c r="J797"/>
  <c r="J801"/>
  <c r="J805"/>
  <c r="J809"/>
  <c r="J813"/>
  <c r="J817"/>
  <c r="J821"/>
  <c r="J825"/>
  <c r="J829"/>
  <c r="J833"/>
  <c r="J837"/>
  <c r="J841"/>
  <c r="J845"/>
  <c r="J849"/>
  <c r="J853"/>
  <c r="J857"/>
  <c r="J861"/>
  <c r="J865"/>
  <c r="J869"/>
  <c r="J873"/>
  <c r="J877"/>
  <c r="J881"/>
  <c r="J885"/>
  <c r="J888"/>
  <c r="J889"/>
  <c r="J756"/>
  <c r="J760"/>
  <c r="J764"/>
  <c r="J768"/>
  <c r="J772"/>
  <c r="J776"/>
  <c r="J780"/>
  <c r="J784"/>
  <c r="J788"/>
  <c r="J792"/>
  <c r="J796"/>
  <c r="J800"/>
  <c r="J804"/>
  <c r="J808"/>
  <c r="J812"/>
  <c r="J816"/>
  <c r="J820"/>
  <c r="J824"/>
  <c r="J828"/>
  <c r="J832"/>
  <c r="J836"/>
  <c r="J840"/>
  <c r="J844"/>
  <c r="J848"/>
  <c r="J852"/>
  <c r="J856"/>
  <c r="J860"/>
  <c r="J864"/>
  <c r="J868"/>
  <c r="J872"/>
  <c r="J876"/>
  <c r="J880"/>
  <c r="J884"/>
  <c r="J890"/>
  <c r="J891"/>
  <c r="J893"/>
  <c r="J895"/>
  <c r="J897"/>
  <c r="J899"/>
  <c r="J901"/>
  <c r="J933"/>
  <c r="J935"/>
  <c r="J937"/>
  <c r="J939"/>
  <c r="J941"/>
  <c r="J943"/>
  <c r="J945"/>
  <c r="J947"/>
  <c r="J949"/>
  <c r="J951"/>
  <c r="J953"/>
  <c r="J955"/>
  <c r="J957"/>
  <c r="J959"/>
  <c r="J961"/>
  <c r="J963"/>
  <c r="J965"/>
  <c r="J967"/>
  <c r="J969"/>
  <c r="J971"/>
  <c r="J973"/>
  <c r="J975"/>
  <c r="J977"/>
  <c r="J979"/>
  <c r="J981"/>
  <c r="J983"/>
  <c r="J985"/>
  <c r="J987"/>
  <c r="J989"/>
  <c r="J991"/>
  <c r="J993"/>
  <c r="J995"/>
  <c r="J997"/>
  <c r="J999"/>
  <c r="J1001"/>
  <c r="J1003"/>
  <c r="J1005"/>
  <c r="J1007"/>
  <c r="J1009"/>
  <c r="J1011"/>
  <c r="J1013"/>
  <c r="J1015"/>
  <c r="J1017"/>
  <c r="J1019"/>
  <c r="J1021"/>
  <c r="J1023"/>
  <c r="J1025"/>
  <c r="J1027"/>
  <c r="J1028"/>
  <c r="J1032"/>
  <c r="J1036"/>
  <c r="J1040"/>
  <c r="J1044"/>
  <c r="J1048"/>
  <c r="J1052"/>
  <c r="J1056"/>
  <c r="J1060"/>
  <c r="J1064"/>
  <c r="J1068"/>
  <c r="J1072"/>
  <c r="J1076"/>
  <c r="J1080"/>
  <c r="J1114"/>
  <c r="J1118"/>
  <c r="J1122"/>
  <c r="J1126"/>
  <c r="J1130"/>
  <c r="J1134"/>
  <c r="J1138"/>
  <c r="J1142"/>
  <c r="J1146"/>
  <c r="J1150"/>
  <c r="J1154"/>
  <c r="J1158"/>
  <c r="J1162"/>
  <c r="J1166"/>
  <c r="J1170"/>
  <c r="J1174"/>
  <c r="J1178"/>
  <c r="J1182"/>
  <c r="J1186"/>
  <c r="J1190"/>
  <c r="J1194"/>
  <c r="J1198"/>
  <c r="J1202"/>
  <c r="J1206"/>
  <c r="J1210"/>
  <c r="J1214"/>
  <c r="J1218"/>
  <c r="J1222"/>
  <c r="J1226"/>
  <c r="J1230"/>
  <c r="J1234"/>
  <c r="J1239"/>
  <c r="J1240"/>
  <c r="J1247"/>
  <c r="J1248"/>
  <c r="J1026"/>
  <c r="J1031"/>
  <c r="J1035"/>
  <c r="J1039"/>
  <c r="J1043"/>
  <c r="J1047"/>
  <c r="J1051"/>
  <c r="J1055"/>
  <c r="J1059"/>
  <c r="J1063"/>
  <c r="J1067"/>
  <c r="J1071"/>
  <c r="J1075"/>
  <c r="J1079"/>
  <c r="J1113"/>
  <c r="J1117"/>
  <c r="J1121"/>
  <c r="J1125"/>
  <c r="J1129"/>
  <c r="J1133"/>
  <c r="J1137"/>
  <c r="J1141"/>
  <c r="J1145"/>
  <c r="J1149"/>
  <c r="J1153"/>
  <c r="J1157"/>
  <c r="J1161"/>
  <c r="J1165"/>
  <c r="J1169"/>
  <c r="J1173"/>
  <c r="J1177"/>
  <c r="J1181"/>
  <c r="J1185"/>
  <c r="J1189"/>
  <c r="J1193"/>
  <c r="J1197"/>
  <c r="J1201"/>
  <c r="J1205"/>
  <c r="J1209"/>
  <c r="J1213"/>
  <c r="J1217"/>
  <c r="J1221"/>
  <c r="J1225"/>
  <c r="J1229"/>
  <c r="J1233"/>
  <c r="J1241"/>
  <c r="J1242"/>
  <c r="J1249"/>
  <c r="J1250"/>
  <c r="J1254"/>
  <c r="J1256"/>
  <c r="J1258"/>
  <c r="J1260"/>
  <c r="J1262"/>
  <c r="J1030"/>
  <c r="J1034"/>
  <c r="J1038"/>
  <c r="J1042"/>
  <c r="J1046"/>
  <c r="J1050"/>
  <c r="J1054"/>
  <c r="J1058"/>
  <c r="J1062"/>
  <c r="J1066"/>
  <c r="J1070"/>
  <c r="J1074"/>
  <c r="J1078"/>
  <c r="J1082"/>
  <c r="J1116"/>
  <c r="J1120"/>
  <c r="J1124"/>
  <c r="J1128"/>
  <c r="J1132"/>
  <c r="J1136"/>
  <c r="J1140"/>
  <c r="J1144"/>
  <c r="J1148"/>
  <c r="J1152"/>
  <c r="J1156"/>
  <c r="J1160"/>
  <c r="J1164"/>
  <c r="J1168"/>
  <c r="J1172"/>
  <c r="J1176"/>
  <c r="J1180"/>
  <c r="J1184"/>
  <c r="J1188"/>
  <c r="J1192"/>
  <c r="J1196"/>
  <c r="J1200"/>
  <c r="J1204"/>
  <c r="J1208"/>
  <c r="J1212"/>
  <c r="J1216"/>
  <c r="J1220"/>
  <c r="J1224"/>
  <c r="J1228"/>
  <c r="J1232"/>
  <c r="J1236"/>
  <c r="J1243"/>
  <c r="J1244"/>
  <c r="J1251"/>
  <c r="J1252"/>
  <c r="J1029"/>
  <c r="J1033"/>
  <c r="J1037"/>
  <c r="J1041"/>
  <c r="J1045"/>
  <c r="J1049"/>
  <c r="J1053"/>
  <c r="J1057"/>
  <c r="J1061"/>
  <c r="J1065"/>
  <c r="J1069"/>
  <c r="J1073"/>
  <c r="J1077"/>
  <c r="J1081"/>
  <c r="J1115"/>
  <c r="J1119"/>
  <c r="J1123"/>
  <c r="J1127"/>
  <c r="J1131"/>
  <c r="J1135"/>
  <c r="J1139"/>
  <c r="J1143"/>
  <c r="J1147"/>
  <c r="J1151"/>
  <c r="J1155"/>
  <c r="J1159"/>
  <c r="J1163"/>
  <c r="J1167"/>
  <c r="J1171"/>
  <c r="J1175"/>
  <c r="J1179"/>
  <c r="J1183"/>
  <c r="J1187"/>
  <c r="J1191"/>
  <c r="J1195"/>
  <c r="J1199"/>
  <c r="J1203"/>
  <c r="J1207"/>
  <c r="J1211"/>
  <c r="J1215"/>
  <c r="J1219"/>
  <c r="J1223"/>
  <c r="J1227"/>
  <c r="J1231"/>
  <c r="J1235"/>
  <c r="J1237"/>
  <c r="J1238"/>
  <c r="J1245"/>
  <c r="J1246"/>
  <c r="J1253"/>
  <c r="J1255"/>
  <c r="J1257"/>
  <c r="J1259"/>
  <c r="J1261"/>
  <c r="J1293"/>
  <c r="J1295"/>
  <c r="J1297"/>
  <c r="J1299"/>
  <c r="J1301"/>
  <c r="J1303"/>
  <c r="J1305"/>
  <c r="J1307"/>
  <c r="J1309"/>
  <c r="J1311"/>
  <c r="J1313"/>
  <c r="J1315"/>
  <c r="J1317"/>
  <c r="J1319"/>
  <c r="J1321"/>
  <c r="J1323"/>
  <c r="J1325"/>
  <c r="J1327"/>
  <c r="J1329"/>
  <c r="J1331"/>
  <c r="J1333"/>
  <c r="J1335"/>
  <c r="J1337"/>
  <c r="J1339"/>
  <c r="J1341"/>
  <c r="J1343"/>
  <c r="J1345"/>
  <c r="J1347"/>
  <c r="J1294"/>
  <c r="J1302"/>
  <c r="J1310"/>
  <c r="J1318"/>
  <c r="J1326"/>
  <c r="J1334"/>
  <c r="J1342"/>
  <c r="J1350"/>
  <c r="J1354"/>
  <c r="J1358"/>
  <c r="J1362"/>
  <c r="J1366"/>
  <c r="J1370"/>
  <c r="J1374"/>
  <c r="J1378"/>
  <c r="J1382"/>
  <c r="J1386"/>
  <c r="J1390"/>
  <c r="J1394"/>
  <c r="J1398"/>
  <c r="J1402"/>
  <c r="J1406"/>
  <c r="J1410"/>
  <c r="J1414"/>
  <c r="J1418"/>
  <c r="J1422"/>
  <c r="J1426"/>
  <c r="J1430"/>
  <c r="J1431"/>
  <c r="J1438"/>
  <c r="J1439"/>
  <c r="J1476"/>
  <c r="J1477"/>
  <c r="J1484"/>
  <c r="J1485"/>
  <c r="J1492"/>
  <c r="J1493"/>
  <c r="J1500"/>
  <c r="J1501"/>
  <c r="J1508"/>
  <c r="J1509"/>
  <c r="J1516"/>
  <c r="J1517"/>
  <c r="J1524"/>
  <c r="J1525"/>
  <c r="J1529"/>
  <c r="J1531"/>
  <c r="J1533"/>
  <c r="J1535"/>
  <c r="J1537"/>
  <c r="J1539"/>
  <c r="J1541"/>
  <c r="J1543"/>
  <c r="J1545"/>
  <c r="J1547"/>
  <c r="J1549"/>
  <c r="J1551"/>
  <c r="J1553"/>
  <c r="J1555"/>
  <c r="J1557"/>
  <c r="J1559"/>
  <c r="J1561"/>
  <c r="J1563"/>
  <c r="J1565"/>
  <c r="J1567"/>
  <c r="J1569"/>
  <c r="J1571"/>
  <c r="J1573"/>
  <c r="J1575"/>
  <c r="J1300"/>
  <c r="J1308"/>
  <c r="J1316"/>
  <c r="J1324"/>
  <c r="J1332"/>
  <c r="J1340"/>
  <c r="J1349"/>
  <c r="J1353"/>
  <c r="J1357"/>
  <c r="J1361"/>
  <c r="J1365"/>
  <c r="J1369"/>
  <c r="J1373"/>
  <c r="J1377"/>
  <c r="J1381"/>
  <c r="J1385"/>
  <c r="J1389"/>
  <c r="J1393"/>
  <c r="J1397"/>
  <c r="J1401"/>
  <c r="J1405"/>
  <c r="J1409"/>
  <c r="J1413"/>
  <c r="J1417"/>
  <c r="J1421"/>
  <c r="J1425"/>
  <c r="J1432"/>
  <c r="J1433"/>
  <c r="J1440"/>
  <c r="J1441"/>
  <c r="J1478"/>
  <c r="J1479"/>
  <c r="J1486"/>
  <c r="J1487"/>
  <c r="J1494"/>
  <c r="J1495"/>
  <c r="J1502"/>
  <c r="J1503"/>
  <c r="J1510"/>
  <c r="J1511"/>
  <c r="J1518"/>
  <c r="J1519"/>
  <c r="J1526"/>
  <c r="J1527"/>
  <c r="J1298"/>
  <c r="J1306"/>
  <c r="J1314"/>
  <c r="J1322"/>
  <c r="J1330"/>
  <c r="J1338"/>
  <c r="J1346"/>
  <c r="J1348"/>
  <c r="J1352"/>
  <c r="J1356"/>
  <c r="J1360"/>
  <c r="J1364"/>
  <c r="J1368"/>
  <c r="J1372"/>
  <c r="J1376"/>
  <c r="J1380"/>
  <c r="J1384"/>
  <c r="J1388"/>
  <c r="J1392"/>
  <c r="J1396"/>
  <c r="J1400"/>
  <c r="J1404"/>
  <c r="J1408"/>
  <c r="J1412"/>
  <c r="J1416"/>
  <c r="J1420"/>
  <c r="J1424"/>
  <c r="J1434"/>
  <c r="J1435"/>
  <c r="J1442"/>
  <c r="J1473"/>
  <c r="J1480"/>
  <c r="J1481"/>
  <c r="J1488"/>
  <c r="J1489"/>
  <c r="J1496"/>
  <c r="J1497"/>
  <c r="J1504"/>
  <c r="J1505"/>
  <c r="J1512"/>
  <c r="J1513"/>
  <c r="J1520"/>
  <c r="J1521"/>
  <c r="J1528"/>
  <c r="J1530"/>
  <c r="J1532"/>
  <c r="J1534"/>
  <c r="J1536"/>
  <c r="J1538"/>
  <c r="J1540"/>
  <c r="J1542"/>
  <c r="J1544"/>
  <c r="J1546"/>
  <c r="J1548"/>
  <c r="J1550"/>
  <c r="J1552"/>
  <c r="J1554"/>
  <c r="J1556"/>
  <c r="J1558"/>
  <c r="J1560"/>
  <c r="J1562"/>
  <c r="J1564"/>
  <c r="J1566"/>
  <c r="J1568"/>
  <c r="J1570"/>
  <c r="J1572"/>
  <c r="J1574"/>
  <c r="J1576"/>
  <c r="J1296"/>
  <c r="J1304"/>
  <c r="J1312"/>
  <c r="J1320"/>
  <c r="J1328"/>
  <c r="J1336"/>
  <c r="J1344"/>
  <c r="J1351"/>
  <c r="J1355"/>
  <c r="J1359"/>
  <c r="J1363"/>
  <c r="J1367"/>
  <c r="J1371"/>
  <c r="J1375"/>
  <c r="J1379"/>
  <c r="J1383"/>
  <c r="J1387"/>
  <c r="J1391"/>
  <c r="J1395"/>
  <c r="J1399"/>
  <c r="J1403"/>
  <c r="J1407"/>
  <c r="J1411"/>
  <c r="J1415"/>
  <c r="J1419"/>
  <c r="J1423"/>
  <c r="J1427"/>
  <c r="J1428"/>
  <c r="J1429"/>
  <c r="J1436"/>
  <c r="J1437"/>
  <c r="J1474"/>
  <c r="J1475"/>
  <c r="J1482"/>
  <c r="J1483"/>
  <c r="J1490"/>
  <c r="J1491"/>
  <c r="J1498"/>
  <c r="J1499"/>
  <c r="J1506"/>
  <c r="J1507"/>
  <c r="J1514"/>
  <c r="J1515"/>
  <c r="J1522"/>
  <c r="J1523"/>
  <c r="J1577"/>
  <c r="J1581"/>
  <c r="J1585"/>
  <c r="J1589"/>
  <c r="J1593"/>
  <c r="J1597"/>
  <c r="J1601"/>
  <c r="J1605"/>
  <c r="J1609"/>
  <c r="J1613"/>
  <c r="J1617"/>
  <c r="J1618"/>
  <c r="J1620"/>
  <c r="J1622"/>
  <c r="J1654"/>
  <c r="J1656"/>
  <c r="J1658"/>
  <c r="J1660"/>
  <c r="J1662"/>
  <c r="J1664"/>
  <c r="J1666"/>
  <c r="J1668"/>
  <c r="J1670"/>
  <c r="J1672"/>
  <c r="J1674"/>
  <c r="J1676"/>
  <c r="J1678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8"/>
  <c r="J1730"/>
  <c r="J1732"/>
  <c r="J1734"/>
  <c r="J1736"/>
  <c r="J1738"/>
  <c r="J1740"/>
  <c r="J1742"/>
  <c r="J1744"/>
  <c r="J1746"/>
  <c r="J1748"/>
  <c r="J1750"/>
  <c r="J1752"/>
  <c r="J1754"/>
  <c r="J1756"/>
  <c r="J1758"/>
  <c r="J1760"/>
  <c r="J1762"/>
  <c r="J1764"/>
  <c r="J1766"/>
  <c r="J1768"/>
  <c r="J1770"/>
  <c r="J1772"/>
  <c r="J1774"/>
  <c r="J1776"/>
  <c r="J1778"/>
  <c r="J1780"/>
  <c r="J1782"/>
  <c r="J1784"/>
  <c r="J1786"/>
  <c r="J1788"/>
  <c r="J1790"/>
  <c r="J1792"/>
  <c r="J1794"/>
  <c r="J1796"/>
  <c r="J1798"/>
  <c r="J1800"/>
  <c r="J1802"/>
  <c r="J1580"/>
  <c r="J1584"/>
  <c r="J1588"/>
  <c r="J1592"/>
  <c r="J1596"/>
  <c r="J1600"/>
  <c r="J1604"/>
  <c r="J1608"/>
  <c r="J1612"/>
  <c r="J1616"/>
  <c r="J1579"/>
  <c r="J1583"/>
  <c r="J1587"/>
  <c r="J1591"/>
  <c r="J1595"/>
  <c r="J1599"/>
  <c r="J1603"/>
  <c r="J1607"/>
  <c r="J1611"/>
  <c r="J1615"/>
  <c r="J1619"/>
  <c r="J1621"/>
  <c r="J1653"/>
  <c r="J1655"/>
  <c r="J1657"/>
  <c r="J1659"/>
  <c r="J1661"/>
  <c r="J1663"/>
  <c r="J1665"/>
  <c r="J1667"/>
  <c r="J1669"/>
  <c r="J1671"/>
  <c r="J1673"/>
  <c r="J1675"/>
  <c r="J1677"/>
  <c r="J1679"/>
  <c r="J1681"/>
  <c r="J1683"/>
  <c r="J1685"/>
  <c r="J1687"/>
  <c r="J1689"/>
  <c r="J1691"/>
  <c r="J1693"/>
  <c r="J1695"/>
  <c r="J1697"/>
  <c r="J1699"/>
  <c r="J1701"/>
  <c r="J1703"/>
  <c r="J1705"/>
  <c r="J1707"/>
  <c r="J1709"/>
  <c r="J1711"/>
  <c r="J1713"/>
  <c r="J1715"/>
  <c r="J1717"/>
  <c r="J1719"/>
  <c r="J1721"/>
  <c r="J1723"/>
  <c r="J1725"/>
  <c r="J1727"/>
  <c r="J1729"/>
  <c r="J1731"/>
  <c r="J1733"/>
  <c r="J1735"/>
  <c r="J1737"/>
  <c r="J1739"/>
  <c r="J1741"/>
  <c r="J1743"/>
  <c r="J1745"/>
  <c r="J1747"/>
  <c r="J1749"/>
  <c r="J1751"/>
  <c r="J1753"/>
  <c r="J1755"/>
  <c r="J1757"/>
  <c r="J1759"/>
  <c r="J1761"/>
  <c r="J1763"/>
  <c r="J1765"/>
  <c r="J1767"/>
  <c r="J1769"/>
  <c r="J1771"/>
  <c r="J1773"/>
  <c r="J1775"/>
  <c r="J1777"/>
  <c r="J1779"/>
  <c r="J1781"/>
  <c r="J1783"/>
  <c r="J1785"/>
  <c r="J1787"/>
  <c r="J1789"/>
  <c r="J1791"/>
  <c r="J1793"/>
  <c r="J1795"/>
  <c r="J1797"/>
  <c r="J1799"/>
  <c r="J1801"/>
  <c r="J1578"/>
  <c r="J1582"/>
  <c r="J1586"/>
  <c r="J1590"/>
  <c r="J1594"/>
  <c r="J1598"/>
  <c r="J1602"/>
  <c r="J1606"/>
  <c r="J1610"/>
  <c r="J1614"/>
  <c r="N33"/>
  <c r="N37"/>
  <c r="N41"/>
  <c r="N46"/>
  <c r="N48"/>
  <c r="N50"/>
  <c r="N52"/>
  <c r="N54"/>
  <c r="N56"/>
  <c r="N58"/>
  <c r="N60"/>
  <c r="N62"/>
  <c r="N64"/>
  <c r="N66"/>
  <c r="N36"/>
  <c r="N40"/>
  <c r="N44"/>
  <c r="N34"/>
  <c r="N38"/>
  <c r="N47"/>
  <c r="N51"/>
  <c r="N55"/>
  <c r="N59"/>
  <c r="N63"/>
  <c r="N72"/>
  <c r="N73"/>
  <c r="N80"/>
  <c r="N81"/>
  <c r="N84"/>
  <c r="N86"/>
  <c r="N88"/>
  <c r="N90"/>
  <c r="N92"/>
  <c r="N94"/>
  <c r="N96"/>
  <c r="N98"/>
  <c r="N42"/>
  <c r="N67"/>
  <c r="N74"/>
  <c r="N75"/>
  <c r="N82"/>
  <c r="N39"/>
  <c r="N43"/>
  <c r="N45"/>
  <c r="N49"/>
  <c r="N53"/>
  <c r="N57"/>
  <c r="N61"/>
  <c r="N65"/>
  <c r="N68"/>
  <c r="N69"/>
  <c r="N76"/>
  <c r="N77"/>
  <c r="N83"/>
  <c r="N85"/>
  <c r="N87"/>
  <c r="N89"/>
  <c r="N91"/>
  <c r="N93"/>
  <c r="N35"/>
  <c r="N70"/>
  <c r="N71"/>
  <c r="N78"/>
  <c r="N79"/>
  <c r="N97"/>
  <c r="N99"/>
  <c r="N103"/>
  <c r="N107"/>
  <c r="N111"/>
  <c r="N116"/>
  <c r="N118"/>
  <c r="N120"/>
  <c r="N122"/>
  <c r="N124"/>
  <c r="N126"/>
  <c r="N128"/>
  <c r="N130"/>
  <c r="N132"/>
  <c r="N134"/>
  <c r="N136"/>
  <c r="N138"/>
  <c r="N140"/>
  <c r="N142"/>
  <c r="N144"/>
  <c r="N146"/>
  <c r="N148"/>
  <c r="N150"/>
  <c r="N152"/>
  <c r="N154"/>
  <c r="N156"/>
  <c r="N158"/>
  <c r="N160"/>
  <c r="N162"/>
  <c r="N164"/>
  <c r="N166"/>
  <c r="N95"/>
  <c r="N102"/>
  <c r="N106"/>
  <c r="N110"/>
  <c r="N114"/>
  <c r="N101"/>
  <c r="N105"/>
  <c r="N109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00"/>
  <c r="N104"/>
  <c r="N108"/>
  <c r="N112"/>
  <c r="N163"/>
  <c r="N169"/>
  <c r="N173"/>
  <c r="N177"/>
  <c r="N181"/>
  <c r="N168"/>
  <c r="N172"/>
  <c r="N176"/>
  <c r="N180"/>
  <c r="N213"/>
  <c r="N215"/>
  <c r="N217"/>
  <c r="N219"/>
  <c r="N221"/>
  <c r="N223"/>
  <c r="N167"/>
  <c r="N171"/>
  <c r="N175"/>
  <c r="N179"/>
  <c r="N183"/>
  <c r="N165"/>
  <c r="N170"/>
  <c r="N174"/>
  <c r="N178"/>
  <c r="N182"/>
  <c r="N218"/>
  <c r="N226"/>
  <c r="N229"/>
  <c r="N230"/>
  <c r="N237"/>
  <c r="N238"/>
  <c r="N245"/>
  <c r="N246"/>
  <c r="N253"/>
  <c r="N254"/>
  <c r="N261"/>
  <c r="N262"/>
  <c r="N269"/>
  <c r="N270"/>
  <c r="N277"/>
  <c r="N278"/>
  <c r="N285"/>
  <c r="N286"/>
  <c r="N216"/>
  <c r="N225"/>
  <c r="N231"/>
  <c r="N232"/>
  <c r="N239"/>
  <c r="N240"/>
  <c r="N247"/>
  <c r="N248"/>
  <c r="N255"/>
  <c r="N256"/>
  <c r="N263"/>
  <c r="N264"/>
  <c r="N271"/>
  <c r="N272"/>
  <c r="N279"/>
  <c r="N280"/>
  <c r="N287"/>
  <c r="N288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214"/>
  <c r="N222"/>
  <c r="N224"/>
  <c r="N233"/>
  <c r="N234"/>
  <c r="N241"/>
  <c r="N242"/>
  <c r="N249"/>
  <c r="N250"/>
  <c r="N257"/>
  <c r="N258"/>
  <c r="N265"/>
  <c r="N266"/>
  <c r="N273"/>
  <c r="N274"/>
  <c r="N281"/>
  <c r="N282"/>
  <c r="N289"/>
  <c r="N220"/>
  <c r="N227"/>
  <c r="N228"/>
  <c r="N235"/>
  <c r="N236"/>
  <c r="N243"/>
  <c r="N244"/>
  <c r="N251"/>
  <c r="N252"/>
  <c r="N259"/>
  <c r="N260"/>
  <c r="N267"/>
  <c r="N268"/>
  <c r="N275"/>
  <c r="N276"/>
  <c r="N283"/>
  <c r="N284"/>
  <c r="N290"/>
  <c r="N292"/>
  <c r="N294"/>
  <c r="N296"/>
  <c r="N298"/>
  <c r="N300"/>
  <c r="N302"/>
  <c r="N304"/>
  <c r="N306"/>
  <c r="N308"/>
  <c r="N310"/>
  <c r="N312"/>
  <c r="N314"/>
  <c r="N316"/>
  <c r="N318"/>
  <c r="N320"/>
  <c r="N322"/>
  <c r="N324"/>
  <c r="N326"/>
  <c r="N328"/>
  <c r="N329"/>
  <c r="N336"/>
  <c r="N337"/>
  <c r="N344"/>
  <c r="N345"/>
  <c r="N330"/>
  <c r="N331"/>
  <c r="N338"/>
  <c r="N339"/>
  <c r="N346"/>
  <c r="N347"/>
  <c r="N350"/>
  <c r="N352"/>
  <c r="N354"/>
  <c r="N356"/>
  <c r="N358"/>
  <c r="N360"/>
  <c r="N362"/>
  <c r="N394"/>
  <c r="N396"/>
  <c r="N398"/>
  <c r="N400"/>
  <c r="N332"/>
  <c r="N333"/>
  <c r="N340"/>
  <c r="N341"/>
  <c r="N348"/>
  <c r="N327"/>
  <c r="N334"/>
  <c r="N335"/>
  <c r="N342"/>
  <c r="N343"/>
  <c r="N349"/>
  <c r="N351"/>
  <c r="N353"/>
  <c r="N355"/>
  <c r="N357"/>
  <c r="N359"/>
  <c r="N361"/>
  <c r="N395"/>
  <c r="N403"/>
  <c r="N407"/>
  <c r="N411"/>
  <c r="N415"/>
  <c r="N419"/>
  <c r="N423"/>
  <c r="N427"/>
  <c r="N431"/>
  <c r="N435"/>
  <c r="N439"/>
  <c r="N443"/>
  <c r="N447"/>
  <c r="N451"/>
  <c r="N455"/>
  <c r="N459"/>
  <c r="N463"/>
  <c r="N467"/>
  <c r="N471"/>
  <c r="N475"/>
  <c r="N479"/>
  <c r="N483"/>
  <c r="N487"/>
  <c r="N491"/>
  <c r="N495"/>
  <c r="N499"/>
  <c r="N503"/>
  <c r="N507"/>
  <c r="N511"/>
  <c r="N515"/>
  <c r="N519"/>
  <c r="N523"/>
  <c r="N527"/>
  <c r="N531"/>
  <c r="N535"/>
  <c r="N539"/>
  <c r="N393"/>
  <c r="N402"/>
  <c r="N406"/>
  <c r="N410"/>
  <c r="N414"/>
  <c r="N418"/>
  <c r="N422"/>
  <c r="N426"/>
  <c r="N430"/>
  <c r="N434"/>
  <c r="N438"/>
  <c r="N442"/>
  <c r="N446"/>
  <c r="N450"/>
  <c r="N454"/>
  <c r="N458"/>
  <c r="N462"/>
  <c r="N466"/>
  <c r="N470"/>
  <c r="N474"/>
  <c r="N478"/>
  <c r="N482"/>
  <c r="N486"/>
  <c r="N490"/>
  <c r="N494"/>
  <c r="N498"/>
  <c r="N502"/>
  <c r="N506"/>
  <c r="N510"/>
  <c r="N514"/>
  <c r="N518"/>
  <c r="N522"/>
  <c r="N526"/>
  <c r="N530"/>
  <c r="N534"/>
  <c r="N538"/>
  <c r="N542"/>
  <c r="N399"/>
  <c r="N401"/>
  <c r="N405"/>
  <c r="N409"/>
  <c r="N413"/>
  <c r="N417"/>
  <c r="N421"/>
  <c r="N425"/>
  <c r="N429"/>
  <c r="N433"/>
  <c r="N437"/>
  <c r="N441"/>
  <c r="N445"/>
  <c r="N449"/>
  <c r="N453"/>
  <c r="N457"/>
  <c r="N461"/>
  <c r="N465"/>
  <c r="N469"/>
  <c r="N473"/>
  <c r="N477"/>
  <c r="N481"/>
  <c r="N485"/>
  <c r="N489"/>
  <c r="N493"/>
  <c r="N497"/>
  <c r="N501"/>
  <c r="N505"/>
  <c r="N509"/>
  <c r="N513"/>
  <c r="N517"/>
  <c r="N521"/>
  <c r="N525"/>
  <c r="N529"/>
  <c r="N533"/>
  <c r="N537"/>
  <c r="N541"/>
  <c r="N397"/>
  <c r="N404"/>
  <c r="N408"/>
  <c r="N412"/>
  <c r="N416"/>
  <c r="N420"/>
  <c r="N424"/>
  <c r="N428"/>
  <c r="N432"/>
  <c r="N436"/>
  <c r="N440"/>
  <c r="N444"/>
  <c r="N448"/>
  <c r="N452"/>
  <c r="N456"/>
  <c r="N460"/>
  <c r="N464"/>
  <c r="N468"/>
  <c r="N472"/>
  <c r="N476"/>
  <c r="N480"/>
  <c r="N484"/>
  <c r="N488"/>
  <c r="N492"/>
  <c r="N496"/>
  <c r="N500"/>
  <c r="N504"/>
  <c r="N508"/>
  <c r="N512"/>
  <c r="N516"/>
  <c r="N520"/>
  <c r="N524"/>
  <c r="N528"/>
  <c r="N532"/>
  <c r="N536"/>
  <c r="N540"/>
  <c r="N575"/>
  <c r="N577"/>
  <c r="N579"/>
  <c r="N581"/>
  <c r="N583"/>
  <c r="N585"/>
  <c r="N587"/>
  <c r="N589"/>
  <c r="N591"/>
  <c r="N593"/>
  <c r="N595"/>
  <c r="N597"/>
  <c r="N599"/>
  <c r="N601"/>
  <c r="N603"/>
  <c r="N605"/>
  <c r="N607"/>
  <c r="N609"/>
  <c r="N611"/>
  <c r="N613"/>
  <c r="N615"/>
  <c r="N617"/>
  <c r="N619"/>
  <c r="N621"/>
  <c r="N623"/>
  <c r="N625"/>
  <c r="N627"/>
  <c r="N629"/>
  <c r="N631"/>
  <c r="N633"/>
  <c r="N635"/>
  <c r="N637"/>
  <c r="N639"/>
  <c r="N641"/>
  <c r="N643"/>
  <c r="N645"/>
  <c r="N573"/>
  <c r="N576"/>
  <c r="N578"/>
  <c r="N580"/>
  <c r="N582"/>
  <c r="N584"/>
  <c r="N586"/>
  <c r="N588"/>
  <c r="N590"/>
  <c r="N592"/>
  <c r="N594"/>
  <c r="N596"/>
  <c r="N598"/>
  <c r="N600"/>
  <c r="N602"/>
  <c r="N604"/>
  <c r="N606"/>
  <c r="N608"/>
  <c r="N610"/>
  <c r="N612"/>
  <c r="N614"/>
  <c r="N616"/>
  <c r="N618"/>
  <c r="N620"/>
  <c r="N622"/>
  <c r="N624"/>
  <c r="N626"/>
  <c r="N628"/>
  <c r="N630"/>
  <c r="N632"/>
  <c r="N634"/>
  <c r="N636"/>
  <c r="N638"/>
  <c r="N640"/>
  <c r="N642"/>
  <c r="N644"/>
  <c r="N646"/>
  <c r="N648"/>
  <c r="N650"/>
  <c r="N652"/>
  <c r="N654"/>
  <c r="N656"/>
  <c r="N658"/>
  <c r="N660"/>
  <c r="N574"/>
  <c r="N647"/>
  <c r="N655"/>
  <c r="N665"/>
  <c r="N673"/>
  <c r="N674"/>
  <c r="N681"/>
  <c r="N682"/>
  <c r="N689"/>
  <c r="N690"/>
  <c r="N697"/>
  <c r="N653"/>
  <c r="N661"/>
  <c r="N664"/>
  <c r="N668"/>
  <c r="N675"/>
  <c r="N676"/>
  <c r="N683"/>
  <c r="N684"/>
  <c r="N691"/>
  <c r="N692"/>
  <c r="N698"/>
  <c r="N700"/>
  <c r="N702"/>
  <c r="N704"/>
  <c r="N706"/>
  <c r="N708"/>
  <c r="N710"/>
  <c r="N712"/>
  <c r="N714"/>
  <c r="N716"/>
  <c r="N718"/>
  <c r="N720"/>
  <c r="N722"/>
  <c r="N651"/>
  <c r="N659"/>
  <c r="N663"/>
  <c r="N667"/>
  <c r="N669"/>
  <c r="N670"/>
  <c r="N677"/>
  <c r="N678"/>
  <c r="N685"/>
  <c r="N686"/>
  <c r="N693"/>
  <c r="N694"/>
  <c r="N649"/>
  <c r="N657"/>
  <c r="N662"/>
  <c r="N666"/>
  <c r="N671"/>
  <c r="N672"/>
  <c r="N679"/>
  <c r="N680"/>
  <c r="N687"/>
  <c r="N688"/>
  <c r="N695"/>
  <c r="N696"/>
  <c r="N699"/>
  <c r="N701"/>
  <c r="N703"/>
  <c r="N705"/>
  <c r="N707"/>
  <c r="N709"/>
  <c r="N711"/>
  <c r="N713"/>
  <c r="N715"/>
  <c r="N717"/>
  <c r="N719"/>
  <c r="N721"/>
  <c r="N756"/>
  <c r="N760"/>
  <c r="N764"/>
  <c r="N768"/>
  <c r="N772"/>
  <c r="N776"/>
  <c r="N780"/>
  <c r="N784"/>
  <c r="N788"/>
  <c r="N792"/>
  <c r="N796"/>
  <c r="N800"/>
  <c r="N804"/>
  <c r="N808"/>
  <c r="N812"/>
  <c r="N816"/>
  <c r="N820"/>
  <c r="N824"/>
  <c r="N828"/>
  <c r="N832"/>
  <c r="N836"/>
  <c r="N840"/>
  <c r="N844"/>
  <c r="N848"/>
  <c r="N852"/>
  <c r="N856"/>
  <c r="N860"/>
  <c r="N864"/>
  <c r="N868"/>
  <c r="N872"/>
  <c r="N876"/>
  <c r="N880"/>
  <c r="N884"/>
  <c r="N889"/>
  <c r="N890"/>
  <c r="N755"/>
  <c r="N759"/>
  <c r="N763"/>
  <c r="N767"/>
  <c r="N771"/>
  <c r="N775"/>
  <c r="N779"/>
  <c r="N783"/>
  <c r="N787"/>
  <c r="N791"/>
  <c r="N795"/>
  <c r="N799"/>
  <c r="N803"/>
  <c r="N807"/>
  <c r="N811"/>
  <c r="N815"/>
  <c r="N819"/>
  <c r="N823"/>
  <c r="N827"/>
  <c r="N831"/>
  <c r="N835"/>
  <c r="N839"/>
  <c r="N843"/>
  <c r="N847"/>
  <c r="N851"/>
  <c r="N855"/>
  <c r="N859"/>
  <c r="N863"/>
  <c r="N867"/>
  <c r="N871"/>
  <c r="N875"/>
  <c r="N879"/>
  <c r="N883"/>
  <c r="N891"/>
  <c r="N893"/>
  <c r="N895"/>
  <c r="N897"/>
  <c r="N899"/>
  <c r="N901"/>
  <c r="N933"/>
  <c r="N935"/>
  <c r="N937"/>
  <c r="N939"/>
  <c r="N941"/>
  <c r="N943"/>
  <c r="N945"/>
  <c r="N947"/>
  <c r="N949"/>
  <c r="N951"/>
  <c r="N953"/>
  <c r="N955"/>
  <c r="N957"/>
  <c r="N959"/>
  <c r="N961"/>
  <c r="N963"/>
  <c r="N965"/>
  <c r="N967"/>
  <c r="N969"/>
  <c r="N971"/>
  <c r="N973"/>
  <c r="N975"/>
  <c r="N977"/>
  <c r="N979"/>
  <c r="N981"/>
  <c r="N983"/>
  <c r="N985"/>
  <c r="N987"/>
  <c r="N989"/>
  <c r="N991"/>
  <c r="N993"/>
  <c r="N995"/>
  <c r="N997"/>
  <c r="N999"/>
  <c r="N1001"/>
  <c r="N1003"/>
  <c r="N1005"/>
  <c r="N1007"/>
  <c r="N1009"/>
  <c r="N1011"/>
  <c r="N1013"/>
  <c r="N1015"/>
  <c r="N1017"/>
  <c r="N1019"/>
  <c r="N1021"/>
  <c r="N1023"/>
  <c r="N754"/>
  <c r="N758"/>
  <c r="N762"/>
  <c r="N766"/>
  <c r="N770"/>
  <c r="N774"/>
  <c r="N778"/>
  <c r="N782"/>
  <c r="N786"/>
  <c r="N790"/>
  <c r="N794"/>
  <c r="N798"/>
  <c r="N802"/>
  <c r="N806"/>
  <c r="N810"/>
  <c r="N814"/>
  <c r="N818"/>
  <c r="N822"/>
  <c r="N826"/>
  <c r="N830"/>
  <c r="N834"/>
  <c r="N838"/>
  <c r="N842"/>
  <c r="N846"/>
  <c r="N850"/>
  <c r="N854"/>
  <c r="N858"/>
  <c r="N862"/>
  <c r="N866"/>
  <c r="N870"/>
  <c r="N874"/>
  <c r="N878"/>
  <c r="N882"/>
  <c r="N886"/>
  <c r="N753"/>
  <c r="N757"/>
  <c r="N761"/>
  <c r="N765"/>
  <c r="N769"/>
  <c r="N773"/>
  <c r="N777"/>
  <c r="N781"/>
  <c r="N785"/>
  <c r="N789"/>
  <c r="N793"/>
  <c r="N797"/>
  <c r="N801"/>
  <c r="N805"/>
  <c r="N809"/>
  <c r="N813"/>
  <c r="N817"/>
  <c r="N821"/>
  <c r="N825"/>
  <c r="N829"/>
  <c r="N833"/>
  <c r="N837"/>
  <c r="N841"/>
  <c r="N845"/>
  <c r="N849"/>
  <c r="N853"/>
  <c r="N857"/>
  <c r="N861"/>
  <c r="N865"/>
  <c r="N869"/>
  <c r="N873"/>
  <c r="N877"/>
  <c r="N881"/>
  <c r="N885"/>
  <c r="N887"/>
  <c r="N888"/>
  <c r="N892"/>
  <c r="N894"/>
  <c r="N896"/>
  <c r="N898"/>
  <c r="N900"/>
  <c r="N902"/>
  <c r="N934"/>
  <c r="N936"/>
  <c r="N938"/>
  <c r="N940"/>
  <c r="N942"/>
  <c r="N944"/>
  <c r="N946"/>
  <c r="N948"/>
  <c r="N950"/>
  <c r="N952"/>
  <c r="N954"/>
  <c r="N956"/>
  <c r="N958"/>
  <c r="N960"/>
  <c r="N962"/>
  <c r="N964"/>
  <c r="N966"/>
  <c r="N968"/>
  <c r="N970"/>
  <c r="N972"/>
  <c r="N974"/>
  <c r="N976"/>
  <c r="N978"/>
  <c r="N980"/>
  <c r="N982"/>
  <c r="N984"/>
  <c r="N986"/>
  <c r="N988"/>
  <c r="N990"/>
  <c r="N992"/>
  <c r="N994"/>
  <c r="N996"/>
  <c r="N998"/>
  <c r="N1000"/>
  <c r="N1002"/>
  <c r="N1004"/>
  <c r="N1006"/>
  <c r="N1008"/>
  <c r="N1010"/>
  <c r="N1012"/>
  <c r="N1014"/>
  <c r="N1016"/>
  <c r="N1018"/>
  <c r="N1020"/>
  <c r="N1022"/>
  <c r="N1024"/>
  <c r="N1026"/>
  <c r="N1025"/>
  <c r="N1029"/>
  <c r="N1033"/>
  <c r="N1037"/>
  <c r="N1041"/>
  <c r="N1045"/>
  <c r="N1049"/>
  <c r="N1053"/>
  <c r="N1057"/>
  <c r="N1061"/>
  <c r="N1065"/>
  <c r="N1069"/>
  <c r="N1073"/>
  <c r="N1077"/>
  <c r="N1081"/>
  <c r="N1115"/>
  <c r="N1119"/>
  <c r="N1123"/>
  <c r="N1127"/>
  <c r="N1131"/>
  <c r="N1135"/>
  <c r="N1139"/>
  <c r="N1143"/>
  <c r="N1147"/>
  <c r="N1151"/>
  <c r="N1155"/>
  <c r="N1159"/>
  <c r="N1163"/>
  <c r="N1167"/>
  <c r="N1171"/>
  <c r="N1175"/>
  <c r="N1179"/>
  <c r="N1183"/>
  <c r="N1187"/>
  <c r="N1191"/>
  <c r="N1195"/>
  <c r="N1199"/>
  <c r="N1203"/>
  <c r="N1207"/>
  <c r="N1211"/>
  <c r="N1215"/>
  <c r="N1219"/>
  <c r="N1223"/>
  <c r="N1227"/>
  <c r="N1231"/>
  <c r="N1235"/>
  <c r="N1236"/>
  <c r="N1237"/>
  <c r="N1244"/>
  <c r="N1245"/>
  <c r="N1252"/>
  <c r="N1028"/>
  <c r="N1032"/>
  <c r="N1036"/>
  <c r="N1040"/>
  <c r="N1044"/>
  <c r="N1048"/>
  <c r="N1052"/>
  <c r="N1056"/>
  <c r="N1060"/>
  <c r="N1064"/>
  <c r="N1068"/>
  <c r="N1072"/>
  <c r="N1076"/>
  <c r="N1080"/>
  <c r="N1114"/>
  <c r="N1118"/>
  <c r="N1122"/>
  <c r="N1126"/>
  <c r="N1130"/>
  <c r="N1134"/>
  <c r="N1138"/>
  <c r="N1142"/>
  <c r="N1146"/>
  <c r="N1150"/>
  <c r="N1154"/>
  <c r="N1158"/>
  <c r="N1162"/>
  <c r="N1166"/>
  <c r="N1170"/>
  <c r="N1174"/>
  <c r="N1178"/>
  <c r="N1182"/>
  <c r="N1186"/>
  <c r="N1190"/>
  <c r="N1194"/>
  <c r="N1198"/>
  <c r="N1202"/>
  <c r="N1206"/>
  <c r="N1210"/>
  <c r="N1214"/>
  <c r="N1218"/>
  <c r="N1222"/>
  <c r="N1226"/>
  <c r="N1230"/>
  <c r="N1234"/>
  <c r="N1238"/>
  <c r="N1239"/>
  <c r="N1246"/>
  <c r="N1247"/>
  <c r="N1253"/>
  <c r="N1255"/>
  <c r="N1257"/>
  <c r="N1259"/>
  <c r="N1261"/>
  <c r="N1031"/>
  <c r="N1035"/>
  <c r="N1039"/>
  <c r="N1043"/>
  <c r="N1047"/>
  <c r="N1051"/>
  <c r="N1055"/>
  <c r="N1059"/>
  <c r="N1063"/>
  <c r="N1067"/>
  <c r="N1071"/>
  <c r="N1075"/>
  <c r="N1079"/>
  <c r="N1113"/>
  <c r="N1117"/>
  <c r="N1121"/>
  <c r="N1125"/>
  <c r="N1129"/>
  <c r="N1133"/>
  <c r="N1137"/>
  <c r="N1141"/>
  <c r="N1145"/>
  <c r="N1149"/>
  <c r="N1153"/>
  <c r="N1157"/>
  <c r="N1161"/>
  <c r="N1165"/>
  <c r="N1169"/>
  <c r="N1173"/>
  <c r="N1177"/>
  <c r="N1181"/>
  <c r="N1185"/>
  <c r="N1189"/>
  <c r="N1193"/>
  <c r="N1197"/>
  <c r="N1201"/>
  <c r="N1205"/>
  <c r="N1209"/>
  <c r="N1213"/>
  <c r="N1217"/>
  <c r="N1221"/>
  <c r="N1225"/>
  <c r="N1229"/>
  <c r="N1233"/>
  <c r="N1240"/>
  <c r="N1241"/>
  <c r="N1248"/>
  <c r="N1249"/>
  <c r="N1027"/>
  <c r="N1030"/>
  <c r="N1034"/>
  <c r="N1038"/>
  <c r="N1042"/>
  <c r="N1046"/>
  <c r="N1050"/>
  <c r="N1054"/>
  <c r="N1058"/>
  <c r="N1062"/>
  <c r="N1066"/>
  <c r="N1070"/>
  <c r="N1074"/>
  <c r="N1078"/>
  <c r="N1082"/>
  <c r="N1116"/>
  <c r="N1120"/>
  <c r="N1124"/>
  <c r="N1128"/>
  <c r="N1132"/>
  <c r="N1136"/>
  <c r="N1140"/>
  <c r="N1144"/>
  <c r="N1148"/>
  <c r="N1152"/>
  <c r="N1156"/>
  <c r="N1160"/>
  <c r="N1164"/>
  <c r="N1168"/>
  <c r="N1172"/>
  <c r="N1176"/>
  <c r="N1180"/>
  <c r="N1184"/>
  <c r="N1188"/>
  <c r="N1192"/>
  <c r="N1196"/>
  <c r="N1200"/>
  <c r="N1204"/>
  <c r="N1208"/>
  <c r="N1212"/>
  <c r="N1216"/>
  <c r="N1220"/>
  <c r="N1224"/>
  <c r="N1228"/>
  <c r="N1232"/>
  <c r="N1242"/>
  <c r="N1243"/>
  <c r="N1250"/>
  <c r="N1251"/>
  <c r="N1254"/>
  <c r="N1256"/>
  <c r="N1258"/>
  <c r="N1260"/>
  <c r="N1262"/>
  <c r="N1294"/>
  <c r="N1296"/>
  <c r="N1298"/>
  <c r="N1300"/>
  <c r="N1302"/>
  <c r="N1304"/>
  <c r="N1306"/>
  <c r="N1308"/>
  <c r="N1310"/>
  <c r="N1312"/>
  <c r="N1314"/>
  <c r="N1316"/>
  <c r="N1318"/>
  <c r="N1320"/>
  <c r="N1322"/>
  <c r="N1324"/>
  <c r="N1326"/>
  <c r="N1328"/>
  <c r="N1330"/>
  <c r="N1332"/>
  <c r="N1334"/>
  <c r="N1336"/>
  <c r="N1338"/>
  <c r="N1340"/>
  <c r="N1342"/>
  <c r="N1344"/>
  <c r="N1346"/>
  <c r="N1299"/>
  <c r="N1307"/>
  <c r="N1315"/>
  <c r="N1323"/>
  <c r="N1331"/>
  <c r="N1339"/>
  <c r="N1347"/>
  <c r="N1351"/>
  <c r="N1355"/>
  <c r="N1359"/>
  <c r="N1363"/>
  <c r="N1367"/>
  <c r="N1371"/>
  <c r="N1375"/>
  <c r="N1379"/>
  <c r="N1383"/>
  <c r="N1387"/>
  <c r="N1391"/>
  <c r="N1395"/>
  <c r="N1399"/>
  <c r="N1403"/>
  <c r="N1407"/>
  <c r="N1411"/>
  <c r="N1415"/>
  <c r="N1419"/>
  <c r="N1423"/>
  <c r="N1427"/>
  <c r="N1428"/>
  <c r="N1435"/>
  <c r="N1436"/>
  <c r="N1473"/>
  <c r="N1474"/>
  <c r="N1481"/>
  <c r="N1482"/>
  <c r="N1489"/>
  <c r="N1490"/>
  <c r="N1497"/>
  <c r="N1498"/>
  <c r="N1505"/>
  <c r="N1506"/>
  <c r="N1513"/>
  <c r="N1514"/>
  <c r="N1521"/>
  <c r="N1522"/>
  <c r="N1528"/>
  <c r="N1530"/>
  <c r="N1532"/>
  <c r="N1534"/>
  <c r="N1536"/>
  <c r="N1538"/>
  <c r="N1540"/>
  <c r="N1542"/>
  <c r="N1544"/>
  <c r="N1546"/>
  <c r="N1548"/>
  <c r="N1550"/>
  <c r="N1552"/>
  <c r="N1554"/>
  <c r="N1556"/>
  <c r="N1558"/>
  <c r="N1560"/>
  <c r="N1562"/>
  <c r="N1564"/>
  <c r="N1566"/>
  <c r="N1568"/>
  <c r="N1570"/>
  <c r="N1572"/>
  <c r="N1574"/>
  <c r="N1576"/>
  <c r="N1297"/>
  <c r="N1305"/>
  <c r="N1313"/>
  <c r="N1321"/>
  <c r="N1329"/>
  <c r="N1337"/>
  <c r="N1345"/>
  <c r="N1350"/>
  <c r="N1354"/>
  <c r="N1358"/>
  <c r="N1362"/>
  <c r="N1366"/>
  <c r="N1370"/>
  <c r="N1374"/>
  <c r="N1378"/>
  <c r="N1382"/>
  <c r="N1386"/>
  <c r="N1390"/>
  <c r="N1394"/>
  <c r="N1398"/>
  <c r="N1402"/>
  <c r="N1406"/>
  <c r="N1410"/>
  <c r="N1414"/>
  <c r="N1418"/>
  <c r="N1422"/>
  <c r="N1426"/>
  <c r="N1429"/>
  <c r="N1430"/>
  <c r="N1437"/>
  <c r="N1438"/>
  <c r="N1475"/>
  <c r="N1476"/>
  <c r="N1483"/>
  <c r="N1484"/>
  <c r="N1491"/>
  <c r="N1492"/>
  <c r="N1499"/>
  <c r="N1500"/>
  <c r="N1507"/>
  <c r="N1508"/>
  <c r="N1515"/>
  <c r="N1516"/>
  <c r="N1523"/>
  <c r="N1524"/>
  <c r="N1295"/>
  <c r="N1303"/>
  <c r="N1311"/>
  <c r="N1319"/>
  <c r="N1327"/>
  <c r="N1335"/>
  <c r="N1343"/>
  <c r="N1349"/>
  <c r="N1353"/>
  <c r="N1357"/>
  <c r="N1361"/>
  <c r="N1365"/>
  <c r="N1369"/>
  <c r="N1373"/>
  <c r="N1377"/>
  <c r="N1381"/>
  <c r="N1385"/>
  <c r="N1389"/>
  <c r="N1393"/>
  <c r="N1397"/>
  <c r="N1401"/>
  <c r="N1405"/>
  <c r="N1409"/>
  <c r="N1413"/>
  <c r="N1417"/>
  <c r="N1421"/>
  <c r="N1425"/>
  <c r="N1431"/>
  <c r="N1432"/>
  <c r="N1439"/>
  <c r="N1440"/>
  <c r="N1477"/>
  <c r="N1478"/>
  <c r="N1485"/>
  <c r="N1486"/>
  <c r="N1493"/>
  <c r="N1494"/>
  <c r="N1501"/>
  <c r="N1502"/>
  <c r="N1509"/>
  <c r="N1510"/>
  <c r="N1517"/>
  <c r="N1518"/>
  <c r="N1525"/>
  <c r="N1526"/>
  <c r="N1529"/>
  <c r="N1531"/>
  <c r="N1533"/>
  <c r="N1535"/>
  <c r="N1537"/>
  <c r="N1539"/>
  <c r="N1541"/>
  <c r="N1543"/>
  <c r="N1545"/>
  <c r="N1547"/>
  <c r="N1549"/>
  <c r="N1551"/>
  <c r="N1553"/>
  <c r="N1555"/>
  <c r="N1557"/>
  <c r="N1559"/>
  <c r="N1561"/>
  <c r="N1563"/>
  <c r="N1565"/>
  <c r="N1567"/>
  <c r="N1569"/>
  <c r="N1571"/>
  <c r="N1573"/>
  <c r="N1575"/>
  <c r="N1293"/>
  <c r="N1301"/>
  <c r="N1309"/>
  <c r="N1317"/>
  <c r="N1325"/>
  <c r="N1333"/>
  <c r="N1341"/>
  <c r="N1348"/>
  <c r="N1352"/>
  <c r="N1356"/>
  <c r="N1360"/>
  <c r="N1364"/>
  <c r="N1368"/>
  <c r="N1372"/>
  <c r="N1376"/>
  <c r="N1380"/>
  <c r="N1384"/>
  <c r="N1388"/>
  <c r="N1392"/>
  <c r="N1396"/>
  <c r="N1400"/>
  <c r="N1404"/>
  <c r="N1408"/>
  <c r="N1412"/>
  <c r="N1416"/>
  <c r="N1420"/>
  <c r="N1424"/>
  <c r="N1433"/>
  <c r="N1434"/>
  <c r="N1441"/>
  <c r="N1442"/>
  <c r="N1479"/>
  <c r="N1480"/>
  <c r="N1487"/>
  <c r="N1488"/>
  <c r="N1495"/>
  <c r="N1496"/>
  <c r="N1503"/>
  <c r="N1504"/>
  <c r="N1511"/>
  <c r="N1512"/>
  <c r="N1519"/>
  <c r="N1520"/>
  <c r="N1527"/>
  <c r="N1615"/>
  <c r="N1611"/>
  <c r="N1607"/>
  <c r="N1603"/>
  <c r="N1599"/>
  <c r="N1595"/>
  <c r="N1591"/>
  <c r="N1587"/>
  <c r="N1583"/>
  <c r="N1579"/>
  <c r="N1674"/>
  <c r="N1672"/>
  <c r="N1670"/>
  <c r="N1668"/>
  <c r="N1666"/>
  <c r="N1664"/>
  <c r="N1662"/>
  <c r="N1660"/>
  <c r="N1658"/>
  <c r="N1656"/>
  <c r="N1654"/>
  <c r="N1622"/>
  <c r="N1620"/>
  <c r="N1618"/>
  <c r="N1616"/>
  <c r="N1612"/>
  <c r="N1608"/>
  <c r="N1604"/>
  <c r="N1600"/>
  <c r="N1596"/>
  <c r="N1592"/>
  <c r="N1588"/>
  <c r="N1584"/>
  <c r="N1580"/>
  <c r="N1617"/>
  <c r="N1613"/>
  <c r="N1609"/>
  <c r="N1605"/>
  <c r="N1601"/>
  <c r="N1597"/>
  <c r="N1593"/>
  <c r="N1589"/>
  <c r="N1585"/>
  <c r="N1581"/>
  <c r="N1577"/>
  <c r="N1669"/>
  <c r="N1667"/>
  <c r="N1665"/>
  <c r="N1663"/>
  <c r="N1661"/>
  <c r="N1659"/>
  <c r="N1657"/>
  <c r="N1655"/>
  <c r="N1653"/>
  <c r="N1621"/>
  <c r="N1619"/>
  <c r="N1614"/>
  <c r="N1610"/>
  <c r="N1606"/>
  <c r="N1602"/>
  <c r="N1598"/>
  <c r="N1594"/>
  <c r="N1590"/>
  <c r="N1586"/>
  <c r="N1582"/>
  <c r="N1578"/>
  <c r="B3" l="1"/>
  <c r="C936" s="1"/>
  <c r="F3"/>
  <c r="G1561" s="1"/>
  <c r="B4"/>
  <c r="J4" s="1"/>
  <c r="F4"/>
  <c r="N4" s="1"/>
  <c r="B5"/>
  <c r="J5" s="1"/>
  <c r="F5"/>
  <c r="N5" s="1"/>
  <c r="B6"/>
  <c r="J6" s="1"/>
  <c r="F6"/>
  <c r="N6" s="1"/>
  <c r="B7"/>
  <c r="J7" s="1"/>
  <c r="F7"/>
  <c r="N7" s="1"/>
  <c r="B8"/>
  <c r="J8" s="1"/>
  <c r="F8"/>
  <c r="N8" s="1"/>
  <c r="B9"/>
  <c r="J9" s="1"/>
  <c r="F9"/>
  <c r="N9" s="1"/>
  <c r="B10"/>
  <c r="J10" s="1"/>
  <c r="F10"/>
  <c r="N10" s="1"/>
  <c r="B11"/>
  <c r="J11" s="1"/>
  <c r="F11"/>
  <c r="N11" s="1"/>
  <c r="B12"/>
  <c r="J12" s="1"/>
  <c r="F12"/>
  <c r="N12" s="1"/>
  <c r="B13"/>
  <c r="J13" s="1"/>
  <c r="F13"/>
  <c r="N13" s="1"/>
  <c r="B14"/>
  <c r="J14" s="1"/>
  <c r="F14"/>
  <c r="N14" s="1"/>
  <c r="B15"/>
  <c r="J15" s="1"/>
  <c r="F15"/>
  <c r="N15" s="1"/>
  <c r="B16"/>
  <c r="J16" s="1"/>
  <c r="F16"/>
  <c r="N16" s="1"/>
  <c r="B17"/>
  <c r="J17" s="1"/>
  <c r="F17"/>
  <c r="N17" s="1"/>
  <c r="B18"/>
  <c r="J18" s="1"/>
  <c r="F18"/>
  <c r="N18" s="1"/>
  <c r="B19"/>
  <c r="J19" s="1"/>
  <c r="F19"/>
  <c r="N19" s="1"/>
  <c r="B20"/>
  <c r="J20" s="1"/>
  <c r="F20"/>
  <c r="N20" s="1"/>
  <c r="B21"/>
  <c r="J21" s="1"/>
  <c r="F21"/>
  <c r="N21" s="1"/>
  <c r="B22"/>
  <c r="J22" s="1"/>
  <c r="F22"/>
  <c r="N22" s="1"/>
  <c r="B23"/>
  <c r="J23" s="1"/>
  <c r="F23"/>
  <c r="N23" s="1"/>
  <c r="B24"/>
  <c r="J24" s="1"/>
  <c r="F24"/>
  <c r="N24" s="1"/>
  <c r="B25"/>
  <c r="J25" s="1"/>
  <c r="F25"/>
  <c r="N25" s="1"/>
  <c r="B26"/>
  <c r="J26" s="1"/>
  <c r="F26"/>
  <c r="N26" s="1"/>
  <c r="B27"/>
  <c r="J27" s="1"/>
  <c r="F27"/>
  <c r="N27" s="1"/>
  <c r="B28"/>
  <c r="J28" s="1"/>
  <c r="F28"/>
  <c r="N28" s="1"/>
  <c r="B29"/>
  <c r="J29" s="1"/>
  <c r="F29"/>
  <c r="N29" s="1"/>
  <c r="B30"/>
  <c r="J30" s="1"/>
  <c r="F30"/>
  <c r="N30" s="1"/>
  <c r="B31"/>
  <c r="J31" s="1"/>
  <c r="F31"/>
  <c r="N31" s="1"/>
  <c r="B32"/>
  <c r="J32" s="1"/>
  <c r="F32"/>
  <c r="N32" s="1"/>
  <c r="B184"/>
  <c r="J184" s="1"/>
  <c r="F184"/>
  <c r="N184" s="1"/>
  <c r="B185"/>
  <c r="J185" s="1"/>
  <c r="F185"/>
  <c r="N185" s="1"/>
  <c r="B186"/>
  <c r="J186" s="1"/>
  <c r="F186"/>
  <c r="N186" s="1"/>
  <c r="B187"/>
  <c r="J187" s="1"/>
  <c r="F187"/>
  <c r="N187" s="1"/>
  <c r="B188"/>
  <c r="J188" s="1"/>
  <c r="F188"/>
  <c r="N188" s="1"/>
  <c r="B189"/>
  <c r="J189" s="1"/>
  <c r="F189"/>
  <c r="N189" s="1"/>
  <c r="B190"/>
  <c r="J190" s="1"/>
  <c r="F190"/>
  <c r="N190" s="1"/>
  <c r="B191"/>
  <c r="J191" s="1"/>
  <c r="F191"/>
  <c r="N191" s="1"/>
  <c r="B192"/>
  <c r="J192" s="1"/>
  <c r="F192"/>
  <c r="N192" s="1"/>
  <c r="B193"/>
  <c r="J193" s="1"/>
  <c r="F193"/>
  <c r="N193" s="1"/>
  <c r="B194"/>
  <c r="J194" s="1"/>
  <c r="F194"/>
  <c r="N194" s="1"/>
  <c r="B195"/>
  <c r="J195" s="1"/>
  <c r="F195"/>
  <c r="N195" s="1"/>
  <c r="B196"/>
  <c r="J196" s="1"/>
  <c r="F196"/>
  <c r="N196" s="1"/>
  <c r="B197"/>
  <c r="J197" s="1"/>
  <c r="F197"/>
  <c r="N197" s="1"/>
  <c r="B198"/>
  <c r="J198" s="1"/>
  <c r="F198"/>
  <c r="N198" s="1"/>
  <c r="B199"/>
  <c r="J199" s="1"/>
  <c r="F199"/>
  <c r="N199" s="1"/>
  <c r="B200"/>
  <c r="J200" s="1"/>
  <c r="F200"/>
  <c r="N200" s="1"/>
  <c r="B201"/>
  <c r="J201" s="1"/>
  <c r="F201"/>
  <c r="N201" s="1"/>
  <c r="B202"/>
  <c r="J202" s="1"/>
  <c r="F202"/>
  <c r="N202" s="1"/>
  <c r="B203"/>
  <c r="J203" s="1"/>
  <c r="F203"/>
  <c r="N203" s="1"/>
  <c r="B204"/>
  <c r="J204" s="1"/>
  <c r="F204"/>
  <c r="N204" s="1"/>
  <c r="B205"/>
  <c r="J205" s="1"/>
  <c r="F205"/>
  <c r="N205" s="1"/>
  <c r="B206"/>
  <c r="J206" s="1"/>
  <c r="F206"/>
  <c r="N206" s="1"/>
  <c r="B207"/>
  <c r="J207" s="1"/>
  <c r="F207"/>
  <c r="N207" s="1"/>
  <c r="B208"/>
  <c r="J208" s="1"/>
  <c r="F208"/>
  <c r="N208" s="1"/>
  <c r="B209"/>
  <c r="J209" s="1"/>
  <c r="F209"/>
  <c r="N209" s="1"/>
  <c r="B210"/>
  <c r="J210" s="1"/>
  <c r="F210"/>
  <c r="N210" s="1"/>
  <c r="B211"/>
  <c r="J211" s="1"/>
  <c r="F211"/>
  <c r="N211" s="1"/>
  <c r="B212"/>
  <c r="J212" s="1"/>
  <c r="F212"/>
  <c r="N212" s="1"/>
  <c r="B363"/>
  <c r="J363" s="1"/>
  <c r="F363"/>
  <c r="N363" s="1"/>
  <c r="B364"/>
  <c r="J364" s="1"/>
  <c r="F364"/>
  <c r="N364" s="1"/>
  <c r="B365"/>
  <c r="J365" s="1"/>
  <c r="F365"/>
  <c r="N365" s="1"/>
  <c r="B366"/>
  <c r="J366" s="1"/>
  <c r="F366"/>
  <c r="N366" s="1"/>
  <c r="B367"/>
  <c r="J367" s="1"/>
  <c r="F367"/>
  <c r="N367" s="1"/>
  <c r="B368"/>
  <c r="J368" s="1"/>
  <c r="F368"/>
  <c r="N368" s="1"/>
  <c r="B369"/>
  <c r="J369" s="1"/>
  <c r="F369"/>
  <c r="N369" s="1"/>
  <c r="B370"/>
  <c r="J370" s="1"/>
  <c r="F370"/>
  <c r="N370" s="1"/>
  <c r="B371"/>
  <c r="J371" s="1"/>
  <c r="F371"/>
  <c r="N371" s="1"/>
  <c r="B372"/>
  <c r="J372" s="1"/>
  <c r="F372"/>
  <c r="N372" s="1"/>
  <c r="B373"/>
  <c r="J373" s="1"/>
  <c r="F373"/>
  <c r="N373" s="1"/>
  <c r="B374"/>
  <c r="J374" s="1"/>
  <c r="F374"/>
  <c r="N374" s="1"/>
  <c r="B375"/>
  <c r="J375" s="1"/>
  <c r="F375"/>
  <c r="N375" s="1"/>
  <c r="B376"/>
  <c r="J376" s="1"/>
  <c r="F376"/>
  <c r="N376" s="1"/>
  <c r="B377"/>
  <c r="J377" s="1"/>
  <c r="F377"/>
  <c r="N377" s="1"/>
  <c r="B378"/>
  <c r="J378" s="1"/>
  <c r="F378"/>
  <c r="N378" s="1"/>
  <c r="B379"/>
  <c r="J379" s="1"/>
  <c r="F379"/>
  <c r="N379" s="1"/>
  <c r="B380"/>
  <c r="J380" s="1"/>
  <c r="F380"/>
  <c r="N380" s="1"/>
  <c r="B381"/>
  <c r="J381" s="1"/>
  <c r="F381"/>
  <c r="N381" s="1"/>
  <c r="B382"/>
  <c r="J382" s="1"/>
  <c r="F382"/>
  <c r="N382" s="1"/>
  <c r="B383"/>
  <c r="J383" s="1"/>
  <c r="F383"/>
  <c r="N383" s="1"/>
  <c r="B384"/>
  <c r="J384" s="1"/>
  <c r="F384"/>
  <c r="N384" s="1"/>
  <c r="B385"/>
  <c r="J385" s="1"/>
  <c r="F385"/>
  <c r="N385" s="1"/>
  <c r="B386"/>
  <c r="J386" s="1"/>
  <c r="F386"/>
  <c r="N386" s="1"/>
  <c r="B387"/>
  <c r="J387" s="1"/>
  <c r="F387"/>
  <c r="N387" s="1"/>
  <c r="B388"/>
  <c r="J388" s="1"/>
  <c r="F388"/>
  <c r="N388" s="1"/>
  <c r="B389"/>
  <c r="J389" s="1"/>
  <c r="F389"/>
  <c r="N389" s="1"/>
  <c r="B390"/>
  <c r="J390" s="1"/>
  <c r="F390"/>
  <c r="N390" s="1"/>
  <c r="B391"/>
  <c r="J391" s="1"/>
  <c r="F391"/>
  <c r="N391" s="1"/>
  <c r="B392"/>
  <c r="J392" s="1"/>
  <c r="F392"/>
  <c r="N392" s="1"/>
  <c r="B543"/>
  <c r="J543" s="1"/>
  <c r="F543"/>
  <c r="N543" s="1"/>
  <c r="B544"/>
  <c r="J544" s="1"/>
  <c r="F544"/>
  <c r="N544" s="1"/>
  <c r="B545"/>
  <c r="J545" s="1"/>
  <c r="F545"/>
  <c r="N545" s="1"/>
  <c r="B546"/>
  <c r="J546" s="1"/>
  <c r="F546"/>
  <c r="N546" s="1"/>
  <c r="B547"/>
  <c r="J547" s="1"/>
  <c r="F547"/>
  <c r="N547" s="1"/>
  <c r="B548"/>
  <c r="J548" s="1"/>
  <c r="F548"/>
  <c r="N548" s="1"/>
  <c r="B549"/>
  <c r="J549" s="1"/>
  <c r="F549"/>
  <c r="N549" s="1"/>
  <c r="B550"/>
  <c r="J550" s="1"/>
  <c r="F550"/>
  <c r="N550" s="1"/>
  <c r="B551"/>
  <c r="J551" s="1"/>
  <c r="F551"/>
  <c r="N551" s="1"/>
  <c r="B552"/>
  <c r="J552" s="1"/>
  <c r="F552"/>
  <c r="N552" s="1"/>
  <c r="B553"/>
  <c r="J553" s="1"/>
  <c r="F553"/>
  <c r="N553" s="1"/>
  <c r="B554"/>
  <c r="J554" s="1"/>
  <c r="F554"/>
  <c r="N554" s="1"/>
  <c r="B555"/>
  <c r="J555" s="1"/>
  <c r="F555"/>
  <c r="N555" s="1"/>
  <c r="B556"/>
  <c r="J556" s="1"/>
  <c r="F556"/>
  <c r="N556" s="1"/>
  <c r="B557"/>
  <c r="J557" s="1"/>
  <c r="F557"/>
  <c r="N557" s="1"/>
  <c r="B558"/>
  <c r="J558" s="1"/>
  <c r="F558"/>
  <c r="N558" s="1"/>
  <c r="B559"/>
  <c r="J559" s="1"/>
  <c r="F559"/>
  <c r="N559" s="1"/>
  <c r="B560"/>
  <c r="J560" s="1"/>
  <c r="F560"/>
  <c r="N560" s="1"/>
  <c r="B561"/>
  <c r="J561" s="1"/>
  <c r="F561"/>
  <c r="N561" s="1"/>
  <c r="B562"/>
  <c r="J562" s="1"/>
  <c r="F562"/>
  <c r="N562" s="1"/>
  <c r="B563"/>
  <c r="J563" s="1"/>
  <c r="F563"/>
  <c r="N563" s="1"/>
  <c r="B564"/>
  <c r="J564" s="1"/>
  <c r="F564"/>
  <c r="N564" s="1"/>
  <c r="B565"/>
  <c r="J565" s="1"/>
  <c r="F565"/>
  <c r="N565" s="1"/>
  <c r="B566"/>
  <c r="J566" s="1"/>
  <c r="F566"/>
  <c r="N566" s="1"/>
  <c r="B567"/>
  <c r="J567" s="1"/>
  <c r="F567"/>
  <c r="N567" s="1"/>
  <c r="B568"/>
  <c r="J568" s="1"/>
  <c r="F568"/>
  <c r="N568" s="1"/>
  <c r="B569"/>
  <c r="J569" s="1"/>
  <c r="F569"/>
  <c r="N569" s="1"/>
  <c r="B570"/>
  <c r="J570" s="1"/>
  <c r="F570"/>
  <c r="N570" s="1"/>
  <c r="B571"/>
  <c r="J571" s="1"/>
  <c r="F571"/>
  <c r="N571" s="1"/>
  <c r="B572"/>
  <c r="J572" s="1"/>
  <c r="F572"/>
  <c r="N572" s="1"/>
  <c r="B723"/>
  <c r="J723" s="1"/>
  <c r="F723"/>
  <c r="N723" s="1"/>
  <c r="B724"/>
  <c r="J724" s="1"/>
  <c r="F724"/>
  <c r="N724" s="1"/>
  <c r="B725"/>
  <c r="J725" s="1"/>
  <c r="F725"/>
  <c r="N725" s="1"/>
  <c r="B726"/>
  <c r="J726" s="1"/>
  <c r="F726"/>
  <c r="N726" s="1"/>
  <c r="B727"/>
  <c r="J727" s="1"/>
  <c r="F727"/>
  <c r="N727" s="1"/>
  <c r="B728"/>
  <c r="J728" s="1"/>
  <c r="F728"/>
  <c r="N728" s="1"/>
  <c r="B729"/>
  <c r="J729" s="1"/>
  <c r="F729"/>
  <c r="N729" s="1"/>
  <c r="B730"/>
  <c r="J730" s="1"/>
  <c r="F730"/>
  <c r="N730" s="1"/>
  <c r="B731"/>
  <c r="J731" s="1"/>
  <c r="F731"/>
  <c r="N731" s="1"/>
  <c r="B732"/>
  <c r="J732" s="1"/>
  <c r="F732"/>
  <c r="N732" s="1"/>
  <c r="B733"/>
  <c r="J733" s="1"/>
  <c r="F733"/>
  <c r="N733" s="1"/>
  <c r="B734"/>
  <c r="J734" s="1"/>
  <c r="F734"/>
  <c r="N734" s="1"/>
  <c r="B735"/>
  <c r="J735" s="1"/>
  <c r="F735"/>
  <c r="N735" s="1"/>
  <c r="B736"/>
  <c r="J736" s="1"/>
  <c r="F736"/>
  <c r="N736" s="1"/>
  <c r="B737"/>
  <c r="J737" s="1"/>
  <c r="F737"/>
  <c r="N737" s="1"/>
  <c r="B738"/>
  <c r="J738" s="1"/>
  <c r="F738"/>
  <c r="N738" s="1"/>
  <c r="B739"/>
  <c r="J739" s="1"/>
  <c r="F739"/>
  <c r="N739" s="1"/>
  <c r="B740"/>
  <c r="J740" s="1"/>
  <c r="F740"/>
  <c r="N740" s="1"/>
  <c r="B741"/>
  <c r="J741" s="1"/>
  <c r="F741"/>
  <c r="N741" s="1"/>
  <c r="B742"/>
  <c r="J742" s="1"/>
  <c r="F742"/>
  <c r="N742" s="1"/>
  <c r="B743"/>
  <c r="J743" s="1"/>
  <c r="F743"/>
  <c r="N743" s="1"/>
  <c r="B744"/>
  <c r="J744" s="1"/>
  <c r="F744"/>
  <c r="N744" s="1"/>
  <c r="B745"/>
  <c r="J745" s="1"/>
  <c r="F745"/>
  <c r="N745" s="1"/>
  <c r="B746"/>
  <c r="J746" s="1"/>
  <c r="F746"/>
  <c r="N746" s="1"/>
  <c r="B747"/>
  <c r="J747" s="1"/>
  <c r="F747"/>
  <c r="N747" s="1"/>
  <c r="B748"/>
  <c r="J748" s="1"/>
  <c r="F748"/>
  <c r="N748" s="1"/>
  <c r="B749"/>
  <c r="J749" s="1"/>
  <c r="F749"/>
  <c r="N749" s="1"/>
  <c r="B750"/>
  <c r="J750" s="1"/>
  <c r="F750"/>
  <c r="N750" s="1"/>
  <c r="B751"/>
  <c r="J751" s="1"/>
  <c r="F751"/>
  <c r="N751" s="1"/>
  <c r="B752"/>
  <c r="J752" s="1"/>
  <c r="F752"/>
  <c r="N752" s="1"/>
  <c r="B903"/>
  <c r="J903" s="1"/>
  <c r="F903"/>
  <c r="N903" s="1"/>
  <c r="B904"/>
  <c r="J904" s="1"/>
  <c r="F904"/>
  <c r="N904" s="1"/>
  <c r="B905"/>
  <c r="J905" s="1"/>
  <c r="F905"/>
  <c r="N905" s="1"/>
  <c r="B906"/>
  <c r="J906" s="1"/>
  <c r="F906"/>
  <c r="N906" s="1"/>
  <c r="B907"/>
  <c r="J907" s="1"/>
  <c r="F907"/>
  <c r="N907" s="1"/>
  <c r="B908"/>
  <c r="J908" s="1"/>
  <c r="F908"/>
  <c r="N908" s="1"/>
  <c r="B909"/>
  <c r="J909" s="1"/>
  <c r="F909"/>
  <c r="N909" s="1"/>
  <c r="B910"/>
  <c r="J910" s="1"/>
  <c r="F910"/>
  <c r="N910" s="1"/>
  <c r="B911"/>
  <c r="J911" s="1"/>
  <c r="F911"/>
  <c r="N911" s="1"/>
  <c r="B912"/>
  <c r="J912" s="1"/>
  <c r="F912"/>
  <c r="N912" s="1"/>
  <c r="B913"/>
  <c r="J913" s="1"/>
  <c r="F913"/>
  <c r="N913" s="1"/>
  <c r="B914"/>
  <c r="J914" s="1"/>
  <c r="F914"/>
  <c r="N914" s="1"/>
  <c r="B915"/>
  <c r="J915" s="1"/>
  <c r="F915"/>
  <c r="N915" s="1"/>
  <c r="B916"/>
  <c r="J916" s="1"/>
  <c r="F916"/>
  <c r="N916" s="1"/>
  <c r="B917"/>
  <c r="J917" s="1"/>
  <c r="F917"/>
  <c r="N917" s="1"/>
  <c r="B918"/>
  <c r="J918" s="1"/>
  <c r="F918"/>
  <c r="N918" s="1"/>
  <c r="B919"/>
  <c r="J919" s="1"/>
  <c r="F919"/>
  <c r="N919" s="1"/>
  <c r="B920"/>
  <c r="J920" s="1"/>
  <c r="F920"/>
  <c r="N920" s="1"/>
  <c r="B921"/>
  <c r="J921" s="1"/>
  <c r="F921"/>
  <c r="N921" s="1"/>
  <c r="B922"/>
  <c r="J922" s="1"/>
  <c r="F922"/>
  <c r="N922" s="1"/>
  <c r="B923"/>
  <c r="J923" s="1"/>
  <c r="F923"/>
  <c r="N923" s="1"/>
  <c r="B924"/>
  <c r="J924" s="1"/>
  <c r="F924"/>
  <c r="N924" s="1"/>
  <c r="B925"/>
  <c r="J925" s="1"/>
  <c r="F925"/>
  <c r="N925" s="1"/>
  <c r="B926"/>
  <c r="J926" s="1"/>
  <c r="F926"/>
  <c r="N926" s="1"/>
  <c r="B927"/>
  <c r="J927" s="1"/>
  <c r="F927"/>
  <c r="N927" s="1"/>
  <c r="B928"/>
  <c r="J928" s="1"/>
  <c r="F928"/>
  <c r="N928" s="1"/>
  <c r="B929"/>
  <c r="J929" s="1"/>
  <c r="F929"/>
  <c r="N929" s="1"/>
  <c r="B930"/>
  <c r="J930" s="1"/>
  <c r="F930"/>
  <c r="N930" s="1"/>
  <c r="B931"/>
  <c r="J931" s="1"/>
  <c r="F931"/>
  <c r="N931" s="1"/>
  <c r="B932"/>
  <c r="J932" s="1"/>
  <c r="F932"/>
  <c r="N932" s="1"/>
  <c r="B1083"/>
  <c r="J1083" s="1"/>
  <c r="F1083"/>
  <c r="N1083" s="1"/>
  <c r="B1084"/>
  <c r="J1084" s="1"/>
  <c r="F1084"/>
  <c r="N1084" s="1"/>
  <c r="B1085"/>
  <c r="J1085" s="1"/>
  <c r="F1085"/>
  <c r="N1085" s="1"/>
  <c r="B1086"/>
  <c r="J1086" s="1"/>
  <c r="F1086"/>
  <c r="N1086" s="1"/>
  <c r="B1087"/>
  <c r="J1087" s="1"/>
  <c r="F1087"/>
  <c r="N1087" s="1"/>
  <c r="B1088"/>
  <c r="J1088" s="1"/>
  <c r="F1088"/>
  <c r="N1088" s="1"/>
  <c r="B1089"/>
  <c r="J1089" s="1"/>
  <c r="F1089"/>
  <c r="N1089" s="1"/>
  <c r="B1090"/>
  <c r="J1090" s="1"/>
  <c r="F1090"/>
  <c r="N1090" s="1"/>
  <c r="B1091"/>
  <c r="J1091" s="1"/>
  <c r="F1091"/>
  <c r="N1091" s="1"/>
  <c r="B1092"/>
  <c r="J1092" s="1"/>
  <c r="F1092"/>
  <c r="N1092" s="1"/>
  <c r="B1093"/>
  <c r="J1093" s="1"/>
  <c r="F1093"/>
  <c r="N1093" s="1"/>
  <c r="B1094"/>
  <c r="J1094" s="1"/>
  <c r="F1094"/>
  <c r="N1094" s="1"/>
  <c r="B1095"/>
  <c r="J1095" s="1"/>
  <c r="F1095"/>
  <c r="N1095" s="1"/>
  <c r="B1096"/>
  <c r="J1096" s="1"/>
  <c r="F1096"/>
  <c r="N1096" s="1"/>
  <c r="B1097"/>
  <c r="J1097" s="1"/>
  <c r="F1097"/>
  <c r="N1097" s="1"/>
  <c r="B1098"/>
  <c r="J1098" s="1"/>
  <c r="F1098"/>
  <c r="N1098" s="1"/>
  <c r="B1099"/>
  <c r="J1099" s="1"/>
  <c r="F1099"/>
  <c r="N1099" s="1"/>
  <c r="B1100"/>
  <c r="J1100" s="1"/>
  <c r="F1100"/>
  <c r="N1100" s="1"/>
  <c r="B1101"/>
  <c r="J1101" s="1"/>
  <c r="F1101"/>
  <c r="N1101" s="1"/>
  <c r="B1102"/>
  <c r="J1102" s="1"/>
  <c r="F1102"/>
  <c r="N1102" s="1"/>
  <c r="B1103"/>
  <c r="J1103" s="1"/>
  <c r="F1103"/>
  <c r="N1103" s="1"/>
  <c r="B1104"/>
  <c r="J1104" s="1"/>
  <c r="F1104"/>
  <c r="N1104" s="1"/>
  <c r="B1105"/>
  <c r="J1105" s="1"/>
  <c r="F1105"/>
  <c r="N1105" s="1"/>
  <c r="B1106"/>
  <c r="J1106" s="1"/>
  <c r="F1106"/>
  <c r="N1106" s="1"/>
  <c r="B1107"/>
  <c r="J1107" s="1"/>
  <c r="F1107"/>
  <c r="N1107" s="1"/>
  <c r="B1108"/>
  <c r="J1108" s="1"/>
  <c r="F1108"/>
  <c r="N1108" s="1"/>
  <c r="B1109"/>
  <c r="J1109" s="1"/>
  <c r="F1109"/>
  <c r="N1109" s="1"/>
  <c r="B1110"/>
  <c r="J1110" s="1"/>
  <c r="F1110"/>
  <c r="N1110" s="1"/>
  <c r="B1111"/>
  <c r="J1111" s="1"/>
  <c r="F1111"/>
  <c r="N1111" s="1"/>
  <c r="B1112"/>
  <c r="J1112" s="1"/>
  <c r="F1112"/>
  <c r="N1112" s="1"/>
  <c r="B1263"/>
  <c r="J1263" s="1"/>
  <c r="F1263"/>
  <c r="N1263" s="1"/>
  <c r="B1264"/>
  <c r="J1264" s="1"/>
  <c r="F1264"/>
  <c r="N1264" s="1"/>
  <c r="B1265"/>
  <c r="J1265" s="1"/>
  <c r="F1265"/>
  <c r="N1265" s="1"/>
  <c r="B1266"/>
  <c r="J1266" s="1"/>
  <c r="F1266"/>
  <c r="N1266" s="1"/>
  <c r="B1267"/>
  <c r="J1267" s="1"/>
  <c r="F1267"/>
  <c r="N1267" s="1"/>
  <c r="B1268"/>
  <c r="J1268" s="1"/>
  <c r="F1268"/>
  <c r="N1268" s="1"/>
  <c r="B1269"/>
  <c r="J1269" s="1"/>
  <c r="F1269"/>
  <c r="N1269" s="1"/>
  <c r="B1270"/>
  <c r="J1270" s="1"/>
  <c r="F1270"/>
  <c r="N1270" s="1"/>
  <c r="B1271"/>
  <c r="J1271" s="1"/>
  <c r="F1271"/>
  <c r="N1271" s="1"/>
  <c r="B1272"/>
  <c r="J1272" s="1"/>
  <c r="F1272"/>
  <c r="N1272" s="1"/>
  <c r="B1273"/>
  <c r="J1273" s="1"/>
  <c r="F1273"/>
  <c r="N1273" s="1"/>
  <c r="B1274"/>
  <c r="J1274" s="1"/>
  <c r="F1274"/>
  <c r="N1274" s="1"/>
  <c r="B1275"/>
  <c r="J1275" s="1"/>
  <c r="F1275"/>
  <c r="N1275" s="1"/>
  <c r="B1276"/>
  <c r="J1276" s="1"/>
  <c r="F1276"/>
  <c r="N1276" s="1"/>
  <c r="B1277"/>
  <c r="J1277" s="1"/>
  <c r="F1277"/>
  <c r="N1277" s="1"/>
  <c r="B1278"/>
  <c r="J1278" s="1"/>
  <c r="F1278"/>
  <c r="N1278" s="1"/>
  <c r="B1279"/>
  <c r="J1279" s="1"/>
  <c r="F1279"/>
  <c r="N1279" s="1"/>
  <c r="B1280"/>
  <c r="J1280" s="1"/>
  <c r="F1280"/>
  <c r="N1280" s="1"/>
  <c r="B1281"/>
  <c r="J1281" s="1"/>
  <c r="F1281"/>
  <c r="N1281" s="1"/>
  <c r="B1282"/>
  <c r="J1282" s="1"/>
  <c r="F1282"/>
  <c r="N1282" s="1"/>
  <c r="B1283"/>
  <c r="J1283" s="1"/>
  <c r="F1283"/>
  <c r="N1283" s="1"/>
  <c r="B1284"/>
  <c r="J1284" s="1"/>
  <c r="F1284"/>
  <c r="N1284" s="1"/>
  <c r="B1285"/>
  <c r="J1285" s="1"/>
  <c r="F1285"/>
  <c r="N1285" s="1"/>
  <c r="B1286"/>
  <c r="J1286" s="1"/>
  <c r="F1286"/>
  <c r="N1286" s="1"/>
  <c r="B1287"/>
  <c r="J1287" s="1"/>
  <c r="F1287"/>
  <c r="N1287" s="1"/>
  <c r="B1288"/>
  <c r="J1288" s="1"/>
  <c r="F1288"/>
  <c r="N1288" s="1"/>
  <c r="B1289"/>
  <c r="J1289" s="1"/>
  <c r="F1289"/>
  <c r="N1289" s="1"/>
  <c r="B1290"/>
  <c r="J1290" s="1"/>
  <c r="F1290"/>
  <c r="N1290" s="1"/>
  <c r="B1291"/>
  <c r="J1291" s="1"/>
  <c r="F1291"/>
  <c r="N1291" s="1"/>
  <c r="B1292"/>
  <c r="J1292" s="1"/>
  <c r="F1292"/>
  <c r="N1292" s="1"/>
  <c r="B1443"/>
  <c r="J1443" s="1"/>
  <c r="F1443"/>
  <c r="N1443" s="1"/>
  <c r="B1444"/>
  <c r="J1444" s="1"/>
  <c r="F1444"/>
  <c r="N1444" s="1"/>
  <c r="B1445"/>
  <c r="J1445" s="1"/>
  <c r="F1445"/>
  <c r="N1445" s="1"/>
  <c r="B1446"/>
  <c r="J1446" s="1"/>
  <c r="F1446"/>
  <c r="N1446" s="1"/>
  <c r="B1447"/>
  <c r="J1447" s="1"/>
  <c r="F1447"/>
  <c r="N1447" s="1"/>
  <c r="B1448"/>
  <c r="J1448" s="1"/>
  <c r="F1448"/>
  <c r="N1448" s="1"/>
  <c r="B1449"/>
  <c r="J1449" s="1"/>
  <c r="F1449"/>
  <c r="N1449" s="1"/>
  <c r="B1450"/>
  <c r="J1450" s="1"/>
  <c r="F1450"/>
  <c r="N1450" s="1"/>
  <c r="B1451"/>
  <c r="J1451" s="1"/>
  <c r="F1451"/>
  <c r="N1451" s="1"/>
  <c r="B1452"/>
  <c r="J1452" s="1"/>
  <c r="F1452"/>
  <c r="N1452" s="1"/>
  <c r="B1453"/>
  <c r="J1453" s="1"/>
  <c r="F1453"/>
  <c r="N1453" s="1"/>
  <c r="B1454"/>
  <c r="J1454" s="1"/>
  <c r="F1454"/>
  <c r="N1454" s="1"/>
  <c r="B1455"/>
  <c r="J1455" s="1"/>
  <c r="F1455"/>
  <c r="N1455" s="1"/>
  <c r="B1456"/>
  <c r="J1456" s="1"/>
  <c r="F1456"/>
  <c r="N1456" s="1"/>
  <c r="B1457"/>
  <c r="J1457" s="1"/>
  <c r="F1457"/>
  <c r="N1457" s="1"/>
  <c r="B1458"/>
  <c r="J1458" s="1"/>
  <c r="F1458"/>
  <c r="N1458" s="1"/>
  <c r="B1459"/>
  <c r="J1459" s="1"/>
  <c r="F1459"/>
  <c r="N1459" s="1"/>
  <c r="B1460"/>
  <c r="J1460" s="1"/>
  <c r="F1460"/>
  <c r="N1460" s="1"/>
  <c r="B1461"/>
  <c r="J1461" s="1"/>
  <c r="F1461"/>
  <c r="N1461" s="1"/>
  <c r="B1462"/>
  <c r="J1462" s="1"/>
  <c r="F1462"/>
  <c r="N1462" s="1"/>
  <c r="B1463"/>
  <c r="J1463" s="1"/>
  <c r="F1463"/>
  <c r="N1463" s="1"/>
  <c r="B1464"/>
  <c r="J1464" s="1"/>
  <c r="F1464"/>
  <c r="N1464" s="1"/>
  <c r="B1465"/>
  <c r="J1465" s="1"/>
  <c r="F1465"/>
  <c r="N1465" s="1"/>
  <c r="B1466"/>
  <c r="J1466" s="1"/>
  <c r="F1466"/>
  <c r="N1466" s="1"/>
  <c r="B1467"/>
  <c r="J1467" s="1"/>
  <c r="F1467"/>
  <c r="N1467" s="1"/>
  <c r="B1468"/>
  <c r="J1468" s="1"/>
  <c r="F1468"/>
  <c r="N1468" s="1"/>
  <c r="B1469"/>
  <c r="J1469" s="1"/>
  <c r="F1469"/>
  <c r="N1469" s="1"/>
  <c r="B1470"/>
  <c r="J1470" s="1"/>
  <c r="F1470"/>
  <c r="N1470" s="1"/>
  <c r="B1471"/>
  <c r="J1471" s="1"/>
  <c r="F1471"/>
  <c r="N1471" s="1"/>
  <c r="B1472"/>
  <c r="J1472" s="1"/>
  <c r="F1472"/>
  <c r="N1472" s="1"/>
  <c r="B1623"/>
  <c r="J1623" s="1"/>
  <c r="F1623"/>
  <c r="N1623" s="1"/>
  <c r="B1624"/>
  <c r="J1624" s="1"/>
  <c r="F1624"/>
  <c r="N1624" s="1"/>
  <c r="B1625"/>
  <c r="J1625" s="1"/>
  <c r="F1625"/>
  <c r="N1625" s="1"/>
  <c r="B1626"/>
  <c r="J1626" s="1"/>
  <c r="F1626"/>
  <c r="N1626" s="1"/>
  <c r="B1627"/>
  <c r="J1627" s="1"/>
  <c r="F1627"/>
  <c r="N1627" s="1"/>
  <c r="B1628"/>
  <c r="J1628" s="1"/>
  <c r="F1628"/>
  <c r="N1628" s="1"/>
  <c r="B1629"/>
  <c r="J1629" s="1"/>
  <c r="F1629"/>
  <c r="N1629" s="1"/>
  <c r="B1630"/>
  <c r="J1630" s="1"/>
  <c r="F1630"/>
  <c r="N1630" s="1"/>
  <c r="B1631"/>
  <c r="J1631" s="1"/>
  <c r="F1631"/>
  <c r="N1631" s="1"/>
  <c r="B1632"/>
  <c r="J1632" s="1"/>
  <c r="F1632"/>
  <c r="N1632" s="1"/>
  <c r="B1633"/>
  <c r="J1633" s="1"/>
  <c r="F1633"/>
  <c r="N1633" s="1"/>
  <c r="B1634"/>
  <c r="J1634" s="1"/>
  <c r="F1634"/>
  <c r="N1634" s="1"/>
  <c r="B1635"/>
  <c r="J1635" s="1"/>
  <c r="F1635"/>
  <c r="N1635" s="1"/>
  <c r="B1636"/>
  <c r="J1636" s="1"/>
  <c r="F1636"/>
  <c r="N1636" s="1"/>
  <c r="B1637"/>
  <c r="J1637" s="1"/>
  <c r="F1637"/>
  <c r="N1637" s="1"/>
  <c r="B1638"/>
  <c r="J1638" s="1"/>
  <c r="F1638"/>
  <c r="N1638" s="1"/>
  <c r="B1639"/>
  <c r="J1639" s="1"/>
  <c r="F1639"/>
  <c r="N1639" s="1"/>
  <c r="B1640"/>
  <c r="J1640" s="1"/>
  <c r="F1640"/>
  <c r="N1640" s="1"/>
  <c r="B1641"/>
  <c r="J1641" s="1"/>
  <c r="F1641"/>
  <c r="N1641" s="1"/>
  <c r="B1642"/>
  <c r="J1642" s="1"/>
  <c r="F1642"/>
  <c r="N1642" s="1"/>
  <c r="B1643"/>
  <c r="J1643" s="1"/>
  <c r="F1643"/>
  <c r="N1643" s="1"/>
  <c r="B1644"/>
  <c r="J1644" s="1"/>
  <c r="F1644"/>
  <c r="N1644" s="1"/>
  <c r="B1645"/>
  <c r="J1645" s="1"/>
  <c r="F1645"/>
  <c r="N1645" s="1"/>
  <c r="B1646"/>
  <c r="J1646" s="1"/>
  <c r="F1646"/>
  <c r="N1646" s="1"/>
  <c r="B1647"/>
  <c r="J1647" s="1"/>
  <c r="F1647"/>
  <c r="N1647" s="1"/>
  <c r="B1648"/>
  <c r="J1648" s="1"/>
  <c r="F1648"/>
  <c r="N1648" s="1"/>
  <c r="B1649"/>
  <c r="J1649" s="1"/>
  <c r="F1649"/>
  <c r="N1649" s="1"/>
  <c r="B1650"/>
  <c r="J1650" s="1"/>
  <c r="F1650"/>
  <c r="N1650" s="1"/>
  <c r="B1651"/>
  <c r="J1651" s="1"/>
  <c r="F1651"/>
  <c r="N1651" s="1"/>
  <c r="B1652"/>
  <c r="J1652" s="1"/>
  <c r="F1652"/>
  <c r="N1652" s="1"/>
  <c r="B49" i="5"/>
  <c r="H50"/>
  <c r="I50"/>
  <c r="H51"/>
  <c r="I51"/>
  <c r="B58"/>
  <c r="H59"/>
  <c r="I59"/>
  <c r="H60"/>
  <c r="I60"/>
  <c r="G1655" i="29" l="1"/>
  <c r="G1663"/>
  <c r="G1754"/>
  <c r="G1796"/>
  <c r="G1613"/>
  <c r="G1296"/>
  <c r="G1134"/>
  <c r="G1138"/>
  <c r="G1752"/>
  <c r="G1582"/>
  <c r="G976"/>
  <c r="G1760"/>
  <c r="G1676"/>
  <c r="G1646"/>
  <c r="G1183"/>
  <c r="G1767"/>
  <c r="G1684"/>
  <c r="G1204"/>
  <c r="G1086"/>
  <c r="G863"/>
  <c r="G1463"/>
  <c r="G1242"/>
  <c r="G1083"/>
  <c r="G884"/>
  <c r="G1733"/>
  <c r="G17"/>
  <c r="G1773"/>
  <c r="G1697"/>
  <c r="G1775"/>
  <c r="G1718"/>
  <c r="G1651"/>
  <c r="G1788"/>
  <c r="G1794"/>
  <c r="G1739"/>
  <c r="C1359"/>
  <c r="C1684"/>
  <c r="C1628"/>
  <c r="C1582"/>
  <c r="C1380"/>
  <c r="C1760"/>
  <c r="C1599"/>
  <c r="C1276"/>
  <c r="C1718"/>
  <c r="C1158"/>
  <c r="C1663"/>
  <c r="C1623"/>
  <c r="C1317"/>
  <c r="C1739"/>
  <c r="C1561"/>
  <c r="C1338"/>
  <c r="G4"/>
  <c r="G7"/>
  <c r="G15"/>
  <c r="G23"/>
  <c r="G31"/>
  <c r="G33"/>
  <c r="G41"/>
  <c r="G54"/>
  <c r="G62"/>
  <c r="G70"/>
  <c r="G78"/>
  <c r="G86"/>
  <c r="G94"/>
  <c r="G102"/>
  <c r="G110"/>
  <c r="G115"/>
  <c r="G123"/>
  <c r="G131"/>
  <c r="G139"/>
  <c r="G147"/>
  <c r="G155"/>
  <c r="G163"/>
  <c r="G171"/>
  <c r="G190"/>
  <c r="G198"/>
  <c r="G206"/>
  <c r="G209"/>
  <c r="G215"/>
  <c r="G220"/>
  <c r="G228"/>
  <c r="G236"/>
  <c r="G244"/>
  <c r="G252"/>
  <c r="G260"/>
  <c r="G268"/>
  <c r="G276"/>
  <c r="G289"/>
  <c r="G297"/>
  <c r="G305"/>
  <c r="G313"/>
  <c r="G321"/>
  <c r="G329"/>
  <c r="G337"/>
  <c r="G345"/>
  <c r="G350"/>
  <c r="G358"/>
  <c r="G366"/>
  <c r="G374"/>
  <c r="G382"/>
  <c r="G390"/>
  <c r="G394"/>
  <c r="G402"/>
  <c r="G410"/>
  <c r="G415"/>
  <c r="G423"/>
  <c r="G431"/>
  <c r="G439"/>
  <c r="G447"/>
  <c r="G455"/>
  <c r="G463"/>
  <c r="G471"/>
  <c r="G476"/>
  <c r="G484"/>
  <c r="G492"/>
  <c r="G500"/>
  <c r="G508"/>
  <c r="G516"/>
  <c r="G524"/>
  <c r="G532"/>
  <c r="G540"/>
  <c r="G544"/>
  <c r="G552"/>
  <c r="G560"/>
  <c r="G568"/>
  <c r="G571"/>
  <c r="G573"/>
  <c r="G581"/>
  <c r="G589"/>
  <c r="G597"/>
  <c r="G605"/>
  <c r="G613"/>
  <c r="G621"/>
  <c r="G629"/>
  <c r="G637"/>
  <c r="G645"/>
  <c r="G653"/>
  <c r="G661"/>
  <c r="G669"/>
  <c r="G677"/>
  <c r="G10"/>
  <c r="G18"/>
  <c r="G26"/>
  <c r="G38"/>
  <c r="G46"/>
  <c r="G51"/>
  <c r="G59"/>
  <c r="G67"/>
  <c r="G75"/>
  <c r="G83"/>
  <c r="G91"/>
  <c r="G99"/>
  <c r="G107"/>
  <c r="G120"/>
  <c r="G128"/>
  <c r="G136"/>
  <c r="G144"/>
  <c r="G152"/>
  <c r="G160"/>
  <c r="G168"/>
  <c r="G176"/>
  <c r="G181"/>
  <c r="G185"/>
  <c r="G193"/>
  <c r="G201"/>
  <c r="G212"/>
  <c r="G225"/>
  <c r="G233"/>
  <c r="G241"/>
  <c r="G249"/>
  <c r="G257"/>
  <c r="G265"/>
  <c r="G273"/>
  <c r="G281"/>
  <c r="G286"/>
  <c r="G294"/>
  <c r="G302"/>
  <c r="G310"/>
  <c r="G318"/>
  <c r="G326"/>
  <c r="G334"/>
  <c r="G342"/>
  <c r="G347"/>
  <c r="G355"/>
  <c r="G369"/>
  <c r="G377"/>
  <c r="G385"/>
  <c r="G399"/>
  <c r="G407"/>
  <c r="G412"/>
  <c r="G420"/>
  <c r="G428"/>
  <c r="G436"/>
  <c r="G444"/>
  <c r="G452"/>
  <c r="G460"/>
  <c r="G468"/>
  <c r="G481"/>
  <c r="G489"/>
  <c r="G497"/>
  <c r="G505"/>
  <c r="G513"/>
  <c r="G521"/>
  <c r="G529"/>
  <c r="G537"/>
  <c r="G547"/>
  <c r="G555"/>
  <c r="G563"/>
  <c r="G578"/>
  <c r="G586"/>
  <c r="G594"/>
  <c r="G602"/>
  <c r="G610"/>
  <c r="G618"/>
  <c r="G626"/>
  <c r="G634"/>
  <c r="G642"/>
  <c r="G650"/>
  <c r="G658"/>
  <c r="G666"/>
  <c r="G674"/>
  <c r="G5"/>
  <c r="G13"/>
  <c r="G21"/>
  <c r="G29"/>
  <c r="G35"/>
  <c r="G43"/>
  <c r="G56"/>
  <c r="G64"/>
  <c r="G72"/>
  <c r="G80"/>
  <c r="G88"/>
  <c r="G96"/>
  <c r="G104"/>
  <c r="G112"/>
  <c r="G117"/>
  <c r="G125"/>
  <c r="G133"/>
  <c r="G141"/>
  <c r="G149"/>
  <c r="G157"/>
  <c r="G165"/>
  <c r="G173"/>
  <c r="G178"/>
  <c r="G188"/>
  <c r="G196"/>
  <c r="G204"/>
  <c r="G207"/>
  <c r="G217"/>
  <c r="G222"/>
  <c r="G230"/>
  <c r="G238"/>
  <c r="G246"/>
  <c r="G254"/>
  <c r="G262"/>
  <c r="G270"/>
  <c r="G278"/>
  <c r="G283"/>
  <c r="G291"/>
  <c r="G299"/>
  <c r="G307"/>
  <c r="G315"/>
  <c r="G323"/>
  <c r="G331"/>
  <c r="G339"/>
  <c r="G352"/>
  <c r="G360"/>
  <c r="G364"/>
  <c r="G372"/>
  <c r="G380"/>
  <c r="G388"/>
  <c r="G396"/>
  <c r="G404"/>
  <c r="G417"/>
  <c r="G425"/>
  <c r="G433"/>
  <c r="G441"/>
  <c r="G449"/>
  <c r="G457"/>
  <c r="G465"/>
  <c r="G473"/>
  <c r="G478"/>
  <c r="G486"/>
  <c r="G494"/>
  <c r="G502"/>
  <c r="G510"/>
  <c r="G518"/>
  <c r="G526"/>
  <c r="G534"/>
  <c r="G542"/>
  <c r="G550"/>
  <c r="G558"/>
  <c r="G566"/>
  <c r="G575"/>
  <c r="G583"/>
  <c r="G591"/>
  <c r="G599"/>
  <c r="G607"/>
  <c r="G615"/>
  <c r="G623"/>
  <c r="G631"/>
  <c r="G639"/>
  <c r="G647"/>
  <c r="G655"/>
  <c r="G663"/>
  <c r="G671"/>
  <c r="N3"/>
  <c r="G8"/>
  <c r="G16"/>
  <c r="G24"/>
  <c r="G32"/>
  <c r="G40"/>
  <c r="G48"/>
  <c r="G53"/>
  <c r="G61"/>
  <c r="G69"/>
  <c r="G77"/>
  <c r="G85"/>
  <c r="G93"/>
  <c r="G101"/>
  <c r="G109"/>
  <c r="G114"/>
  <c r="G122"/>
  <c r="G130"/>
  <c r="G138"/>
  <c r="G146"/>
  <c r="G154"/>
  <c r="G162"/>
  <c r="G170"/>
  <c r="G183"/>
  <c r="G191"/>
  <c r="G199"/>
  <c r="G210"/>
  <c r="G214"/>
  <c r="G219"/>
  <c r="G227"/>
  <c r="G235"/>
  <c r="G243"/>
  <c r="G251"/>
  <c r="G259"/>
  <c r="G267"/>
  <c r="G275"/>
  <c r="G288"/>
  <c r="G296"/>
  <c r="G304"/>
  <c r="G312"/>
  <c r="G320"/>
  <c r="G328"/>
  <c r="G336"/>
  <c r="G344"/>
  <c r="G349"/>
  <c r="G357"/>
  <c r="G367"/>
  <c r="G375"/>
  <c r="G383"/>
  <c r="G391"/>
  <c r="G393"/>
  <c r="G401"/>
  <c r="G409"/>
  <c r="G414"/>
  <c r="G422"/>
  <c r="G430"/>
  <c r="G438"/>
  <c r="G446"/>
  <c r="G454"/>
  <c r="G462"/>
  <c r="G470"/>
  <c r="G475"/>
  <c r="G483"/>
  <c r="G491"/>
  <c r="G499"/>
  <c r="G507"/>
  <c r="G515"/>
  <c r="G523"/>
  <c r="G531"/>
  <c r="G539"/>
  <c r="G545"/>
  <c r="G553"/>
  <c r="G561"/>
  <c r="G569"/>
  <c r="G572"/>
  <c r="G580"/>
  <c r="G588"/>
  <c r="G596"/>
  <c r="G604"/>
  <c r="G612"/>
  <c r="G620"/>
  <c r="G628"/>
  <c r="G636"/>
  <c r="G11"/>
  <c r="G19"/>
  <c r="G27"/>
  <c r="G37"/>
  <c r="G45"/>
  <c r="G50"/>
  <c r="G58"/>
  <c r="G66"/>
  <c r="G74"/>
  <c r="G82"/>
  <c r="G90"/>
  <c r="G98"/>
  <c r="G106"/>
  <c r="G119"/>
  <c r="G127"/>
  <c r="G135"/>
  <c r="G143"/>
  <c r="G151"/>
  <c r="G159"/>
  <c r="G167"/>
  <c r="G175"/>
  <c r="G180"/>
  <c r="G186"/>
  <c r="G194"/>
  <c r="G202"/>
  <c r="G224"/>
  <c r="G232"/>
  <c r="G240"/>
  <c r="G248"/>
  <c r="G256"/>
  <c r="G264"/>
  <c r="G272"/>
  <c r="G280"/>
  <c r="G285"/>
  <c r="G293"/>
  <c r="G301"/>
  <c r="G309"/>
  <c r="G317"/>
  <c r="G325"/>
  <c r="G333"/>
  <c r="G341"/>
  <c r="G346"/>
  <c r="G354"/>
  <c r="G362"/>
  <c r="G370"/>
  <c r="G378"/>
  <c r="G386"/>
  <c r="G398"/>
  <c r="G406"/>
  <c r="G411"/>
  <c r="G419"/>
  <c r="G427"/>
  <c r="G435"/>
  <c r="G443"/>
  <c r="G451"/>
  <c r="G459"/>
  <c r="G467"/>
  <c r="G480"/>
  <c r="G488"/>
  <c r="G496"/>
  <c r="G504"/>
  <c r="G512"/>
  <c r="G520"/>
  <c r="G528"/>
  <c r="G536"/>
  <c r="G548"/>
  <c r="G556"/>
  <c r="G564"/>
  <c r="G577"/>
  <c r="G585"/>
  <c r="G593"/>
  <c r="G601"/>
  <c r="G609"/>
  <c r="G617"/>
  <c r="G625"/>
  <c r="G633"/>
  <c r="G641"/>
  <c r="G649"/>
  <c r="G657"/>
  <c r="G665"/>
  <c r="G673"/>
  <c r="G3"/>
  <c r="G6"/>
  <c r="G14"/>
  <c r="G22"/>
  <c r="G30"/>
  <c r="G34"/>
  <c r="G42"/>
  <c r="G55"/>
  <c r="G63"/>
  <c r="G71"/>
  <c r="G79"/>
  <c r="G87"/>
  <c r="G95"/>
  <c r="G103"/>
  <c r="G111"/>
  <c r="G116"/>
  <c r="G124"/>
  <c r="G132"/>
  <c r="G140"/>
  <c r="G148"/>
  <c r="G156"/>
  <c r="G164"/>
  <c r="G172"/>
  <c r="G177"/>
  <c r="G189"/>
  <c r="G197"/>
  <c r="G205"/>
  <c r="G208"/>
  <c r="G216"/>
  <c r="G221"/>
  <c r="G229"/>
  <c r="G237"/>
  <c r="G245"/>
  <c r="G253"/>
  <c r="G261"/>
  <c r="G269"/>
  <c r="G277"/>
  <c r="G282"/>
  <c r="G290"/>
  <c r="G298"/>
  <c r="G306"/>
  <c r="G314"/>
  <c r="G322"/>
  <c r="G330"/>
  <c r="G338"/>
  <c r="G351"/>
  <c r="G359"/>
  <c r="G365"/>
  <c r="G373"/>
  <c r="G381"/>
  <c r="G389"/>
  <c r="G395"/>
  <c r="G403"/>
  <c r="G416"/>
  <c r="G424"/>
  <c r="G432"/>
  <c r="G440"/>
  <c r="G448"/>
  <c r="G456"/>
  <c r="G464"/>
  <c r="G472"/>
  <c r="G477"/>
  <c r="G485"/>
  <c r="G493"/>
  <c r="G501"/>
  <c r="G509"/>
  <c r="G517"/>
  <c r="G525"/>
  <c r="G533"/>
  <c r="G541"/>
  <c r="G543"/>
  <c r="G39"/>
  <c r="G60"/>
  <c r="G92"/>
  <c r="G113"/>
  <c r="G145"/>
  <c r="G226"/>
  <c r="G258"/>
  <c r="G311"/>
  <c r="G343"/>
  <c r="G434"/>
  <c r="G466"/>
  <c r="G487"/>
  <c r="G519"/>
  <c r="G574"/>
  <c r="G603"/>
  <c r="G632"/>
  <c r="G638"/>
  <c r="G644"/>
  <c r="G660"/>
  <c r="G676"/>
  <c r="G680"/>
  <c r="G688"/>
  <c r="G696"/>
  <c r="G704"/>
  <c r="G712"/>
  <c r="G720"/>
  <c r="G724"/>
  <c r="G732"/>
  <c r="G740"/>
  <c r="G751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7"/>
  <c r="G915"/>
  <c r="G918"/>
  <c r="G926"/>
  <c r="G938"/>
  <c r="G946"/>
  <c r="G954"/>
  <c r="G962"/>
  <c r="G970"/>
  <c r="G978"/>
  <c r="G986"/>
  <c r="G994"/>
  <c r="G1002"/>
  <c r="G1010"/>
  <c r="G1015"/>
  <c r="G1023"/>
  <c r="G1036"/>
  <c r="G1044"/>
  <c r="G1049"/>
  <c r="G1057"/>
  <c r="G1062"/>
  <c r="G1070"/>
  <c r="G1089"/>
  <c r="G1097"/>
  <c r="G1105"/>
  <c r="G1119"/>
  <c r="G1132"/>
  <c r="G25"/>
  <c r="G28"/>
  <c r="G49"/>
  <c r="G81"/>
  <c r="G134"/>
  <c r="G166"/>
  <c r="G184"/>
  <c r="G187"/>
  <c r="G247"/>
  <c r="G279"/>
  <c r="G300"/>
  <c r="G332"/>
  <c r="G353"/>
  <c r="G368"/>
  <c r="G371"/>
  <c r="G400"/>
  <c r="G421"/>
  <c r="G453"/>
  <c r="G506"/>
  <c r="G538"/>
  <c r="G570"/>
  <c r="G595"/>
  <c r="G624"/>
  <c r="G630"/>
  <c r="G654"/>
  <c r="G670"/>
  <c r="G685"/>
  <c r="G693"/>
  <c r="G701"/>
  <c r="G709"/>
  <c r="G717"/>
  <c r="G727"/>
  <c r="G735"/>
  <c r="G743"/>
  <c r="G746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21"/>
  <c r="G929"/>
  <c r="G935"/>
  <c r="G943"/>
  <c r="G951"/>
  <c r="G959"/>
  <c r="G967"/>
  <c r="G975"/>
  <c r="G983"/>
  <c r="G991"/>
  <c r="G999"/>
  <c r="G1007"/>
  <c r="G1020"/>
  <c r="G1028"/>
  <c r="G1033"/>
  <c r="G1041"/>
  <c r="G1046"/>
  <c r="G1054"/>
  <c r="G1067"/>
  <c r="G1075"/>
  <c r="G1080"/>
  <c r="G1084"/>
  <c r="G47"/>
  <c r="G68"/>
  <c r="G100"/>
  <c r="G121"/>
  <c r="G153"/>
  <c r="G213"/>
  <c r="G234"/>
  <c r="G266"/>
  <c r="G287"/>
  <c r="G319"/>
  <c r="G442"/>
  <c r="G474"/>
  <c r="G495"/>
  <c r="G527"/>
  <c r="G565"/>
  <c r="G587"/>
  <c r="G616"/>
  <c r="G622"/>
  <c r="G643"/>
  <c r="G659"/>
  <c r="G675"/>
  <c r="G679"/>
  <c r="G682"/>
  <c r="G690"/>
  <c r="G698"/>
  <c r="G706"/>
  <c r="G714"/>
  <c r="G722"/>
  <c r="G730"/>
  <c r="G738"/>
  <c r="G749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5"/>
  <c r="G913"/>
  <c r="G924"/>
  <c r="G932"/>
  <c r="G940"/>
  <c r="G948"/>
  <c r="G956"/>
  <c r="G964"/>
  <c r="G972"/>
  <c r="G980"/>
  <c r="G988"/>
  <c r="G996"/>
  <c r="G1004"/>
  <c r="G1012"/>
  <c r="G1017"/>
  <c r="G1025"/>
  <c r="G1030"/>
  <c r="G1038"/>
  <c r="G1051"/>
  <c r="G1059"/>
  <c r="G1064"/>
  <c r="G1072"/>
  <c r="G1077"/>
  <c r="G1087"/>
  <c r="G1095"/>
  <c r="G1103"/>
  <c r="G1111"/>
  <c r="G1113"/>
  <c r="G1121"/>
  <c r="G36"/>
  <c r="G57"/>
  <c r="G89"/>
  <c r="G142"/>
  <c r="G174"/>
  <c r="G192"/>
  <c r="G195"/>
  <c r="G223"/>
  <c r="G255"/>
  <c r="G308"/>
  <c r="G340"/>
  <c r="G361"/>
  <c r="G376"/>
  <c r="G379"/>
  <c r="G408"/>
  <c r="G429"/>
  <c r="G461"/>
  <c r="G482"/>
  <c r="G514"/>
  <c r="G557"/>
  <c r="G562"/>
  <c r="G567"/>
  <c r="G579"/>
  <c r="G608"/>
  <c r="G614"/>
  <c r="G648"/>
  <c r="G664"/>
  <c r="G687"/>
  <c r="G695"/>
  <c r="G703"/>
  <c r="G711"/>
  <c r="G719"/>
  <c r="G725"/>
  <c r="G733"/>
  <c r="G741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8"/>
  <c r="G916"/>
  <c r="G919"/>
  <c r="G927"/>
  <c r="G937"/>
  <c r="G945"/>
  <c r="G953"/>
  <c r="G961"/>
  <c r="G969"/>
  <c r="G977"/>
  <c r="G985"/>
  <c r="G993"/>
  <c r="G1001"/>
  <c r="G1009"/>
  <c r="G1014"/>
  <c r="G1022"/>
  <c r="G1035"/>
  <c r="G1043"/>
  <c r="G1048"/>
  <c r="G1056"/>
  <c r="G1061"/>
  <c r="G1069"/>
  <c r="G1082"/>
  <c r="G1090"/>
  <c r="G1098"/>
  <c r="G1106"/>
  <c r="G1118"/>
  <c r="G1131"/>
  <c r="G1139"/>
  <c r="G1144"/>
  <c r="G1152"/>
  <c r="G76"/>
  <c r="G108"/>
  <c r="G129"/>
  <c r="G161"/>
  <c r="G182"/>
  <c r="G242"/>
  <c r="G274"/>
  <c r="G295"/>
  <c r="G327"/>
  <c r="G348"/>
  <c r="G397"/>
  <c r="G418"/>
  <c r="G450"/>
  <c r="G503"/>
  <c r="G535"/>
  <c r="G546"/>
  <c r="G549"/>
  <c r="G554"/>
  <c r="G559"/>
  <c r="G600"/>
  <c r="G606"/>
  <c r="G635"/>
  <c r="G652"/>
  <c r="G668"/>
  <c r="G678"/>
  <c r="G684"/>
  <c r="G692"/>
  <c r="G700"/>
  <c r="G708"/>
  <c r="G716"/>
  <c r="G728"/>
  <c r="G736"/>
  <c r="G747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3"/>
  <c r="G911"/>
  <c r="G922"/>
  <c r="G930"/>
  <c r="G934"/>
  <c r="G942"/>
  <c r="G950"/>
  <c r="G958"/>
  <c r="G966"/>
  <c r="G974"/>
  <c r="G982"/>
  <c r="G990"/>
  <c r="G998"/>
  <c r="G1006"/>
  <c r="G1019"/>
  <c r="G1027"/>
  <c r="G1032"/>
  <c r="G1040"/>
  <c r="G1045"/>
  <c r="G1053"/>
  <c r="G1066"/>
  <c r="G1074"/>
  <c r="G1079"/>
  <c r="G1085"/>
  <c r="G1093"/>
  <c r="G9"/>
  <c r="G12"/>
  <c r="G44"/>
  <c r="G65"/>
  <c r="G97"/>
  <c r="G118"/>
  <c r="G150"/>
  <c r="G200"/>
  <c r="G203"/>
  <c r="G231"/>
  <c r="G263"/>
  <c r="G284"/>
  <c r="G316"/>
  <c r="G384"/>
  <c r="G387"/>
  <c r="G437"/>
  <c r="G469"/>
  <c r="G490"/>
  <c r="G522"/>
  <c r="G551"/>
  <c r="G592"/>
  <c r="G598"/>
  <c r="G627"/>
  <c r="G646"/>
  <c r="G662"/>
  <c r="G681"/>
  <c r="G689"/>
  <c r="G697"/>
  <c r="G705"/>
  <c r="G713"/>
  <c r="G721"/>
  <c r="G723"/>
  <c r="G731"/>
  <c r="G739"/>
  <c r="G750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5"/>
  <c r="G939"/>
  <c r="G947"/>
  <c r="G955"/>
  <c r="G963"/>
  <c r="G971"/>
  <c r="G979"/>
  <c r="G987"/>
  <c r="G995"/>
  <c r="G1003"/>
  <c r="G20"/>
  <c r="G271"/>
  <c r="G458"/>
  <c r="G590"/>
  <c r="G619"/>
  <c r="G667"/>
  <c r="G694"/>
  <c r="G775"/>
  <c r="G807"/>
  <c r="G839"/>
  <c r="G871"/>
  <c r="G917"/>
  <c r="G920"/>
  <c r="G923"/>
  <c r="G941"/>
  <c r="G973"/>
  <c r="G1005"/>
  <c r="G1013"/>
  <c r="G1034"/>
  <c r="G1055"/>
  <c r="G1076"/>
  <c r="G1123"/>
  <c r="G1130"/>
  <c r="G1166"/>
  <c r="G1179"/>
  <c r="G1187"/>
  <c r="G1192"/>
  <c r="G1200"/>
  <c r="G1213"/>
  <c r="G1221"/>
  <c r="G1226"/>
  <c r="G1234"/>
  <c r="G1239"/>
  <c r="G1247"/>
  <c r="G1260"/>
  <c r="G1264"/>
  <c r="G1267"/>
  <c r="G1270"/>
  <c r="G1278"/>
  <c r="G1292"/>
  <c r="G1300"/>
  <c r="G1305"/>
  <c r="G1313"/>
  <c r="G1318"/>
  <c r="G1326"/>
  <c r="G1339"/>
  <c r="G1347"/>
  <c r="G1352"/>
  <c r="G1360"/>
  <c r="G1365"/>
  <c r="G1373"/>
  <c r="G1386"/>
  <c r="G1394"/>
  <c r="G1399"/>
  <c r="G1407"/>
  <c r="G1420"/>
  <c r="G1428"/>
  <c r="G1433"/>
  <c r="G1441"/>
  <c r="G1443"/>
  <c r="G1451"/>
  <c r="G1459"/>
  <c r="G1467"/>
  <c r="G1477"/>
  <c r="G1482"/>
  <c r="G1490"/>
  <c r="G1495"/>
  <c r="G1503"/>
  <c r="G1516"/>
  <c r="G1524"/>
  <c r="G1529"/>
  <c r="G1537"/>
  <c r="G1542"/>
  <c r="G1550"/>
  <c r="G1563"/>
  <c r="G1571"/>
  <c r="G1576"/>
  <c r="G1584"/>
  <c r="G1597"/>
  <c r="G1605"/>
  <c r="G1610"/>
  <c r="G1618"/>
  <c r="G105"/>
  <c r="G218"/>
  <c r="G303"/>
  <c r="G413"/>
  <c r="G498"/>
  <c r="G683"/>
  <c r="G715"/>
  <c r="G726"/>
  <c r="G729"/>
  <c r="G764"/>
  <c r="G796"/>
  <c r="G828"/>
  <c r="G860"/>
  <c r="G892"/>
  <c r="G960"/>
  <c r="G992"/>
  <c r="G1047"/>
  <c r="G1068"/>
  <c r="G1092"/>
  <c r="G1099"/>
  <c r="G1101"/>
  <c r="G1126"/>
  <c r="G1133"/>
  <c r="G1136"/>
  <c r="G1142"/>
  <c r="G1145"/>
  <c r="G1148"/>
  <c r="G1151"/>
  <c r="G1154"/>
  <c r="G1157"/>
  <c r="G1160"/>
  <c r="G1163"/>
  <c r="G1171"/>
  <c r="G1176"/>
  <c r="G1184"/>
  <c r="G1197"/>
  <c r="G1205"/>
  <c r="G1210"/>
  <c r="G1218"/>
  <c r="G1223"/>
  <c r="G1231"/>
  <c r="G1244"/>
  <c r="G1252"/>
  <c r="G1257"/>
  <c r="G1273"/>
  <c r="G1281"/>
  <c r="G1284"/>
  <c r="G1287"/>
  <c r="G1297"/>
  <c r="G1302"/>
  <c r="G1310"/>
  <c r="G1323"/>
  <c r="G1331"/>
  <c r="G1336"/>
  <c r="G1344"/>
  <c r="G1349"/>
  <c r="G1357"/>
  <c r="G1370"/>
  <c r="G1378"/>
  <c r="G1383"/>
  <c r="G1391"/>
  <c r="G1404"/>
  <c r="G1412"/>
  <c r="G1417"/>
  <c r="G1425"/>
  <c r="G1430"/>
  <c r="G1438"/>
  <c r="G1446"/>
  <c r="G1454"/>
  <c r="G1462"/>
  <c r="G1470"/>
  <c r="G1474"/>
  <c r="G1479"/>
  <c r="G1487"/>
  <c r="G1500"/>
  <c r="G1508"/>
  <c r="G1513"/>
  <c r="G1521"/>
  <c r="G1526"/>
  <c r="G1534"/>
  <c r="G1547"/>
  <c r="G1555"/>
  <c r="G1560"/>
  <c r="G1568"/>
  <c r="G1581"/>
  <c r="G1589"/>
  <c r="G52"/>
  <c r="G137"/>
  <c r="G405"/>
  <c r="G584"/>
  <c r="G702"/>
  <c r="G783"/>
  <c r="G815"/>
  <c r="G847"/>
  <c r="G879"/>
  <c r="G928"/>
  <c r="G931"/>
  <c r="G949"/>
  <c r="G981"/>
  <c r="G1011"/>
  <c r="G1026"/>
  <c r="G1081"/>
  <c r="G1094"/>
  <c r="G1096"/>
  <c r="G1107"/>
  <c r="G1109"/>
  <c r="G1114"/>
  <c r="G1129"/>
  <c r="G1168"/>
  <c r="G1181"/>
  <c r="G1189"/>
  <c r="G1194"/>
  <c r="G1202"/>
  <c r="G1207"/>
  <c r="G1215"/>
  <c r="G1228"/>
  <c r="G1236"/>
  <c r="G1241"/>
  <c r="G1249"/>
  <c r="G1254"/>
  <c r="G1262"/>
  <c r="G1276"/>
  <c r="G1290"/>
  <c r="G1294"/>
  <c r="G1307"/>
  <c r="G1315"/>
  <c r="G1320"/>
  <c r="G1328"/>
  <c r="G1333"/>
  <c r="G1341"/>
  <c r="G1354"/>
  <c r="G1362"/>
  <c r="G1367"/>
  <c r="G1375"/>
  <c r="G1388"/>
  <c r="G1396"/>
  <c r="G1401"/>
  <c r="G1409"/>
  <c r="G1414"/>
  <c r="G1422"/>
  <c r="G1435"/>
  <c r="G1449"/>
  <c r="G1457"/>
  <c r="G1465"/>
  <c r="G1484"/>
  <c r="G1492"/>
  <c r="G1497"/>
  <c r="G1505"/>
  <c r="G1510"/>
  <c r="G1518"/>
  <c r="G1531"/>
  <c r="G1539"/>
  <c r="G1544"/>
  <c r="G1552"/>
  <c r="G1565"/>
  <c r="G1573"/>
  <c r="G1578"/>
  <c r="G1586"/>
  <c r="G1591"/>
  <c r="G1599"/>
  <c r="G1612"/>
  <c r="G1620"/>
  <c r="G179"/>
  <c r="G250"/>
  <c r="G335"/>
  <c r="G445"/>
  <c r="G530"/>
  <c r="G582"/>
  <c r="G611"/>
  <c r="G640"/>
  <c r="G691"/>
  <c r="G734"/>
  <c r="G737"/>
  <c r="G772"/>
  <c r="G804"/>
  <c r="G836"/>
  <c r="G868"/>
  <c r="G900"/>
  <c r="G936"/>
  <c r="G968"/>
  <c r="G1000"/>
  <c r="G1018"/>
  <c r="G1024"/>
  <c r="G1039"/>
  <c r="G1060"/>
  <c r="G1122"/>
  <c r="G1159"/>
  <c r="G1162"/>
  <c r="G1165"/>
  <c r="G1173"/>
  <c r="G1178"/>
  <c r="G1186"/>
  <c r="G1191"/>
  <c r="G1199"/>
  <c r="G1212"/>
  <c r="G1220"/>
  <c r="G1225"/>
  <c r="G1233"/>
  <c r="G1238"/>
  <c r="G1246"/>
  <c r="G1259"/>
  <c r="G1265"/>
  <c r="G1268"/>
  <c r="G1271"/>
  <c r="G1279"/>
  <c r="G1282"/>
  <c r="G1285"/>
  <c r="G1299"/>
  <c r="G1304"/>
  <c r="G1312"/>
  <c r="G1317"/>
  <c r="G1325"/>
  <c r="G1338"/>
  <c r="G1346"/>
  <c r="G1351"/>
  <c r="G1359"/>
  <c r="G1372"/>
  <c r="G1380"/>
  <c r="G1385"/>
  <c r="G1393"/>
  <c r="G1398"/>
  <c r="G1406"/>
  <c r="G1419"/>
  <c r="G1427"/>
  <c r="G1432"/>
  <c r="G1440"/>
  <c r="G1444"/>
  <c r="G1452"/>
  <c r="G1460"/>
  <c r="G1468"/>
  <c r="G1476"/>
  <c r="G1481"/>
  <c r="G1489"/>
  <c r="G1494"/>
  <c r="G1502"/>
  <c r="G1515"/>
  <c r="G1523"/>
  <c r="G1528"/>
  <c r="G1536"/>
  <c r="G1549"/>
  <c r="G1557"/>
  <c r="G1562"/>
  <c r="G1570"/>
  <c r="G1575"/>
  <c r="G1583"/>
  <c r="G718"/>
  <c r="G742"/>
  <c r="G791"/>
  <c r="G855"/>
  <c r="G912"/>
  <c r="G933"/>
  <c r="G997"/>
  <c r="G1100"/>
  <c r="G1167"/>
  <c r="G1188"/>
  <c r="G1193"/>
  <c r="G1214"/>
  <c r="G1235"/>
  <c r="G1240"/>
  <c r="G1261"/>
  <c r="G1266"/>
  <c r="G1311"/>
  <c r="G1332"/>
  <c r="G1337"/>
  <c r="G1358"/>
  <c r="G1379"/>
  <c r="G1384"/>
  <c r="G1405"/>
  <c r="G1426"/>
  <c r="G1431"/>
  <c r="G1486"/>
  <c r="G1507"/>
  <c r="G1512"/>
  <c r="G1533"/>
  <c r="G1554"/>
  <c r="G1559"/>
  <c r="G1580"/>
  <c r="G1595"/>
  <c r="G1602"/>
  <c r="G1616"/>
  <c r="G1622"/>
  <c r="G1627"/>
  <c r="G1641"/>
  <c r="G1649"/>
  <c r="G1652"/>
  <c r="G1657"/>
  <c r="G1665"/>
  <c r="G1670"/>
  <c r="G1678"/>
  <c r="G1691"/>
  <c r="G1699"/>
  <c r="G1704"/>
  <c r="G1712"/>
  <c r="G1717"/>
  <c r="G1725"/>
  <c r="G1738"/>
  <c r="G1746"/>
  <c r="G1751"/>
  <c r="G1759"/>
  <c r="G1772"/>
  <c r="G1780"/>
  <c r="G1785"/>
  <c r="G1793"/>
  <c r="G1798"/>
  <c r="G239"/>
  <c r="G324"/>
  <c r="G672"/>
  <c r="G745"/>
  <c r="G812"/>
  <c r="G876"/>
  <c r="G952"/>
  <c r="G1042"/>
  <c r="G1088"/>
  <c r="G1108"/>
  <c r="G1116"/>
  <c r="G1124"/>
  <c r="G1143"/>
  <c r="G1149"/>
  <c r="G1161"/>
  <c r="G1172"/>
  <c r="G1177"/>
  <c r="G1198"/>
  <c r="G1219"/>
  <c r="G1224"/>
  <c r="G1245"/>
  <c r="G1275"/>
  <c r="G1277"/>
  <c r="G1289"/>
  <c r="G1291"/>
  <c r="G1295"/>
  <c r="G1316"/>
  <c r="G1321"/>
  <c r="G1342"/>
  <c r="G1363"/>
  <c r="G1368"/>
  <c r="G1389"/>
  <c r="G1410"/>
  <c r="G1415"/>
  <c r="G1436"/>
  <c r="G1453"/>
  <c r="G1469"/>
  <c r="G1491"/>
  <c r="G1496"/>
  <c r="G1517"/>
  <c r="G1538"/>
  <c r="G1543"/>
  <c r="G1564"/>
  <c r="G1585"/>
  <c r="G1590"/>
  <c r="G1598"/>
  <c r="G1619"/>
  <c r="G1630"/>
  <c r="G1644"/>
  <c r="G1654"/>
  <c r="G1662"/>
  <c r="G1675"/>
  <c r="G1683"/>
  <c r="G1688"/>
  <c r="G1696"/>
  <c r="G1701"/>
  <c r="G1709"/>
  <c r="G1722"/>
  <c r="G1730"/>
  <c r="G1735"/>
  <c r="G1743"/>
  <c r="G1756"/>
  <c r="G1764"/>
  <c r="G1769"/>
  <c r="G1777"/>
  <c r="G1782"/>
  <c r="G1790"/>
  <c r="G158"/>
  <c r="G211"/>
  <c r="G844"/>
  <c r="G984"/>
  <c r="G1021"/>
  <c r="G1376"/>
  <c r="G1423"/>
  <c r="G1445"/>
  <c r="G1461"/>
  <c r="G1483"/>
  <c r="G1504"/>
  <c r="G1525"/>
  <c r="G1530"/>
  <c r="G1551"/>
  <c r="G1572"/>
  <c r="G1596"/>
  <c r="G84"/>
  <c r="G169"/>
  <c r="G426"/>
  <c r="G511"/>
  <c r="G710"/>
  <c r="G748"/>
  <c r="G767"/>
  <c r="G831"/>
  <c r="G895"/>
  <c r="G989"/>
  <c r="G1037"/>
  <c r="G1052"/>
  <c r="G1091"/>
  <c r="G1102"/>
  <c r="G1115"/>
  <c r="G1137"/>
  <c r="G1155"/>
  <c r="G1182"/>
  <c r="G1203"/>
  <c r="G1208"/>
  <c r="G1229"/>
  <c r="G1250"/>
  <c r="G1255"/>
  <c r="G1309"/>
  <c r="G1330"/>
  <c r="G1335"/>
  <c r="G1356"/>
  <c r="G1377"/>
  <c r="G1382"/>
  <c r="G1403"/>
  <c r="G1424"/>
  <c r="G1429"/>
  <c r="G1455"/>
  <c r="G1471"/>
  <c r="G1475"/>
  <c r="G1480"/>
  <c r="G1501"/>
  <c r="G1522"/>
  <c r="G1527"/>
  <c r="G1548"/>
  <c r="G1569"/>
  <c r="G1574"/>
  <c r="G1594"/>
  <c r="G1601"/>
  <c r="G1608"/>
  <c r="G1615"/>
  <c r="G1625"/>
  <c r="G1633"/>
  <c r="G1636"/>
  <c r="G1639"/>
  <c r="G1647"/>
  <c r="G1650"/>
  <c r="G1659"/>
  <c r="G1667"/>
  <c r="G1672"/>
  <c r="G1680"/>
  <c r="G1685"/>
  <c r="G1693"/>
  <c r="G1706"/>
  <c r="G1714"/>
  <c r="G1719"/>
  <c r="G1727"/>
  <c r="G1740"/>
  <c r="G1748"/>
  <c r="G1753"/>
  <c r="G1761"/>
  <c r="G1766"/>
  <c r="G1774"/>
  <c r="G1787"/>
  <c r="G1795"/>
  <c r="G1800"/>
  <c r="G1120"/>
  <c r="G1164"/>
  <c r="G1185"/>
  <c r="G1232"/>
  <c r="G1258"/>
  <c r="G1269"/>
  <c r="G1355"/>
  <c r="G1402"/>
  <c r="G292"/>
  <c r="G363"/>
  <c r="G656"/>
  <c r="G788"/>
  <c r="G852"/>
  <c r="G904"/>
  <c r="G944"/>
  <c r="G1008"/>
  <c r="G1050"/>
  <c r="G1065"/>
  <c r="G1104"/>
  <c r="G1110"/>
  <c r="G1128"/>
  <c r="G1135"/>
  <c r="G1141"/>
  <c r="G1147"/>
  <c r="G1153"/>
  <c r="G1170"/>
  <c r="G1175"/>
  <c r="G1196"/>
  <c r="G1217"/>
  <c r="G1222"/>
  <c r="G1243"/>
  <c r="G1263"/>
  <c r="G1272"/>
  <c r="G1286"/>
  <c r="G1293"/>
  <c r="G1314"/>
  <c r="G1319"/>
  <c r="G1340"/>
  <c r="G1361"/>
  <c r="G1366"/>
  <c r="G1387"/>
  <c r="G1408"/>
  <c r="G1413"/>
  <c r="G1434"/>
  <c r="G1448"/>
  <c r="G1450"/>
  <c r="G1464"/>
  <c r="G1466"/>
  <c r="G1485"/>
  <c r="G1506"/>
  <c r="G1511"/>
  <c r="G1532"/>
  <c r="G1553"/>
  <c r="G1558"/>
  <c r="G1579"/>
  <c r="G1593"/>
  <c r="G1604"/>
  <c r="G1611"/>
  <c r="G1628"/>
  <c r="G1642"/>
  <c r="G1656"/>
  <c r="G1664"/>
  <c r="G1669"/>
  <c r="G1677"/>
  <c r="G1690"/>
  <c r="G1698"/>
  <c r="G1703"/>
  <c r="G1711"/>
  <c r="G1724"/>
  <c r="G1732"/>
  <c r="G1737"/>
  <c r="G1745"/>
  <c r="G1750"/>
  <c r="G1758"/>
  <c r="G1771"/>
  <c r="G1779"/>
  <c r="G1784"/>
  <c r="G1792"/>
  <c r="G1797"/>
  <c r="G73"/>
  <c r="G707"/>
  <c r="G780"/>
  <c r="G1308"/>
  <c r="G1329"/>
  <c r="G1334"/>
  <c r="G1600"/>
  <c r="G479"/>
  <c r="G651"/>
  <c r="G686"/>
  <c r="G759"/>
  <c r="G823"/>
  <c r="G887"/>
  <c r="G965"/>
  <c r="G1063"/>
  <c r="G1078"/>
  <c r="G1112"/>
  <c r="G1180"/>
  <c r="G1201"/>
  <c r="G1206"/>
  <c r="G1227"/>
  <c r="G1248"/>
  <c r="G1274"/>
  <c r="G1288"/>
  <c r="G1298"/>
  <c r="G1303"/>
  <c r="G1324"/>
  <c r="G1345"/>
  <c r="G1350"/>
  <c r="G1371"/>
  <c r="G1392"/>
  <c r="G1397"/>
  <c r="G1418"/>
  <c r="G1439"/>
  <c r="G1473"/>
  <c r="G1478"/>
  <c r="G1499"/>
  <c r="G1520"/>
  <c r="G1541"/>
  <c r="G1546"/>
  <c r="G1567"/>
  <c r="G1588"/>
  <c r="G1607"/>
  <c r="G1614"/>
  <c r="G1621"/>
  <c r="G1623"/>
  <c r="G1631"/>
  <c r="G1634"/>
  <c r="G1637"/>
  <c r="G1645"/>
  <c r="G1653"/>
  <c r="G1661"/>
  <c r="G1674"/>
  <c r="G1682"/>
  <c r="G1687"/>
  <c r="G1695"/>
  <c r="G1708"/>
  <c r="G1716"/>
  <c r="G1721"/>
  <c r="G1729"/>
  <c r="G1734"/>
  <c r="G1742"/>
  <c r="G1755"/>
  <c r="G1763"/>
  <c r="G1768"/>
  <c r="G1776"/>
  <c r="G1781"/>
  <c r="G1789"/>
  <c r="G1802"/>
  <c r="G392"/>
  <c r="G1146"/>
  <c r="G1158"/>
  <c r="G1190"/>
  <c r="G1211"/>
  <c r="G1253"/>
  <c r="G1283"/>
  <c r="G1381"/>
  <c r="G1577"/>
  <c r="C1802"/>
  <c r="C1768"/>
  <c r="C1713"/>
  <c r="C1634"/>
  <c r="C1385"/>
  <c r="G1322"/>
  <c r="G1280"/>
  <c r="G1140"/>
  <c r="G909"/>
  <c r="C1791"/>
  <c r="C1642"/>
  <c r="C1274"/>
  <c r="G1251"/>
  <c r="C1144"/>
  <c r="G820"/>
  <c r="G1791"/>
  <c r="C1778"/>
  <c r="G1770"/>
  <c r="C1763"/>
  <c r="C1757"/>
  <c r="G1749"/>
  <c r="C1742"/>
  <c r="C1736"/>
  <c r="C1721"/>
  <c r="G1715"/>
  <c r="G1700"/>
  <c r="G1694"/>
  <c r="G1679"/>
  <c r="G1673"/>
  <c r="C1666"/>
  <c r="G1658"/>
  <c r="C1645"/>
  <c r="C1640"/>
  <c r="G1629"/>
  <c r="G1624"/>
  <c r="G1617"/>
  <c r="C1606"/>
  <c r="C1530"/>
  <c r="G1509"/>
  <c r="G1488"/>
  <c r="C1432"/>
  <c r="G1411"/>
  <c r="G1390"/>
  <c r="G1369"/>
  <c r="C1288"/>
  <c r="C1271"/>
  <c r="C1253"/>
  <c r="C1232"/>
  <c r="C1211"/>
  <c r="C1190"/>
  <c r="G1169"/>
  <c r="C1146"/>
  <c r="C1120"/>
  <c r="G1071"/>
  <c r="C1016"/>
  <c r="G699"/>
  <c r="C778"/>
  <c r="C335"/>
  <c r="C42"/>
  <c r="C1726"/>
  <c r="C1541"/>
  <c r="C1246"/>
  <c r="C1162"/>
  <c r="C1112"/>
  <c r="C799"/>
  <c r="C551"/>
  <c r="G126"/>
  <c r="C1783"/>
  <c r="G1762"/>
  <c r="G1720"/>
  <c r="C1671"/>
  <c r="C1406"/>
  <c r="G1783"/>
  <c r="G1603"/>
  <c r="C736"/>
  <c r="C1799"/>
  <c r="G1778"/>
  <c r="G1757"/>
  <c r="C1744"/>
  <c r="G1736"/>
  <c r="C1729"/>
  <c r="C1723"/>
  <c r="C1708"/>
  <c r="C1702"/>
  <c r="C1687"/>
  <c r="G1681"/>
  <c r="G1666"/>
  <c r="G1660"/>
  <c r="C1648"/>
  <c r="G1632"/>
  <c r="C1620"/>
  <c r="G1606"/>
  <c r="G1592"/>
  <c r="C1572"/>
  <c r="C1551"/>
  <c r="C1535"/>
  <c r="C1514"/>
  <c r="G1493"/>
  <c r="G1472"/>
  <c r="G1458"/>
  <c r="C1437"/>
  <c r="C1416"/>
  <c r="G1395"/>
  <c r="G1374"/>
  <c r="G1353"/>
  <c r="C1285"/>
  <c r="G1256"/>
  <c r="C1173"/>
  <c r="G1150"/>
  <c r="G1125"/>
  <c r="G1073"/>
  <c r="G1016"/>
  <c r="G756"/>
  <c r="C3"/>
  <c r="C9"/>
  <c r="C17"/>
  <c r="C25"/>
  <c r="C36"/>
  <c r="C44"/>
  <c r="C49"/>
  <c r="C57"/>
  <c r="C65"/>
  <c r="C73"/>
  <c r="C81"/>
  <c r="C89"/>
  <c r="C97"/>
  <c r="C105"/>
  <c r="C118"/>
  <c r="C126"/>
  <c r="C134"/>
  <c r="C142"/>
  <c r="C150"/>
  <c r="C158"/>
  <c r="C166"/>
  <c r="C174"/>
  <c r="C179"/>
  <c r="C184"/>
  <c r="C192"/>
  <c r="C200"/>
  <c r="C211"/>
  <c r="C223"/>
  <c r="C231"/>
  <c r="C239"/>
  <c r="C247"/>
  <c r="C255"/>
  <c r="C263"/>
  <c r="C271"/>
  <c r="C279"/>
  <c r="C284"/>
  <c r="C292"/>
  <c r="C300"/>
  <c r="C308"/>
  <c r="C316"/>
  <c r="C324"/>
  <c r="C332"/>
  <c r="C340"/>
  <c r="C353"/>
  <c r="C361"/>
  <c r="C368"/>
  <c r="C376"/>
  <c r="C384"/>
  <c r="C392"/>
  <c r="C397"/>
  <c r="C405"/>
  <c r="C418"/>
  <c r="C426"/>
  <c r="C434"/>
  <c r="C442"/>
  <c r="C450"/>
  <c r="C458"/>
  <c r="C466"/>
  <c r="C474"/>
  <c r="C479"/>
  <c r="C487"/>
  <c r="C495"/>
  <c r="C503"/>
  <c r="C511"/>
  <c r="C519"/>
  <c r="C527"/>
  <c r="C535"/>
  <c r="C546"/>
  <c r="C554"/>
  <c r="C562"/>
  <c r="C576"/>
  <c r="C584"/>
  <c r="C592"/>
  <c r="C600"/>
  <c r="C608"/>
  <c r="C616"/>
  <c r="C624"/>
  <c r="C632"/>
  <c r="C640"/>
  <c r="C648"/>
  <c r="C656"/>
  <c r="C664"/>
  <c r="C672"/>
  <c r="C680"/>
  <c r="C12"/>
  <c r="C20"/>
  <c r="C28"/>
  <c r="C33"/>
  <c r="C41"/>
  <c r="C54"/>
  <c r="C62"/>
  <c r="C70"/>
  <c r="C78"/>
  <c r="C86"/>
  <c r="C94"/>
  <c r="C102"/>
  <c r="C110"/>
  <c r="C115"/>
  <c r="C123"/>
  <c r="C131"/>
  <c r="C139"/>
  <c r="C147"/>
  <c r="C155"/>
  <c r="C163"/>
  <c r="C171"/>
  <c r="C187"/>
  <c r="C195"/>
  <c r="C203"/>
  <c r="C215"/>
  <c r="C220"/>
  <c r="C228"/>
  <c r="C236"/>
  <c r="C244"/>
  <c r="C252"/>
  <c r="C260"/>
  <c r="C268"/>
  <c r="C276"/>
  <c r="C289"/>
  <c r="C297"/>
  <c r="C305"/>
  <c r="C313"/>
  <c r="C321"/>
  <c r="C329"/>
  <c r="C337"/>
  <c r="C345"/>
  <c r="C350"/>
  <c r="C358"/>
  <c r="C363"/>
  <c r="C371"/>
  <c r="C379"/>
  <c r="C387"/>
  <c r="C394"/>
  <c r="C402"/>
  <c r="C410"/>
  <c r="C415"/>
  <c r="C423"/>
  <c r="C431"/>
  <c r="C439"/>
  <c r="C447"/>
  <c r="C455"/>
  <c r="C463"/>
  <c r="C471"/>
  <c r="C476"/>
  <c r="C484"/>
  <c r="C492"/>
  <c r="C500"/>
  <c r="C508"/>
  <c r="C516"/>
  <c r="C524"/>
  <c r="C532"/>
  <c r="C540"/>
  <c r="C549"/>
  <c r="C557"/>
  <c r="C565"/>
  <c r="C573"/>
  <c r="C581"/>
  <c r="C589"/>
  <c r="C597"/>
  <c r="C605"/>
  <c r="C613"/>
  <c r="C621"/>
  <c r="C629"/>
  <c r="C637"/>
  <c r="C645"/>
  <c r="C653"/>
  <c r="C661"/>
  <c r="C669"/>
  <c r="C677"/>
  <c r="C7"/>
  <c r="C15"/>
  <c r="C23"/>
  <c r="C31"/>
  <c r="C38"/>
  <c r="C46"/>
  <c r="C51"/>
  <c r="C59"/>
  <c r="C67"/>
  <c r="C75"/>
  <c r="C83"/>
  <c r="C91"/>
  <c r="C99"/>
  <c r="C107"/>
  <c r="C120"/>
  <c r="C128"/>
  <c r="C136"/>
  <c r="C144"/>
  <c r="C152"/>
  <c r="C160"/>
  <c r="C168"/>
  <c r="C176"/>
  <c r="C181"/>
  <c r="C190"/>
  <c r="C198"/>
  <c r="C206"/>
  <c r="C209"/>
  <c r="C225"/>
  <c r="C233"/>
  <c r="C241"/>
  <c r="C249"/>
  <c r="C257"/>
  <c r="C265"/>
  <c r="C273"/>
  <c r="C281"/>
  <c r="C286"/>
  <c r="C294"/>
  <c r="C302"/>
  <c r="C310"/>
  <c r="C318"/>
  <c r="C326"/>
  <c r="C334"/>
  <c r="C342"/>
  <c r="C347"/>
  <c r="C355"/>
  <c r="C366"/>
  <c r="C374"/>
  <c r="C382"/>
  <c r="C390"/>
  <c r="C399"/>
  <c r="C407"/>
  <c r="C412"/>
  <c r="C420"/>
  <c r="C428"/>
  <c r="C436"/>
  <c r="C444"/>
  <c r="C452"/>
  <c r="C460"/>
  <c r="C468"/>
  <c r="C481"/>
  <c r="C489"/>
  <c r="C497"/>
  <c r="C505"/>
  <c r="C513"/>
  <c r="C521"/>
  <c r="C529"/>
  <c r="C537"/>
  <c r="C544"/>
  <c r="C552"/>
  <c r="C560"/>
  <c r="C568"/>
  <c r="C571"/>
  <c r="C578"/>
  <c r="C586"/>
  <c r="C594"/>
  <c r="C602"/>
  <c r="C610"/>
  <c r="C618"/>
  <c r="C626"/>
  <c r="C634"/>
  <c r="C642"/>
  <c r="C650"/>
  <c r="C658"/>
  <c r="C666"/>
  <c r="C674"/>
  <c r="C10"/>
  <c r="C18"/>
  <c r="C26"/>
  <c r="C35"/>
  <c r="C43"/>
  <c r="C56"/>
  <c r="C64"/>
  <c r="C72"/>
  <c r="C80"/>
  <c r="C88"/>
  <c r="C96"/>
  <c r="C104"/>
  <c r="C112"/>
  <c r="C117"/>
  <c r="C125"/>
  <c r="C133"/>
  <c r="C141"/>
  <c r="C149"/>
  <c r="C157"/>
  <c r="C165"/>
  <c r="C173"/>
  <c r="C178"/>
  <c r="C185"/>
  <c r="C193"/>
  <c r="C201"/>
  <c r="C212"/>
  <c r="C217"/>
  <c r="C222"/>
  <c r="C230"/>
  <c r="C238"/>
  <c r="C246"/>
  <c r="C254"/>
  <c r="C262"/>
  <c r="C270"/>
  <c r="C278"/>
  <c r="C283"/>
  <c r="C291"/>
  <c r="C299"/>
  <c r="C307"/>
  <c r="C315"/>
  <c r="C323"/>
  <c r="C331"/>
  <c r="C339"/>
  <c r="C352"/>
  <c r="C360"/>
  <c r="C369"/>
  <c r="C377"/>
  <c r="C385"/>
  <c r="C396"/>
  <c r="C404"/>
  <c r="C417"/>
  <c r="C425"/>
  <c r="C433"/>
  <c r="C441"/>
  <c r="C449"/>
  <c r="C457"/>
  <c r="C465"/>
  <c r="C473"/>
  <c r="C478"/>
  <c r="C486"/>
  <c r="C494"/>
  <c r="C502"/>
  <c r="C510"/>
  <c r="C518"/>
  <c r="C526"/>
  <c r="C534"/>
  <c r="C542"/>
  <c r="C547"/>
  <c r="C555"/>
  <c r="C563"/>
  <c r="C575"/>
  <c r="C583"/>
  <c r="C591"/>
  <c r="C599"/>
  <c r="C607"/>
  <c r="C615"/>
  <c r="C623"/>
  <c r="C631"/>
  <c r="C639"/>
  <c r="J3"/>
  <c r="K30" s="1"/>
  <c r="C5"/>
  <c r="C13"/>
  <c r="C21"/>
  <c r="C29"/>
  <c r="C40"/>
  <c r="C48"/>
  <c r="C53"/>
  <c r="C61"/>
  <c r="C69"/>
  <c r="C77"/>
  <c r="C85"/>
  <c r="C93"/>
  <c r="C101"/>
  <c r="C109"/>
  <c r="C114"/>
  <c r="C122"/>
  <c r="C130"/>
  <c r="C138"/>
  <c r="C146"/>
  <c r="C154"/>
  <c r="C162"/>
  <c r="C170"/>
  <c r="C183"/>
  <c r="C188"/>
  <c r="C196"/>
  <c r="C204"/>
  <c r="C207"/>
  <c r="C214"/>
  <c r="C219"/>
  <c r="C227"/>
  <c r="C235"/>
  <c r="C243"/>
  <c r="C251"/>
  <c r="C259"/>
  <c r="C267"/>
  <c r="C275"/>
  <c r="C288"/>
  <c r="C296"/>
  <c r="C304"/>
  <c r="C312"/>
  <c r="C320"/>
  <c r="C328"/>
  <c r="C336"/>
  <c r="C344"/>
  <c r="C349"/>
  <c r="C357"/>
  <c r="C364"/>
  <c r="C372"/>
  <c r="C380"/>
  <c r="C388"/>
  <c r="C393"/>
  <c r="C401"/>
  <c r="C409"/>
  <c r="C414"/>
  <c r="C422"/>
  <c r="C430"/>
  <c r="C438"/>
  <c r="C446"/>
  <c r="C454"/>
  <c r="C462"/>
  <c r="C470"/>
  <c r="C475"/>
  <c r="C483"/>
  <c r="C491"/>
  <c r="C499"/>
  <c r="C507"/>
  <c r="C515"/>
  <c r="C523"/>
  <c r="C531"/>
  <c r="C539"/>
  <c r="C550"/>
  <c r="C558"/>
  <c r="C566"/>
  <c r="C580"/>
  <c r="C588"/>
  <c r="C596"/>
  <c r="C604"/>
  <c r="C612"/>
  <c r="C620"/>
  <c r="C628"/>
  <c r="C636"/>
  <c r="C644"/>
  <c r="C652"/>
  <c r="C660"/>
  <c r="C668"/>
  <c r="C676"/>
  <c r="C8"/>
  <c r="C16"/>
  <c r="C24"/>
  <c r="C32"/>
  <c r="C37"/>
  <c r="C45"/>
  <c r="C50"/>
  <c r="C58"/>
  <c r="C66"/>
  <c r="C74"/>
  <c r="C82"/>
  <c r="C90"/>
  <c r="C98"/>
  <c r="C106"/>
  <c r="C119"/>
  <c r="C127"/>
  <c r="C135"/>
  <c r="C143"/>
  <c r="C151"/>
  <c r="C159"/>
  <c r="C167"/>
  <c r="C175"/>
  <c r="C180"/>
  <c r="C191"/>
  <c r="C199"/>
  <c r="C210"/>
  <c r="C224"/>
  <c r="C232"/>
  <c r="C240"/>
  <c r="C248"/>
  <c r="C256"/>
  <c r="C264"/>
  <c r="C272"/>
  <c r="C280"/>
  <c r="C285"/>
  <c r="C293"/>
  <c r="C301"/>
  <c r="C309"/>
  <c r="C317"/>
  <c r="C325"/>
  <c r="C333"/>
  <c r="C341"/>
  <c r="C346"/>
  <c r="C354"/>
  <c r="C362"/>
  <c r="C367"/>
  <c r="C375"/>
  <c r="C383"/>
  <c r="C391"/>
  <c r="C398"/>
  <c r="C406"/>
  <c r="C411"/>
  <c r="C419"/>
  <c r="C427"/>
  <c r="C435"/>
  <c r="C443"/>
  <c r="C451"/>
  <c r="C459"/>
  <c r="C467"/>
  <c r="C480"/>
  <c r="C488"/>
  <c r="C496"/>
  <c r="C504"/>
  <c r="C512"/>
  <c r="C520"/>
  <c r="C528"/>
  <c r="C536"/>
  <c r="C545"/>
  <c r="C14"/>
  <c r="C71"/>
  <c r="C103"/>
  <c r="C124"/>
  <c r="C156"/>
  <c r="C177"/>
  <c r="C205"/>
  <c r="C216"/>
  <c r="C237"/>
  <c r="C269"/>
  <c r="C290"/>
  <c r="C322"/>
  <c r="C389"/>
  <c r="C413"/>
  <c r="C445"/>
  <c r="C498"/>
  <c r="C530"/>
  <c r="C548"/>
  <c r="C553"/>
  <c r="C582"/>
  <c r="C611"/>
  <c r="C617"/>
  <c r="C655"/>
  <c r="C671"/>
  <c r="C683"/>
  <c r="C691"/>
  <c r="C699"/>
  <c r="C707"/>
  <c r="C715"/>
  <c r="C726"/>
  <c r="C734"/>
  <c r="C742"/>
  <c r="C745"/>
  <c r="C756"/>
  <c r="C764"/>
  <c r="C772"/>
  <c r="C780"/>
  <c r="C788"/>
  <c r="C796"/>
  <c r="C804"/>
  <c r="C812"/>
  <c r="C820"/>
  <c r="C828"/>
  <c r="C836"/>
  <c r="C844"/>
  <c r="C852"/>
  <c r="C860"/>
  <c r="C868"/>
  <c r="C876"/>
  <c r="C884"/>
  <c r="C892"/>
  <c r="C900"/>
  <c r="C909"/>
  <c r="C917"/>
  <c r="C920"/>
  <c r="C928"/>
  <c r="C933"/>
  <c r="C941"/>
  <c r="C949"/>
  <c r="C957"/>
  <c r="C965"/>
  <c r="C973"/>
  <c r="C981"/>
  <c r="C989"/>
  <c r="C997"/>
  <c r="C1005"/>
  <c r="C1018"/>
  <c r="C1026"/>
  <c r="C1031"/>
  <c r="C1039"/>
  <c r="C1052"/>
  <c r="C1060"/>
  <c r="C1065"/>
  <c r="C1073"/>
  <c r="C1078"/>
  <c r="C1083"/>
  <c r="C1091"/>
  <c r="C1099"/>
  <c r="C1107"/>
  <c r="C1114"/>
  <c r="C1122"/>
  <c r="C1127"/>
  <c r="C11"/>
  <c r="C39"/>
  <c r="C60"/>
  <c r="C92"/>
  <c r="C113"/>
  <c r="C145"/>
  <c r="C202"/>
  <c r="C226"/>
  <c r="C258"/>
  <c r="C311"/>
  <c r="C343"/>
  <c r="C386"/>
  <c r="C432"/>
  <c r="C464"/>
  <c r="C485"/>
  <c r="C517"/>
  <c r="C574"/>
  <c r="C603"/>
  <c r="C609"/>
  <c r="C638"/>
  <c r="C649"/>
  <c r="C665"/>
  <c r="C688"/>
  <c r="C696"/>
  <c r="C704"/>
  <c r="C712"/>
  <c r="C720"/>
  <c r="C729"/>
  <c r="C737"/>
  <c r="C748"/>
  <c r="C753"/>
  <c r="C761"/>
  <c r="C769"/>
  <c r="C777"/>
  <c r="C785"/>
  <c r="C793"/>
  <c r="C801"/>
  <c r="C809"/>
  <c r="C817"/>
  <c r="C825"/>
  <c r="C833"/>
  <c r="C841"/>
  <c r="C849"/>
  <c r="C857"/>
  <c r="C865"/>
  <c r="C873"/>
  <c r="C881"/>
  <c r="C889"/>
  <c r="C897"/>
  <c r="C904"/>
  <c r="C912"/>
  <c r="C923"/>
  <c r="C931"/>
  <c r="C938"/>
  <c r="C946"/>
  <c r="C954"/>
  <c r="C962"/>
  <c r="C970"/>
  <c r="C978"/>
  <c r="C986"/>
  <c r="C994"/>
  <c r="C1002"/>
  <c r="C1010"/>
  <c r="C1015"/>
  <c r="C1023"/>
  <c r="C1036"/>
  <c r="C1044"/>
  <c r="C1049"/>
  <c r="C1057"/>
  <c r="C1062"/>
  <c r="C1070"/>
  <c r="C1086"/>
  <c r="C22"/>
  <c r="C79"/>
  <c r="C111"/>
  <c r="C132"/>
  <c r="C164"/>
  <c r="C245"/>
  <c r="C277"/>
  <c r="C298"/>
  <c r="C330"/>
  <c r="C351"/>
  <c r="C365"/>
  <c r="C400"/>
  <c r="C421"/>
  <c r="C453"/>
  <c r="C506"/>
  <c r="C538"/>
  <c r="C595"/>
  <c r="C601"/>
  <c r="C630"/>
  <c r="C654"/>
  <c r="C670"/>
  <c r="C685"/>
  <c r="C693"/>
  <c r="C701"/>
  <c r="C709"/>
  <c r="C717"/>
  <c r="C724"/>
  <c r="C732"/>
  <c r="C740"/>
  <c r="C751"/>
  <c r="C758"/>
  <c r="C766"/>
  <c r="C774"/>
  <c r="C782"/>
  <c r="C790"/>
  <c r="C798"/>
  <c r="C806"/>
  <c r="C814"/>
  <c r="C822"/>
  <c r="C830"/>
  <c r="C838"/>
  <c r="C846"/>
  <c r="C854"/>
  <c r="C862"/>
  <c r="C870"/>
  <c r="C878"/>
  <c r="C886"/>
  <c r="C894"/>
  <c r="C902"/>
  <c r="C907"/>
  <c r="C915"/>
  <c r="C918"/>
  <c r="C926"/>
  <c r="C935"/>
  <c r="C943"/>
  <c r="C951"/>
  <c r="C959"/>
  <c r="C967"/>
  <c r="C975"/>
  <c r="C983"/>
  <c r="C991"/>
  <c r="C999"/>
  <c r="C1007"/>
  <c r="C1020"/>
  <c r="C1028"/>
  <c r="C1033"/>
  <c r="C1041"/>
  <c r="C1046"/>
  <c r="C1054"/>
  <c r="C1067"/>
  <c r="C1075"/>
  <c r="C1080"/>
  <c r="C1089"/>
  <c r="C1097"/>
  <c r="C1105"/>
  <c r="C1116"/>
  <c r="C19"/>
  <c r="C47"/>
  <c r="C68"/>
  <c r="C100"/>
  <c r="C121"/>
  <c r="C153"/>
  <c r="C213"/>
  <c r="C234"/>
  <c r="C266"/>
  <c r="C287"/>
  <c r="C319"/>
  <c r="C440"/>
  <c r="C472"/>
  <c r="C493"/>
  <c r="C525"/>
  <c r="C570"/>
  <c r="C587"/>
  <c r="C593"/>
  <c r="C622"/>
  <c r="C643"/>
  <c r="C659"/>
  <c r="C675"/>
  <c r="C679"/>
  <c r="C682"/>
  <c r="C690"/>
  <c r="C698"/>
  <c r="C706"/>
  <c r="C714"/>
  <c r="C722"/>
  <c r="C727"/>
  <c r="C735"/>
  <c r="C743"/>
  <c r="C746"/>
  <c r="C755"/>
  <c r="C763"/>
  <c r="C771"/>
  <c r="C779"/>
  <c r="C787"/>
  <c r="C795"/>
  <c r="C803"/>
  <c r="C811"/>
  <c r="C819"/>
  <c r="C827"/>
  <c r="C835"/>
  <c r="C843"/>
  <c r="C851"/>
  <c r="C859"/>
  <c r="C867"/>
  <c r="C875"/>
  <c r="C883"/>
  <c r="C891"/>
  <c r="C899"/>
  <c r="C910"/>
  <c r="C921"/>
  <c r="C929"/>
  <c r="C940"/>
  <c r="C948"/>
  <c r="C956"/>
  <c r="C964"/>
  <c r="C972"/>
  <c r="C980"/>
  <c r="C988"/>
  <c r="C996"/>
  <c r="C1004"/>
  <c r="C1012"/>
  <c r="C1017"/>
  <c r="C1025"/>
  <c r="C1030"/>
  <c r="C1038"/>
  <c r="C1051"/>
  <c r="C1059"/>
  <c r="C1064"/>
  <c r="C1072"/>
  <c r="C1077"/>
  <c r="C1084"/>
  <c r="C1092"/>
  <c r="C1100"/>
  <c r="C1108"/>
  <c r="C1113"/>
  <c r="C1121"/>
  <c r="C1126"/>
  <c r="C1134"/>
  <c r="C1147"/>
  <c r="C1155"/>
  <c r="C1160"/>
  <c r="C30"/>
  <c r="C34"/>
  <c r="C55"/>
  <c r="C87"/>
  <c r="C140"/>
  <c r="C172"/>
  <c r="C189"/>
  <c r="C221"/>
  <c r="C253"/>
  <c r="C306"/>
  <c r="C338"/>
  <c r="C359"/>
  <c r="C373"/>
  <c r="C408"/>
  <c r="C429"/>
  <c r="C461"/>
  <c r="C482"/>
  <c r="C514"/>
  <c r="C572"/>
  <c r="C579"/>
  <c r="C585"/>
  <c r="C614"/>
  <c r="C647"/>
  <c r="C663"/>
  <c r="C687"/>
  <c r="C695"/>
  <c r="C703"/>
  <c r="C711"/>
  <c r="C719"/>
  <c r="C730"/>
  <c r="C738"/>
  <c r="C749"/>
  <c r="C760"/>
  <c r="C768"/>
  <c r="C776"/>
  <c r="C784"/>
  <c r="C792"/>
  <c r="C800"/>
  <c r="C808"/>
  <c r="C816"/>
  <c r="C824"/>
  <c r="C832"/>
  <c r="C840"/>
  <c r="C848"/>
  <c r="C856"/>
  <c r="C864"/>
  <c r="C872"/>
  <c r="C880"/>
  <c r="C888"/>
  <c r="C896"/>
  <c r="C905"/>
  <c r="C913"/>
  <c r="C924"/>
  <c r="C932"/>
  <c r="C937"/>
  <c r="C945"/>
  <c r="C953"/>
  <c r="C961"/>
  <c r="C969"/>
  <c r="C977"/>
  <c r="C985"/>
  <c r="C993"/>
  <c r="C1001"/>
  <c r="C1009"/>
  <c r="C1014"/>
  <c r="C1022"/>
  <c r="C1035"/>
  <c r="C1043"/>
  <c r="C1048"/>
  <c r="C1056"/>
  <c r="C1061"/>
  <c r="C1069"/>
  <c r="C1082"/>
  <c r="C1087"/>
  <c r="C1095"/>
  <c r="C27"/>
  <c r="C76"/>
  <c r="C108"/>
  <c r="C129"/>
  <c r="C161"/>
  <c r="C182"/>
  <c r="C186"/>
  <c r="C242"/>
  <c r="C274"/>
  <c r="C295"/>
  <c r="C327"/>
  <c r="C348"/>
  <c r="C370"/>
  <c r="C395"/>
  <c r="C416"/>
  <c r="C448"/>
  <c r="C501"/>
  <c r="C533"/>
  <c r="C543"/>
  <c r="C567"/>
  <c r="C577"/>
  <c r="C606"/>
  <c r="C635"/>
  <c r="C641"/>
  <c r="C657"/>
  <c r="C673"/>
  <c r="C678"/>
  <c r="C684"/>
  <c r="C692"/>
  <c r="C700"/>
  <c r="C708"/>
  <c r="C716"/>
  <c r="C725"/>
  <c r="C733"/>
  <c r="C741"/>
  <c r="C744"/>
  <c r="C752"/>
  <c r="C757"/>
  <c r="C765"/>
  <c r="C773"/>
  <c r="C781"/>
  <c r="C789"/>
  <c r="C797"/>
  <c r="C805"/>
  <c r="C813"/>
  <c r="C821"/>
  <c r="C829"/>
  <c r="C837"/>
  <c r="C845"/>
  <c r="C853"/>
  <c r="C861"/>
  <c r="C869"/>
  <c r="C877"/>
  <c r="C885"/>
  <c r="C893"/>
  <c r="C901"/>
  <c r="C908"/>
  <c r="C916"/>
  <c r="C919"/>
  <c r="C927"/>
  <c r="C934"/>
  <c r="C942"/>
  <c r="C950"/>
  <c r="C958"/>
  <c r="C966"/>
  <c r="C974"/>
  <c r="C982"/>
  <c r="C990"/>
  <c r="C998"/>
  <c r="C1006"/>
  <c r="C63"/>
  <c r="C148"/>
  <c r="C356"/>
  <c r="C561"/>
  <c r="C646"/>
  <c r="C705"/>
  <c r="C750"/>
  <c r="C754"/>
  <c r="C786"/>
  <c r="C818"/>
  <c r="C850"/>
  <c r="C882"/>
  <c r="C903"/>
  <c r="C952"/>
  <c r="C984"/>
  <c r="C1021"/>
  <c r="C1027"/>
  <c r="C1042"/>
  <c r="C1088"/>
  <c r="C1110"/>
  <c r="C1115"/>
  <c r="C1137"/>
  <c r="C1140"/>
  <c r="C1169"/>
  <c r="C1174"/>
  <c r="C1182"/>
  <c r="C1195"/>
  <c r="C1203"/>
  <c r="C1208"/>
  <c r="C1216"/>
  <c r="C1229"/>
  <c r="C1237"/>
  <c r="C1242"/>
  <c r="C1250"/>
  <c r="C1255"/>
  <c r="C1272"/>
  <c r="C1280"/>
  <c r="C1283"/>
  <c r="C1286"/>
  <c r="C1295"/>
  <c r="C1308"/>
  <c r="C1316"/>
  <c r="C1321"/>
  <c r="C1329"/>
  <c r="C1334"/>
  <c r="C1342"/>
  <c r="C1355"/>
  <c r="C1363"/>
  <c r="C1368"/>
  <c r="C1376"/>
  <c r="C1381"/>
  <c r="C1389"/>
  <c r="C1402"/>
  <c r="C1410"/>
  <c r="C1415"/>
  <c r="C1423"/>
  <c r="C1436"/>
  <c r="C1445"/>
  <c r="C1453"/>
  <c r="C1461"/>
  <c r="C1469"/>
  <c r="C1485"/>
  <c r="C1493"/>
  <c r="C1498"/>
  <c r="C1506"/>
  <c r="C1511"/>
  <c r="C1519"/>
  <c r="C1532"/>
  <c r="C1540"/>
  <c r="C1545"/>
  <c r="C1553"/>
  <c r="C1558"/>
  <c r="C1566"/>
  <c r="C1579"/>
  <c r="C1587"/>
  <c r="C1592"/>
  <c r="C1600"/>
  <c r="C1613"/>
  <c r="C261"/>
  <c r="C456"/>
  <c r="C541"/>
  <c r="C564"/>
  <c r="C590"/>
  <c r="C619"/>
  <c r="C667"/>
  <c r="C694"/>
  <c r="C747"/>
  <c r="C775"/>
  <c r="C807"/>
  <c r="C839"/>
  <c r="C871"/>
  <c r="C914"/>
  <c r="C939"/>
  <c r="C971"/>
  <c r="C1003"/>
  <c r="C1013"/>
  <c r="C1019"/>
  <c r="C1034"/>
  <c r="C1040"/>
  <c r="C1055"/>
  <c r="C1076"/>
  <c r="C1085"/>
  <c r="C1090"/>
  <c r="C1119"/>
  <c r="C1123"/>
  <c r="C1130"/>
  <c r="C1166"/>
  <c r="C1179"/>
  <c r="C1187"/>
  <c r="C1192"/>
  <c r="C1200"/>
  <c r="C1213"/>
  <c r="C1221"/>
  <c r="C1226"/>
  <c r="C1234"/>
  <c r="C1239"/>
  <c r="C1247"/>
  <c r="C1260"/>
  <c r="C1275"/>
  <c r="C1289"/>
  <c r="C1300"/>
  <c r="C1305"/>
  <c r="C1313"/>
  <c r="C1318"/>
  <c r="C1326"/>
  <c r="C1339"/>
  <c r="C1347"/>
  <c r="C1352"/>
  <c r="C1360"/>
  <c r="C1365"/>
  <c r="C1373"/>
  <c r="C1386"/>
  <c r="C1394"/>
  <c r="C1399"/>
  <c r="C1407"/>
  <c r="C1420"/>
  <c r="C1428"/>
  <c r="C1433"/>
  <c r="C1441"/>
  <c r="C1448"/>
  <c r="C1456"/>
  <c r="C1464"/>
  <c r="C1472"/>
  <c r="C1477"/>
  <c r="C1482"/>
  <c r="C1490"/>
  <c r="C1495"/>
  <c r="C1503"/>
  <c r="C1516"/>
  <c r="C1524"/>
  <c r="C1529"/>
  <c r="C1537"/>
  <c r="C1542"/>
  <c r="C1550"/>
  <c r="C1563"/>
  <c r="C1571"/>
  <c r="C1576"/>
  <c r="C1584"/>
  <c r="C95"/>
  <c r="C218"/>
  <c r="C303"/>
  <c r="C490"/>
  <c r="C662"/>
  <c r="C681"/>
  <c r="C713"/>
  <c r="C723"/>
  <c r="C762"/>
  <c r="C794"/>
  <c r="C826"/>
  <c r="C858"/>
  <c r="C890"/>
  <c r="C911"/>
  <c r="C960"/>
  <c r="C992"/>
  <c r="C1032"/>
  <c r="C1047"/>
  <c r="C1053"/>
  <c r="C1068"/>
  <c r="C1074"/>
  <c r="C1103"/>
  <c r="C1118"/>
  <c r="C1133"/>
  <c r="C1136"/>
  <c r="C1139"/>
  <c r="C1142"/>
  <c r="C1145"/>
  <c r="C1148"/>
  <c r="C1151"/>
  <c r="C1154"/>
  <c r="C1157"/>
  <c r="C1163"/>
  <c r="C1171"/>
  <c r="C1176"/>
  <c r="C1184"/>
  <c r="C1197"/>
  <c r="C1205"/>
  <c r="C1210"/>
  <c r="C1218"/>
  <c r="C1223"/>
  <c r="C1231"/>
  <c r="C1244"/>
  <c r="C1252"/>
  <c r="C1257"/>
  <c r="C1264"/>
  <c r="C1267"/>
  <c r="C1270"/>
  <c r="C1278"/>
  <c r="C1292"/>
  <c r="C1297"/>
  <c r="C1302"/>
  <c r="C1310"/>
  <c r="C1323"/>
  <c r="C1331"/>
  <c r="C1336"/>
  <c r="C1344"/>
  <c r="C1349"/>
  <c r="C1357"/>
  <c r="C1370"/>
  <c r="C1378"/>
  <c r="C1383"/>
  <c r="C1391"/>
  <c r="C1404"/>
  <c r="C1412"/>
  <c r="C1417"/>
  <c r="C1425"/>
  <c r="C1430"/>
  <c r="C1438"/>
  <c r="C1443"/>
  <c r="C1451"/>
  <c r="C1459"/>
  <c r="C1467"/>
  <c r="C1474"/>
  <c r="C1479"/>
  <c r="C1487"/>
  <c r="C1500"/>
  <c r="C1508"/>
  <c r="C1513"/>
  <c r="C1521"/>
  <c r="C1526"/>
  <c r="C1534"/>
  <c r="C1547"/>
  <c r="C1555"/>
  <c r="C1560"/>
  <c r="C1568"/>
  <c r="C1581"/>
  <c r="C1589"/>
  <c r="C1594"/>
  <c r="C1602"/>
  <c r="C1607"/>
  <c r="C1615"/>
  <c r="C52"/>
  <c r="C137"/>
  <c r="C403"/>
  <c r="C702"/>
  <c r="C783"/>
  <c r="C815"/>
  <c r="C847"/>
  <c r="C879"/>
  <c r="C925"/>
  <c r="C947"/>
  <c r="C979"/>
  <c r="C1011"/>
  <c r="C1045"/>
  <c r="C1066"/>
  <c r="C1081"/>
  <c r="C1101"/>
  <c r="C1111"/>
  <c r="C1129"/>
  <c r="C1168"/>
  <c r="C1181"/>
  <c r="C1189"/>
  <c r="C1194"/>
  <c r="C1202"/>
  <c r="C1207"/>
  <c r="C1215"/>
  <c r="C1228"/>
  <c r="C1236"/>
  <c r="C1241"/>
  <c r="C1249"/>
  <c r="C1254"/>
  <c r="C1262"/>
  <c r="C1273"/>
  <c r="C1281"/>
  <c r="C1284"/>
  <c r="C1287"/>
  <c r="C1294"/>
  <c r="C1307"/>
  <c r="C1315"/>
  <c r="C1320"/>
  <c r="C1328"/>
  <c r="C1333"/>
  <c r="C1341"/>
  <c r="C1354"/>
  <c r="C1362"/>
  <c r="C1367"/>
  <c r="C1375"/>
  <c r="C1388"/>
  <c r="C1396"/>
  <c r="C1401"/>
  <c r="C1409"/>
  <c r="C1414"/>
  <c r="C1422"/>
  <c r="C1435"/>
  <c r="C1446"/>
  <c r="C1454"/>
  <c r="C1462"/>
  <c r="C1470"/>
  <c r="C1484"/>
  <c r="C1492"/>
  <c r="C1497"/>
  <c r="C1505"/>
  <c r="C1510"/>
  <c r="C1518"/>
  <c r="C1531"/>
  <c r="C1539"/>
  <c r="C1544"/>
  <c r="C1552"/>
  <c r="C1565"/>
  <c r="C1573"/>
  <c r="C1578"/>
  <c r="C1586"/>
  <c r="C1591"/>
  <c r="C116"/>
  <c r="C437"/>
  <c r="C522"/>
  <c r="C627"/>
  <c r="C697"/>
  <c r="C739"/>
  <c r="C770"/>
  <c r="C834"/>
  <c r="C898"/>
  <c r="C976"/>
  <c r="C1029"/>
  <c r="C1071"/>
  <c r="C1117"/>
  <c r="C1125"/>
  <c r="C1138"/>
  <c r="C1150"/>
  <c r="C1156"/>
  <c r="C1183"/>
  <c r="C1204"/>
  <c r="C1209"/>
  <c r="C1230"/>
  <c r="C1251"/>
  <c r="C1256"/>
  <c r="C1306"/>
  <c r="C1327"/>
  <c r="C1348"/>
  <c r="C1353"/>
  <c r="C1374"/>
  <c r="C1395"/>
  <c r="C1400"/>
  <c r="C1421"/>
  <c r="C1442"/>
  <c r="C1447"/>
  <c r="C1449"/>
  <c r="C1463"/>
  <c r="C1465"/>
  <c r="C1476"/>
  <c r="C1481"/>
  <c r="C1502"/>
  <c r="C1523"/>
  <c r="C1528"/>
  <c r="C1549"/>
  <c r="C1570"/>
  <c r="C1575"/>
  <c r="C1609"/>
  <c r="C1629"/>
  <c r="C1643"/>
  <c r="C1660"/>
  <c r="C1668"/>
  <c r="C1673"/>
  <c r="C1681"/>
  <c r="C1686"/>
  <c r="C1694"/>
  <c r="C1707"/>
  <c r="C1715"/>
  <c r="C1720"/>
  <c r="C1728"/>
  <c r="C1733"/>
  <c r="C1741"/>
  <c r="C1754"/>
  <c r="C1762"/>
  <c r="C1767"/>
  <c r="C1775"/>
  <c r="C1788"/>
  <c r="C1796"/>
  <c r="C1801"/>
  <c r="C625"/>
  <c r="C718"/>
  <c r="C728"/>
  <c r="C791"/>
  <c r="C855"/>
  <c r="C922"/>
  <c r="C995"/>
  <c r="C1131"/>
  <c r="C1167"/>
  <c r="C1188"/>
  <c r="C1193"/>
  <c r="C1214"/>
  <c r="C1235"/>
  <c r="C1240"/>
  <c r="C1261"/>
  <c r="C1282"/>
  <c r="C1311"/>
  <c r="C1332"/>
  <c r="C1337"/>
  <c r="C1358"/>
  <c r="C1379"/>
  <c r="C1384"/>
  <c r="C1405"/>
  <c r="C1426"/>
  <c r="C1431"/>
  <c r="C1444"/>
  <c r="C1458"/>
  <c r="C1460"/>
  <c r="C1486"/>
  <c r="C1507"/>
  <c r="C1512"/>
  <c r="C1533"/>
  <c r="C1554"/>
  <c r="C1559"/>
  <c r="C1580"/>
  <c r="C1595"/>
  <c r="C1612"/>
  <c r="C1616"/>
  <c r="C1622"/>
  <c r="C1624"/>
  <c r="C1632"/>
  <c r="C1635"/>
  <c r="C1638"/>
  <c r="C1646"/>
  <c r="C1657"/>
  <c r="C1665"/>
  <c r="C1670"/>
  <c r="C1678"/>
  <c r="C1691"/>
  <c r="C1699"/>
  <c r="C1704"/>
  <c r="C1712"/>
  <c r="C1717"/>
  <c r="C1725"/>
  <c r="C1738"/>
  <c r="C1746"/>
  <c r="C1751"/>
  <c r="C1759"/>
  <c r="C1772"/>
  <c r="C1780"/>
  <c r="C1785"/>
  <c r="C1793"/>
  <c r="C1798"/>
  <c r="C197"/>
  <c r="C208"/>
  <c r="C686"/>
  <c r="C759"/>
  <c r="C887"/>
  <c r="C963"/>
  <c r="C1063"/>
  <c r="C1093"/>
  <c r="C1104"/>
  <c r="C1452"/>
  <c r="C1468"/>
  <c r="C1473"/>
  <c r="C1478"/>
  <c r="C1499"/>
  <c r="C1520"/>
  <c r="C1546"/>
  <c r="C1588"/>
  <c r="C1621"/>
  <c r="C229"/>
  <c r="C314"/>
  <c r="C689"/>
  <c r="C731"/>
  <c r="C810"/>
  <c r="C874"/>
  <c r="C968"/>
  <c r="C1024"/>
  <c r="C1079"/>
  <c r="C1094"/>
  <c r="C1124"/>
  <c r="C1143"/>
  <c r="C1149"/>
  <c r="C1161"/>
  <c r="C1172"/>
  <c r="C1177"/>
  <c r="C1198"/>
  <c r="C1219"/>
  <c r="C1224"/>
  <c r="C1245"/>
  <c r="C1266"/>
  <c r="C1268"/>
  <c r="C1299"/>
  <c r="C1304"/>
  <c r="C1325"/>
  <c r="C1346"/>
  <c r="C1351"/>
  <c r="C1372"/>
  <c r="C1393"/>
  <c r="C1398"/>
  <c r="C1419"/>
  <c r="C1440"/>
  <c r="C1491"/>
  <c r="C1496"/>
  <c r="C1517"/>
  <c r="C1538"/>
  <c r="C1543"/>
  <c r="C1564"/>
  <c r="C1585"/>
  <c r="C1590"/>
  <c r="C1598"/>
  <c r="C1605"/>
  <c r="C1619"/>
  <c r="C1627"/>
  <c r="C1641"/>
  <c r="C1649"/>
  <c r="C1652"/>
  <c r="C1654"/>
  <c r="C1662"/>
  <c r="C1675"/>
  <c r="C1683"/>
  <c r="C1688"/>
  <c r="C1696"/>
  <c r="C1701"/>
  <c r="C1709"/>
  <c r="C1722"/>
  <c r="C1730"/>
  <c r="C1735"/>
  <c r="C1743"/>
  <c r="C1756"/>
  <c r="C1764"/>
  <c r="C1769"/>
  <c r="C1777"/>
  <c r="C1782"/>
  <c r="C1790"/>
  <c r="C381"/>
  <c r="C477"/>
  <c r="C1206"/>
  <c r="C1227"/>
  <c r="C1248"/>
  <c r="C1263"/>
  <c r="C1439"/>
  <c r="C84"/>
  <c r="C169"/>
  <c r="C424"/>
  <c r="C509"/>
  <c r="C556"/>
  <c r="C710"/>
  <c r="C767"/>
  <c r="C831"/>
  <c r="C895"/>
  <c r="C987"/>
  <c r="C1037"/>
  <c r="C1159"/>
  <c r="C1165"/>
  <c r="C1186"/>
  <c r="C1191"/>
  <c r="C1212"/>
  <c r="C1233"/>
  <c r="C1238"/>
  <c r="C1259"/>
  <c r="C1277"/>
  <c r="C1279"/>
  <c r="C1291"/>
  <c r="C1309"/>
  <c r="C1330"/>
  <c r="C1335"/>
  <c r="C1356"/>
  <c r="C1377"/>
  <c r="C1382"/>
  <c r="C1403"/>
  <c r="C1424"/>
  <c r="C1429"/>
  <c r="C1475"/>
  <c r="C1480"/>
  <c r="C1501"/>
  <c r="C1522"/>
  <c r="C1527"/>
  <c r="C1548"/>
  <c r="C1569"/>
  <c r="C1574"/>
  <c r="C1601"/>
  <c r="C1608"/>
  <c r="C1630"/>
  <c r="C1644"/>
  <c r="C1659"/>
  <c r="C1667"/>
  <c r="C1672"/>
  <c r="C1680"/>
  <c r="C1685"/>
  <c r="C1693"/>
  <c r="C1706"/>
  <c r="C1714"/>
  <c r="C1719"/>
  <c r="C1727"/>
  <c r="C1740"/>
  <c r="C1748"/>
  <c r="C1753"/>
  <c r="C1761"/>
  <c r="C1766"/>
  <c r="C1774"/>
  <c r="C1787"/>
  <c r="C1795"/>
  <c r="C1800"/>
  <c r="C823"/>
  <c r="C1298"/>
  <c r="C1303"/>
  <c r="C1324"/>
  <c r="C1345"/>
  <c r="C1350"/>
  <c r="C1371"/>
  <c r="C1392"/>
  <c r="C1397"/>
  <c r="C1418"/>
  <c r="C1450"/>
  <c r="C1466"/>
  <c r="C1567"/>
  <c r="C1614"/>
  <c r="C194"/>
  <c r="C282"/>
  <c r="C378"/>
  <c r="C559"/>
  <c r="C598"/>
  <c r="C802"/>
  <c r="C866"/>
  <c r="C944"/>
  <c r="C1008"/>
  <c r="C1050"/>
  <c r="C1096"/>
  <c r="C1102"/>
  <c r="C1128"/>
  <c r="C1135"/>
  <c r="C1141"/>
  <c r="C1153"/>
  <c r="C1170"/>
  <c r="C1175"/>
  <c r="C1196"/>
  <c r="C1217"/>
  <c r="C1222"/>
  <c r="C1243"/>
  <c r="C1293"/>
  <c r="C1314"/>
  <c r="C1319"/>
  <c r="C1340"/>
  <c r="C1361"/>
  <c r="C1366"/>
  <c r="C1387"/>
  <c r="C1408"/>
  <c r="C1413"/>
  <c r="C1434"/>
  <c r="C1455"/>
  <c r="C1457"/>
  <c r="C1471"/>
  <c r="C1489"/>
  <c r="C1494"/>
  <c r="C1515"/>
  <c r="C1536"/>
  <c r="C1557"/>
  <c r="C1562"/>
  <c r="C1583"/>
  <c r="C1593"/>
  <c r="C1597"/>
  <c r="C1604"/>
  <c r="C1611"/>
  <c r="C1618"/>
  <c r="C1625"/>
  <c r="C1633"/>
  <c r="C1636"/>
  <c r="C1639"/>
  <c r="C1647"/>
  <c r="C1650"/>
  <c r="C1656"/>
  <c r="C1664"/>
  <c r="C1669"/>
  <c r="C1677"/>
  <c r="C1690"/>
  <c r="C1698"/>
  <c r="C1703"/>
  <c r="C1711"/>
  <c r="C1724"/>
  <c r="C1732"/>
  <c r="C1737"/>
  <c r="C1745"/>
  <c r="C1750"/>
  <c r="C1758"/>
  <c r="C1771"/>
  <c r="C1779"/>
  <c r="C1784"/>
  <c r="C1792"/>
  <c r="C1797"/>
  <c r="C651"/>
  <c r="C1180"/>
  <c r="C1201"/>
  <c r="C1265"/>
  <c r="C1781"/>
  <c r="C1747"/>
  <c r="C1705"/>
  <c r="C1364"/>
  <c r="C1343"/>
  <c r="C1322"/>
  <c r="C1301"/>
  <c r="C1290"/>
  <c r="C1225"/>
  <c r="C633"/>
  <c r="G356"/>
  <c r="C1789"/>
  <c r="G1741"/>
  <c r="G1726"/>
  <c r="G1705"/>
  <c r="C1692"/>
  <c r="C1164"/>
  <c r="C1109"/>
  <c r="C1098"/>
  <c r="C906"/>
  <c r="G799"/>
  <c r="C1776"/>
  <c r="C1755"/>
  <c r="C1749"/>
  <c r="C1734"/>
  <c r="G1728"/>
  <c r="G1713"/>
  <c r="G1707"/>
  <c r="C1700"/>
  <c r="G1692"/>
  <c r="C1679"/>
  <c r="G1671"/>
  <c r="C1658"/>
  <c r="C1637"/>
  <c r="G1447"/>
  <c r="C1390"/>
  <c r="C1369"/>
  <c r="G1327"/>
  <c r="G1306"/>
  <c r="G1230"/>
  <c r="G1209"/>
  <c r="C1106"/>
  <c r="G1058"/>
  <c r="G1799"/>
  <c r="C1786"/>
  <c r="C1765"/>
  <c r="G1744"/>
  <c r="C1731"/>
  <c r="G1723"/>
  <c r="C1716"/>
  <c r="C1710"/>
  <c r="G1702"/>
  <c r="C1695"/>
  <c r="C1689"/>
  <c r="C1674"/>
  <c r="G1668"/>
  <c r="C1653"/>
  <c r="G1640"/>
  <c r="G1635"/>
  <c r="G1609"/>
  <c r="C1556"/>
  <c r="G1535"/>
  <c r="G1514"/>
  <c r="G1437"/>
  <c r="G1416"/>
  <c r="C1312"/>
  <c r="C1258"/>
  <c r="G1237"/>
  <c r="G1216"/>
  <c r="G1195"/>
  <c r="G1174"/>
  <c r="C1152"/>
  <c r="G1127"/>
  <c r="G1029"/>
  <c r="C955"/>
  <c r="C930"/>
  <c r="C842"/>
  <c r="G576"/>
  <c r="C569"/>
  <c r="C250"/>
  <c r="C6"/>
  <c r="C1631"/>
  <c r="C1626"/>
  <c r="G1747"/>
  <c r="C1603"/>
  <c r="G1587"/>
  <c r="G1566"/>
  <c r="G1545"/>
  <c r="C1525"/>
  <c r="C1504"/>
  <c r="C1483"/>
  <c r="C1427"/>
  <c r="G1364"/>
  <c r="G1343"/>
  <c r="G1301"/>
  <c r="C1185"/>
  <c r="C1058"/>
  <c r="C1770"/>
  <c r="G1686"/>
  <c r="G1626"/>
  <c r="C1617"/>
  <c r="C1509"/>
  <c r="C1488"/>
  <c r="C1411"/>
  <c r="G1348"/>
  <c r="G1117"/>
  <c r="C1000"/>
  <c r="G1801"/>
  <c r="C1794"/>
  <c r="G1786"/>
  <c r="C1773"/>
  <c r="G1765"/>
  <c r="C1752"/>
  <c r="G1731"/>
  <c r="G1710"/>
  <c r="C1697"/>
  <c r="G1689"/>
  <c r="C1682"/>
  <c r="C1676"/>
  <c r="C1661"/>
  <c r="C1655"/>
  <c r="C1651"/>
  <c r="G1648"/>
  <c r="G1643"/>
  <c r="G1638"/>
  <c r="C1610"/>
  <c r="C1596"/>
  <c r="C1577"/>
  <c r="G1556"/>
  <c r="G1540"/>
  <c r="G1519"/>
  <c r="G1498"/>
  <c r="G1456"/>
  <c r="G1442"/>
  <c r="G1421"/>
  <c r="G1400"/>
  <c r="C1296"/>
  <c r="C1269"/>
  <c r="C1220"/>
  <c r="C1199"/>
  <c r="C1178"/>
  <c r="G1156"/>
  <c r="C1132"/>
  <c r="G1031"/>
  <c r="G957"/>
  <c r="C863"/>
  <c r="C721"/>
  <c r="C469"/>
  <c r="K6"/>
  <c r="K33"/>
  <c r="K35"/>
  <c r="K49"/>
  <c r="K51"/>
  <c r="K65"/>
  <c r="K67"/>
  <c r="K81"/>
  <c r="K83"/>
  <c r="K97"/>
  <c r="K99"/>
  <c r="K113"/>
  <c r="K115"/>
  <c r="K129"/>
  <c r="K131"/>
  <c r="K145"/>
  <c r="K147"/>
  <c r="K161"/>
  <c r="K163"/>
  <c r="K177"/>
  <c r="K179"/>
  <c r="K218"/>
  <c r="K220"/>
  <c r="K234"/>
  <c r="K236"/>
  <c r="K250"/>
  <c r="K252"/>
  <c r="K266"/>
  <c r="K268"/>
  <c r="K282"/>
  <c r="K284"/>
  <c r="K298"/>
  <c r="K300"/>
  <c r="K314"/>
  <c r="K316"/>
  <c r="K330"/>
  <c r="K332"/>
  <c r="K346"/>
  <c r="K348"/>
  <c r="K362"/>
  <c r="K366"/>
  <c r="K393"/>
  <c r="K395"/>
  <c r="K409"/>
  <c r="K411"/>
  <c r="K425"/>
  <c r="K427"/>
  <c r="K441"/>
  <c r="K443"/>
  <c r="K457"/>
  <c r="K459"/>
  <c r="K473"/>
  <c r="K475"/>
  <c r="K489"/>
  <c r="K491"/>
  <c r="K505"/>
  <c r="K507"/>
  <c r="K521"/>
  <c r="K523"/>
  <c r="K189"/>
  <c r="K190"/>
  <c r="K197"/>
  <c r="K198"/>
  <c r="K7"/>
  <c r="K11"/>
  <c r="K363"/>
  <c r="K367"/>
  <c r="K205"/>
  <c r="K4"/>
  <c r="K100"/>
  <c r="K116"/>
  <c r="K253"/>
  <c r="K269"/>
  <c r="K377"/>
  <c r="K380"/>
  <c r="K492"/>
  <c r="K508"/>
  <c r="K1112"/>
  <c r="K1114"/>
  <c r="K1138"/>
  <c r="K1142"/>
  <c r="K1168"/>
  <c r="K1170"/>
  <c r="K1196"/>
  <c r="K1200"/>
  <c r="K1226"/>
  <c r="K1230"/>
  <c r="K1256"/>
  <c r="K1260"/>
  <c r="K1297"/>
  <c r="K1299"/>
  <c r="K1313"/>
  <c r="K1315"/>
  <c r="K1333"/>
  <c r="K1335"/>
  <c r="K1359"/>
  <c r="K1363"/>
  <c r="K1387"/>
  <c r="K1391"/>
  <c r="K1417"/>
  <c r="K1421"/>
  <c r="K1448"/>
  <c r="K1482"/>
  <c r="K1512"/>
  <c r="K1516"/>
  <c r="K1542"/>
  <c r="K1546"/>
  <c r="K1572"/>
  <c r="K1576"/>
  <c r="K1600"/>
  <c r="K1604"/>
  <c r="K1630"/>
  <c r="K1634"/>
  <c r="K1685"/>
  <c r="K1689"/>
  <c r="K1713"/>
  <c r="K1717"/>
  <c r="K1741"/>
  <c r="K1745"/>
  <c r="K1771"/>
  <c r="K1775"/>
  <c r="K1801"/>
  <c r="K602"/>
  <c r="K761"/>
  <c r="K763"/>
  <c r="K791"/>
  <c r="K801"/>
  <c r="K855"/>
  <c r="K865"/>
  <c r="K954"/>
  <c r="K960"/>
  <c r="K1004"/>
  <c r="K38"/>
  <c r="K150"/>
  <c r="K166"/>
  <c r="K287"/>
  <c r="K303"/>
  <c r="K446"/>
  <c r="K462"/>
  <c r="K532"/>
  <c r="K534"/>
  <c r="K554"/>
  <c r="K558"/>
  <c r="K579"/>
  <c r="K581"/>
  <c r="K595"/>
  <c r="K597"/>
  <c r="K611"/>
  <c r="K613"/>
  <c r="K627"/>
  <c r="K629"/>
  <c r="K643"/>
  <c r="K645"/>
  <c r="K659"/>
  <c r="K661"/>
  <c r="K675"/>
  <c r="K677"/>
  <c r="K691"/>
  <c r="K693"/>
  <c r="K707"/>
  <c r="K709"/>
  <c r="K724"/>
  <c r="K728"/>
  <c r="K754"/>
  <c r="K756"/>
  <c r="K770"/>
  <c r="K772"/>
  <c r="K786"/>
  <c r="K788"/>
  <c r="K802"/>
  <c r="K804"/>
  <c r="K818"/>
  <c r="K820"/>
  <c r="K834"/>
  <c r="K836"/>
  <c r="K850"/>
  <c r="K852"/>
  <c r="K866"/>
  <c r="K868"/>
  <c r="K882"/>
  <c r="K884"/>
  <c r="K898"/>
  <c r="K900"/>
  <c r="K926"/>
  <c r="K933"/>
  <c r="K947"/>
  <c r="K949"/>
  <c r="K963"/>
  <c r="K965"/>
  <c r="K979"/>
  <c r="K981"/>
  <c r="K995"/>
  <c r="K997"/>
  <c r="K1011"/>
  <c r="K1013"/>
  <c r="K1027"/>
  <c r="K1029"/>
  <c r="K1043"/>
  <c r="K1045"/>
  <c r="K1059"/>
  <c r="K1061"/>
  <c r="K1075"/>
  <c r="K1077"/>
  <c r="K1122"/>
  <c r="K1128"/>
  <c r="K1158"/>
  <c r="K1162"/>
  <c r="K1194"/>
  <c r="K1198"/>
  <c r="K1228"/>
  <c r="K1234"/>
  <c r="K1262"/>
  <c r="K1278"/>
  <c r="K1347"/>
  <c r="K1351"/>
  <c r="K1383"/>
  <c r="K1389"/>
  <c r="K1419"/>
  <c r="K1423"/>
  <c r="K1460"/>
  <c r="K1464"/>
  <c r="K1484"/>
  <c r="K1486"/>
  <c r="K1514"/>
  <c r="K1518"/>
  <c r="K1548"/>
  <c r="K1552"/>
  <c r="K1584"/>
  <c r="K1588"/>
  <c r="K1618"/>
  <c r="K1653"/>
  <c r="K1667"/>
  <c r="K1669"/>
  <c r="K1693"/>
  <c r="K1697"/>
  <c r="K1729"/>
  <c r="K1733"/>
  <c r="K1765"/>
  <c r="K1769"/>
  <c r="K1799"/>
  <c r="K608"/>
  <c r="K819"/>
  <c r="K833"/>
  <c r="K908"/>
  <c r="K920"/>
  <c r="K24"/>
  <c r="K40"/>
  <c r="K152"/>
  <c r="K168"/>
  <c r="K321"/>
  <c r="K337"/>
  <c r="K416"/>
  <c r="K432"/>
  <c r="K1109"/>
  <c r="K1263"/>
  <c r="K793"/>
  <c r="K825"/>
  <c r="K42"/>
  <c r="K58"/>
  <c r="K170"/>
  <c r="K207"/>
  <c r="K307"/>
  <c r="K323"/>
  <c r="K466"/>
  <c r="K482"/>
  <c r="K559"/>
  <c r="K563"/>
  <c r="K741"/>
  <c r="K745"/>
  <c r="K923"/>
  <c r="K927"/>
  <c r="K1267"/>
  <c r="K1271"/>
  <c r="K1453"/>
  <c r="K1457"/>
  <c r="K1647"/>
  <c r="K596"/>
  <c r="K789"/>
  <c r="K797"/>
  <c r="K851"/>
  <c r="K859"/>
  <c r="K934"/>
  <c r="K936"/>
  <c r="K962"/>
  <c r="K970"/>
  <c r="K25"/>
  <c r="K28"/>
  <c r="K140"/>
  <c r="K156"/>
  <c r="K293"/>
  <c r="K309"/>
  <c r="K388"/>
  <c r="K404"/>
  <c r="K516"/>
  <c r="K46"/>
  <c r="K158"/>
  <c r="K174"/>
  <c r="K295"/>
  <c r="K311"/>
  <c r="K454"/>
  <c r="K470"/>
  <c r="K533"/>
  <c r="K535"/>
  <c r="K556"/>
  <c r="K560"/>
  <c r="K580"/>
  <c r="K582"/>
  <c r="K598"/>
  <c r="K600"/>
  <c r="K620"/>
  <c r="K622"/>
  <c r="K636"/>
  <c r="K638"/>
  <c r="K652"/>
  <c r="K654"/>
  <c r="K668"/>
  <c r="K670"/>
  <c r="K684"/>
  <c r="K686"/>
  <c r="K700"/>
  <c r="K702"/>
  <c r="K716"/>
  <c r="K718"/>
  <c r="K821"/>
  <c r="K829"/>
  <c r="K885"/>
  <c r="K895"/>
  <c r="K972"/>
  <c r="K982"/>
  <c r="K1539"/>
  <c r="K1491"/>
  <c r="K472"/>
  <c r="K408"/>
  <c r="K1629"/>
  <c r="K1505"/>
  <c r="K1217"/>
  <c r="K1201"/>
  <c r="K1056"/>
  <c r="K1040"/>
  <c r="K361"/>
  <c r="K297"/>
  <c r="K1442"/>
  <c r="K1251"/>
  <c r="K1680"/>
  <c r="K1376"/>
  <c r="K1694"/>
  <c r="K1678"/>
  <c r="K1535"/>
  <c r="K1519"/>
  <c r="K1438"/>
  <c r="K1422"/>
  <c r="K1310"/>
  <c r="K1294"/>
  <c r="K1151"/>
  <c r="K1135"/>
  <c r="K1054"/>
  <c r="K1038"/>
  <c r="K315"/>
  <c r="K251"/>
  <c r="K1087"/>
  <c r="K1010"/>
  <c r="K1788"/>
  <c r="K1772"/>
  <c r="K1660"/>
  <c r="K1644"/>
  <c r="K1565"/>
  <c r="K1549"/>
  <c r="K1404"/>
  <c r="K1388"/>
  <c r="K1289"/>
  <c r="K1276"/>
  <c r="K1181"/>
  <c r="K1165"/>
  <c r="K1020"/>
  <c r="K727"/>
  <c r="K80"/>
  <c r="K16"/>
  <c r="K1571"/>
  <c r="K1555"/>
  <c r="K1235"/>
  <c r="K1219"/>
  <c r="K1537"/>
  <c r="K1408"/>
  <c r="K1706"/>
  <c r="K1690"/>
  <c r="K1547"/>
  <c r="K1531"/>
  <c r="K1447"/>
  <c r="K1434"/>
  <c r="K1322"/>
  <c r="K1306"/>
  <c r="K1163"/>
  <c r="K1147"/>
  <c r="K1066"/>
  <c r="K1050"/>
  <c r="K376"/>
  <c r="K373"/>
  <c r="K1587"/>
  <c r="K1458"/>
  <c r="K1187"/>
  <c r="K1123"/>
  <c r="K1726"/>
  <c r="K1786"/>
  <c r="K1672"/>
  <c r="K1656"/>
  <c r="K1561"/>
  <c r="K1545"/>
  <c r="K1400"/>
  <c r="K1384"/>
  <c r="K1285"/>
  <c r="K1272"/>
  <c r="K1177"/>
  <c r="K1161"/>
  <c r="K1032"/>
  <c r="K1016"/>
  <c r="K329"/>
  <c r="K265"/>
  <c r="K1664"/>
  <c r="K1585"/>
  <c r="K1750"/>
  <c r="K1734"/>
  <c r="K1591"/>
  <c r="K1575"/>
  <c r="K1462"/>
  <c r="K1459"/>
  <c r="K1366"/>
  <c r="K1350"/>
  <c r="K1207"/>
  <c r="K1191"/>
  <c r="K1094"/>
  <c r="K1091"/>
  <c r="K723"/>
  <c r="K549"/>
  <c r="K219"/>
  <c r="K178"/>
  <c r="C4"/>
  <c r="K114" l="1"/>
  <c r="K520"/>
  <c r="K1078"/>
  <c r="K1175"/>
  <c r="K1334"/>
  <c r="K1446"/>
  <c r="K1559"/>
  <c r="K1718"/>
  <c r="K1802"/>
  <c r="K160"/>
  <c r="K909"/>
  <c r="K1145"/>
  <c r="K1269"/>
  <c r="K1368"/>
  <c r="K1529"/>
  <c r="K1640"/>
  <c r="K1768"/>
  <c r="K299"/>
  <c r="K1455"/>
  <c r="K331"/>
  <c r="K1034"/>
  <c r="K1131"/>
  <c r="K1259"/>
  <c r="K1418"/>
  <c r="K1515"/>
  <c r="K1674"/>
  <c r="K1344"/>
  <c r="K1171"/>
  <c r="K1523"/>
  <c r="K13"/>
  <c r="K553"/>
  <c r="K1149"/>
  <c r="K1273"/>
  <c r="K1372"/>
  <c r="K1533"/>
  <c r="K1641"/>
  <c r="K1756"/>
  <c r="K1617"/>
  <c r="K146"/>
  <c r="K1022"/>
  <c r="K1119"/>
  <c r="K1247"/>
  <c r="K1406"/>
  <c r="K1503"/>
  <c r="K1662"/>
  <c r="K1312"/>
  <c r="K1074"/>
  <c r="K233"/>
  <c r="K1024"/>
  <c r="K1185"/>
  <c r="K1440"/>
  <c r="K235"/>
  <c r="K1314"/>
  <c r="K988"/>
  <c r="K904"/>
  <c r="K839"/>
  <c r="K720"/>
  <c r="K704"/>
  <c r="K688"/>
  <c r="K672"/>
  <c r="K656"/>
  <c r="K640"/>
  <c r="K624"/>
  <c r="K606"/>
  <c r="K584"/>
  <c r="K564"/>
  <c r="K537"/>
  <c r="K486"/>
  <c r="K327"/>
  <c r="K211"/>
  <c r="K62"/>
  <c r="K420"/>
  <c r="K325"/>
  <c r="K172"/>
  <c r="K44"/>
  <c r="K978"/>
  <c r="K938"/>
  <c r="K867"/>
  <c r="K805"/>
  <c r="K734"/>
  <c r="K1623"/>
  <c r="K1275"/>
  <c r="K931"/>
  <c r="K749"/>
  <c r="K567"/>
  <c r="K498"/>
  <c r="K339"/>
  <c r="K210"/>
  <c r="K74"/>
  <c r="K843"/>
  <c r="K1291"/>
  <c r="K448"/>
  <c r="K353"/>
  <c r="K225"/>
  <c r="K56"/>
  <c r="K928"/>
  <c r="K847"/>
  <c r="K765"/>
  <c r="K1773"/>
  <c r="K1737"/>
  <c r="K1703"/>
  <c r="K1671"/>
  <c r="K1655"/>
  <c r="K1594"/>
  <c r="K1556"/>
  <c r="K1522"/>
  <c r="K1490"/>
  <c r="K1468"/>
  <c r="K1427"/>
  <c r="K1393"/>
  <c r="K1357"/>
  <c r="K1286"/>
  <c r="K1238"/>
  <c r="K1202"/>
  <c r="K1166"/>
  <c r="K1132"/>
  <c r="K1079"/>
  <c r="K1063"/>
  <c r="K1047"/>
  <c r="K1031"/>
  <c r="K1015"/>
  <c r="K999"/>
  <c r="K983"/>
  <c r="K967"/>
  <c r="K951"/>
  <c r="K935"/>
  <c r="K902"/>
  <c r="K886"/>
  <c r="K870"/>
  <c r="K854"/>
  <c r="K838"/>
  <c r="K822"/>
  <c r="K806"/>
  <c r="K790"/>
  <c r="K774"/>
  <c r="K758"/>
  <c r="K732"/>
  <c r="K711"/>
  <c r="K695"/>
  <c r="K679"/>
  <c r="K663"/>
  <c r="K647"/>
  <c r="K631"/>
  <c r="K615"/>
  <c r="K599"/>
  <c r="K583"/>
  <c r="K562"/>
  <c r="K536"/>
  <c r="K478"/>
  <c r="K319"/>
  <c r="K182"/>
  <c r="K54"/>
  <c r="K968"/>
  <c r="K873"/>
  <c r="K807"/>
  <c r="K767"/>
  <c r="K730"/>
  <c r="K1779"/>
  <c r="K1749"/>
  <c r="K1719"/>
  <c r="K1691"/>
  <c r="K1638"/>
  <c r="K1608"/>
  <c r="K1580"/>
  <c r="K1550"/>
  <c r="K1520"/>
  <c r="K1488"/>
  <c r="K1425"/>
  <c r="K1395"/>
  <c r="K1367"/>
  <c r="K1339"/>
  <c r="K1317"/>
  <c r="K1301"/>
  <c r="K1266"/>
  <c r="K1232"/>
  <c r="K1204"/>
  <c r="K1174"/>
  <c r="K1144"/>
  <c r="K1118"/>
  <c r="K524"/>
  <c r="K396"/>
  <c r="K285"/>
  <c r="K132"/>
  <c r="K17"/>
  <c r="K371"/>
  <c r="K15"/>
  <c r="K199"/>
  <c r="K191"/>
  <c r="K525"/>
  <c r="K509"/>
  <c r="K493"/>
  <c r="K477"/>
  <c r="K461"/>
  <c r="K445"/>
  <c r="K429"/>
  <c r="K413"/>
  <c r="K397"/>
  <c r="K370"/>
  <c r="K350"/>
  <c r="K334"/>
  <c r="K318"/>
  <c r="K302"/>
  <c r="K286"/>
  <c r="K270"/>
  <c r="K254"/>
  <c r="K238"/>
  <c r="K222"/>
  <c r="K181"/>
  <c r="K165"/>
  <c r="K149"/>
  <c r="K133"/>
  <c r="K117"/>
  <c r="K101"/>
  <c r="K85"/>
  <c r="K69"/>
  <c r="K53"/>
  <c r="K37"/>
  <c r="K10"/>
  <c r="K50"/>
  <c r="K456"/>
  <c r="K1062"/>
  <c r="K1159"/>
  <c r="K1318"/>
  <c r="K1443"/>
  <c r="K1543"/>
  <c r="K1702"/>
  <c r="K1800"/>
  <c r="K96"/>
  <c r="K735"/>
  <c r="K1129"/>
  <c r="K1257"/>
  <c r="K1352"/>
  <c r="K1513"/>
  <c r="K1637"/>
  <c r="K1752"/>
  <c r="K1744"/>
  <c r="K1426"/>
  <c r="K267"/>
  <c r="K1018"/>
  <c r="K1115"/>
  <c r="K1243"/>
  <c r="K1402"/>
  <c r="K1499"/>
  <c r="K1658"/>
  <c r="K1790"/>
  <c r="K1139"/>
  <c r="K1507"/>
  <c r="K1794"/>
  <c r="K506"/>
  <c r="K1133"/>
  <c r="K1261"/>
  <c r="K1356"/>
  <c r="K1517"/>
  <c r="K1628"/>
  <c r="K1740"/>
  <c r="K1569"/>
  <c r="K82"/>
  <c r="K913"/>
  <c r="K1102"/>
  <c r="K1231"/>
  <c r="K1390"/>
  <c r="K1487"/>
  <c r="K1615"/>
  <c r="K1277"/>
  <c r="K1058"/>
  <c r="K128"/>
  <c r="K925"/>
  <c r="K1169"/>
  <c r="K1424"/>
  <c r="K66"/>
  <c r="K1298"/>
  <c r="K994"/>
  <c r="K916"/>
  <c r="K845"/>
  <c r="K722"/>
  <c r="K706"/>
  <c r="K690"/>
  <c r="K674"/>
  <c r="K658"/>
  <c r="K642"/>
  <c r="K626"/>
  <c r="K610"/>
  <c r="K586"/>
  <c r="K568"/>
  <c r="K539"/>
  <c r="K502"/>
  <c r="K343"/>
  <c r="K215"/>
  <c r="K78"/>
  <c r="K436"/>
  <c r="K341"/>
  <c r="K213"/>
  <c r="K60"/>
  <c r="K986"/>
  <c r="K940"/>
  <c r="K875"/>
  <c r="K811"/>
  <c r="K738"/>
  <c r="K1627"/>
  <c r="K1279"/>
  <c r="K1085"/>
  <c r="K903"/>
  <c r="K571"/>
  <c r="K514"/>
  <c r="K355"/>
  <c r="K227"/>
  <c r="K90"/>
  <c r="K863"/>
  <c r="K1461"/>
  <c r="K464"/>
  <c r="K365"/>
  <c r="K241"/>
  <c r="K72"/>
  <c r="K966"/>
  <c r="K857"/>
  <c r="K779"/>
  <c r="K1777"/>
  <c r="K1743"/>
  <c r="K1707"/>
  <c r="K1675"/>
  <c r="K1657"/>
  <c r="K1598"/>
  <c r="K1560"/>
  <c r="K1526"/>
  <c r="K1494"/>
  <c r="K1472"/>
  <c r="K1431"/>
  <c r="K1397"/>
  <c r="K1361"/>
  <c r="K1290"/>
  <c r="K1242"/>
  <c r="K1208"/>
  <c r="K1172"/>
  <c r="K1136"/>
  <c r="K1081"/>
  <c r="K1065"/>
  <c r="K1049"/>
  <c r="K1033"/>
  <c r="K1017"/>
  <c r="K1001"/>
  <c r="K985"/>
  <c r="K969"/>
  <c r="K953"/>
  <c r="K937"/>
  <c r="K906"/>
  <c r="K888"/>
  <c r="K872"/>
  <c r="K856"/>
  <c r="K840"/>
  <c r="K824"/>
  <c r="K808"/>
  <c r="K792"/>
  <c r="K776"/>
  <c r="K760"/>
  <c r="K736"/>
  <c r="K713"/>
  <c r="K697"/>
  <c r="K681"/>
  <c r="K665"/>
  <c r="K649"/>
  <c r="K633"/>
  <c r="K617"/>
  <c r="K601"/>
  <c r="K585"/>
  <c r="K566"/>
  <c r="K538"/>
  <c r="K494"/>
  <c r="K335"/>
  <c r="K206"/>
  <c r="K70"/>
  <c r="K974"/>
  <c r="K881"/>
  <c r="K815"/>
  <c r="K771"/>
  <c r="K742"/>
  <c r="K1781"/>
  <c r="K1753"/>
  <c r="K1723"/>
  <c r="K1695"/>
  <c r="K1642"/>
  <c r="K1612"/>
  <c r="K1582"/>
  <c r="K1554"/>
  <c r="K1524"/>
  <c r="K1492"/>
  <c r="K1429"/>
  <c r="K1399"/>
  <c r="K1371"/>
  <c r="K1341"/>
  <c r="K1319"/>
  <c r="K1303"/>
  <c r="K1270"/>
  <c r="K1236"/>
  <c r="K1206"/>
  <c r="K1178"/>
  <c r="K1148"/>
  <c r="K1120"/>
  <c r="K930"/>
  <c r="K412"/>
  <c r="K301"/>
  <c r="K148"/>
  <c r="K20"/>
  <c r="K375"/>
  <c r="K19"/>
  <c r="K200"/>
  <c r="K192"/>
  <c r="K184"/>
  <c r="K511"/>
  <c r="K495"/>
  <c r="K479"/>
  <c r="K463"/>
  <c r="K447"/>
  <c r="K431"/>
  <c r="K415"/>
  <c r="K399"/>
  <c r="K374"/>
  <c r="K352"/>
  <c r="K336"/>
  <c r="K320"/>
  <c r="K304"/>
  <c r="K288"/>
  <c r="K272"/>
  <c r="K256"/>
  <c r="K240"/>
  <c r="K224"/>
  <c r="K183"/>
  <c r="K167"/>
  <c r="K151"/>
  <c r="K135"/>
  <c r="K119"/>
  <c r="K103"/>
  <c r="K87"/>
  <c r="K71"/>
  <c r="K55"/>
  <c r="K39"/>
  <c r="K14"/>
  <c r="K392"/>
  <c r="K1046"/>
  <c r="K1143"/>
  <c r="K1302"/>
  <c r="K1430"/>
  <c r="K1527"/>
  <c r="K1686"/>
  <c r="K1784"/>
  <c r="K32"/>
  <c r="K561"/>
  <c r="K1113"/>
  <c r="K1241"/>
  <c r="K1336"/>
  <c r="K1497"/>
  <c r="K1624"/>
  <c r="K1736"/>
  <c r="K1601"/>
  <c r="K1410"/>
  <c r="K162"/>
  <c r="K921"/>
  <c r="K1111"/>
  <c r="K1227"/>
  <c r="K1386"/>
  <c r="K1483"/>
  <c r="K1611"/>
  <c r="K1770"/>
  <c r="K905"/>
  <c r="K1475"/>
  <c r="K1714"/>
  <c r="K442"/>
  <c r="K1117"/>
  <c r="K1245"/>
  <c r="K1340"/>
  <c r="K1501"/>
  <c r="K1625"/>
  <c r="K1724"/>
  <c r="K1521"/>
  <c r="K1203"/>
  <c r="K739"/>
  <c r="K1099"/>
  <c r="K1215"/>
  <c r="K1374"/>
  <c r="K1470"/>
  <c r="K1599"/>
  <c r="K1774"/>
  <c r="K1026"/>
  <c r="K64"/>
  <c r="K751"/>
  <c r="K1153"/>
  <c r="K1360"/>
  <c r="K1712"/>
  <c r="K1090"/>
  <c r="K1000"/>
  <c r="K942"/>
  <c r="K853"/>
  <c r="K726"/>
  <c r="K708"/>
  <c r="K692"/>
  <c r="K676"/>
  <c r="K660"/>
  <c r="K644"/>
  <c r="K628"/>
  <c r="K612"/>
  <c r="K588"/>
  <c r="K572"/>
  <c r="K541"/>
  <c r="K518"/>
  <c r="K359"/>
  <c r="K231"/>
  <c r="K94"/>
  <c r="K452"/>
  <c r="K357"/>
  <c r="K229"/>
  <c r="K76"/>
  <c r="K996"/>
  <c r="K946"/>
  <c r="K887"/>
  <c r="K817"/>
  <c r="K746"/>
  <c r="K1631"/>
  <c r="K1283"/>
  <c r="K1089"/>
  <c r="K907"/>
  <c r="K725"/>
  <c r="K543"/>
  <c r="K402"/>
  <c r="K243"/>
  <c r="K106"/>
  <c r="K879"/>
  <c r="K1465"/>
  <c r="K480"/>
  <c r="K368"/>
  <c r="K257"/>
  <c r="K88"/>
  <c r="K992"/>
  <c r="K871"/>
  <c r="K787"/>
  <c r="K1783"/>
  <c r="K1747"/>
  <c r="K1711"/>
  <c r="K1677"/>
  <c r="K1659"/>
  <c r="K1602"/>
  <c r="K1564"/>
  <c r="K1530"/>
  <c r="K1498"/>
  <c r="K1474"/>
  <c r="K1435"/>
  <c r="K1401"/>
  <c r="K1365"/>
  <c r="K1321"/>
  <c r="K1246"/>
  <c r="K1212"/>
  <c r="K1176"/>
  <c r="K1140"/>
  <c r="K1084"/>
  <c r="K1067"/>
  <c r="K1051"/>
  <c r="K1035"/>
  <c r="K1019"/>
  <c r="K1003"/>
  <c r="K987"/>
  <c r="K971"/>
  <c r="K955"/>
  <c r="K939"/>
  <c r="K910"/>
  <c r="K890"/>
  <c r="K874"/>
  <c r="K858"/>
  <c r="K842"/>
  <c r="K826"/>
  <c r="K810"/>
  <c r="K794"/>
  <c r="K778"/>
  <c r="K762"/>
  <c r="K740"/>
  <c r="K715"/>
  <c r="K699"/>
  <c r="K683"/>
  <c r="K667"/>
  <c r="K651"/>
  <c r="K635"/>
  <c r="K619"/>
  <c r="K603"/>
  <c r="K587"/>
  <c r="K570"/>
  <c r="K540"/>
  <c r="K510"/>
  <c r="K351"/>
  <c r="K223"/>
  <c r="K86"/>
  <c r="K980"/>
  <c r="K889"/>
  <c r="K823"/>
  <c r="K773"/>
  <c r="K753"/>
  <c r="K1785"/>
  <c r="K1755"/>
  <c r="K1727"/>
  <c r="K1699"/>
  <c r="K1646"/>
  <c r="K1616"/>
  <c r="K1586"/>
  <c r="K1558"/>
  <c r="K1528"/>
  <c r="K1496"/>
  <c r="K1433"/>
  <c r="K1403"/>
  <c r="K1373"/>
  <c r="K1345"/>
  <c r="K1323"/>
  <c r="K1305"/>
  <c r="K1274"/>
  <c r="K1240"/>
  <c r="K1210"/>
  <c r="K1182"/>
  <c r="K1152"/>
  <c r="K1124"/>
  <c r="K1096"/>
  <c r="K428"/>
  <c r="K317"/>
  <c r="K164"/>
  <c r="K36"/>
  <c r="K379"/>
  <c r="K23"/>
  <c r="K201"/>
  <c r="K193"/>
  <c r="K185"/>
  <c r="K513"/>
  <c r="K497"/>
  <c r="K481"/>
  <c r="K465"/>
  <c r="K449"/>
  <c r="K433"/>
  <c r="K417"/>
  <c r="K401"/>
  <c r="K378"/>
  <c r="K354"/>
  <c r="K338"/>
  <c r="K322"/>
  <c r="K306"/>
  <c r="K290"/>
  <c r="K274"/>
  <c r="K258"/>
  <c r="K242"/>
  <c r="K226"/>
  <c r="K208"/>
  <c r="K169"/>
  <c r="K153"/>
  <c r="K137"/>
  <c r="K121"/>
  <c r="K105"/>
  <c r="K89"/>
  <c r="K73"/>
  <c r="K57"/>
  <c r="K41"/>
  <c r="K18"/>
  <c r="K389"/>
  <c r="K1030"/>
  <c r="K1127"/>
  <c r="K1255"/>
  <c r="K1414"/>
  <c r="K1511"/>
  <c r="K1670"/>
  <c r="K1798"/>
  <c r="K29"/>
  <c r="K522"/>
  <c r="K1080"/>
  <c r="K1225"/>
  <c r="K1320"/>
  <c r="K1481"/>
  <c r="K1609"/>
  <c r="K1720"/>
  <c r="K1392"/>
  <c r="K1394"/>
  <c r="K98"/>
  <c r="K747"/>
  <c r="K1098"/>
  <c r="K1211"/>
  <c r="K1370"/>
  <c r="K1466"/>
  <c r="K1595"/>
  <c r="K1754"/>
  <c r="K130"/>
  <c r="K1471"/>
  <c r="K1666"/>
  <c r="K313"/>
  <c r="K1068"/>
  <c r="K1229"/>
  <c r="K1324"/>
  <c r="K1485"/>
  <c r="K1613"/>
  <c r="K1708"/>
  <c r="K1489"/>
  <c r="K1155"/>
  <c r="K565"/>
  <c r="K1086"/>
  <c r="K1199"/>
  <c r="K1358"/>
  <c r="K1467"/>
  <c r="K1583"/>
  <c r="K1758"/>
  <c r="K3"/>
  <c r="K1762"/>
  <c r="K545"/>
  <c r="K1137"/>
  <c r="K1264"/>
  <c r="K1648"/>
  <c r="K1042"/>
  <c r="K1008"/>
  <c r="K950"/>
  <c r="K861"/>
  <c r="K750"/>
  <c r="K710"/>
  <c r="K694"/>
  <c r="K678"/>
  <c r="K662"/>
  <c r="K646"/>
  <c r="K630"/>
  <c r="K614"/>
  <c r="K590"/>
  <c r="K574"/>
  <c r="K544"/>
  <c r="K527"/>
  <c r="K406"/>
  <c r="K247"/>
  <c r="K110"/>
  <c r="K468"/>
  <c r="K369"/>
  <c r="K245"/>
  <c r="K92"/>
  <c r="K1006"/>
  <c r="K948"/>
  <c r="K899"/>
  <c r="K827"/>
  <c r="K769"/>
  <c r="K1635"/>
  <c r="K1287"/>
  <c r="K1093"/>
  <c r="K911"/>
  <c r="K729"/>
  <c r="K547"/>
  <c r="K418"/>
  <c r="K259"/>
  <c r="K122"/>
  <c r="K891"/>
  <c r="K1469"/>
  <c r="K496"/>
  <c r="K381"/>
  <c r="K273"/>
  <c r="K104"/>
  <c r="K5"/>
  <c r="K883"/>
  <c r="K795"/>
  <c r="K1787"/>
  <c r="K1751"/>
  <c r="K1715"/>
  <c r="K1679"/>
  <c r="K1661"/>
  <c r="K1606"/>
  <c r="K1570"/>
  <c r="K1534"/>
  <c r="K1502"/>
  <c r="K1476"/>
  <c r="K1439"/>
  <c r="K1405"/>
  <c r="K1369"/>
  <c r="K1331"/>
  <c r="K1250"/>
  <c r="K1216"/>
  <c r="K1180"/>
  <c r="K1146"/>
  <c r="K1088"/>
  <c r="K1069"/>
  <c r="K1053"/>
  <c r="K1037"/>
  <c r="K1021"/>
  <c r="K1005"/>
  <c r="K989"/>
  <c r="K973"/>
  <c r="K957"/>
  <c r="K941"/>
  <c r="K914"/>
  <c r="K892"/>
  <c r="K876"/>
  <c r="K860"/>
  <c r="K844"/>
  <c r="K828"/>
  <c r="K812"/>
  <c r="K796"/>
  <c r="K780"/>
  <c r="K764"/>
  <c r="K744"/>
  <c r="K717"/>
  <c r="K701"/>
  <c r="K685"/>
  <c r="K669"/>
  <c r="K653"/>
  <c r="K637"/>
  <c r="K621"/>
  <c r="K605"/>
  <c r="K589"/>
  <c r="K573"/>
  <c r="K542"/>
  <c r="K526"/>
  <c r="K398"/>
  <c r="K239"/>
  <c r="K102"/>
  <c r="K984"/>
  <c r="K897"/>
  <c r="K831"/>
  <c r="K775"/>
  <c r="K755"/>
  <c r="K1789"/>
  <c r="K1759"/>
  <c r="K1731"/>
  <c r="K1701"/>
  <c r="K1650"/>
  <c r="K1620"/>
  <c r="K1590"/>
  <c r="K1562"/>
  <c r="K1532"/>
  <c r="K1500"/>
  <c r="K1437"/>
  <c r="K1407"/>
  <c r="K1377"/>
  <c r="K1349"/>
  <c r="K1325"/>
  <c r="K1307"/>
  <c r="K1282"/>
  <c r="K1244"/>
  <c r="K1214"/>
  <c r="K1184"/>
  <c r="K1156"/>
  <c r="K1126"/>
  <c r="K1100"/>
  <c r="K444"/>
  <c r="K333"/>
  <c r="K180"/>
  <c r="K52"/>
  <c r="K383"/>
  <c r="K27"/>
  <c r="K202"/>
  <c r="K194"/>
  <c r="K186"/>
  <c r="K515"/>
  <c r="K499"/>
  <c r="K483"/>
  <c r="K467"/>
  <c r="K451"/>
  <c r="K435"/>
  <c r="K419"/>
  <c r="K403"/>
  <c r="K382"/>
  <c r="K356"/>
  <c r="K340"/>
  <c r="K324"/>
  <c r="K308"/>
  <c r="K292"/>
  <c r="K276"/>
  <c r="K260"/>
  <c r="K244"/>
  <c r="K228"/>
  <c r="K212"/>
  <c r="K171"/>
  <c r="K155"/>
  <c r="K139"/>
  <c r="K123"/>
  <c r="K107"/>
  <c r="K91"/>
  <c r="K75"/>
  <c r="K59"/>
  <c r="K43"/>
  <c r="K22"/>
  <c r="K347"/>
  <c r="K1014"/>
  <c r="K1110"/>
  <c r="K1239"/>
  <c r="K1398"/>
  <c r="K1495"/>
  <c r="K1654"/>
  <c r="K1782"/>
  <c r="K1776"/>
  <c r="K458"/>
  <c r="K1064"/>
  <c r="K1209"/>
  <c r="K1304"/>
  <c r="K1432"/>
  <c r="K1593"/>
  <c r="K1704"/>
  <c r="K1328"/>
  <c r="K1362"/>
  <c r="K34"/>
  <c r="K504"/>
  <c r="K1095"/>
  <c r="K1195"/>
  <c r="K1354"/>
  <c r="K1463"/>
  <c r="K1579"/>
  <c r="K1738"/>
  <c r="K1696"/>
  <c r="K1378"/>
  <c r="K1619"/>
  <c r="K249"/>
  <c r="K1052"/>
  <c r="K1213"/>
  <c r="K1308"/>
  <c r="K1436"/>
  <c r="K1597"/>
  <c r="K1692"/>
  <c r="K1473"/>
  <c r="K1106"/>
  <c r="K488"/>
  <c r="K1083"/>
  <c r="K1183"/>
  <c r="K1342"/>
  <c r="K1454"/>
  <c r="K1567"/>
  <c r="K1742"/>
  <c r="K1792"/>
  <c r="K1746"/>
  <c r="K490"/>
  <c r="K1121"/>
  <c r="K1249"/>
  <c r="K1645"/>
  <c r="K731"/>
  <c r="K1778"/>
  <c r="K958"/>
  <c r="K869"/>
  <c r="K799"/>
  <c r="K712"/>
  <c r="K696"/>
  <c r="K680"/>
  <c r="K664"/>
  <c r="K648"/>
  <c r="K632"/>
  <c r="K616"/>
  <c r="K592"/>
  <c r="K576"/>
  <c r="K548"/>
  <c r="K529"/>
  <c r="K422"/>
  <c r="K263"/>
  <c r="K126"/>
  <c r="K484"/>
  <c r="K372"/>
  <c r="K261"/>
  <c r="K108"/>
  <c r="K9"/>
  <c r="K952"/>
  <c r="K912"/>
  <c r="K835"/>
  <c r="K777"/>
  <c r="K1639"/>
  <c r="K1445"/>
  <c r="K1101"/>
  <c r="K915"/>
  <c r="K733"/>
  <c r="K551"/>
  <c r="K434"/>
  <c r="K275"/>
  <c r="K138"/>
  <c r="K976"/>
  <c r="K1651"/>
  <c r="K512"/>
  <c r="K384"/>
  <c r="K289"/>
  <c r="K120"/>
  <c r="K8"/>
  <c r="K893"/>
  <c r="K803"/>
  <c r="K1791"/>
  <c r="K1757"/>
  <c r="K1721"/>
  <c r="K1683"/>
  <c r="K1663"/>
  <c r="K1610"/>
  <c r="K1574"/>
  <c r="K1540"/>
  <c r="K1506"/>
  <c r="K1478"/>
  <c r="K1452"/>
  <c r="K1409"/>
  <c r="K1375"/>
  <c r="K1337"/>
  <c r="K1254"/>
  <c r="K1220"/>
  <c r="K1186"/>
  <c r="K1150"/>
  <c r="K1092"/>
  <c r="K1071"/>
  <c r="K1055"/>
  <c r="K1039"/>
  <c r="K1023"/>
  <c r="K1007"/>
  <c r="K991"/>
  <c r="K975"/>
  <c r="K959"/>
  <c r="K943"/>
  <c r="K918"/>
  <c r="K894"/>
  <c r="K878"/>
  <c r="K862"/>
  <c r="K846"/>
  <c r="K830"/>
  <c r="K814"/>
  <c r="K798"/>
  <c r="K782"/>
  <c r="K766"/>
  <c r="K748"/>
  <c r="K719"/>
  <c r="K703"/>
  <c r="K687"/>
  <c r="K671"/>
  <c r="K655"/>
  <c r="K639"/>
  <c r="K623"/>
  <c r="K607"/>
  <c r="K591"/>
  <c r="K575"/>
  <c r="K546"/>
  <c r="K528"/>
  <c r="K414"/>
  <c r="K255"/>
  <c r="K118"/>
  <c r="K990"/>
  <c r="K924"/>
  <c r="K837"/>
  <c r="K781"/>
  <c r="K757"/>
  <c r="K1793"/>
  <c r="K1763"/>
  <c r="K1735"/>
  <c r="K1705"/>
  <c r="K1673"/>
  <c r="K1622"/>
  <c r="K1592"/>
  <c r="K1566"/>
  <c r="K1536"/>
  <c r="K1504"/>
  <c r="K1441"/>
  <c r="K1411"/>
  <c r="K1381"/>
  <c r="K1353"/>
  <c r="K1327"/>
  <c r="K1309"/>
  <c r="K1293"/>
  <c r="K1248"/>
  <c r="K1218"/>
  <c r="K1188"/>
  <c r="K1160"/>
  <c r="K1130"/>
  <c r="K1104"/>
  <c r="K460"/>
  <c r="K349"/>
  <c r="K221"/>
  <c r="K68"/>
  <c r="K387"/>
  <c r="K31"/>
  <c r="K203"/>
  <c r="K195"/>
  <c r="K187"/>
  <c r="K517"/>
  <c r="K501"/>
  <c r="K485"/>
  <c r="K469"/>
  <c r="K453"/>
  <c r="K437"/>
  <c r="K421"/>
  <c r="K405"/>
  <c r="K386"/>
  <c r="K358"/>
  <c r="K342"/>
  <c r="K326"/>
  <c r="K310"/>
  <c r="K294"/>
  <c r="K278"/>
  <c r="K262"/>
  <c r="K246"/>
  <c r="K230"/>
  <c r="K214"/>
  <c r="K173"/>
  <c r="K157"/>
  <c r="K141"/>
  <c r="K125"/>
  <c r="K109"/>
  <c r="K93"/>
  <c r="K77"/>
  <c r="K61"/>
  <c r="K45"/>
  <c r="K26"/>
  <c r="K283"/>
  <c r="K929"/>
  <c r="K1107"/>
  <c r="K1223"/>
  <c r="K1382"/>
  <c r="K1479"/>
  <c r="K1607"/>
  <c r="K1766"/>
  <c r="K1760"/>
  <c r="K394"/>
  <c r="K1048"/>
  <c r="K1193"/>
  <c r="K1288"/>
  <c r="K1416"/>
  <c r="K1577"/>
  <c r="K1688"/>
  <c r="K1296"/>
  <c r="K1346"/>
  <c r="K1698"/>
  <c r="K440"/>
  <c r="K1082"/>
  <c r="K1179"/>
  <c r="K1338"/>
  <c r="K1450"/>
  <c r="K1563"/>
  <c r="K1722"/>
  <c r="K1553"/>
  <c r="K1330"/>
  <c r="K1603"/>
  <c r="K144"/>
  <c r="K1036"/>
  <c r="K1197"/>
  <c r="K1292"/>
  <c r="K1420"/>
  <c r="K1581"/>
  <c r="K1676"/>
  <c r="K1280"/>
  <c r="K1103"/>
  <c r="K424"/>
  <c r="K1070"/>
  <c r="K1167"/>
  <c r="K1326"/>
  <c r="K1451"/>
  <c r="K1551"/>
  <c r="K1710"/>
  <c r="K1728"/>
  <c r="K1730"/>
  <c r="K426"/>
  <c r="K1072"/>
  <c r="K1233"/>
  <c r="K1632"/>
  <c r="K557"/>
  <c r="K1682"/>
  <c r="K964"/>
  <c r="K877"/>
  <c r="K813"/>
  <c r="K714"/>
  <c r="K698"/>
  <c r="K682"/>
  <c r="K666"/>
  <c r="K650"/>
  <c r="K634"/>
  <c r="K618"/>
  <c r="K594"/>
  <c r="K578"/>
  <c r="K552"/>
  <c r="K531"/>
  <c r="K438"/>
  <c r="K279"/>
  <c r="K142"/>
  <c r="K500"/>
  <c r="K385"/>
  <c r="K277"/>
  <c r="K124"/>
  <c r="K12"/>
  <c r="K956"/>
  <c r="K932"/>
  <c r="K841"/>
  <c r="K783"/>
  <c r="K1643"/>
  <c r="K1449"/>
  <c r="K1105"/>
  <c r="K919"/>
  <c r="K737"/>
  <c r="K555"/>
  <c r="K450"/>
  <c r="K291"/>
  <c r="K154"/>
  <c r="K1002"/>
  <c r="K604"/>
  <c r="K1097"/>
  <c r="K400"/>
  <c r="K305"/>
  <c r="K136"/>
  <c r="K21"/>
  <c r="K901"/>
  <c r="K809"/>
  <c r="K1795"/>
  <c r="K1761"/>
  <c r="K1725"/>
  <c r="K1687"/>
  <c r="K1665"/>
  <c r="K1614"/>
  <c r="K1578"/>
  <c r="K1544"/>
  <c r="K1510"/>
  <c r="K1480"/>
  <c r="K1456"/>
  <c r="K1415"/>
  <c r="K1379"/>
  <c r="K1343"/>
  <c r="K1258"/>
  <c r="K1224"/>
  <c r="K1190"/>
  <c r="K1154"/>
  <c r="K1116"/>
  <c r="K1073"/>
  <c r="K1057"/>
  <c r="K1041"/>
  <c r="K1025"/>
  <c r="K1009"/>
  <c r="K993"/>
  <c r="K977"/>
  <c r="K961"/>
  <c r="K945"/>
  <c r="K922"/>
  <c r="K896"/>
  <c r="K880"/>
  <c r="K864"/>
  <c r="K848"/>
  <c r="K832"/>
  <c r="K816"/>
  <c r="K800"/>
  <c r="K784"/>
  <c r="K768"/>
  <c r="K752"/>
  <c r="K721"/>
  <c r="K705"/>
  <c r="K689"/>
  <c r="K673"/>
  <c r="K657"/>
  <c r="K641"/>
  <c r="K625"/>
  <c r="K609"/>
  <c r="K593"/>
  <c r="K577"/>
  <c r="K550"/>
  <c r="K530"/>
  <c r="K430"/>
  <c r="K271"/>
  <c r="K134"/>
  <c r="K998"/>
  <c r="K944"/>
  <c r="K849"/>
  <c r="K785"/>
  <c r="K759"/>
  <c r="K1797"/>
  <c r="K1767"/>
  <c r="K1739"/>
  <c r="K1709"/>
  <c r="K1681"/>
  <c r="K1626"/>
  <c r="K1596"/>
  <c r="K1568"/>
  <c r="K1538"/>
  <c r="K1508"/>
  <c r="K1444"/>
  <c r="K1413"/>
  <c r="K1385"/>
  <c r="K1355"/>
  <c r="K1329"/>
  <c r="K1311"/>
  <c r="K1295"/>
  <c r="K1252"/>
  <c r="K1222"/>
  <c r="K1192"/>
  <c r="K1164"/>
  <c r="K1134"/>
  <c r="K1108"/>
  <c r="K476"/>
  <c r="K364"/>
  <c r="K237"/>
  <c r="K84"/>
  <c r="K391"/>
  <c r="K209"/>
  <c r="K204"/>
  <c r="K196"/>
  <c r="K188"/>
  <c r="K519"/>
  <c r="K503"/>
  <c r="K487"/>
  <c r="K471"/>
  <c r="K455"/>
  <c r="K439"/>
  <c r="K423"/>
  <c r="K407"/>
  <c r="K390"/>
  <c r="K360"/>
  <c r="K344"/>
  <c r="K328"/>
  <c r="K312"/>
  <c r="K296"/>
  <c r="K280"/>
  <c r="K264"/>
  <c r="K248"/>
  <c r="K232"/>
  <c r="K216"/>
  <c r="K175"/>
  <c r="K159"/>
  <c r="K143"/>
  <c r="K127"/>
  <c r="K111"/>
  <c r="K95"/>
  <c r="K79"/>
  <c r="K63"/>
  <c r="K47"/>
  <c r="K176"/>
  <c r="K281"/>
  <c r="K112"/>
  <c r="K217"/>
  <c r="K48"/>
  <c r="K569"/>
  <c r="K743"/>
  <c r="K1028"/>
  <c r="K474"/>
  <c r="K1012"/>
  <c r="K410"/>
  <c r="K1157"/>
  <c r="K917"/>
  <c r="K1205"/>
  <c r="K1281"/>
  <c r="K1284"/>
  <c r="K1412"/>
  <c r="K1589"/>
  <c r="K1189"/>
  <c r="K1396"/>
  <c r="K1573"/>
  <c r="K345"/>
  <c r="K1060"/>
  <c r="K1173"/>
  <c r="K1265"/>
  <c r="K1268"/>
  <c r="K1380"/>
  <c r="K1557"/>
  <c r="K1125"/>
  <c r="K1141"/>
  <c r="K1364"/>
  <c r="K1541"/>
  <c r="K1316"/>
  <c r="K1764"/>
  <c r="K1300"/>
  <c r="K1605"/>
  <c r="K1633"/>
  <c r="K1636"/>
  <c r="K1748"/>
  <c r="K1076"/>
  <c r="K1509"/>
  <c r="K1732"/>
  <c r="K1621"/>
  <c r="K1716"/>
  <c r="K1253"/>
  <c r="K1525"/>
  <c r="K1700"/>
  <c r="K1237"/>
  <c r="K1428"/>
  <c r="K1477"/>
  <c r="K1668"/>
  <c r="K1780"/>
  <c r="K1493"/>
  <c r="K1332"/>
  <c r="K1649"/>
  <c r="K1684"/>
  <c r="K1796"/>
  <c r="K1221"/>
  <c r="K1348"/>
  <c r="K1652"/>
  <c r="K1044"/>
  <c r="O3"/>
  <c r="O10"/>
  <c r="O18"/>
  <c r="O26"/>
  <c r="O38"/>
  <c r="O46"/>
  <c r="O51"/>
  <c r="O59"/>
  <c r="O67"/>
  <c r="O75"/>
  <c r="O83"/>
  <c r="O91"/>
  <c r="O99"/>
  <c r="O107"/>
  <c r="O112"/>
  <c r="O120"/>
  <c r="O128"/>
  <c r="O136"/>
  <c r="O144"/>
  <c r="O152"/>
  <c r="O160"/>
  <c r="O168"/>
  <c r="O181"/>
  <c r="O185"/>
  <c r="O193"/>
  <c r="O201"/>
  <c r="O212"/>
  <c r="O217"/>
  <c r="O225"/>
  <c r="O233"/>
  <c r="O241"/>
  <c r="O249"/>
  <c r="O257"/>
  <c r="O265"/>
  <c r="O273"/>
  <c r="O286"/>
  <c r="O294"/>
  <c r="O302"/>
  <c r="O310"/>
  <c r="O318"/>
  <c r="O326"/>
  <c r="O334"/>
  <c r="O342"/>
  <c r="O347"/>
  <c r="O355"/>
  <c r="O369"/>
  <c r="O377"/>
  <c r="O385"/>
  <c r="O399"/>
  <c r="O407"/>
  <c r="O412"/>
  <c r="O420"/>
  <c r="O428"/>
  <c r="O436"/>
  <c r="O444"/>
  <c r="O452"/>
  <c r="O460"/>
  <c r="O468"/>
  <c r="O481"/>
  <c r="O489"/>
  <c r="O497"/>
  <c r="O505"/>
  <c r="O513"/>
  <c r="O521"/>
  <c r="O529"/>
  <c r="O537"/>
  <c r="O547"/>
  <c r="O555"/>
  <c r="O563"/>
  <c r="O578"/>
  <c r="O586"/>
  <c r="O594"/>
  <c r="O602"/>
  <c r="O610"/>
  <c r="O618"/>
  <c r="O626"/>
  <c r="O634"/>
  <c r="O642"/>
  <c r="O650"/>
  <c r="O658"/>
  <c r="O666"/>
  <c r="O674"/>
  <c r="O5"/>
  <c r="O13"/>
  <c r="O21"/>
  <c r="O29"/>
  <c r="O35"/>
  <c r="O43"/>
  <c r="O48"/>
  <c r="O56"/>
  <c r="O64"/>
  <c r="O72"/>
  <c r="O80"/>
  <c r="O88"/>
  <c r="O96"/>
  <c r="O104"/>
  <c r="O117"/>
  <c r="O125"/>
  <c r="O133"/>
  <c r="O141"/>
  <c r="O149"/>
  <c r="O157"/>
  <c r="O165"/>
  <c r="O173"/>
  <c r="O178"/>
  <c r="O188"/>
  <c r="O196"/>
  <c r="O204"/>
  <c r="O207"/>
  <c r="O222"/>
  <c r="O230"/>
  <c r="O238"/>
  <c r="O246"/>
  <c r="O254"/>
  <c r="O262"/>
  <c r="O270"/>
  <c r="O278"/>
  <c r="O283"/>
  <c r="O291"/>
  <c r="O299"/>
  <c r="O307"/>
  <c r="O315"/>
  <c r="O323"/>
  <c r="O331"/>
  <c r="O339"/>
  <c r="O352"/>
  <c r="O360"/>
  <c r="O364"/>
  <c r="O372"/>
  <c r="O380"/>
  <c r="O388"/>
  <c r="O396"/>
  <c r="O404"/>
  <c r="O417"/>
  <c r="O425"/>
  <c r="O433"/>
  <c r="O441"/>
  <c r="O449"/>
  <c r="O457"/>
  <c r="O465"/>
  <c r="O473"/>
  <c r="O478"/>
  <c r="O486"/>
  <c r="O494"/>
  <c r="O502"/>
  <c r="O510"/>
  <c r="O518"/>
  <c r="O526"/>
  <c r="O534"/>
  <c r="O542"/>
  <c r="O550"/>
  <c r="O558"/>
  <c r="O566"/>
  <c r="O569"/>
  <c r="O575"/>
  <c r="O583"/>
  <c r="O591"/>
  <c r="O599"/>
  <c r="O607"/>
  <c r="O615"/>
  <c r="O623"/>
  <c r="O631"/>
  <c r="O639"/>
  <c r="O647"/>
  <c r="O655"/>
  <c r="O663"/>
  <c r="O671"/>
  <c r="O8"/>
  <c r="O16"/>
  <c r="O24"/>
  <c r="O32"/>
  <c r="O40"/>
  <c r="O53"/>
  <c r="O61"/>
  <c r="O69"/>
  <c r="O77"/>
  <c r="O85"/>
  <c r="O93"/>
  <c r="O101"/>
  <c r="O109"/>
  <c r="O114"/>
  <c r="O122"/>
  <c r="O130"/>
  <c r="O138"/>
  <c r="O146"/>
  <c r="O154"/>
  <c r="O162"/>
  <c r="O170"/>
  <c r="O183"/>
  <c r="O191"/>
  <c r="O199"/>
  <c r="O210"/>
  <c r="O214"/>
  <c r="O219"/>
  <c r="O227"/>
  <c r="O235"/>
  <c r="O243"/>
  <c r="O251"/>
  <c r="O259"/>
  <c r="O267"/>
  <c r="O275"/>
  <c r="O288"/>
  <c r="O296"/>
  <c r="O304"/>
  <c r="O312"/>
  <c r="O320"/>
  <c r="O328"/>
  <c r="O336"/>
  <c r="O344"/>
  <c r="O349"/>
  <c r="O357"/>
  <c r="O367"/>
  <c r="O375"/>
  <c r="O383"/>
  <c r="O391"/>
  <c r="O393"/>
  <c r="O401"/>
  <c r="O409"/>
  <c r="O414"/>
  <c r="O422"/>
  <c r="O430"/>
  <c r="O438"/>
  <c r="O446"/>
  <c r="O454"/>
  <c r="O462"/>
  <c r="O470"/>
  <c r="O475"/>
  <c r="O483"/>
  <c r="O491"/>
  <c r="O499"/>
  <c r="O507"/>
  <c r="O515"/>
  <c r="O523"/>
  <c r="O531"/>
  <c r="O539"/>
  <c r="O545"/>
  <c r="O553"/>
  <c r="O561"/>
  <c r="O572"/>
  <c r="O580"/>
  <c r="O588"/>
  <c r="O596"/>
  <c r="O604"/>
  <c r="O612"/>
  <c r="O620"/>
  <c r="O628"/>
  <c r="O636"/>
  <c r="O644"/>
  <c r="O652"/>
  <c r="O660"/>
  <c r="O668"/>
  <c r="O11"/>
  <c r="O19"/>
  <c r="O27"/>
  <c r="O37"/>
  <c r="O45"/>
  <c r="O50"/>
  <c r="O58"/>
  <c r="O66"/>
  <c r="O74"/>
  <c r="O82"/>
  <c r="O90"/>
  <c r="O98"/>
  <c r="O106"/>
  <c r="O119"/>
  <c r="O127"/>
  <c r="O135"/>
  <c r="O143"/>
  <c r="O151"/>
  <c r="O159"/>
  <c r="O167"/>
  <c r="O175"/>
  <c r="O180"/>
  <c r="O186"/>
  <c r="O194"/>
  <c r="O202"/>
  <c r="O224"/>
  <c r="O232"/>
  <c r="O240"/>
  <c r="O248"/>
  <c r="O256"/>
  <c r="O264"/>
  <c r="O272"/>
  <c r="O280"/>
  <c r="O285"/>
  <c r="O293"/>
  <c r="O301"/>
  <c r="O309"/>
  <c r="O317"/>
  <c r="O325"/>
  <c r="O333"/>
  <c r="O341"/>
  <c r="O346"/>
  <c r="O354"/>
  <c r="O362"/>
  <c r="O370"/>
  <c r="O378"/>
  <c r="O386"/>
  <c r="O398"/>
  <c r="O406"/>
  <c r="O411"/>
  <c r="O419"/>
  <c r="O427"/>
  <c r="O435"/>
  <c r="O443"/>
  <c r="O451"/>
  <c r="O459"/>
  <c r="O467"/>
  <c r="O480"/>
  <c r="O488"/>
  <c r="O496"/>
  <c r="O504"/>
  <c r="O512"/>
  <c r="O520"/>
  <c r="O528"/>
  <c r="O536"/>
  <c r="O548"/>
  <c r="O556"/>
  <c r="O564"/>
  <c r="O577"/>
  <c r="O585"/>
  <c r="O593"/>
  <c r="O601"/>
  <c r="O609"/>
  <c r="O617"/>
  <c r="O625"/>
  <c r="O633"/>
  <c r="O6"/>
  <c r="O14"/>
  <c r="O22"/>
  <c r="O30"/>
  <c r="O34"/>
  <c r="O42"/>
  <c r="O55"/>
  <c r="O63"/>
  <c r="O71"/>
  <c r="O79"/>
  <c r="O87"/>
  <c r="O95"/>
  <c r="O103"/>
  <c r="O111"/>
  <c r="O116"/>
  <c r="O124"/>
  <c r="O132"/>
  <c r="O140"/>
  <c r="O148"/>
  <c r="O156"/>
  <c r="O164"/>
  <c r="O172"/>
  <c r="O177"/>
  <c r="O189"/>
  <c r="O197"/>
  <c r="O205"/>
  <c r="O208"/>
  <c r="O216"/>
  <c r="O221"/>
  <c r="O229"/>
  <c r="O237"/>
  <c r="O245"/>
  <c r="O253"/>
  <c r="O261"/>
  <c r="O269"/>
  <c r="O277"/>
  <c r="O282"/>
  <c r="O290"/>
  <c r="O298"/>
  <c r="O306"/>
  <c r="O314"/>
  <c r="O322"/>
  <c r="O330"/>
  <c r="O338"/>
  <c r="O351"/>
  <c r="O359"/>
  <c r="O365"/>
  <c r="O373"/>
  <c r="O381"/>
  <c r="O389"/>
  <c r="O395"/>
  <c r="O403"/>
  <c r="O416"/>
  <c r="O424"/>
  <c r="O432"/>
  <c r="O440"/>
  <c r="O448"/>
  <c r="O456"/>
  <c r="O464"/>
  <c r="O472"/>
  <c r="O477"/>
  <c r="O485"/>
  <c r="O493"/>
  <c r="O501"/>
  <c r="O509"/>
  <c r="O517"/>
  <c r="O525"/>
  <c r="O533"/>
  <c r="O541"/>
  <c r="O543"/>
  <c r="O551"/>
  <c r="O559"/>
  <c r="O567"/>
  <c r="O570"/>
  <c r="O574"/>
  <c r="O582"/>
  <c r="O590"/>
  <c r="O598"/>
  <c r="O606"/>
  <c r="O614"/>
  <c r="O622"/>
  <c r="O630"/>
  <c r="O638"/>
  <c r="O646"/>
  <c r="O654"/>
  <c r="O662"/>
  <c r="O670"/>
  <c r="O678"/>
  <c r="O9"/>
  <c r="O17"/>
  <c r="O25"/>
  <c r="O39"/>
  <c r="O47"/>
  <c r="O52"/>
  <c r="O60"/>
  <c r="O68"/>
  <c r="O76"/>
  <c r="O84"/>
  <c r="O92"/>
  <c r="O100"/>
  <c r="O108"/>
  <c r="O113"/>
  <c r="O121"/>
  <c r="O129"/>
  <c r="O137"/>
  <c r="O145"/>
  <c r="O153"/>
  <c r="O161"/>
  <c r="O169"/>
  <c r="O182"/>
  <c r="O184"/>
  <c r="O192"/>
  <c r="O200"/>
  <c r="O211"/>
  <c r="O213"/>
  <c r="O218"/>
  <c r="O226"/>
  <c r="O234"/>
  <c r="O242"/>
  <c r="O250"/>
  <c r="O258"/>
  <c r="O266"/>
  <c r="O274"/>
  <c r="O287"/>
  <c r="O295"/>
  <c r="O303"/>
  <c r="O311"/>
  <c r="O319"/>
  <c r="O327"/>
  <c r="O335"/>
  <c r="O343"/>
  <c r="O348"/>
  <c r="O356"/>
  <c r="O368"/>
  <c r="O376"/>
  <c r="O384"/>
  <c r="O392"/>
  <c r="O400"/>
  <c r="O408"/>
  <c r="O413"/>
  <c r="O421"/>
  <c r="O429"/>
  <c r="O437"/>
  <c r="O445"/>
  <c r="O453"/>
  <c r="O461"/>
  <c r="O469"/>
  <c r="O474"/>
  <c r="O482"/>
  <c r="O490"/>
  <c r="O498"/>
  <c r="O506"/>
  <c r="O514"/>
  <c r="O522"/>
  <c r="O530"/>
  <c r="O538"/>
  <c r="O546"/>
  <c r="O28"/>
  <c r="O31"/>
  <c r="O49"/>
  <c r="O81"/>
  <c r="O134"/>
  <c r="O166"/>
  <c r="O187"/>
  <c r="O190"/>
  <c r="O247"/>
  <c r="O279"/>
  <c r="O300"/>
  <c r="O332"/>
  <c r="O353"/>
  <c r="O371"/>
  <c r="O374"/>
  <c r="O402"/>
  <c r="O423"/>
  <c r="O455"/>
  <c r="O476"/>
  <c r="O508"/>
  <c r="O540"/>
  <c r="O568"/>
  <c r="O589"/>
  <c r="O595"/>
  <c r="O624"/>
  <c r="O649"/>
  <c r="O665"/>
  <c r="O685"/>
  <c r="O693"/>
  <c r="O701"/>
  <c r="O709"/>
  <c r="O717"/>
  <c r="O727"/>
  <c r="O735"/>
  <c r="O746"/>
  <c r="O758"/>
  <c r="O766"/>
  <c r="O774"/>
  <c r="O782"/>
  <c r="O790"/>
  <c r="O798"/>
  <c r="O806"/>
  <c r="O814"/>
  <c r="O822"/>
  <c r="O830"/>
  <c r="O838"/>
  <c r="O846"/>
  <c r="O854"/>
  <c r="O862"/>
  <c r="O870"/>
  <c r="O878"/>
  <c r="O886"/>
  <c r="O894"/>
  <c r="O902"/>
  <c r="O910"/>
  <c r="O921"/>
  <c r="O929"/>
  <c r="O935"/>
  <c r="O943"/>
  <c r="O951"/>
  <c r="O959"/>
  <c r="O967"/>
  <c r="O975"/>
  <c r="O983"/>
  <c r="O991"/>
  <c r="O999"/>
  <c r="O1007"/>
  <c r="O1012"/>
  <c r="O1020"/>
  <c r="O1033"/>
  <c r="O1041"/>
  <c r="O1046"/>
  <c r="O1054"/>
  <c r="O1067"/>
  <c r="O1075"/>
  <c r="O1080"/>
  <c r="O1084"/>
  <c r="O1092"/>
  <c r="O1100"/>
  <c r="O1108"/>
  <c r="O1116"/>
  <c r="O1124"/>
  <c r="O1129"/>
  <c r="O70"/>
  <c r="O102"/>
  <c r="O123"/>
  <c r="O155"/>
  <c r="O176"/>
  <c r="O215"/>
  <c r="O236"/>
  <c r="O268"/>
  <c r="O289"/>
  <c r="O321"/>
  <c r="O410"/>
  <c r="O442"/>
  <c r="O495"/>
  <c r="O527"/>
  <c r="O544"/>
  <c r="O560"/>
  <c r="O565"/>
  <c r="O581"/>
  <c r="O587"/>
  <c r="O616"/>
  <c r="O643"/>
  <c r="O659"/>
  <c r="O675"/>
  <c r="O679"/>
  <c r="O682"/>
  <c r="O690"/>
  <c r="O698"/>
  <c r="O706"/>
  <c r="O714"/>
  <c r="O722"/>
  <c r="O730"/>
  <c r="O738"/>
  <c r="O749"/>
  <c r="O755"/>
  <c r="O763"/>
  <c r="O771"/>
  <c r="O779"/>
  <c r="O787"/>
  <c r="O795"/>
  <c r="O803"/>
  <c r="O811"/>
  <c r="O819"/>
  <c r="O827"/>
  <c r="O835"/>
  <c r="O843"/>
  <c r="O851"/>
  <c r="O859"/>
  <c r="O867"/>
  <c r="O875"/>
  <c r="O883"/>
  <c r="O891"/>
  <c r="O899"/>
  <c r="O905"/>
  <c r="O913"/>
  <c r="O924"/>
  <c r="O932"/>
  <c r="O940"/>
  <c r="O948"/>
  <c r="O956"/>
  <c r="O964"/>
  <c r="O972"/>
  <c r="O980"/>
  <c r="O988"/>
  <c r="O996"/>
  <c r="O1004"/>
  <c r="O1017"/>
  <c r="O1025"/>
  <c r="O1030"/>
  <c r="O1038"/>
  <c r="O1051"/>
  <c r="O1059"/>
  <c r="O1064"/>
  <c r="O1072"/>
  <c r="O1077"/>
  <c r="O1087"/>
  <c r="O4"/>
  <c r="O7"/>
  <c r="O36"/>
  <c r="O57"/>
  <c r="O89"/>
  <c r="O142"/>
  <c r="O174"/>
  <c r="O195"/>
  <c r="O198"/>
  <c r="O223"/>
  <c r="O255"/>
  <c r="O308"/>
  <c r="O340"/>
  <c r="O361"/>
  <c r="O379"/>
  <c r="O382"/>
  <c r="O431"/>
  <c r="O463"/>
  <c r="O484"/>
  <c r="O516"/>
  <c r="O552"/>
  <c r="O557"/>
  <c r="O562"/>
  <c r="O573"/>
  <c r="O579"/>
  <c r="O608"/>
  <c r="O637"/>
  <c r="O648"/>
  <c r="O664"/>
  <c r="O687"/>
  <c r="O695"/>
  <c r="O703"/>
  <c r="O711"/>
  <c r="O719"/>
  <c r="O725"/>
  <c r="O733"/>
  <c r="O741"/>
  <c r="O744"/>
  <c r="O752"/>
  <c r="O760"/>
  <c r="O768"/>
  <c r="O776"/>
  <c r="O784"/>
  <c r="O792"/>
  <c r="O800"/>
  <c r="O808"/>
  <c r="O816"/>
  <c r="O824"/>
  <c r="O832"/>
  <c r="O840"/>
  <c r="O848"/>
  <c r="O856"/>
  <c r="O864"/>
  <c r="O872"/>
  <c r="O880"/>
  <c r="O888"/>
  <c r="O896"/>
  <c r="O908"/>
  <c r="O916"/>
  <c r="O919"/>
  <c r="O927"/>
  <c r="O937"/>
  <c r="O945"/>
  <c r="O953"/>
  <c r="O961"/>
  <c r="O969"/>
  <c r="O977"/>
  <c r="O985"/>
  <c r="O993"/>
  <c r="O1001"/>
  <c r="O1009"/>
  <c r="O1014"/>
  <c r="O1022"/>
  <c r="O1035"/>
  <c r="O1043"/>
  <c r="O1048"/>
  <c r="O1056"/>
  <c r="O1061"/>
  <c r="O1069"/>
  <c r="O1082"/>
  <c r="O1090"/>
  <c r="O1098"/>
  <c r="O1106"/>
  <c r="O1118"/>
  <c r="O78"/>
  <c r="O110"/>
  <c r="O131"/>
  <c r="O163"/>
  <c r="O206"/>
  <c r="O209"/>
  <c r="O244"/>
  <c r="O276"/>
  <c r="O297"/>
  <c r="O329"/>
  <c r="O350"/>
  <c r="O397"/>
  <c r="O418"/>
  <c r="O450"/>
  <c r="O503"/>
  <c r="O535"/>
  <c r="O549"/>
  <c r="O554"/>
  <c r="O600"/>
  <c r="O629"/>
  <c r="O635"/>
  <c r="O653"/>
  <c r="O669"/>
  <c r="O684"/>
  <c r="O692"/>
  <c r="O700"/>
  <c r="O708"/>
  <c r="O716"/>
  <c r="O728"/>
  <c r="O736"/>
  <c r="O747"/>
  <c r="O757"/>
  <c r="O765"/>
  <c r="O773"/>
  <c r="O781"/>
  <c r="O789"/>
  <c r="O797"/>
  <c r="O805"/>
  <c r="O813"/>
  <c r="O821"/>
  <c r="O829"/>
  <c r="O837"/>
  <c r="O845"/>
  <c r="O853"/>
  <c r="O861"/>
  <c r="O869"/>
  <c r="O877"/>
  <c r="O885"/>
  <c r="O893"/>
  <c r="O901"/>
  <c r="O903"/>
  <c r="O911"/>
  <c r="O922"/>
  <c r="O930"/>
  <c r="O934"/>
  <c r="O942"/>
  <c r="O950"/>
  <c r="O958"/>
  <c r="O966"/>
  <c r="O974"/>
  <c r="O982"/>
  <c r="O990"/>
  <c r="O998"/>
  <c r="O1006"/>
  <c r="O1019"/>
  <c r="O1027"/>
  <c r="O1032"/>
  <c r="O1040"/>
  <c r="O1045"/>
  <c r="O1053"/>
  <c r="O1066"/>
  <c r="O1074"/>
  <c r="O1079"/>
  <c r="O1085"/>
  <c r="O1093"/>
  <c r="O1101"/>
  <c r="O1109"/>
  <c r="O1115"/>
  <c r="O1123"/>
  <c r="O1128"/>
  <c r="O1136"/>
  <c r="O1141"/>
  <c r="O1149"/>
  <c r="O1162"/>
  <c r="O12"/>
  <c r="O15"/>
  <c r="O44"/>
  <c r="O65"/>
  <c r="O97"/>
  <c r="O118"/>
  <c r="O150"/>
  <c r="O203"/>
  <c r="O231"/>
  <c r="O263"/>
  <c r="O284"/>
  <c r="O316"/>
  <c r="O387"/>
  <c r="O390"/>
  <c r="O439"/>
  <c r="O471"/>
  <c r="O492"/>
  <c r="O524"/>
  <c r="O592"/>
  <c r="O621"/>
  <c r="O627"/>
  <c r="O641"/>
  <c r="O657"/>
  <c r="O673"/>
  <c r="O681"/>
  <c r="O689"/>
  <c r="O697"/>
  <c r="O705"/>
  <c r="O713"/>
  <c r="O721"/>
  <c r="O723"/>
  <c r="O731"/>
  <c r="O739"/>
  <c r="O750"/>
  <c r="O754"/>
  <c r="O762"/>
  <c r="O770"/>
  <c r="O778"/>
  <c r="O786"/>
  <c r="O794"/>
  <c r="O802"/>
  <c r="O810"/>
  <c r="O818"/>
  <c r="O826"/>
  <c r="O834"/>
  <c r="O842"/>
  <c r="O850"/>
  <c r="O858"/>
  <c r="O866"/>
  <c r="O874"/>
  <c r="O882"/>
  <c r="O890"/>
  <c r="O898"/>
  <c r="O906"/>
  <c r="O914"/>
  <c r="O917"/>
  <c r="O925"/>
  <c r="O939"/>
  <c r="O947"/>
  <c r="O955"/>
  <c r="O963"/>
  <c r="O971"/>
  <c r="O979"/>
  <c r="O987"/>
  <c r="O995"/>
  <c r="O1003"/>
  <c r="O1011"/>
  <c r="O1016"/>
  <c r="O1024"/>
  <c r="O1029"/>
  <c r="O1037"/>
  <c r="O1050"/>
  <c r="O1058"/>
  <c r="O1063"/>
  <c r="O1071"/>
  <c r="O1076"/>
  <c r="O1088"/>
  <c r="O1096"/>
  <c r="O33"/>
  <c r="O54"/>
  <c r="O86"/>
  <c r="O139"/>
  <c r="O171"/>
  <c r="O220"/>
  <c r="O252"/>
  <c r="O305"/>
  <c r="O337"/>
  <c r="O358"/>
  <c r="O405"/>
  <c r="O426"/>
  <c r="O458"/>
  <c r="O479"/>
  <c r="O511"/>
  <c r="O584"/>
  <c r="O613"/>
  <c r="O619"/>
  <c r="O651"/>
  <c r="O667"/>
  <c r="O686"/>
  <c r="O694"/>
  <c r="O702"/>
  <c r="O710"/>
  <c r="O718"/>
  <c r="O726"/>
  <c r="O734"/>
  <c r="O742"/>
  <c r="O745"/>
  <c r="O759"/>
  <c r="O767"/>
  <c r="O775"/>
  <c r="O783"/>
  <c r="O791"/>
  <c r="O799"/>
  <c r="O807"/>
  <c r="O815"/>
  <c r="O823"/>
  <c r="O831"/>
  <c r="O839"/>
  <c r="O847"/>
  <c r="O855"/>
  <c r="O863"/>
  <c r="O871"/>
  <c r="O879"/>
  <c r="O887"/>
  <c r="O895"/>
  <c r="O909"/>
  <c r="O920"/>
  <c r="O928"/>
  <c r="O936"/>
  <c r="O944"/>
  <c r="O952"/>
  <c r="O960"/>
  <c r="O968"/>
  <c r="O976"/>
  <c r="O984"/>
  <c r="O992"/>
  <c r="O1000"/>
  <c r="O1008"/>
  <c r="O23"/>
  <c r="O105"/>
  <c r="O228"/>
  <c r="O313"/>
  <c r="O415"/>
  <c r="O500"/>
  <c r="O571"/>
  <c r="O683"/>
  <c r="O715"/>
  <c r="O729"/>
  <c r="O732"/>
  <c r="O764"/>
  <c r="O796"/>
  <c r="O828"/>
  <c r="O860"/>
  <c r="O892"/>
  <c r="O962"/>
  <c r="O994"/>
  <c r="O1047"/>
  <c r="O1062"/>
  <c r="O1068"/>
  <c r="O1099"/>
  <c r="O1103"/>
  <c r="O1105"/>
  <c r="O1119"/>
  <c r="O1126"/>
  <c r="O1133"/>
  <c r="O1142"/>
  <c r="O1145"/>
  <c r="O1148"/>
  <c r="O1151"/>
  <c r="O1154"/>
  <c r="O1157"/>
  <c r="O1160"/>
  <c r="O1163"/>
  <c r="O1171"/>
  <c r="O1176"/>
  <c r="O1184"/>
  <c r="O1189"/>
  <c r="O1197"/>
  <c r="O1210"/>
  <c r="O1218"/>
  <c r="O1223"/>
  <c r="O1231"/>
  <c r="O1244"/>
  <c r="O1252"/>
  <c r="O1257"/>
  <c r="O1273"/>
  <c r="O1287"/>
  <c r="O1297"/>
  <c r="O1302"/>
  <c r="O1310"/>
  <c r="O1323"/>
  <c r="O1331"/>
  <c r="O1336"/>
  <c r="O1344"/>
  <c r="O1349"/>
  <c r="O1357"/>
  <c r="O1370"/>
  <c r="O1378"/>
  <c r="O1383"/>
  <c r="O1391"/>
  <c r="O1396"/>
  <c r="O1404"/>
  <c r="O1417"/>
  <c r="O1425"/>
  <c r="O1430"/>
  <c r="O1438"/>
  <c r="O1446"/>
  <c r="O1454"/>
  <c r="O1462"/>
  <c r="O1470"/>
  <c r="O1474"/>
  <c r="O1479"/>
  <c r="O1487"/>
  <c r="O1500"/>
  <c r="O1508"/>
  <c r="O1513"/>
  <c r="O1521"/>
  <c r="O1526"/>
  <c r="O1534"/>
  <c r="O1547"/>
  <c r="O1555"/>
  <c r="O1560"/>
  <c r="O1568"/>
  <c r="O1573"/>
  <c r="O1581"/>
  <c r="O1594"/>
  <c r="O1602"/>
  <c r="O1607"/>
  <c r="O1615"/>
  <c r="O62"/>
  <c r="O147"/>
  <c r="O345"/>
  <c r="O645"/>
  <c r="O704"/>
  <c r="O753"/>
  <c r="O785"/>
  <c r="O817"/>
  <c r="O849"/>
  <c r="O881"/>
  <c r="O931"/>
  <c r="O949"/>
  <c r="O981"/>
  <c r="O1026"/>
  <c r="O1060"/>
  <c r="O1081"/>
  <c r="O1094"/>
  <c r="O1107"/>
  <c r="O1111"/>
  <c r="O1114"/>
  <c r="O1139"/>
  <c r="O1168"/>
  <c r="O1173"/>
  <c r="O1181"/>
  <c r="O1194"/>
  <c r="O1202"/>
  <c r="O1207"/>
  <c r="O1215"/>
  <c r="O1228"/>
  <c r="O1236"/>
  <c r="O1241"/>
  <c r="O1249"/>
  <c r="O1254"/>
  <c r="O1262"/>
  <c r="O1265"/>
  <c r="O1268"/>
  <c r="O1276"/>
  <c r="O1290"/>
  <c r="O1294"/>
  <c r="O1307"/>
  <c r="O1315"/>
  <c r="O1320"/>
  <c r="O1328"/>
  <c r="O1333"/>
  <c r="O1341"/>
  <c r="O1354"/>
  <c r="O1362"/>
  <c r="O1367"/>
  <c r="O1375"/>
  <c r="O1380"/>
  <c r="O1388"/>
  <c r="O1401"/>
  <c r="O1409"/>
  <c r="O1414"/>
  <c r="O1422"/>
  <c r="O1435"/>
  <c r="O1449"/>
  <c r="O1457"/>
  <c r="O1465"/>
  <c r="O1484"/>
  <c r="O1492"/>
  <c r="O1497"/>
  <c r="O1505"/>
  <c r="O1510"/>
  <c r="O1518"/>
  <c r="O1531"/>
  <c r="O1539"/>
  <c r="O1544"/>
  <c r="O1552"/>
  <c r="O1557"/>
  <c r="O1565"/>
  <c r="O1578"/>
  <c r="O1586"/>
  <c r="O179"/>
  <c r="O260"/>
  <c r="O447"/>
  <c r="O532"/>
  <c r="O611"/>
  <c r="O640"/>
  <c r="O691"/>
  <c r="O737"/>
  <c r="O740"/>
  <c r="O743"/>
  <c r="O772"/>
  <c r="O804"/>
  <c r="O836"/>
  <c r="O868"/>
  <c r="O900"/>
  <c r="O938"/>
  <c r="O970"/>
  <c r="O1002"/>
  <c r="O1018"/>
  <c r="O1039"/>
  <c r="O1122"/>
  <c r="O1125"/>
  <c r="O1159"/>
  <c r="O1165"/>
  <c r="O1178"/>
  <c r="O1186"/>
  <c r="O1191"/>
  <c r="O1199"/>
  <c r="O1212"/>
  <c r="O1220"/>
  <c r="O1225"/>
  <c r="O1233"/>
  <c r="O1238"/>
  <c r="O1246"/>
  <c r="O1259"/>
  <c r="O1271"/>
  <c r="O1279"/>
  <c r="O1282"/>
  <c r="O1285"/>
  <c r="O1299"/>
  <c r="O1304"/>
  <c r="O1312"/>
  <c r="O1317"/>
  <c r="O1325"/>
  <c r="O1338"/>
  <c r="O1346"/>
  <c r="O1351"/>
  <c r="O1359"/>
  <c r="O1364"/>
  <c r="O1372"/>
  <c r="O1385"/>
  <c r="O1393"/>
  <c r="O1398"/>
  <c r="O1406"/>
  <c r="O1419"/>
  <c r="O1427"/>
  <c r="O1432"/>
  <c r="O1440"/>
  <c r="O1444"/>
  <c r="O1452"/>
  <c r="O1460"/>
  <c r="O1468"/>
  <c r="O1476"/>
  <c r="O1481"/>
  <c r="O1489"/>
  <c r="O1494"/>
  <c r="O1502"/>
  <c r="O1515"/>
  <c r="O1523"/>
  <c r="O1528"/>
  <c r="O1536"/>
  <c r="O1541"/>
  <c r="O1549"/>
  <c r="O1562"/>
  <c r="O1570"/>
  <c r="O1575"/>
  <c r="O1583"/>
  <c r="O1596"/>
  <c r="O1604"/>
  <c r="O1609"/>
  <c r="O1617"/>
  <c r="O1622"/>
  <c r="O94"/>
  <c r="O292"/>
  <c r="O363"/>
  <c r="O487"/>
  <c r="O661"/>
  <c r="O680"/>
  <c r="O712"/>
  <c r="O761"/>
  <c r="O793"/>
  <c r="O825"/>
  <c r="O857"/>
  <c r="O889"/>
  <c r="O904"/>
  <c r="O907"/>
  <c r="O957"/>
  <c r="O989"/>
  <c r="O1031"/>
  <c r="O1052"/>
  <c r="O1073"/>
  <c r="O1089"/>
  <c r="O1104"/>
  <c r="O1113"/>
  <c r="O1117"/>
  <c r="O1132"/>
  <c r="O1135"/>
  <c r="O1138"/>
  <c r="O1144"/>
  <c r="O1147"/>
  <c r="O1150"/>
  <c r="O1153"/>
  <c r="O1156"/>
  <c r="O1170"/>
  <c r="O1175"/>
  <c r="O1183"/>
  <c r="O1196"/>
  <c r="O1204"/>
  <c r="O1209"/>
  <c r="O1217"/>
  <c r="O1222"/>
  <c r="O1230"/>
  <c r="O1243"/>
  <c r="O1251"/>
  <c r="O1256"/>
  <c r="O1274"/>
  <c r="O1288"/>
  <c r="O1296"/>
  <c r="O1301"/>
  <c r="O1309"/>
  <c r="O1322"/>
  <c r="O1330"/>
  <c r="O1335"/>
  <c r="O1343"/>
  <c r="O1348"/>
  <c r="O1356"/>
  <c r="O1369"/>
  <c r="O1377"/>
  <c r="O1382"/>
  <c r="O1390"/>
  <c r="O1403"/>
  <c r="O1411"/>
  <c r="O1416"/>
  <c r="O1424"/>
  <c r="O1429"/>
  <c r="O1437"/>
  <c r="O1447"/>
  <c r="O1455"/>
  <c r="O1463"/>
  <c r="O1471"/>
  <c r="O1473"/>
  <c r="O1478"/>
  <c r="O1486"/>
  <c r="O1499"/>
  <c r="O1507"/>
  <c r="O1512"/>
  <c r="O1520"/>
  <c r="O1525"/>
  <c r="O1533"/>
  <c r="O1546"/>
  <c r="O1554"/>
  <c r="O1559"/>
  <c r="O1567"/>
  <c r="O1580"/>
  <c r="O1588"/>
  <c r="O1593"/>
  <c r="O20"/>
  <c r="O239"/>
  <c r="O324"/>
  <c r="O672"/>
  <c r="O812"/>
  <c r="O876"/>
  <c r="O915"/>
  <c r="O954"/>
  <c r="O1015"/>
  <c r="O1042"/>
  <c r="O1057"/>
  <c r="O1097"/>
  <c r="O1131"/>
  <c r="O1143"/>
  <c r="O1161"/>
  <c r="O1172"/>
  <c r="O1177"/>
  <c r="O1198"/>
  <c r="O1219"/>
  <c r="O1224"/>
  <c r="O1245"/>
  <c r="O1275"/>
  <c r="O1277"/>
  <c r="O1289"/>
  <c r="O1291"/>
  <c r="O1295"/>
  <c r="O1300"/>
  <c r="O1321"/>
  <c r="O1342"/>
  <c r="O1363"/>
  <c r="O1368"/>
  <c r="O1389"/>
  <c r="O1410"/>
  <c r="O1415"/>
  <c r="O1436"/>
  <c r="O1453"/>
  <c r="O1469"/>
  <c r="O1491"/>
  <c r="O1496"/>
  <c r="O1517"/>
  <c r="O1538"/>
  <c r="O1543"/>
  <c r="O1564"/>
  <c r="O1585"/>
  <c r="O1590"/>
  <c r="O1598"/>
  <c r="O1605"/>
  <c r="O1612"/>
  <c r="O1619"/>
  <c r="O1630"/>
  <c r="O1633"/>
  <c r="O1636"/>
  <c r="O1644"/>
  <c r="O1654"/>
  <c r="O1662"/>
  <c r="O1675"/>
  <c r="O1683"/>
  <c r="O1688"/>
  <c r="O1696"/>
  <c r="O1701"/>
  <c r="O1709"/>
  <c r="O1722"/>
  <c r="O1730"/>
  <c r="O1735"/>
  <c r="O1743"/>
  <c r="O1748"/>
  <c r="O1756"/>
  <c r="O1769"/>
  <c r="O1777"/>
  <c r="O1782"/>
  <c r="O1790"/>
  <c r="O115"/>
  <c r="O434"/>
  <c r="O519"/>
  <c r="O696"/>
  <c r="O724"/>
  <c r="O748"/>
  <c r="O769"/>
  <c r="O833"/>
  <c r="O897"/>
  <c r="O918"/>
  <c r="O973"/>
  <c r="O1013"/>
  <c r="O1028"/>
  <c r="O1055"/>
  <c r="O1070"/>
  <c r="O1091"/>
  <c r="O1102"/>
  <c r="O1137"/>
  <c r="O1155"/>
  <c r="O1182"/>
  <c r="O1203"/>
  <c r="O1208"/>
  <c r="O1229"/>
  <c r="O1250"/>
  <c r="O1255"/>
  <c r="O1270"/>
  <c r="O1284"/>
  <c r="O1305"/>
  <c r="O1326"/>
  <c r="O1347"/>
  <c r="O1352"/>
  <c r="O1373"/>
  <c r="O1394"/>
  <c r="O1399"/>
  <c r="O1420"/>
  <c r="O1441"/>
  <c r="O1475"/>
  <c r="O1480"/>
  <c r="O1501"/>
  <c r="O1522"/>
  <c r="O1527"/>
  <c r="O1548"/>
  <c r="O1569"/>
  <c r="O1574"/>
  <c r="O1601"/>
  <c r="O1608"/>
  <c r="O1625"/>
  <c r="O1639"/>
  <c r="O1647"/>
  <c r="O1650"/>
  <c r="O1659"/>
  <c r="O1667"/>
  <c r="O1672"/>
  <c r="O1680"/>
  <c r="O1685"/>
  <c r="O1693"/>
  <c r="O1706"/>
  <c r="O1714"/>
  <c r="O1719"/>
  <c r="O1727"/>
  <c r="O1732"/>
  <c r="O1740"/>
  <c r="O1753"/>
  <c r="O1761"/>
  <c r="O1766"/>
  <c r="O1774"/>
  <c r="O1787"/>
  <c r="O1795"/>
  <c r="O1800"/>
  <c r="O281"/>
  <c r="O801"/>
  <c r="O923"/>
  <c r="O941"/>
  <c r="O1005"/>
  <c r="O1034"/>
  <c r="O1242"/>
  <c r="O1412"/>
  <c r="O1488"/>
  <c r="O1493"/>
  <c r="O1514"/>
  <c r="O1535"/>
  <c r="O1556"/>
  <c r="O1582"/>
  <c r="O1603"/>
  <c r="O1610"/>
  <c r="O605"/>
  <c r="O656"/>
  <c r="O751"/>
  <c r="O788"/>
  <c r="O852"/>
  <c r="O946"/>
  <c r="O1010"/>
  <c r="O1065"/>
  <c r="O1110"/>
  <c r="O1130"/>
  <c r="O1166"/>
  <c r="O1187"/>
  <c r="O1192"/>
  <c r="O1213"/>
  <c r="O1234"/>
  <c r="O1239"/>
  <c r="O1260"/>
  <c r="O1263"/>
  <c r="O1272"/>
  <c r="O1286"/>
  <c r="O1293"/>
  <c r="O1314"/>
  <c r="O1319"/>
  <c r="O1340"/>
  <c r="O1361"/>
  <c r="O1366"/>
  <c r="O1387"/>
  <c r="O1408"/>
  <c r="O1413"/>
  <c r="O1434"/>
  <c r="O1448"/>
  <c r="O1450"/>
  <c r="O1464"/>
  <c r="O1466"/>
  <c r="O1485"/>
  <c r="O1506"/>
  <c r="O1511"/>
  <c r="O1532"/>
  <c r="O1553"/>
  <c r="O1558"/>
  <c r="O1579"/>
  <c r="O1611"/>
  <c r="O1621"/>
  <c r="O1628"/>
  <c r="O1642"/>
  <c r="O1656"/>
  <c r="O1664"/>
  <c r="O1669"/>
  <c r="O1677"/>
  <c r="O1690"/>
  <c r="O1698"/>
  <c r="O1703"/>
  <c r="O1711"/>
  <c r="O1716"/>
  <c r="O1724"/>
  <c r="O1737"/>
  <c r="O1745"/>
  <c r="O1750"/>
  <c r="O1758"/>
  <c r="O1771"/>
  <c r="O1779"/>
  <c r="O1784"/>
  <c r="O1792"/>
  <c r="O1797"/>
  <c r="O1049"/>
  <c r="O1134"/>
  <c r="O1140"/>
  <c r="O1152"/>
  <c r="O1174"/>
  <c r="O1195"/>
  <c r="O1216"/>
  <c r="O1561"/>
  <c r="O603"/>
  <c r="O688"/>
  <c r="O809"/>
  <c r="O873"/>
  <c r="O965"/>
  <c r="O1023"/>
  <c r="O1078"/>
  <c r="O1112"/>
  <c r="O1121"/>
  <c r="O1180"/>
  <c r="O1201"/>
  <c r="O1206"/>
  <c r="O1227"/>
  <c r="O1248"/>
  <c r="O1253"/>
  <c r="O1281"/>
  <c r="O1298"/>
  <c r="O1303"/>
  <c r="O1324"/>
  <c r="O1345"/>
  <c r="O1350"/>
  <c r="O1371"/>
  <c r="O1392"/>
  <c r="O1397"/>
  <c r="O1418"/>
  <c r="O1439"/>
  <c r="O1443"/>
  <c r="O1459"/>
  <c r="O1490"/>
  <c r="O1495"/>
  <c r="O1516"/>
  <c r="O1537"/>
  <c r="O1542"/>
  <c r="O1563"/>
  <c r="O1584"/>
  <c r="O1589"/>
  <c r="O1597"/>
  <c r="O1614"/>
  <c r="O1618"/>
  <c r="O1623"/>
  <c r="O1631"/>
  <c r="O1634"/>
  <c r="O1637"/>
  <c r="O1645"/>
  <c r="O1653"/>
  <c r="O1661"/>
  <c r="O1674"/>
  <c r="O1682"/>
  <c r="O1687"/>
  <c r="O1695"/>
  <c r="O1700"/>
  <c r="O1708"/>
  <c r="O1721"/>
  <c r="O1729"/>
  <c r="O1734"/>
  <c r="O1742"/>
  <c r="O1755"/>
  <c r="O1763"/>
  <c r="O1768"/>
  <c r="O1776"/>
  <c r="O1781"/>
  <c r="O1789"/>
  <c r="O1802"/>
  <c r="O597"/>
  <c r="O865"/>
  <c r="O1292"/>
  <c r="O1313"/>
  <c r="O1318"/>
  <c r="O1339"/>
  <c r="O1360"/>
  <c r="O1365"/>
  <c r="O1386"/>
  <c r="O1407"/>
  <c r="O1433"/>
  <c r="O1592"/>
  <c r="O1606"/>
  <c r="O73"/>
  <c r="O158"/>
  <c r="O366"/>
  <c r="O394"/>
  <c r="O707"/>
  <c r="O780"/>
  <c r="O844"/>
  <c r="O986"/>
  <c r="O1021"/>
  <c r="O1036"/>
  <c r="O1120"/>
  <c r="O1146"/>
  <c r="O1158"/>
  <c r="O1164"/>
  <c r="O1185"/>
  <c r="O1190"/>
  <c r="O1211"/>
  <c r="O1232"/>
  <c r="O1237"/>
  <c r="O1258"/>
  <c r="O1267"/>
  <c r="O1269"/>
  <c r="O1283"/>
  <c r="O1308"/>
  <c r="O1329"/>
  <c r="O1334"/>
  <c r="O1355"/>
  <c r="O1376"/>
  <c r="O1381"/>
  <c r="O1402"/>
  <c r="O1423"/>
  <c r="O1428"/>
  <c r="O1445"/>
  <c r="O1461"/>
  <c r="O1483"/>
  <c r="O1504"/>
  <c r="O1509"/>
  <c r="O1530"/>
  <c r="O1551"/>
  <c r="O1572"/>
  <c r="O1577"/>
  <c r="O1600"/>
  <c r="O1626"/>
  <c r="O1640"/>
  <c r="O1648"/>
  <c r="O1651"/>
  <c r="O1658"/>
  <c r="O1666"/>
  <c r="O1671"/>
  <c r="O1679"/>
  <c r="O1684"/>
  <c r="O1692"/>
  <c r="O1705"/>
  <c r="O1713"/>
  <c r="O1718"/>
  <c r="O1726"/>
  <c r="O1739"/>
  <c r="O1747"/>
  <c r="O1752"/>
  <c r="O1760"/>
  <c r="O1765"/>
  <c r="O1773"/>
  <c r="O1786"/>
  <c r="O1794"/>
  <c r="O1799"/>
  <c r="O1127"/>
  <c r="O1169"/>
  <c r="O1221"/>
  <c r="O1278"/>
  <c r="O41"/>
  <c r="O271"/>
  <c r="O576"/>
  <c r="O777"/>
  <c r="O1240"/>
  <c r="O1261"/>
  <c r="O1316"/>
  <c r="O1337"/>
  <c r="O1358"/>
  <c r="O1379"/>
  <c r="O1635"/>
  <c r="O1702"/>
  <c r="O1717"/>
  <c r="O1723"/>
  <c r="O1738"/>
  <c r="O1744"/>
  <c r="O1759"/>
  <c r="O1529"/>
  <c r="O1545"/>
  <c r="O1566"/>
  <c r="O1587"/>
  <c r="O1741"/>
  <c r="O884"/>
  <c r="O1247"/>
  <c r="O1467"/>
  <c r="O1616"/>
  <c r="O1482"/>
  <c r="O1503"/>
  <c r="O1524"/>
  <c r="O1613"/>
  <c r="O1767"/>
  <c r="O1421"/>
  <c r="O1442"/>
  <c r="O1456"/>
  <c r="O1668"/>
  <c r="O1689"/>
  <c r="O1710"/>
  <c r="O1725"/>
  <c r="O1731"/>
  <c r="O1780"/>
  <c r="O466"/>
  <c r="O720"/>
  <c r="O756"/>
  <c r="O926"/>
  <c r="O1332"/>
  <c r="O1353"/>
  <c r="O1374"/>
  <c r="O1395"/>
  <c r="O1458"/>
  <c r="O1472"/>
  <c r="O1576"/>
  <c r="O1595"/>
  <c r="O1620"/>
  <c r="O1627"/>
  <c r="O1632"/>
  <c r="O1660"/>
  <c r="O1681"/>
  <c r="O1736"/>
  <c r="O1751"/>
  <c r="O1757"/>
  <c r="O1772"/>
  <c r="O1778"/>
  <c r="O1793"/>
  <c r="O677"/>
  <c r="O1167"/>
  <c r="O1280"/>
  <c r="O1649"/>
  <c r="O1665"/>
  <c r="O1762"/>
  <c r="O1796"/>
  <c r="O126"/>
  <c r="O997"/>
  <c r="O1226"/>
  <c r="O1663"/>
  <c r="O1678"/>
  <c r="O1754"/>
  <c r="O1775"/>
  <c r="O1044"/>
  <c r="O1086"/>
  <c r="O1266"/>
  <c r="O1384"/>
  <c r="O1405"/>
  <c r="O1426"/>
  <c r="O1641"/>
  <c r="O1646"/>
  <c r="O1655"/>
  <c r="O1670"/>
  <c r="O1676"/>
  <c r="O1697"/>
  <c r="O1179"/>
  <c r="O1746"/>
  <c r="O699"/>
  <c r="O841"/>
  <c r="O1193"/>
  <c r="O1214"/>
  <c r="O1235"/>
  <c r="O1311"/>
  <c r="O1624"/>
  <c r="O1629"/>
  <c r="O1652"/>
  <c r="O1673"/>
  <c r="O1694"/>
  <c r="O1715"/>
  <c r="O1749"/>
  <c r="O1764"/>
  <c r="O1770"/>
  <c r="O1785"/>
  <c r="O1791"/>
  <c r="O1431"/>
  <c r="O1720"/>
  <c r="O1657"/>
  <c r="O1699"/>
  <c r="O1733"/>
  <c r="O912"/>
  <c r="O978"/>
  <c r="O1083"/>
  <c r="O1599"/>
  <c r="O1788"/>
  <c r="O1200"/>
  <c r="O1400"/>
  <c r="O1477"/>
  <c r="O1498"/>
  <c r="O1519"/>
  <c r="O1540"/>
  <c r="O1704"/>
  <c r="O1801"/>
  <c r="O820"/>
  <c r="O933"/>
  <c r="O1095"/>
  <c r="O1264"/>
  <c r="O1306"/>
  <c r="O1327"/>
  <c r="O1451"/>
  <c r="O1550"/>
  <c r="O1571"/>
  <c r="O1591"/>
  <c r="O1686"/>
  <c r="O1707"/>
  <c r="O1728"/>
  <c r="O1783"/>
  <c r="O1798"/>
  <c r="O1188"/>
  <c r="O676"/>
  <c r="O1205"/>
  <c r="O1691"/>
  <c r="O1712"/>
  <c r="O632"/>
  <c r="O1638"/>
  <c r="O1643"/>
</calcChain>
</file>

<file path=xl/sharedStrings.xml><?xml version="1.0" encoding="utf-8"?>
<sst xmlns="http://schemas.openxmlformats.org/spreadsheetml/2006/main" count="1323" uniqueCount="568">
  <si>
    <t>Name</t>
  </si>
  <si>
    <t>Crit</t>
  </si>
  <si>
    <t>Hit</t>
  </si>
  <si>
    <t>Str</t>
  </si>
  <si>
    <t>Sta</t>
  </si>
  <si>
    <t>Agi</t>
  </si>
  <si>
    <t>AP</t>
  </si>
  <si>
    <t>Speed</t>
  </si>
  <si>
    <t>DPS</t>
  </si>
  <si>
    <t>Head</t>
  </si>
  <si>
    <t>Lionheart Helm</t>
  </si>
  <si>
    <t>Barbed Choker</t>
  </si>
  <si>
    <t>Back</t>
  </si>
  <si>
    <t>Cloak of Concentrated Hatred</t>
  </si>
  <si>
    <t>Breastplate of Annihilation</t>
  </si>
  <si>
    <t>Wrist</t>
  </si>
  <si>
    <t>Qiraji Execution Bracers</t>
  </si>
  <si>
    <t>Hands</t>
  </si>
  <si>
    <t>Onslaught Girdle</t>
  </si>
  <si>
    <t>Legs</t>
  </si>
  <si>
    <t>Titanic Leggings</t>
  </si>
  <si>
    <t>Feet</t>
  </si>
  <si>
    <t>Chromatic Boots</t>
  </si>
  <si>
    <t>Ring of the Qiraji Fury</t>
  </si>
  <si>
    <t>Quick Strike Ring</t>
  </si>
  <si>
    <t>Drake Fang Talisman</t>
  </si>
  <si>
    <t>Earthstrike</t>
  </si>
  <si>
    <t>Dark Edge of Insanity</t>
  </si>
  <si>
    <t>Helm of Endless Rage</t>
  </si>
  <si>
    <t>Drake Talon Pauldrons</t>
  </si>
  <si>
    <t>Bracers of Brutality</t>
  </si>
  <si>
    <t>Gnome</t>
  </si>
  <si>
    <t>Night Elf</t>
  </si>
  <si>
    <t>Orc</t>
  </si>
  <si>
    <t>Undead</t>
  </si>
  <si>
    <t>Tauren</t>
  </si>
  <si>
    <t>Human</t>
  </si>
  <si>
    <t>Dwarf</t>
  </si>
  <si>
    <t>Troll</t>
  </si>
  <si>
    <t>Race</t>
  </si>
  <si>
    <t>Skill</t>
  </si>
  <si>
    <t>Libram of Constituion</t>
  </si>
  <si>
    <t>Libram of Voracity(+8 Str)</t>
  </si>
  <si>
    <t>Libram of Voracity(+8 Agi)</t>
  </si>
  <si>
    <t>Libram of Voracity(+8 Sta)</t>
  </si>
  <si>
    <t>Libram of Rapidity</t>
  </si>
  <si>
    <t>Greater Agility</t>
  </si>
  <si>
    <t>Greater Strength</t>
  </si>
  <si>
    <t>Superior Agility</t>
  </si>
  <si>
    <t>Minor Haste</t>
  </si>
  <si>
    <t>Gauntlets of Annihilation</t>
  </si>
  <si>
    <t>Shoulder</t>
  </si>
  <si>
    <t>Might of the Scourge</t>
  </si>
  <si>
    <t>Zandalar Signet of Might</t>
  </si>
  <si>
    <t>Lesser Agility</t>
  </si>
  <si>
    <t>Subtelty</t>
  </si>
  <si>
    <t>Dodge</t>
  </si>
  <si>
    <t>Superior Stamina</t>
  </si>
  <si>
    <t>Superior Strength</t>
  </si>
  <si>
    <t>Greater Stamina</t>
  </si>
  <si>
    <t>Minor Speed</t>
  </si>
  <si>
    <t>MH Weapon</t>
  </si>
  <si>
    <t>Crusader</t>
  </si>
  <si>
    <t>Strength</t>
  </si>
  <si>
    <t>Fiery</t>
  </si>
  <si>
    <t>Superior Striking</t>
  </si>
  <si>
    <t>Lifestealing</t>
  </si>
  <si>
    <t>OH Weapon</t>
  </si>
  <si>
    <t>Chest</t>
  </si>
  <si>
    <t>Greater Stats</t>
  </si>
  <si>
    <t>Stats</t>
  </si>
  <si>
    <t>Major Health</t>
  </si>
  <si>
    <t>Helm of Wrath</t>
  </si>
  <si>
    <t>Helm of Domination</t>
  </si>
  <si>
    <t>Helm of Might</t>
  </si>
  <si>
    <t>Helm of Valor</t>
  </si>
  <si>
    <t>Helm of Heroism</t>
  </si>
  <si>
    <t>Gauntlets of Wrath</t>
  </si>
  <si>
    <t>Gauntlets of Steadfast Determination</t>
  </si>
  <si>
    <t>Flameguard Gauntlets</t>
  </si>
  <si>
    <t>Gauntlets of the Immovable</t>
  </si>
  <si>
    <t>Gauntlets of Might</t>
  </si>
  <si>
    <t>Stronghold Gauntlets</t>
  </si>
  <si>
    <t>Reiver Claws</t>
  </si>
  <si>
    <t>Gloves of Enforcement</t>
  </si>
  <si>
    <t>Aged Core Leather Gloves</t>
  </si>
  <si>
    <t>Onyxia Tooth Pendant</t>
  </si>
  <si>
    <t>Fury of the Forgotten Swarm</t>
  </si>
  <si>
    <t>Choker of the Shifting Sands</t>
  </si>
  <si>
    <t>The Eye of Hakkar</t>
  </si>
  <si>
    <t>Amulet of the Darkmoon</t>
  </si>
  <si>
    <t>Beads of Ogre Might</t>
  </si>
  <si>
    <t>Will of the Martyr</t>
  </si>
  <si>
    <t>Pauldrons of the Unrelenting</t>
  </si>
  <si>
    <t>Pauldrons of Wrath</t>
  </si>
  <si>
    <t>Polished Obsidian Pauldrons</t>
  </si>
  <si>
    <t>Spaulders of Heroism</t>
  </si>
  <si>
    <t>Cloak of the Fallen God</t>
  </si>
  <si>
    <t>Cloak of the Golden Hive</t>
  </si>
  <si>
    <t>Cloak of Firemaw</t>
  </si>
  <si>
    <t>Cloak of the Shrouded Mists</t>
  </si>
  <si>
    <t>Sandstorm Cloak</t>
  </si>
  <si>
    <t>Drape of Unyielding Strength</t>
  </si>
  <si>
    <t>Puissant Cape</t>
  </si>
  <si>
    <t>Cloak of Draconic Might</t>
  </si>
  <si>
    <t>Zulian Tigerhide Cloak</t>
  </si>
  <si>
    <t>Cloak of the Honor Guard</t>
  </si>
  <si>
    <t>Windshear Cape</t>
  </si>
  <si>
    <t>Cape of the Black Baron</t>
  </si>
  <si>
    <t>Phantasmal Cloak</t>
  </si>
  <si>
    <t>Stoneskin Gargoyle Cape</t>
  </si>
  <si>
    <t>Onyxia Scale Cloak</t>
  </si>
  <si>
    <t>Breastplate of Wrath</t>
  </si>
  <si>
    <t>Breastplate of Might</t>
  </si>
  <si>
    <t>Zandalar Vindicator's Breastplate</t>
  </si>
  <si>
    <t>Breastplate of Heroism</t>
  </si>
  <si>
    <t>Breastplate of the Chromatic Flight</t>
  </si>
  <si>
    <t>Vest of Swift Execution</t>
  </si>
  <si>
    <t>Runed Bloodstained Hauberk</t>
  </si>
  <si>
    <t>Breastplate of Bloodthirst</t>
  </si>
  <si>
    <t>Bloodsoul Breastplate</t>
  </si>
  <si>
    <t>Ogre Forged Hauberk</t>
  </si>
  <si>
    <t>Cadaverous Armor</t>
  </si>
  <si>
    <t>Deathdealer Breastplate</t>
  </si>
  <si>
    <t>Savage Gladiator Chain</t>
  </si>
  <si>
    <t>Hive Defiler Wristguards</t>
  </si>
  <si>
    <t>Bracelets of Wrath</t>
  </si>
  <si>
    <t>Zandalar Vindicator's Armguards</t>
  </si>
  <si>
    <t>Abyssal Plate Vambraces</t>
  </si>
  <si>
    <t>Bracers of Might</t>
  </si>
  <si>
    <t>Berserker Bracers</t>
  </si>
  <si>
    <t>Bracers of Heroism</t>
  </si>
  <si>
    <t>Battleborn Armbraces</t>
  </si>
  <si>
    <t>Gordok Bracers of Power</t>
  </si>
  <si>
    <t>Deeprock Bracers</t>
  </si>
  <si>
    <t>Vambraces of the Sadist</t>
  </si>
  <si>
    <t>Scaled Bracers of the Gorger</t>
  </si>
  <si>
    <t>Wristguards of True Flight</t>
  </si>
  <si>
    <t>Wristguards of Stability</t>
  </si>
  <si>
    <t>Royal Qiraji Belt</t>
  </si>
  <si>
    <t>Waistband of Wrath</t>
  </si>
  <si>
    <t>Triad Girdle</t>
  </si>
  <si>
    <t>Belt of the Sand Reaver</t>
  </si>
  <si>
    <t>Belt of Shrunken Heads</t>
  </si>
  <si>
    <t>Belt of Heroism</t>
  </si>
  <si>
    <t>Brigam Girdle</t>
  </si>
  <si>
    <t>Belt of Never-ending Agony</t>
  </si>
  <si>
    <t>Legplates of Wrath</t>
  </si>
  <si>
    <t>Legguards of the Fallen Crusader</t>
  </si>
  <si>
    <t>Legplates of the Qiraji Command</t>
  </si>
  <si>
    <t>Bloodsoaked Legplates</t>
  </si>
  <si>
    <t>Legplates of Might</t>
  </si>
  <si>
    <t>Legplates of Heroism</t>
  </si>
  <si>
    <t>Abyssal Plate Legplates</t>
  </si>
  <si>
    <t>Eldritch Reinforced Legplates</t>
  </si>
  <si>
    <t>Handcrafted Mastersmith Leggings</t>
  </si>
  <si>
    <t>Dark Heart Pants</t>
  </si>
  <si>
    <t>Scaled Sand Reaver Leggings</t>
  </si>
  <si>
    <t>Blademaster Leggings</t>
  </si>
  <si>
    <t>Cadaverous Leggings</t>
  </si>
  <si>
    <t>Sabatons of Wrath</t>
  </si>
  <si>
    <t>Boots of the Fallen Hero</t>
  </si>
  <si>
    <t>Slime Kickers</t>
  </si>
  <si>
    <t>Boots of Unwavering Will</t>
  </si>
  <si>
    <t>Sabatons of Might</t>
  </si>
  <si>
    <t>Boots of Heroism</t>
  </si>
  <si>
    <t>Boots of the Shadow Flame</t>
  </si>
  <si>
    <t>Boots of the Vanguard</t>
  </si>
  <si>
    <t>Ring of the Godslayer</t>
  </si>
  <si>
    <t>Signet Ring of the Bronze Dragonflight</t>
  </si>
  <si>
    <t>Band of Accuria</t>
  </si>
  <si>
    <t>Circle of Applied Force</t>
  </si>
  <si>
    <t>Ring of Fury</t>
  </si>
  <si>
    <t>Signet of Unyielding Strength</t>
  </si>
  <si>
    <t>Seal of Jin</t>
  </si>
  <si>
    <t>Band of Earthen Might</t>
  </si>
  <si>
    <t>Painweaver Band</t>
  </si>
  <si>
    <t>Darkmoon Card: Maelstrom</t>
  </si>
  <si>
    <t>Hand of Justice</t>
  </si>
  <si>
    <t>Rune of the Guard Captain</t>
  </si>
  <si>
    <t>Blessed Qiraji War Axe</t>
  </si>
  <si>
    <t>Min Hit</t>
  </si>
  <si>
    <t>Max Hit</t>
  </si>
  <si>
    <t>Deathbringer</t>
  </si>
  <si>
    <t>Sickle of Unyielding Strength</t>
  </si>
  <si>
    <t>Ancient Hakkari Manslayer</t>
  </si>
  <si>
    <t>Annihilator</t>
  </si>
  <si>
    <t>Iceblade Hacker</t>
  </si>
  <si>
    <t>Emeral Dragonfang</t>
  </si>
  <si>
    <t>Core Hound Tooth</t>
  </si>
  <si>
    <t>Fang of the Faceless</t>
  </si>
  <si>
    <t>Felstriker</t>
  </si>
  <si>
    <t>Heartseeker</t>
  </si>
  <si>
    <t>Distracting Dagger</t>
  </si>
  <si>
    <t>Blessed Qiraji War Hammer</t>
  </si>
  <si>
    <t>Spineshatter</t>
  </si>
  <si>
    <t>Sand Polished Hammer</t>
  </si>
  <si>
    <t>Anubisath Warhammer</t>
  </si>
  <si>
    <t>Empyrean Demolisher</t>
  </si>
  <si>
    <t>Silithid Claw</t>
  </si>
  <si>
    <t>Claw of the Black Drake</t>
  </si>
  <si>
    <t>Thunderfury</t>
  </si>
  <si>
    <t>Chromatically Tempered Sword</t>
  </si>
  <si>
    <t>Ancient Qiraji Ripper</t>
  </si>
  <si>
    <t>Maladath</t>
  </si>
  <si>
    <t>Brutality Blade</t>
  </si>
  <si>
    <t>Krol Blade</t>
  </si>
  <si>
    <t>Heartstriker</t>
  </si>
  <si>
    <t>Hoodoo Hunting Bow</t>
  </si>
  <si>
    <t>Bow of Taut Sinew</t>
  </si>
  <si>
    <t>Gorewood Bow</t>
  </si>
  <si>
    <t>Ancient Bone Bow</t>
  </si>
  <si>
    <t>Riphook</t>
  </si>
  <si>
    <t>Crossbow of Imminent Doom</t>
  </si>
  <si>
    <t>Polished Ironwood Crossbow</t>
  </si>
  <si>
    <t>Bloodseeker</t>
  </si>
  <si>
    <t>Carapace Spine Crossbow</t>
  </si>
  <si>
    <t>Blackcrow</t>
  </si>
  <si>
    <t>Heartseeking Crossbow</t>
  </si>
  <si>
    <t>Dragonbreath Hand Cannon</t>
  </si>
  <si>
    <t>Blastershot Launcher</t>
  </si>
  <si>
    <t>Gurubashi Dwarf Destroyer</t>
  </si>
  <si>
    <t>Silithid Husked Launcher</t>
  </si>
  <si>
    <t>Crystal Slugthrower</t>
  </si>
  <si>
    <t>Burstshot Harquebus</t>
  </si>
  <si>
    <t>Guttbuster</t>
  </si>
  <si>
    <t>Abyssal Plate Epaulets</t>
  </si>
  <si>
    <t>None</t>
  </si>
  <si>
    <t>Legplates of Carnage</t>
  </si>
  <si>
    <t>Wristguards of Vengeance</t>
  </si>
  <si>
    <t>Nerubian Slavemaker</t>
  </si>
  <si>
    <t>Toxin Injector</t>
  </si>
  <si>
    <t>Girdle of the Mentor</t>
  </si>
  <si>
    <t>Ghoul Skin Tunic</t>
  </si>
  <si>
    <t>Shroud of Dominion</t>
  </si>
  <si>
    <t>Cloak of the Scourge</t>
  </si>
  <si>
    <t>Leggings of the Apocalypse</t>
  </si>
  <si>
    <t>Band of Reanimation</t>
  </si>
  <si>
    <t>Band of Unnatural Forces</t>
  </si>
  <si>
    <t>Signet of the Fallen Defender</t>
  </si>
  <si>
    <t>Kiss of the Spider</t>
  </si>
  <si>
    <t>Iblis, Blade of the Fallen Seraph</t>
  </si>
  <si>
    <t>Gressil, Dawn of Ruin</t>
  </si>
  <si>
    <t>Misplaced Servo Arm</t>
  </si>
  <si>
    <t>Claw of the Frost Wyrm</t>
  </si>
  <si>
    <t>Kingsfall</t>
  </si>
  <si>
    <t>Harbinger of Doom</t>
  </si>
  <si>
    <t>Hatchet of Sundered Bone</t>
  </si>
  <si>
    <t>Spinal Reaper</t>
  </si>
  <si>
    <t>Drake Talon Cleaver</t>
  </si>
  <si>
    <t>Neretzek, The Blood Drinker</t>
  </si>
  <si>
    <t>Nightfall</t>
  </si>
  <si>
    <t>Zulian Stone Axe</t>
  </si>
  <si>
    <t>Axe</t>
  </si>
  <si>
    <t>Mace</t>
  </si>
  <si>
    <t>Sulfuras, Hand of Ragnaros</t>
  </si>
  <si>
    <t>Draconic Maul</t>
  </si>
  <si>
    <t>Earthshaker</t>
  </si>
  <si>
    <t>The Unstoppable Force</t>
  </si>
  <si>
    <t>Polearm</t>
  </si>
  <si>
    <t>Halberd of Smiting</t>
  </si>
  <si>
    <t>Sword</t>
  </si>
  <si>
    <t>Might of Menethil</t>
  </si>
  <si>
    <t>Severance</t>
  </si>
  <si>
    <t>The Eye of Nerub</t>
  </si>
  <si>
    <t>Claymore of Unholy Might</t>
  </si>
  <si>
    <t>Corrupted Ashbringer</t>
  </si>
  <si>
    <t>Ashkhandi</t>
  </si>
  <si>
    <t>The Untamed Blade</t>
  </si>
  <si>
    <t>Obsidian Edged Blade</t>
  </si>
  <si>
    <t>Manslayer of the Qiraji</t>
  </si>
  <si>
    <t>Barbarous Blade</t>
  </si>
  <si>
    <t>Agility</t>
  </si>
  <si>
    <t>Larvae of the Great Worm</t>
  </si>
  <si>
    <t>Breastplate of Valor</t>
  </si>
  <si>
    <t>Crown of Destruction</t>
  </si>
  <si>
    <t>Seal of the Gurubashi Berserker</t>
  </si>
  <si>
    <t>Libram of Constitution</t>
  </si>
  <si>
    <t>Seal of the Dawn</t>
  </si>
  <si>
    <t>Diamond Flask</t>
  </si>
  <si>
    <t>The Castigator</t>
  </si>
  <si>
    <t>Sacrificial Gauntlets</t>
  </si>
  <si>
    <t>Weapon Type</t>
  </si>
  <si>
    <t>Dagger</t>
  </si>
  <si>
    <t>Fist</t>
  </si>
  <si>
    <t>Expert Goldminer's Helmet</t>
  </si>
  <si>
    <t>2H Axe</t>
  </si>
  <si>
    <t>2H Mace</t>
  </si>
  <si>
    <t>2H Sword</t>
  </si>
  <si>
    <t>Gauntlets of Heroism</t>
  </si>
  <si>
    <t>Skull Splitting Crossbow</t>
  </si>
  <si>
    <t>Plated Abomination Ribcage</t>
  </si>
  <si>
    <t>The Hungering Cold</t>
  </si>
  <si>
    <t>Jom Gabbar</t>
  </si>
  <si>
    <t>Ironfoe</t>
  </si>
  <si>
    <t>Razorsteel Shoulders</t>
  </si>
  <si>
    <t>Devilsaur Leggings</t>
  </si>
  <si>
    <t>Devilsaur Gauntlets</t>
  </si>
  <si>
    <t>Mask of the Unforgiven</t>
  </si>
  <si>
    <t>Soulstring</t>
  </si>
  <si>
    <t>Tombstone Breastplate</t>
  </si>
  <si>
    <t>Truestrike Shoulders</t>
  </si>
  <si>
    <t>Tarnished Elven Ring</t>
  </si>
  <si>
    <t>Bloodmail Boots</t>
  </si>
  <si>
    <t>Obsidian Mail Tunic</t>
  </si>
  <si>
    <t>Warblade of the Hakkari(MH)</t>
  </si>
  <si>
    <t>Might of Cenarius</t>
  </si>
  <si>
    <t>Armor Reduction</t>
  </si>
  <si>
    <t>Blazefury Medallion</t>
  </si>
  <si>
    <t>Badge of the Swarmguard</t>
  </si>
  <si>
    <t>Fury Visor</t>
  </si>
  <si>
    <t>Dreadnaught Helm</t>
  </si>
  <si>
    <t>Helm of the Executioner</t>
  </si>
  <si>
    <t>R13 Plate Helm</t>
  </si>
  <si>
    <t>R10 Plate Helm</t>
  </si>
  <si>
    <t>Imperial Jewel</t>
  </si>
  <si>
    <t>Mark of Fordring</t>
  </si>
  <si>
    <t>Pendant of Celerity</t>
  </si>
  <si>
    <t>R10 Plate Shoulders</t>
  </si>
  <si>
    <t>Bloodsoaked Pauldrons</t>
  </si>
  <si>
    <t>Pauldrons of Might</t>
  </si>
  <si>
    <t>Spaulders of Valor</t>
  </si>
  <si>
    <t>R13 Plate Shoulders</t>
  </si>
  <si>
    <t>Dreadnaught Pauldrons</t>
  </si>
  <si>
    <t>Wyrmhide Spaulders</t>
  </si>
  <si>
    <t>DPS20</t>
  </si>
  <si>
    <t>Heart of Wyrmthalak</t>
  </si>
  <si>
    <t>Black Dragonscale Shoulders</t>
  </si>
  <si>
    <t>Black Dragonscale Leggings</t>
  </si>
  <si>
    <t>Black Dragonscale Breastplate</t>
  </si>
  <si>
    <t>Black Dragonscale Boots</t>
  </si>
  <si>
    <t>Naglering</t>
  </si>
  <si>
    <t>Multiplier</t>
  </si>
  <si>
    <t>Fight Duration</t>
  </si>
  <si>
    <t>R7 Gauntlets</t>
  </si>
  <si>
    <t>R8 Plate Armor</t>
  </si>
  <si>
    <t>Belt of Might</t>
  </si>
  <si>
    <t>Arathi Plate Girdle</t>
  </si>
  <si>
    <t>R12 Plate Legguards</t>
  </si>
  <si>
    <t>R8 Plate Leggings</t>
  </si>
  <si>
    <t>Pads of the Dread Wolf</t>
  </si>
  <si>
    <t>Swiftwalker Boots</t>
  </si>
  <si>
    <t>R12 Plate Boots</t>
  </si>
  <si>
    <t>R7 Plate Boots</t>
  </si>
  <si>
    <t>Blackstone Ring</t>
  </si>
  <si>
    <t>Counterattack Lodestone</t>
  </si>
  <si>
    <t>R14 Swift Blade</t>
  </si>
  <si>
    <t>R14 Longsword</t>
  </si>
  <si>
    <t>R14 Hammer</t>
  </si>
  <si>
    <t>R14 Claw</t>
  </si>
  <si>
    <t>R14 Dagger</t>
  </si>
  <si>
    <t>R14 Axe</t>
  </si>
  <si>
    <t>R14 Greatsword</t>
  </si>
  <si>
    <t>R14 Polearm</t>
  </si>
  <si>
    <t>R14 Pulveriser</t>
  </si>
  <si>
    <t>R14 Battle Axe</t>
  </si>
  <si>
    <t>R13 Plate Armor</t>
  </si>
  <si>
    <t>R12 Gauntlets</t>
  </si>
  <si>
    <t>Cloudkeeper Legplates</t>
  </si>
  <si>
    <t>Arathi Plate Spaulders</t>
  </si>
  <si>
    <t>Arathi Plate Greaves</t>
  </si>
  <si>
    <t>Bracers of Valor</t>
  </si>
  <si>
    <t>Gauntlets of Valor</t>
  </si>
  <si>
    <t>Belt of Valor</t>
  </si>
  <si>
    <t>Legplates of Valor</t>
  </si>
  <si>
    <t>Boots of Valor</t>
  </si>
  <si>
    <t>Band of the Ogre King</t>
  </si>
  <si>
    <t>Average Armor Reduction</t>
  </si>
  <si>
    <t>Attack Power</t>
  </si>
  <si>
    <t>Average Attack Power</t>
  </si>
  <si>
    <t>Band of Jin</t>
  </si>
  <si>
    <t>Flurry Axe</t>
  </si>
  <si>
    <t>Lucifron</t>
  </si>
  <si>
    <t>Magmadar</t>
  </si>
  <si>
    <t>Gehennas</t>
  </si>
  <si>
    <t>Garr</t>
  </si>
  <si>
    <t>Baron Geddon</t>
  </si>
  <si>
    <t>Shazzrah</t>
  </si>
  <si>
    <t>Golemagg the Incinerator</t>
  </si>
  <si>
    <t>Ragnaros</t>
  </si>
  <si>
    <t>Firemaw</t>
  </si>
  <si>
    <t>Ebonroc</t>
  </si>
  <si>
    <t>Flamegor</t>
  </si>
  <si>
    <t>Chromaggus</t>
  </si>
  <si>
    <t>Nefarian</t>
  </si>
  <si>
    <t>Vem</t>
  </si>
  <si>
    <t>Skill Difference</t>
  </si>
  <si>
    <t>https://pastebin.com/JF7kfMVC</t>
  </si>
  <si>
    <t>Source code:</t>
  </si>
  <si>
    <t>This sheet contains the results from a program containing the code from Elysium-Project for resistance calculation for chances of partial resists.</t>
  </si>
  <si>
    <t>lvl63 caster full hits</t>
  </si>
  <si>
    <t>lvl63 caster DR%</t>
  </si>
  <si>
    <t>lvl62 caster full hits</t>
  </si>
  <si>
    <t>lvl62 caster DR%</t>
  </si>
  <si>
    <t>lvl61 caster full hits</t>
  </si>
  <si>
    <t>lvl61 caster DR%</t>
  </si>
  <si>
    <t>lvl60 caster full hits</t>
  </si>
  <si>
    <t>lvl60 caster DR%</t>
  </si>
  <si>
    <t>Target Resistance</t>
  </si>
  <si>
    <t>Onyxia</t>
  </si>
  <si>
    <t>Lady Blaumeux</t>
  </si>
  <si>
    <t>Thane Korth'azz</t>
  </si>
  <si>
    <t>Sir Zeliek</t>
  </si>
  <si>
    <t>Highlord Mograine</t>
  </si>
  <si>
    <t>Instructor Razuvious</t>
  </si>
  <si>
    <t>Gothik the Harvester</t>
  </si>
  <si>
    <t>Patchwerk</t>
  </si>
  <si>
    <t>Loatheb</t>
  </si>
  <si>
    <t>Kel'Thuzad</t>
  </si>
  <si>
    <t>Sapphiron</t>
  </si>
  <si>
    <t>Anub'Rekhan</t>
  </si>
  <si>
    <t>Noth the Plaguebringer</t>
  </si>
  <si>
    <t>Grand Widow Faerlina</t>
  </si>
  <si>
    <t>Maexxna</t>
  </si>
  <si>
    <t>Heigan the Unclean</t>
  </si>
  <si>
    <t>Gluth</t>
  </si>
  <si>
    <t>Grobbulus</t>
  </si>
  <si>
    <t>Thaddius</t>
  </si>
  <si>
    <t>C'Thun</t>
  </si>
  <si>
    <t>Princess Yauj</t>
  </si>
  <si>
    <t>Ouro</t>
  </si>
  <si>
    <t>Battleguard Sartura</t>
  </si>
  <si>
    <t>Lord Kri</t>
  </si>
  <si>
    <t>Fankriss the Unyielding</t>
  </si>
  <si>
    <t>Princess Huhuran</t>
  </si>
  <si>
    <t>Buru the Gorger</t>
  </si>
  <si>
    <t>Ayamiss the Hunter</t>
  </si>
  <si>
    <t>Kurinnaxx</t>
  </si>
  <si>
    <t>General Rajaxx</t>
  </si>
  <si>
    <t>Moam</t>
  </si>
  <si>
    <t>Ossirian the Unscarred</t>
  </si>
  <si>
    <t>Viscidus</t>
  </si>
  <si>
    <t>Emperor Vek'lor</t>
  </si>
  <si>
    <t>Emperor Vek'nilash</t>
  </si>
  <si>
    <t>The Prophet Skeram</t>
  </si>
  <si>
    <t>Gahz'ranka</t>
  </si>
  <si>
    <t>Wushoolay</t>
  </si>
  <si>
    <t>Renataki</t>
  </si>
  <si>
    <t>Hazza'rah</t>
  </si>
  <si>
    <t>Gri'lek</t>
  </si>
  <si>
    <t>Taerar</t>
  </si>
  <si>
    <t>Emeriss</t>
  </si>
  <si>
    <t>Lethon</t>
  </si>
  <si>
    <t>Ysondre</t>
  </si>
  <si>
    <t>Hakkar</t>
  </si>
  <si>
    <t>High Priestess Jeklik</t>
  </si>
  <si>
    <t>High Priestess Arlokk</t>
  </si>
  <si>
    <t>High Priestess Mar'li</t>
  </si>
  <si>
    <t>High Priest Thekal</t>
  </si>
  <si>
    <t>High Priest Venoxis</t>
  </si>
  <si>
    <t>Vaelastrasz the Corrupt</t>
  </si>
  <si>
    <t>Razorgore the Untamed</t>
  </si>
  <si>
    <t>Lord Kazzak</t>
  </si>
  <si>
    <t>Sulfuron Harbinger</t>
  </si>
  <si>
    <t>Majordomo Executus</t>
  </si>
  <si>
    <t>Broodlord Lashlayer</t>
  </si>
  <si>
    <t>Bloodlord Mandokir</t>
  </si>
  <si>
    <t>Jin'do the Hexxer</t>
  </si>
  <si>
    <t>Azuregos</t>
  </si>
  <si>
    <t>Arcane</t>
  </si>
  <si>
    <t>Shadow</t>
  </si>
  <si>
    <t>Frost</t>
  </si>
  <si>
    <t>Nature</t>
  </si>
  <si>
    <t>Fire Resist</t>
  </si>
  <si>
    <t>Armor</t>
  </si>
  <si>
    <t>Mark of the Champion</t>
  </si>
  <si>
    <t>Type</t>
  </si>
  <si>
    <t>Circlet of Restless Dreams</t>
  </si>
  <si>
    <t>Earthweave Cloak</t>
  </si>
  <si>
    <t>Belt of Preserved Heads</t>
  </si>
  <si>
    <t>Blooddrenched Footpads</t>
  </si>
  <si>
    <t>Keyword</t>
  </si>
  <si>
    <t>Nightelf</t>
  </si>
  <si>
    <t>Conquerors Spaulders</t>
  </si>
  <si>
    <t>Conquerors Crown</t>
  </si>
  <si>
    <t>Eskhandars Collar</t>
  </si>
  <si>
    <t>Prestors Talisman of Connivery</t>
  </si>
  <si>
    <t>Sadists Collar</t>
  </si>
  <si>
    <t>Stormrages Talisman of Seething</t>
  </si>
  <si>
    <t>Eskhandars Pelt</t>
  </si>
  <si>
    <t>Dragons Blood Cape</t>
  </si>
  <si>
    <t>Stormpike Soldiers Cloak</t>
  </si>
  <si>
    <t>Conquerors Breastplate</t>
  </si>
  <si>
    <t>Malfurions Blessed Bulwark</t>
  </si>
  <si>
    <t>Edgemasters Handguards</t>
  </si>
  <si>
    <t>Voones Vice Grips</t>
  </si>
  <si>
    <t>Therazanes Link</t>
  </si>
  <si>
    <t>Muggers Belt</t>
  </si>
  <si>
    <t>Omokks Girth Restrainer</t>
  </si>
  <si>
    <t>Ossirians Binding</t>
  </si>
  <si>
    <t>Zandalar Vindicators Belt</t>
  </si>
  <si>
    <t>Conquerors Legguards</t>
  </si>
  <si>
    <t>Sentinels Plate Legguards</t>
  </si>
  <si>
    <t>Battlechasers Greaves</t>
  </si>
  <si>
    <t>Conquerors Greaves</t>
  </si>
  <si>
    <t>Sapphirons Scale Boots</t>
  </si>
  <si>
    <t>Archimtiros Ring of Reckoning</t>
  </si>
  <si>
    <t>Magnis Will</t>
  </si>
  <si>
    <t>Master Dragonslayers Ring</t>
  </si>
  <si>
    <t>Protectors Band</t>
  </si>
  <si>
    <t>Ring of Emperor Veklor</t>
  </si>
  <si>
    <t>Blackhands Breadth</t>
  </si>
  <si>
    <t>Slayers Crest</t>
  </si>
  <si>
    <t>Bonereavers Edge</t>
  </si>
  <si>
    <t>Jekliks Crusher</t>
  </si>
  <si>
    <t>Kalimdors Revenge</t>
  </si>
  <si>
    <t>Zinrokh, Destroyer of Worlds</t>
  </si>
  <si>
    <t>Willeys Portable Howitzer</t>
  </si>
  <si>
    <t>Fahrads Reloading Repeater</t>
  </si>
  <si>
    <t>Huhurans Stinger</t>
  </si>
  <si>
    <t>Malgens Long Bow</t>
  </si>
  <si>
    <t>Mandokirs Sting</t>
  </si>
  <si>
    <t>Outrunners Bow</t>
  </si>
  <si>
    <t>Satyrs Bow</t>
  </si>
  <si>
    <t>Strikers Mark</t>
  </si>
  <si>
    <t>Alcors Sunrazor</t>
  </si>
  <si>
    <t>Arlokks Grasp</t>
  </si>
  <si>
    <t>Bloodlords Defender</t>
  </si>
  <si>
    <t>CrulShorukh, Edge of Chaos</t>
  </si>
  <si>
    <t>DalRends Sacred Charge</t>
  </si>
  <si>
    <t>DalRends Tribal Guardian</t>
  </si>
  <si>
    <t>Deaths Sting</t>
  </si>
  <si>
    <t>Dooms Edge</t>
  </si>
  <si>
    <t>Eskhandars Left Claw</t>
  </si>
  <si>
    <t>Eskhandars Right Claw</t>
  </si>
  <si>
    <t>Maexxnas Fang</t>
  </si>
  <si>
    <t>Mirahs song</t>
  </si>
  <si>
    <t>Perditions Blade</t>
  </si>
  <si>
    <t>QuelSerrar</t>
  </si>
  <si>
    <t>Teebus Blazing Longsword</t>
  </si>
  <si>
    <t>Thekals Grasp</t>
  </si>
  <si>
    <t>Viskag the Bloodletter</t>
  </si>
  <si>
    <t>Widows Remorse</t>
  </si>
  <si>
    <t>Willeys Back Scratcher</t>
  </si>
  <si>
    <t>Don Julios Band</t>
  </si>
  <si>
    <t>Fiery Weapon</t>
  </si>
  <si>
    <t>4 Stats</t>
  </si>
  <si>
    <t>3 Stats</t>
  </si>
  <si>
    <t>1 Agi</t>
  </si>
  <si>
    <t>7 Str</t>
  </si>
  <si>
    <t>15 Agi</t>
  </si>
  <si>
    <t>7 Agi</t>
  </si>
  <si>
    <t>Crusader MH</t>
  </si>
  <si>
    <t>Libram of Voracity (+8 Str)</t>
  </si>
  <si>
    <t>Libram of Voracity (+8 Agi)</t>
  </si>
  <si>
    <t>SpeedEnchant</t>
  </si>
  <si>
    <t>9 Str</t>
  </si>
  <si>
    <t>Edgemaster</t>
  </si>
  <si>
    <t>Demonslaying</t>
  </si>
  <si>
    <t>15 Agility</t>
  </si>
  <si>
    <t>15 Strength</t>
  </si>
  <si>
    <t>5 Damage</t>
  </si>
  <si>
    <t>25 Agility</t>
  </si>
  <si>
    <t>9 Damage</t>
  </si>
  <si>
    <t>3 Agi</t>
  </si>
  <si>
    <t>Emerald Dragonfang</t>
  </si>
  <si>
    <t>Qiraji Sacrificial Dagger</t>
  </si>
  <si>
    <t>Ancient Hakkari Manslayer OH</t>
  </si>
  <si>
    <t>Arlokks Grasp OH</t>
  </si>
  <si>
    <t>DalRends Tribal Guardian OH</t>
  </si>
  <si>
    <t>Deathbringer OH</t>
  </si>
  <si>
    <t>Eskhandars Left Claw OH</t>
  </si>
  <si>
    <t>Misplaced Servo Arm OH</t>
  </si>
  <si>
    <t>Perditions Blade OH</t>
  </si>
  <si>
    <t>Thunderfury OH</t>
  </si>
  <si>
    <t>Viskag the Bloodletter OH</t>
  </si>
  <si>
    <t>Warblade of the Hakkari (OH) OH</t>
  </si>
  <si>
    <t>Warblade of the Hakkari (OH)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</si>
</sst>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u/>
      <sz val="10"/>
      <color rgb="FF1155CC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1" applyFont="1" applyAlignment="1"/>
    <xf numFmtId="0" fontId="7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0" fontId="9" fillId="0" borderId="0" xfId="1" applyFont="1" applyAlignment="1">
      <alignment horizontal="left"/>
    </xf>
    <xf numFmtId="3" fontId="7" fillId="0" borderId="0" xfId="1" applyNumberFormat="1" applyFont="1" applyAlignment="1">
      <alignment horizontal="left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8" fillId="2" borderId="0" xfId="1" applyFont="1" applyFill="1" applyAlignment="1"/>
    <xf numFmtId="0" fontId="9" fillId="0" borderId="0" xfId="1" applyFont="1" applyAlignment="1"/>
    <xf numFmtId="0" fontId="7" fillId="0" borderId="0" xfId="1" applyFont="1" applyAlignment="1"/>
    <xf numFmtId="0" fontId="12" fillId="0" borderId="0" xfId="1" applyFont="1" applyBorder="1" applyAlignment="1"/>
    <xf numFmtId="0" fontId="7" fillId="0" borderId="0" xfId="1" applyFont="1" applyBorder="1" applyAlignment="1"/>
    <xf numFmtId="0" fontId="3" fillId="0" borderId="0" xfId="1" applyFont="1" applyAlignment="1">
      <alignment horizontal="left"/>
    </xf>
    <xf numFmtId="0" fontId="0" fillId="0" borderId="0" xfId="0" applyFill="1"/>
    <xf numFmtId="0" fontId="1" fillId="0" borderId="0" xfId="2"/>
    <xf numFmtId="0" fontId="13" fillId="0" borderId="0" xfId="2" applyFont="1"/>
    <xf numFmtId="0" fontId="1" fillId="0" borderId="0" xfId="2" applyFill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/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  <color rgb="FFFFFF66"/>
      <color rgb="FFFF9933"/>
      <color rgb="FF00FF00"/>
      <color rgb="FFFF6600"/>
      <color rgb="FFFFCC00"/>
      <color rgb="FFFFCC66"/>
      <color rgb="FF99FF99"/>
      <color rgb="FF66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astebin.com/JF7kfMVC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1802"/>
  <sheetViews>
    <sheetView topLeftCell="A43" workbookViewId="0">
      <selection activeCell="E7" sqref="E7"/>
    </sheetView>
  </sheetViews>
  <sheetFormatPr defaultColWidth="8.796875" defaultRowHeight="12.75"/>
  <cols>
    <col min="1" max="1" width="13.796875" customWidth="1"/>
    <col min="2" max="2" width="13" customWidth="1"/>
    <col min="3" max="3" width="20.796875" customWidth="1"/>
  </cols>
  <sheetData>
    <row r="1" spans="1:3" ht="13.15">
      <c r="A1" s="4" t="s">
        <v>333</v>
      </c>
      <c r="B1" s="4" t="s">
        <v>368</v>
      </c>
      <c r="C1" s="4" t="s">
        <v>369</v>
      </c>
    </row>
    <row r="2" spans="1:3">
      <c r="A2">
        <v>0</v>
      </c>
      <c r="B2">
        <v>0</v>
      </c>
      <c r="C2">
        <v>0</v>
      </c>
    </row>
    <row r="3" spans="1:3">
      <c r="A3">
        <v>1</v>
      </c>
      <c r="B3">
        <f>IF((A2-IF(A2+1/120&gt;1,ROUNDDOWN(A2/120,0)*120,0))/20&lt;1,ROUNDDOWN((A2-120*ROUNDDOWN(A2/120,0))/2,0)*65+65,0)</f>
        <v>65</v>
      </c>
      <c r="C3">
        <f>SUM($B$3:B3)/A3</f>
        <v>65</v>
      </c>
    </row>
    <row r="4" spans="1:3">
      <c r="A4">
        <v>2</v>
      </c>
      <c r="B4">
        <f t="shared" ref="B4:B67" si="0">IF((A3-IF(A3+1/120&gt;1,ROUNDDOWN(A3/120,0)*120,0))/20&lt;1,ROUNDDOWN((A3-120*ROUNDDOWN(A3/120,0))/2,0)*65+65,0)</f>
        <v>65</v>
      </c>
      <c r="C4">
        <f>SUM($B$3:B4)/A4</f>
        <v>65</v>
      </c>
    </row>
    <row r="5" spans="1:3">
      <c r="A5">
        <v>3</v>
      </c>
      <c r="B5">
        <f t="shared" si="0"/>
        <v>130</v>
      </c>
      <c r="C5">
        <f>SUM($B$3:B5)/A5</f>
        <v>86.666666666666671</v>
      </c>
    </row>
    <row r="6" spans="1:3">
      <c r="A6">
        <v>4</v>
      </c>
      <c r="B6">
        <f t="shared" si="0"/>
        <v>130</v>
      </c>
      <c r="C6">
        <f>SUM($B$3:B6)/A6</f>
        <v>97.5</v>
      </c>
    </row>
    <row r="7" spans="1:3">
      <c r="A7">
        <v>5</v>
      </c>
      <c r="B7">
        <f t="shared" si="0"/>
        <v>195</v>
      </c>
      <c r="C7">
        <f>SUM($B$3:B7)/A7</f>
        <v>117</v>
      </c>
    </row>
    <row r="8" spans="1:3">
      <c r="A8">
        <v>6</v>
      </c>
      <c r="B8">
        <f t="shared" si="0"/>
        <v>195</v>
      </c>
      <c r="C8">
        <f>SUM($B$3:B8)/A8</f>
        <v>130</v>
      </c>
    </row>
    <row r="9" spans="1:3">
      <c r="A9">
        <v>7</v>
      </c>
      <c r="B9">
        <f t="shared" si="0"/>
        <v>260</v>
      </c>
      <c r="C9">
        <f>SUM($B$3:B9)/A9</f>
        <v>148.57142857142858</v>
      </c>
    </row>
    <row r="10" spans="1:3">
      <c r="A10">
        <v>8</v>
      </c>
      <c r="B10">
        <f t="shared" si="0"/>
        <v>260</v>
      </c>
      <c r="C10">
        <f>SUM($B$3:B10)/A10</f>
        <v>162.5</v>
      </c>
    </row>
    <row r="11" spans="1:3">
      <c r="A11">
        <v>9</v>
      </c>
      <c r="B11">
        <f t="shared" si="0"/>
        <v>325</v>
      </c>
      <c r="C11">
        <f>SUM($B$3:B11)/A11</f>
        <v>180.55555555555554</v>
      </c>
    </row>
    <row r="12" spans="1:3">
      <c r="A12">
        <v>10</v>
      </c>
      <c r="B12">
        <f t="shared" si="0"/>
        <v>325</v>
      </c>
      <c r="C12">
        <f>SUM($B$3:B12)/A12</f>
        <v>195</v>
      </c>
    </row>
    <row r="13" spans="1:3">
      <c r="A13">
        <v>11</v>
      </c>
      <c r="B13">
        <f t="shared" si="0"/>
        <v>390</v>
      </c>
      <c r="C13">
        <f>SUM($B$3:B13)/A13</f>
        <v>212.72727272727272</v>
      </c>
    </row>
    <row r="14" spans="1:3">
      <c r="A14">
        <v>12</v>
      </c>
      <c r="B14">
        <f t="shared" si="0"/>
        <v>390</v>
      </c>
      <c r="C14">
        <f>SUM($B$3:B14)/A14</f>
        <v>227.5</v>
      </c>
    </row>
    <row r="15" spans="1:3">
      <c r="A15">
        <v>13</v>
      </c>
      <c r="B15">
        <f t="shared" si="0"/>
        <v>455</v>
      </c>
      <c r="C15">
        <f>SUM($B$3:B15)/A15</f>
        <v>245</v>
      </c>
    </row>
    <row r="16" spans="1:3">
      <c r="A16">
        <v>14</v>
      </c>
      <c r="B16">
        <f t="shared" si="0"/>
        <v>455</v>
      </c>
      <c r="C16">
        <f>SUM($B$3:B16)/A16</f>
        <v>260</v>
      </c>
    </row>
    <row r="17" spans="1:3">
      <c r="A17">
        <v>15</v>
      </c>
      <c r="B17">
        <f t="shared" si="0"/>
        <v>520</v>
      </c>
      <c r="C17">
        <f>SUM($B$3:B17)/A17</f>
        <v>277.33333333333331</v>
      </c>
    </row>
    <row r="18" spans="1:3">
      <c r="A18">
        <v>16</v>
      </c>
      <c r="B18">
        <f t="shared" si="0"/>
        <v>520</v>
      </c>
      <c r="C18">
        <f>SUM($B$3:B18)/A18</f>
        <v>292.5</v>
      </c>
    </row>
    <row r="19" spans="1:3">
      <c r="A19">
        <v>17</v>
      </c>
      <c r="B19">
        <f t="shared" si="0"/>
        <v>585</v>
      </c>
      <c r="C19">
        <f>SUM($B$3:B19)/A19</f>
        <v>309.70588235294116</v>
      </c>
    </row>
    <row r="20" spans="1:3">
      <c r="A20">
        <v>18</v>
      </c>
      <c r="B20">
        <f t="shared" si="0"/>
        <v>585</v>
      </c>
      <c r="C20">
        <f>SUM($B$3:B20)/A20</f>
        <v>325</v>
      </c>
    </row>
    <row r="21" spans="1:3">
      <c r="A21">
        <v>19</v>
      </c>
      <c r="B21">
        <f t="shared" si="0"/>
        <v>650</v>
      </c>
      <c r="C21">
        <f>SUM($B$3:B21)/A21</f>
        <v>342.10526315789474</v>
      </c>
    </row>
    <row r="22" spans="1:3">
      <c r="A22">
        <v>20</v>
      </c>
      <c r="B22">
        <f t="shared" si="0"/>
        <v>650</v>
      </c>
      <c r="C22">
        <f>SUM($B$3:B22)/A22</f>
        <v>357.5</v>
      </c>
    </row>
    <row r="23" spans="1:3">
      <c r="A23">
        <v>21</v>
      </c>
      <c r="B23">
        <f t="shared" si="0"/>
        <v>0</v>
      </c>
      <c r="C23">
        <f>SUM($B$3:B23)/A23</f>
        <v>340.47619047619048</v>
      </c>
    </row>
    <row r="24" spans="1:3">
      <c r="A24">
        <v>22</v>
      </c>
      <c r="B24">
        <f t="shared" si="0"/>
        <v>0</v>
      </c>
      <c r="C24">
        <f>SUM($B$3:B24)/A24</f>
        <v>325</v>
      </c>
    </row>
    <row r="25" spans="1:3">
      <c r="A25">
        <v>23</v>
      </c>
      <c r="B25">
        <f t="shared" si="0"/>
        <v>0</v>
      </c>
      <c r="C25">
        <f>SUM($B$3:B25)/A25</f>
        <v>310.86956521739131</v>
      </c>
    </row>
    <row r="26" spans="1:3">
      <c r="A26">
        <v>24</v>
      </c>
      <c r="B26">
        <f t="shared" si="0"/>
        <v>0</v>
      </c>
      <c r="C26">
        <f>SUM($B$3:B26)/A26</f>
        <v>297.91666666666669</v>
      </c>
    </row>
    <row r="27" spans="1:3">
      <c r="A27">
        <v>25</v>
      </c>
      <c r="B27">
        <f t="shared" si="0"/>
        <v>0</v>
      </c>
      <c r="C27">
        <f>SUM($B$3:B27)/A27</f>
        <v>286</v>
      </c>
    </row>
    <row r="28" spans="1:3">
      <c r="A28">
        <v>26</v>
      </c>
      <c r="B28">
        <f t="shared" si="0"/>
        <v>0</v>
      </c>
      <c r="C28">
        <f>SUM($B$3:B28)/A28</f>
        <v>275</v>
      </c>
    </row>
    <row r="29" spans="1:3">
      <c r="A29">
        <v>27</v>
      </c>
      <c r="B29">
        <f t="shared" si="0"/>
        <v>0</v>
      </c>
      <c r="C29">
        <f>SUM($B$3:B29)/A29</f>
        <v>264.81481481481484</v>
      </c>
    </row>
    <row r="30" spans="1:3">
      <c r="A30">
        <v>28</v>
      </c>
      <c r="B30">
        <f t="shared" si="0"/>
        <v>0</v>
      </c>
      <c r="C30">
        <f>SUM($B$3:B30)/A30</f>
        <v>255.35714285714286</v>
      </c>
    </row>
    <row r="31" spans="1:3">
      <c r="A31">
        <v>29</v>
      </c>
      <c r="B31">
        <f t="shared" si="0"/>
        <v>0</v>
      </c>
      <c r="C31">
        <f>SUM($B$3:B31)/A31</f>
        <v>246.55172413793105</v>
      </c>
    </row>
    <row r="32" spans="1:3">
      <c r="A32">
        <v>30</v>
      </c>
      <c r="B32">
        <f t="shared" si="0"/>
        <v>0</v>
      </c>
      <c r="C32">
        <f>SUM($B$3:B32)/A32</f>
        <v>238.33333333333334</v>
      </c>
    </row>
    <row r="33" spans="1:3">
      <c r="A33">
        <v>31</v>
      </c>
      <c r="B33">
        <f t="shared" si="0"/>
        <v>0</v>
      </c>
      <c r="C33">
        <f>SUM($B$3:B33)/A33</f>
        <v>230.64516129032259</v>
      </c>
    </row>
    <row r="34" spans="1:3">
      <c r="A34">
        <v>32</v>
      </c>
      <c r="B34">
        <f t="shared" si="0"/>
        <v>0</v>
      </c>
      <c r="C34">
        <f>SUM($B$3:B34)/A34</f>
        <v>223.4375</v>
      </c>
    </row>
    <row r="35" spans="1:3">
      <c r="A35">
        <v>33</v>
      </c>
      <c r="B35">
        <f t="shared" si="0"/>
        <v>0</v>
      </c>
      <c r="C35">
        <f>SUM($B$3:B35)/A35</f>
        <v>216.66666666666666</v>
      </c>
    </row>
    <row r="36" spans="1:3">
      <c r="A36">
        <v>34</v>
      </c>
      <c r="B36">
        <f t="shared" si="0"/>
        <v>0</v>
      </c>
      <c r="C36">
        <f>SUM($B$3:B36)/A36</f>
        <v>210.29411764705881</v>
      </c>
    </row>
    <row r="37" spans="1:3">
      <c r="A37">
        <v>35</v>
      </c>
      <c r="B37">
        <f t="shared" si="0"/>
        <v>0</v>
      </c>
      <c r="C37">
        <f>SUM($B$3:B37)/A37</f>
        <v>204.28571428571428</v>
      </c>
    </row>
    <row r="38" spans="1:3">
      <c r="A38">
        <v>36</v>
      </c>
      <c r="B38">
        <f t="shared" si="0"/>
        <v>0</v>
      </c>
      <c r="C38">
        <f>SUM($B$3:B38)/A38</f>
        <v>198.61111111111111</v>
      </c>
    </row>
    <row r="39" spans="1:3">
      <c r="A39">
        <v>37</v>
      </c>
      <c r="B39">
        <f t="shared" si="0"/>
        <v>0</v>
      </c>
      <c r="C39">
        <f>SUM($B$3:B39)/A39</f>
        <v>193.24324324324326</v>
      </c>
    </row>
    <row r="40" spans="1:3">
      <c r="A40">
        <v>38</v>
      </c>
      <c r="B40">
        <f t="shared" si="0"/>
        <v>0</v>
      </c>
      <c r="C40">
        <f>SUM($B$3:B40)/A40</f>
        <v>188.15789473684211</v>
      </c>
    </row>
    <row r="41" spans="1:3">
      <c r="A41">
        <v>39</v>
      </c>
      <c r="B41">
        <f t="shared" si="0"/>
        <v>0</v>
      </c>
      <c r="C41">
        <f>SUM($B$3:B41)/A41</f>
        <v>183.33333333333334</v>
      </c>
    </row>
    <row r="42" spans="1:3">
      <c r="A42">
        <v>40</v>
      </c>
      <c r="B42">
        <f t="shared" si="0"/>
        <v>0</v>
      </c>
      <c r="C42">
        <f>SUM($B$3:B42)/A42</f>
        <v>178.75</v>
      </c>
    </row>
    <row r="43" spans="1:3">
      <c r="A43">
        <v>41</v>
      </c>
      <c r="B43">
        <f t="shared" si="0"/>
        <v>0</v>
      </c>
      <c r="C43">
        <f>SUM($B$3:B43)/A43</f>
        <v>174.39024390243901</v>
      </c>
    </row>
    <row r="44" spans="1:3">
      <c r="A44">
        <v>42</v>
      </c>
      <c r="B44">
        <f t="shared" si="0"/>
        <v>0</v>
      </c>
      <c r="C44">
        <f>SUM($B$3:B44)/A44</f>
        <v>170.23809523809524</v>
      </c>
    </row>
    <row r="45" spans="1:3">
      <c r="A45">
        <v>43</v>
      </c>
      <c r="B45">
        <f t="shared" si="0"/>
        <v>0</v>
      </c>
      <c r="C45">
        <f>SUM($B$3:B45)/A45</f>
        <v>166.27906976744185</v>
      </c>
    </row>
    <row r="46" spans="1:3">
      <c r="A46">
        <v>44</v>
      </c>
      <c r="B46">
        <f t="shared" si="0"/>
        <v>0</v>
      </c>
      <c r="C46">
        <f>SUM($B$3:B46)/A46</f>
        <v>162.5</v>
      </c>
    </row>
    <row r="47" spans="1:3">
      <c r="A47">
        <v>45</v>
      </c>
      <c r="B47">
        <f t="shared" si="0"/>
        <v>0</v>
      </c>
      <c r="C47">
        <f>SUM($B$3:B47)/A47</f>
        <v>158.88888888888889</v>
      </c>
    </row>
    <row r="48" spans="1:3">
      <c r="A48">
        <v>46</v>
      </c>
      <c r="B48">
        <f t="shared" si="0"/>
        <v>0</v>
      </c>
      <c r="C48">
        <f>SUM($B$3:B48)/A48</f>
        <v>155.43478260869566</v>
      </c>
    </row>
    <row r="49" spans="1:3">
      <c r="A49">
        <v>47</v>
      </c>
      <c r="B49">
        <f t="shared" si="0"/>
        <v>0</v>
      </c>
      <c r="C49">
        <f>SUM($B$3:B49)/A49</f>
        <v>152.12765957446808</v>
      </c>
    </row>
    <row r="50" spans="1:3">
      <c r="A50">
        <v>48</v>
      </c>
      <c r="B50">
        <f t="shared" si="0"/>
        <v>0</v>
      </c>
      <c r="C50">
        <f>SUM($B$3:B50)/A50</f>
        <v>148.95833333333334</v>
      </c>
    </row>
    <row r="51" spans="1:3">
      <c r="A51">
        <v>49</v>
      </c>
      <c r="B51">
        <f t="shared" si="0"/>
        <v>0</v>
      </c>
      <c r="C51">
        <f>SUM($B$3:B51)/A51</f>
        <v>145.91836734693877</v>
      </c>
    </row>
    <row r="52" spans="1:3">
      <c r="A52">
        <v>50</v>
      </c>
      <c r="B52">
        <f t="shared" si="0"/>
        <v>0</v>
      </c>
      <c r="C52">
        <f>SUM($B$3:B52)/A52</f>
        <v>143</v>
      </c>
    </row>
    <row r="53" spans="1:3">
      <c r="A53">
        <v>51</v>
      </c>
      <c r="B53">
        <f t="shared" si="0"/>
        <v>0</v>
      </c>
      <c r="C53">
        <f>SUM($B$3:B53)/A53</f>
        <v>140.19607843137254</v>
      </c>
    </row>
    <row r="54" spans="1:3">
      <c r="A54">
        <v>52</v>
      </c>
      <c r="B54">
        <f t="shared" si="0"/>
        <v>0</v>
      </c>
      <c r="C54">
        <f>SUM($B$3:B54)/A54</f>
        <v>137.5</v>
      </c>
    </row>
    <row r="55" spans="1:3">
      <c r="A55">
        <v>53</v>
      </c>
      <c r="B55">
        <f t="shared" si="0"/>
        <v>0</v>
      </c>
      <c r="C55">
        <f>SUM($B$3:B55)/A55</f>
        <v>134.90566037735849</v>
      </c>
    </row>
    <row r="56" spans="1:3">
      <c r="A56">
        <v>54</v>
      </c>
      <c r="B56">
        <f t="shared" si="0"/>
        <v>0</v>
      </c>
      <c r="C56">
        <f>SUM($B$3:B56)/A56</f>
        <v>132.40740740740742</v>
      </c>
    </row>
    <row r="57" spans="1:3">
      <c r="A57">
        <v>55</v>
      </c>
      <c r="B57">
        <f t="shared" si="0"/>
        <v>0</v>
      </c>
      <c r="C57">
        <f>SUM($B$3:B57)/A57</f>
        <v>130</v>
      </c>
    </row>
    <row r="58" spans="1:3">
      <c r="A58">
        <v>56</v>
      </c>
      <c r="B58">
        <f t="shared" si="0"/>
        <v>0</v>
      </c>
      <c r="C58">
        <f>SUM($B$3:B58)/A58</f>
        <v>127.67857142857143</v>
      </c>
    </row>
    <row r="59" spans="1:3">
      <c r="A59">
        <v>57</v>
      </c>
      <c r="B59">
        <f t="shared" si="0"/>
        <v>0</v>
      </c>
      <c r="C59">
        <f>SUM($B$3:B59)/A59</f>
        <v>125.43859649122807</v>
      </c>
    </row>
    <row r="60" spans="1:3">
      <c r="A60">
        <v>58</v>
      </c>
      <c r="B60">
        <f t="shared" si="0"/>
        <v>0</v>
      </c>
      <c r="C60">
        <f>SUM($B$3:B60)/A60</f>
        <v>123.27586206896552</v>
      </c>
    </row>
    <row r="61" spans="1:3">
      <c r="A61">
        <v>59</v>
      </c>
      <c r="B61">
        <f t="shared" si="0"/>
        <v>0</v>
      </c>
      <c r="C61">
        <f>SUM($B$3:B61)/A61</f>
        <v>121.1864406779661</v>
      </c>
    </row>
    <row r="62" spans="1:3">
      <c r="A62">
        <v>60</v>
      </c>
      <c r="B62">
        <f t="shared" si="0"/>
        <v>0</v>
      </c>
      <c r="C62">
        <f>SUM($B$3:B62)/A62</f>
        <v>119.16666666666667</v>
      </c>
    </row>
    <row r="63" spans="1:3">
      <c r="A63">
        <v>61</v>
      </c>
      <c r="B63">
        <f t="shared" si="0"/>
        <v>0</v>
      </c>
      <c r="C63">
        <f>SUM($B$3:B63)/A63</f>
        <v>117.21311475409836</v>
      </c>
    </row>
    <row r="64" spans="1:3">
      <c r="A64">
        <v>62</v>
      </c>
      <c r="B64">
        <f t="shared" si="0"/>
        <v>0</v>
      </c>
      <c r="C64">
        <f>SUM($B$3:B64)/A64</f>
        <v>115.3225806451613</v>
      </c>
    </row>
    <row r="65" spans="1:3">
      <c r="A65">
        <v>63</v>
      </c>
      <c r="B65">
        <f t="shared" si="0"/>
        <v>0</v>
      </c>
      <c r="C65">
        <f>SUM($B$3:B65)/A65</f>
        <v>113.49206349206349</v>
      </c>
    </row>
    <row r="66" spans="1:3">
      <c r="A66">
        <v>64</v>
      </c>
      <c r="B66">
        <f t="shared" si="0"/>
        <v>0</v>
      </c>
      <c r="C66">
        <f>SUM($B$3:B66)/A66</f>
        <v>111.71875</v>
      </c>
    </row>
    <row r="67" spans="1:3">
      <c r="A67">
        <v>65</v>
      </c>
      <c r="B67">
        <f t="shared" si="0"/>
        <v>0</v>
      </c>
      <c r="C67">
        <f>SUM($B$3:B67)/A67</f>
        <v>110</v>
      </c>
    </row>
    <row r="68" spans="1:3">
      <c r="A68">
        <v>66</v>
      </c>
      <c r="B68">
        <f t="shared" ref="B68:B131" si="1">IF((A67-IF(A67+1/120&gt;1,ROUNDDOWN(A67/120,0)*120,0))/20&lt;1,ROUNDDOWN((A67-120*ROUNDDOWN(A67/120,0))/2,0)*65+65,0)</f>
        <v>0</v>
      </c>
      <c r="C68">
        <f>SUM($B$3:B68)/A68</f>
        <v>108.33333333333333</v>
      </c>
    </row>
    <row r="69" spans="1:3">
      <c r="A69">
        <v>67</v>
      </c>
      <c r="B69">
        <f t="shared" si="1"/>
        <v>0</v>
      </c>
      <c r="C69">
        <f>SUM($B$3:B69)/A69</f>
        <v>106.71641791044776</v>
      </c>
    </row>
    <row r="70" spans="1:3">
      <c r="A70">
        <v>68</v>
      </c>
      <c r="B70">
        <f t="shared" si="1"/>
        <v>0</v>
      </c>
      <c r="C70">
        <f>SUM($B$3:B70)/A70</f>
        <v>105.14705882352941</v>
      </c>
    </row>
    <row r="71" spans="1:3">
      <c r="A71">
        <v>69</v>
      </c>
      <c r="B71">
        <f t="shared" si="1"/>
        <v>0</v>
      </c>
      <c r="C71">
        <f>SUM($B$3:B71)/A71</f>
        <v>103.62318840579709</v>
      </c>
    </row>
    <row r="72" spans="1:3">
      <c r="A72">
        <v>70</v>
      </c>
      <c r="B72">
        <f t="shared" si="1"/>
        <v>0</v>
      </c>
      <c r="C72">
        <f>SUM($B$3:B72)/A72</f>
        <v>102.14285714285714</v>
      </c>
    </row>
    <row r="73" spans="1:3">
      <c r="A73">
        <v>71</v>
      </c>
      <c r="B73">
        <f t="shared" si="1"/>
        <v>0</v>
      </c>
      <c r="C73">
        <f>SUM($B$3:B73)/A73</f>
        <v>100.70422535211267</v>
      </c>
    </row>
    <row r="74" spans="1:3">
      <c r="A74">
        <v>72</v>
      </c>
      <c r="B74">
        <f t="shared" si="1"/>
        <v>0</v>
      </c>
      <c r="C74">
        <f>SUM($B$3:B74)/A74</f>
        <v>99.305555555555557</v>
      </c>
    </row>
    <row r="75" spans="1:3">
      <c r="A75">
        <v>73</v>
      </c>
      <c r="B75">
        <f t="shared" si="1"/>
        <v>0</v>
      </c>
      <c r="C75">
        <f>SUM($B$3:B75)/A75</f>
        <v>97.945205479452056</v>
      </c>
    </row>
    <row r="76" spans="1:3">
      <c r="A76">
        <v>74</v>
      </c>
      <c r="B76">
        <f t="shared" si="1"/>
        <v>0</v>
      </c>
      <c r="C76">
        <f>SUM($B$3:B76)/A76</f>
        <v>96.621621621621628</v>
      </c>
    </row>
    <row r="77" spans="1:3">
      <c r="A77">
        <v>75</v>
      </c>
      <c r="B77">
        <f t="shared" si="1"/>
        <v>0</v>
      </c>
      <c r="C77">
        <f>SUM($B$3:B77)/A77</f>
        <v>95.333333333333329</v>
      </c>
    </row>
    <row r="78" spans="1:3">
      <c r="A78">
        <v>76</v>
      </c>
      <c r="B78">
        <f t="shared" si="1"/>
        <v>0</v>
      </c>
      <c r="C78">
        <f>SUM($B$3:B78)/A78</f>
        <v>94.078947368421055</v>
      </c>
    </row>
    <row r="79" spans="1:3">
      <c r="A79">
        <v>77</v>
      </c>
      <c r="B79">
        <f t="shared" si="1"/>
        <v>0</v>
      </c>
      <c r="C79">
        <f>SUM($B$3:B79)/A79</f>
        <v>92.857142857142861</v>
      </c>
    </row>
    <row r="80" spans="1:3">
      <c r="A80">
        <v>78</v>
      </c>
      <c r="B80">
        <f t="shared" si="1"/>
        <v>0</v>
      </c>
      <c r="C80">
        <f>SUM($B$3:B80)/A80</f>
        <v>91.666666666666671</v>
      </c>
    </row>
    <row r="81" spans="1:3">
      <c r="A81">
        <v>79</v>
      </c>
      <c r="B81">
        <f t="shared" si="1"/>
        <v>0</v>
      </c>
      <c r="C81">
        <f>SUM($B$3:B81)/A81</f>
        <v>90.506329113924053</v>
      </c>
    </row>
    <row r="82" spans="1:3">
      <c r="A82">
        <v>80</v>
      </c>
      <c r="B82">
        <f t="shared" si="1"/>
        <v>0</v>
      </c>
      <c r="C82">
        <f>SUM($B$3:B82)/A82</f>
        <v>89.375</v>
      </c>
    </row>
    <row r="83" spans="1:3">
      <c r="A83">
        <v>81</v>
      </c>
      <c r="B83">
        <f t="shared" si="1"/>
        <v>0</v>
      </c>
      <c r="C83">
        <f>SUM($B$3:B83)/A83</f>
        <v>88.271604938271608</v>
      </c>
    </row>
    <row r="84" spans="1:3">
      <c r="A84">
        <v>82</v>
      </c>
      <c r="B84">
        <f t="shared" si="1"/>
        <v>0</v>
      </c>
      <c r="C84">
        <f>SUM($B$3:B84)/A84</f>
        <v>87.195121951219505</v>
      </c>
    </row>
    <row r="85" spans="1:3">
      <c r="A85">
        <v>83</v>
      </c>
      <c r="B85">
        <f t="shared" si="1"/>
        <v>0</v>
      </c>
      <c r="C85">
        <f>SUM($B$3:B85)/A85</f>
        <v>86.144578313253007</v>
      </c>
    </row>
    <row r="86" spans="1:3">
      <c r="A86">
        <v>84</v>
      </c>
      <c r="B86">
        <f t="shared" si="1"/>
        <v>0</v>
      </c>
      <c r="C86">
        <f>SUM($B$3:B86)/A86</f>
        <v>85.11904761904762</v>
      </c>
    </row>
    <row r="87" spans="1:3">
      <c r="A87">
        <v>85</v>
      </c>
      <c r="B87">
        <f t="shared" si="1"/>
        <v>0</v>
      </c>
      <c r="C87">
        <f>SUM($B$3:B87)/A87</f>
        <v>84.117647058823536</v>
      </c>
    </row>
    <row r="88" spans="1:3">
      <c r="A88">
        <v>86</v>
      </c>
      <c r="B88">
        <f t="shared" si="1"/>
        <v>0</v>
      </c>
      <c r="C88">
        <f>SUM($B$3:B88)/A88</f>
        <v>83.139534883720927</v>
      </c>
    </row>
    <row r="89" spans="1:3">
      <c r="A89">
        <v>87</v>
      </c>
      <c r="B89">
        <f t="shared" si="1"/>
        <v>0</v>
      </c>
      <c r="C89">
        <f>SUM($B$3:B89)/A89</f>
        <v>82.183908045977006</v>
      </c>
    </row>
    <row r="90" spans="1:3">
      <c r="A90">
        <v>88</v>
      </c>
      <c r="B90">
        <f t="shared" si="1"/>
        <v>0</v>
      </c>
      <c r="C90">
        <f>SUM($B$3:B90)/A90</f>
        <v>81.25</v>
      </c>
    </row>
    <row r="91" spans="1:3">
      <c r="A91">
        <v>89</v>
      </c>
      <c r="B91">
        <f t="shared" si="1"/>
        <v>0</v>
      </c>
      <c r="C91">
        <f>SUM($B$3:B91)/A91</f>
        <v>80.337078651685388</v>
      </c>
    </row>
    <row r="92" spans="1:3">
      <c r="A92">
        <v>90</v>
      </c>
      <c r="B92">
        <f t="shared" si="1"/>
        <v>0</v>
      </c>
      <c r="C92">
        <f>SUM($B$3:B92)/A92</f>
        <v>79.444444444444443</v>
      </c>
    </row>
    <row r="93" spans="1:3">
      <c r="A93">
        <v>91</v>
      </c>
      <c r="B93">
        <f t="shared" si="1"/>
        <v>0</v>
      </c>
      <c r="C93">
        <f>SUM($B$3:B93)/A93</f>
        <v>78.571428571428569</v>
      </c>
    </row>
    <row r="94" spans="1:3">
      <c r="A94">
        <v>92</v>
      </c>
      <c r="B94">
        <f t="shared" si="1"/>
        <v>0</v>
      </c>
      <c r="C94">
        <f>SUM($B$3:B94)/A94</f>
        <v>77.717391304347828</v>
      </c>
    </row>
    <row r="95" spans="1:3">
      <c r="A95">
        <v>93</v>
      </c>
      <c r="B95">
        <f t="shared" si="1"/>
        <v>0</v>
      </c>
      <c r="C95">
        <f>SUM($B$3:B95)/A95</f>
        <v>76.881720430107521</v>
      </c>
    </row>
    <row r="96" spans="1:3">
      <c r="A96">
        <v>94</v>
      </c>
      <c r="B96">
        <f t="shared" si="1"/>
        <v>0</v>
      </c>
      <c r="C96">
        <f>SUM($B$3:B96)/A96</f>
        <v>76.063829787234042</v>
      </c>
    </row>
    <row r="97" spans="1:3">
      <c r="A97">
        <v>95</v>
      </c>
      <c r="B97">
        <f t="shared" si="1"/>
        <v>0</v>
      </c>
      <c r="C97">
        <f>SUM($B$3:B97)/A97</f>
        <v>75.263157894736835</v>
      </c>
    </row>
    <row r="98" spans="1:3">
      <c r="A98">
        <v>96</v>
      </c>
      <c r="B98">
        <f t="shared" si="1"/>
        <v>0</v>
      </c>
      <c r="C98">
        <f>SUM($B$3:B98)/A98</f>
        <v>74.479166666666671</v>
      </c>
    </row>
    <row r="99" spans="1:3">
      <c r="A99">
        <v>97</v>
      </c>
      <c r="B99">
        <f t="shared" si="1"/>
        <v>0</v>
      </c>
      <c r="C99">
        <f>SUM($B$3:B99)/A99</f>
        <v>73.711340206185568</v>
      </c>
    </row>
    <row r="100" spans="1:3">
      <c r="A100">
        <v>98</v>
      </c>
      <c r="B100">
        <f t="shared" si="1"/>
        <v>0</v>
      </c>
      <c r="C100">
        <f>SUM($B$3:B100)/A100</f>
        <v>72.959183673469383</v>
      </c>
    </row>
    <row r="101" spans="1:3">
      <c r="A101">
        <v>99</v>
      </c>
      <c r="B101">
        <f t="shared" si="1"/>
        <v>0</v>
      </c>
      <c r="C101">
        <f>SUM($B$3:B101)/A101</f>
        <v>72.222222222222229</v>
      </c>
    </row>
    <row r="102" spans="1:3">
      <c r="A102">
        <v>100</v>
      </c>
      <c r="B102">
        <f t="shared" si="1"/>
        <v>0</v>
      </c>
      <c r="C102">
        <f>SUM($B$3:B102)/A102</f>
        <v>71.5</v>
      </c>
    </row>
    <row r="103" spans="1:3">
      <c r="A103">
        <v>101</v>
      </c>
      <c r="B103">
        <f t="shared" si="1"/>
        <v>0</v>
      </c>
      <c r="C103">
        <f>SUM($B$3:B103)/A103</f>
        <v>70.792079207920793</v>
      </c>
    </row>
    <row r="104" spans="1:3">
      <c r="A104">
        <v>102</v>
      </c>
      <c r="B104">
        <f t="shared" si="1"/>
        <v>0</v>
      </c>
      <c r="C104">
        <f>SUM($B$3:B104)/A104</f>
        <v>70.098039215686271</v>
      </c>
    </row>
    <row r="105" spans="1:3">
      <c r="A105">
        <v>103</v>
      </c>
      <c r="B105">
        <f t="shared" si="1"/>
        <v>0</v>
      </c>
      <c r="C105">
        <f>SUM($B$3:B105)/A105</f>
        <v>69.417475728155338</v>
      </c>
    </row>
    <row r="106" spans="1:3">
      <c r="A106">
        <v>104</v>
      </c>
      <c r="B106">
        <f t="shared" si="1"/>
        <v>0</v>
      </c>
      <c r="C106">
        <f>SUM($B$3:B106)/A106</f>
        <v>68.75</v>
      </c>
    </row>
    <row r="107" spans="1:3">
      <c r="A107">
        <v>105</v>
      </c>
      <c r="B107">
        <f t="shared" si="1"/>
        <v>0</v>
      </c>
      <c r="C107">
        <f>SUM($B$3:B107)/A107</f>
        <v>68.095238095238102</v>
      </c>
    </row>
    <row r="108" spans="1:3">
      <c r="A108">
        <v>106</v>
      </c>
      <c r="B108">
        <f t="shared" si="1"/>
        <v>0</v>
      </c>
      <c r="C108">
        <f>SUM($B$3:B108)/A108</f>
        <v>67.452830188679243</v>
      </c>
    </row>
    <row r="109" spans="1:3">
      <c r="A109">
        <v>107</v>
      </c>
      <c r="B109">
        <f t="shared" si="1"/>
        <v>0</v>
      </c>
      <c r="C109">
        <f>SUM($B$3:B109)/A109</f>
        <v>66.822429906542055</v>
      </c>
    </row>
    <row r="110" spans="1:3">
      <c r="A110">
        <v>108</v>
      </c>
      <c r="B110">
        <f t="shared" si="1"/>
        <v>0</v>
      </c>
      <c r="C110">
        <f>SUM($B$3:B110)/A110</f>
        <v>66.203703703703709</v>
      </c>
    </row>
    <row r="111" spans="1:3">
      <c r="A111">
        <v>109</v>
      </c>
      <c r="B111">
        <f t="shared" si="1"/>
        <v>0</v>
      </c>
      <c r="C111">
        <f>SUM($B$3:B111)/A111</f>
        <v>65.596330275229363</v>
      </c>
    </row>
    <row r="112" spans="1:3">
      <c r="A112">
        <v>110</v>
      </c>
      <c r="B112">
        <f t="shared" si="1"/>
        <v>0</v>
      </c>
      <c r="C112">
        <f>SUM($B$3:B112)/A112</f>
        <v>65</v>
      </c>
    </row>
    <row r="113" spans="1:3">
      <c r="A113">
        <v>111</v>
      </c>
      <c r="B113">
        <f t="shared" si="1"/>
        <v>0</v>
      </c>
      <c r="C113">
        <f>SUM($B$3:B113)/A113</f>
        <v>64.414414414414409</v>
      </c>
    </row>
    <row r="114" spans="1:3">
      <c r="A114">
        <v>112</v>
      </c>
      <c r="B114">
        <f t="shared" si="1"/>
        <v>0</v>
      </c>
      <c r="C114">
        <f>SUM($B$3:B114)/A114</f>
        <v>63.839285714285715</v>
      </c>
    </row>
    <row r="115" spans="1:3">
      <c r="A115">
        <v>113</v>
      </c>
      <c r="B115">
        <f t="shared" si="1"/>
        <v>0</v>
      </c>
      <c r="C115">
        <f>SUM($B$3:B115)/A115</f>
        <v>63.274336283185839</v>
      </c>
    </row>
    <row r="116" spans="1:3">
      <c r="A116">
        <v>114</v>
      </c>
      <c r="B116">
        <f t="shared" si="1"/>
        <v>0</v>
      </c>
      <c r="C116">
        <f>SUM($B$3:B116)/A116</f>
        <v>62.719298245614034</v>
      </c>
    </row>
    <row r="117" spans="1:3">
      <c r="A117">
        <v>115</v>
      </c>
      <c r="B117">
        <f t="shared" si="1"/>
        <v>0</v>
      </c>
      <c r="C117">
        <f>SUM($B$3:B117)/A117</f>
        <v>62.173913043478258</v>
      </c>
    </row>
    <row r="118" spans="1:3">
      <c r="A118">
        <v>116</v>
      </c>
      <c r="B118">
        <f t="shared" si="1"/>
        <v>0</v>
      </c>
      <c r="C118">
        <f>SUM($B$3:B118)/A118</f>
        <v>61.637931034482762</v>
      </c>
    </row>
    <row r="119" spans="1:3">
      <c r="A119">
        <v>117</v>
      </c>
      <c r="B119">
        <f t="shared" si="1"/>
        <v>0</v>
      </c>
      <c r="C119">
        <f>SUM($B$3:B119)/A119</f>
        <v>61.111111111111114</v>
      </c>
    </row>
    <row r="120" spans="1:3">
      <c r="A120">
        <v>118</v>
      </c>
      <c r="B120">
        <f t="shared" si="1"/>
        <v>0</v>
      </c>
      <c r="C120">
        <f>SUM($B$3:B120)/A120</f>
        <v>60.593220338983052</v>
      </c>
    </row>
    <row r="121" spans="1:3">
      <c r="A121">
        <v>119</v>
      </c>
      <c r="B121">
        <f t="shared" si="1"/>
        <v>0</v>
      </c>
      <c r="C121">
        <f>SUM($B$3:B121)/A121</f>
        <v>60.084033613445378</v>
      </c>
    </row>
    <row r="122" spans="1:3">
      <c r="A122">
        <v>120</v>
      </c>
      <c r="B122">
        <f t="shared" si="1"/>
        <v>0</v>
      </c>
      <c r="C122">
        <f>SUM($B$3:B122)/A122</f>
        <v>59.583333333333336</v>
      </c>
    </row>
    <row r="123" spans="1:3">
      <c r="A123">
        <v>121</v>
      </c>
      <c r="B123">
        <f t="shared" si="1"/>
        <v>65</v>
      </c>
      <c r="C123">
        <f>SUM($B$3:B123)/A123</f>
        <v>59.628099173553721</v>
      </c>
    </row>
    <row r="124" spans="1:3">
      <c r="A124">
        <v>122</v>
      </c>
      <c r="B124">
        <f t="shared" si="1"/>
        <v>65</v>
      </c>
      <c r="C124">
        <f>SUM($B$3:B124)/A124</f>
        <v>59.672131147540981</v>
      </c>
    </row>
    <row r="125" spans="1:3">
      <c r="A125">
        <v>123</v>
      </c>
      <c r="B125">
        <f t="shared" si="1"/>
        <v>130</v>
      </c>
      <c r="C125">
        <f>SUM($B$3:B125)/A125</f>
        <v>60.243902439024389</v>
      </c>
    </row>
    <row r="126" spans="1:3">
      <c r="A126">
        <v>124</v>
      </c>
      <c r="B126">
        <f t="shared" si="1"/>
        <v>130</v>
      </c>
      <c r="C126">
        <f>SUM($B$3:B126)/A126</f>
        <v>60.806451612903224</v>
      </c>
    </row>
    <row r="127" spans="1:3">
      <c r="A127">
        <v>125</v>
      </c>
      <c r="B127">
        <f t="shared" si="1"/>
        <v>195</v>
      </c>
      <c r="C127">
        <f>SUM($B$3:B127)/A127</f>
        <v>61.88</v>
      </c>
    </row>
    <row r="128" spans="1:3">
      <c r="A128">
        <v>126</v>
      </c>
      <c r="B128">
        <f t="shared" si="1"/>
        <v>195</v>
      </c>
      <c r="C128">
        <f>SUM($B$3:B128)/A128</f>
        <v>62.936507936507937</v>
      </c>
    </row>
    <row r="129" spans="1:3">
      <c r="A129">
        <v>127</v>
      </c>
      <c r="B129">
        <f t="shared" si="1"/>
        <v>260</v>
      </c>
      <c r="C129">
        <f>SUM($B$3:B129)/A129</f>
        <v>64.488188976377955</v>
      </c>
    </row>
    <row r="130" spans="1:3">
      <c r="A130">
        <v>128</v>
      </c>
      <c r="B130">
        <f t="shared" si="1"/>
        <v>260</v>
      </c>
      <c r="C130">
        <f>SUM($B$3:B130)/A130</f>
        <v>66.015625</v>
      </c>
    </row>
    <row r="131" spans="1:3">
      <c r="A131">
        <v>129</v>
      </c>
      <c r="B131">
        <f t="shared" si="1"/>
        <v>325</v>
      </c>
      <c r="C131">
        <f>SUM($B$3:B131)/A131</f>
        <v>68.023255813953483</v>
      </c>
    </row>
    <row r="132" spans="1:3">
      <c r="A132">
        <v>130</v>
      </c>
      <c r="B132">
        <f t="shared" ref="B132:B195" si="2">IF((A131-IF(A131+1/120&gt;1,ROUNDDOWN(A131/120,0)*120,0))/20&lt;1,ROUNDDOWN((A131-120*ROUNDDOWN(A131/120,0))/2,0)*65+65,0)</f>
        <v>325</v>
      </c>
      <c r="C132">
        <f>SUM($B$3:B132)/A132</f>
        <v>70</v>
      </c>
    </row>
    <row r="133" spans="1:3">
      <c r="A133">
        <v>131</v>
      </c>
      <c r="B133">
        <f t="shared" si="2"/>
        <v>390</v>
      </c>
      <c r="C133">
        <f>SUM($B$3:B133)/A133</f>
        <v>72.44274809160305</v>
      </c>
    </row>
    <row r="134" spans="1:3">
      <c r="A134">
        <v>132</v>
      </c>
      <c r="B134">
        <f t="shared" si="2"/>
        <v>390</v>
      </c>
      <c r="C134">
        <f>SUM($B$3:B134)/A134</f>
        <v>74.848484848484844</v>
      </c>
    </row>
    <row r="135" spans="1:3">
      <c r="A135">
        <v>133</v>
      </c>
      <c r="B135">
        <f t="shared" si="2"/>
        <v>455</v>
      </c>
      <c r="C135">
        <f>SUM($B$3:B135)/A135</f>
        <v>77.706766917293237</v>
      </c>
    </row>
    <row r="136" spans="1:3">
      <c r="A136">
        <v>134</v>
      </c>
      <c r="B136">
        <f t="shared" si="2"/>
        <v>455</v>
      </c>
      <c r="C136">
        <f>SUM($B$3:B136)/A136</f>
        <v>80.522388059701498</v>
      </c>
    </row>
    <row r="137" spans="1:3">
      <c r="A137">
        <v>135</v>
      </c>
      <c r="B137">
        <f t="shared" si="2"/>
        <v>520</v>
      </c>
      <c r="C137">
        <f>SUM($B$3:B137)/A137</f>
        <v>83.777777777777771</v>
      </c>
    </row>
    <row r="138" spans="1:3">
      <c r="A138">
        <v>136</v>
      </c>
      <c r="B138">
        <f t="shared" si="2"/>
        <v>520</v>
      </c>
      <c r="C138">
        <f>SUM($B$3:B138)/A138</f>
        <v>86.985294117647058</v>
      </c>
    </row>
    <row r="139" spans="1:3">
      <c r="A139">
        <v>137</v>
      </c>
      <c r="B139">
        <f t="shared" si="2"/>
        <v>585</v>
      </c>
      <c r="C139">
        <f>SUM($B$3:B139)/A139</f>
        <v>90.620437956204384</v>
      </c>
    </row>
    <row r="140" spans="1:3">
      <c r="A140">
        <v>138</v>
      </c>
      <c r="B140">
        <f t="shared" si="2"/>
        <v>585</v>
      </c>
      <c r="C140">
        <f>SUM($B$3:B140)/A140</f>
        <v>94.20289855072464</v>
      </c>
    </row>
    <row r="141" spans="1:3">
      <c r="A141">
        <v>139</v>
      </c>
      <c r="B141">
        <f t="shared" si="2"/>
        <v>650</v>
      </c>
      <c r="C141">
        <f>SUM($B$3:B141)/A141</f>
        <v>98.201438848920859</v>
      </c>
    </row>
    <row r="142" spans="1:3">
      <c r="A142">
        <v>140</v>
      </c>
      <c r="B142">
        <f t="shared" si="2"/>
        <v>650</v>
      </c>
      <c r="C142">
        <f>SUM($B$3:B142)/A142</f>
        <v>102.14285714285714</v>
      </c>
    </row>
    <row r="143" spans="1:3">
      <c r="A143">
        <v>141</v>
      </c>
      <c r="B143">
        <f t="shared" si="2"/>
        <v>0</v>
      </c>
      <c r="C143">
        <f>SUM($B$3:B143)/A143</f>
        <v>101.41843971631205</v>
      </c>
    </row>
    <row r="144" spans="1:3">
      <c r="A144">
        <v>142</v>
      </c>
      <c r="B144">
        <f t="shared" si="2"/>
        <v>0</v>
      </c>
      <c r="C144">
        <f>SUM($B$3:B144)/A144</f>
        <v>100.70422535211267</v>
      </c>
    </row>
    <row r="145" spans="1:3">
      <c r="A145">
        <v>143</v>
      </c>
      <c r="B145">
        <f t="shared" si="2"/>
        <v>0</v>
      </c>
      <c r="C145">
        <f>SUM($B$3:B145)/A145</f>
        <v>100</v>
      </c>
    </row>
    <row r="146" spans="1:3">
      <c r="A146">
        <v>144</v>
      </c>
      <c r="B146">
        <f t="shared" si="2"/>
        <v>0</v>
      </c>
      <c r="C146">
        <f>SUM($B$3:B146)/A146</f>
        <v>99.305555555555557</v>
      </c>
    </row>
    <row r="147" spans="1:3">
      <c r="A147">
        <v>145</v>
      </c>
      <c r="B147">
        <f t="shared" si="2"/>
        <v>0</v>
      </c>
      <c r="C147">
        <f>SUM($B$3:B147)/A147</f>
        <v>98.620689655172413</v>
      </c>
    </row>
    <row r="148" spans="1:3">
      <c r="A148">
        <v>146</v>
      </c>
      <c r="B148">
        <f t="shared" si="2"/>
        <v>0</v>
      </c>
      <c r="C148">
        <f>SUM($B$3:B148)/A148</f>
        <v>97.945205479452056</v>
      </c>
    </row>
    <row r="149" spans="1:3">
      <c r="A149">
        <v>147</v>
      </c>
      <c r="B149">
        <f t="shared" si="2"/>
        <v>0</v>
      </c>
      <c r="C149">
        <f>SUM($B$3:B149)/A149</f>
        <v>97.278911564625844</v>
      </c>
    </row>
    <row r="150" spans="1:3">
      <c r="A150">
        <v>148</v>
      </c>
      <c r="B150">
        <f t="shared" si="2"/>
        <v>0</v>
      </c>
      <c r="C150">
        <f>SUM($B$3:B150)/A150</f>
        <v>96.621621621621628</v>
      </c>
    </row>
    <row r="151" spans="1:3">
      <c r="A151">
        <v>149</v>
      </c>
      <c r="B151">
        <f t="shared" si="2"/>
        <v>0</v>
      </c>
      <c r="C151">
        <f>SUM($B$3:B151)/A151</f>
        <v>95.973154362416111</v>
      </c>
    </row>
    <row r="152" spans="1:3">
      <c r="A152">
        <v>150</v>
      </c>
      <c r="B152">
        <f t="shared" si="2"/>
        <v>0</v>
      </c>
      <c r="C152">
        <f>SUM($B$3:B152)/A152</f>
        <v>95.333333333333329</v>
      </c>
    </row>
    <row r="153" spans="1:3">
      <c r="A153">
        <v>151</v>
      </c>
      <c r="B153">
        <f t="shared" si="2"/>
        <v>0</v>
      </c>
      <c r="C153">
        <f>SUM($B$3:B153)/A153</f>
        <v>94.701986754966882</v>
      </c>
    </row>
    <row r="154" spans="1:3">
      <c r="A154">
        <v>152</v>
      </c>
      <c r="B154">
        <f t="shared" si="2"/>
        <v>0</v>
      </c>
      <c r="C154">
        <f>SUM($B$3:B154)/A154</f>
        <v>94.078947368421055</v>
      </c>
    </row>
    <row r="155" spans="1:3">
      <c r="A155">
        <v>153</v>
      </c>
      <c r="B155">
        <f t="shared" si="2"/>
        <v>0</v>
      </c>
      <c r="C155">
        <f>SUM($B$3:B155)/A155</f>
        <v>93.464052287581694</v>
      </c>
    </row>
    <row r="156" spans="1:3">
      <c r="A156">
        <v>154</v>
      </c>
      <c r="B156">
        <f t="shared" si="2"/>
        <v>0</v>
      </c>
      <c r="C156">
        <f>SUM($B$3:B156)/A156</f>
        <v>92.857142857142861</v>
      </c>
    </row>
    <row r="157" spans="1:3">
      <c r="A157">
        <v>155</v>
      </c>
      <c r="B157">
        <f t="shared" si="2"/>
        <v>0</v>
      </c>
      <c r="C157">
        <f>SUM($B$3:B157)/A157</f>
        <v>92.258064516129039</v>
      </c>
    </row>
    <row r="158" spans="1:3">
      <c r="A158">
        <v>156</v>
      </c>
      <c r="B158">
        <f t="shared" si="2"/>
        <v>0</v>
      </c>
      <c r="C158">
        <f>SUM($B$3:B158)/A158</f>
        <v>91.666666666666671</v>
      </c>
    </row>
    <row r="159" spans="1:3">
      <c r="A159">
        <v>157</v>
      </c>
      <c r="B159">
        <f t="shared" si="2"/>
        <v>0</v>
      </c>
      <c r="C159">
        <f>SUM($B$3:B159)/A159</f>
        <v>91.082802547770697</v>
      </c>
    </row>
    <row r="160" spans="1:3">
      <c r="A160">
        <v>158</v>
      </c>
      <c r="B160">
        <f t="shared" si="2"/>
        <v>0</v>
      </c>
      <c r="C160">
        <f>SUM($B$3:B160)/A160</f>
        <v>90.506329113924053</v>
      </c>
    </row>
    <row r="161" spans="1:3">
      <c r="A161">
        <v>159</v>
      </c>
      <c r="B161">
        <f t="shared" si="2"/>
        <v>0</v>
      </c>
      <c r="C161">
        <f>SUM($B$3:B161)/A161</f>
        <v>89.937106918238996</v>
      </c>
    </row>
    <row r="162" spans="1:3">
      <c r="A162">
        <v>160</v>
      </c>
      <c r="B162">
        <f t="shared" si="2"/>
        <v>0</v>
      </c>
      <c r="C162">
        <f>SUM($B$3:B162)/A162</f>
        <v>89.375</v>
      </c>
    </row>
    <row r="163" spans="1:3">
      <c r="A163">
        <v>161</v>
      </c>
      <c r="B163">
        <f t="shared" si="2"/>
        <v>0</v>
      </c>
      <c r="C163">
        <f>SUM($B$3:B163)/A163</f>
        <v>88.81987577639751</v>
      </c>
    </row>
    <row r="164" spans="1:3">
      <c r="A164">
        <v>162</v>
      </c>
      <c r="B164">
        <f t="shared" si="2"/>
        <v>0</v>
      </c>
      <c r="C164">
        <f>SUM($B$3:B164)/A164</f>
        <v>88.271604938271608</v>
      </c>
    </row>
    <row r="165" spans="1:3">
      <c r="A165">
        <v>163</v>
      </c>
      <c r="B165">
        <f t="shared" si="2"/>
        <v>0</v>
      </c>
      <c r="C165">
        <f>SUM($B$3:B165)/A165</f>
        <v>87.730061349693258</v>
      </c>
    </row>
    <row r="166" spans="1:3">
      <c r="A166">
        <v>164</v>
      </c>
      <c r="B166">
        <f t="shared" si="2"/>
        <v>0</v>
      </c>
      <c r="C166">
        <f>SUM($B$3:B166)/A166</f>
        <v>87.195121951219505</v>
      </c>
    </row>
    <row r="167" spans="1:3">
      <c r="A167">
        <v>165</v>
      </c>
      <c r="B167">
        <f t="shared" si="2"/>
        <v>0</v>
      </c>
      <c r="C167">
        <f>SUM($B$3:B167)/A167</f>
        <v>86.666666666666671</v>
      </c>
    </row>
    <row r="168" spans="1:3">
      <c r="A168">
        <v>166</v>
      </c>
      <c r="B168">
        <f t="shared" si="2"/>
        <v>0</v>
      </c>
      <c r="C168">
        <f>SUM($B$3:B168)/A168</f>
        <v>86.144578313253007</v>
      </c>
    </row>
    <row r="169" spans="1:3">
      <c r="A169">
        <v>167</v>
      </c>
      <c r="B169">
        <f t="shared" si="2"/>
        <v>0</v>
      </c>
      <c r="C169">
        <f>SUM($B$3:B169)/A169</f>
        <v>85.628742514970057</v>
      </c>
    </row>
    <row r="170" spans="1:3">
      <c r="A170">
        <v>168</v>
      </c>
      <c r="B170">
        <f t="shared" si="2"/>
        <v>0</v>
      </c>
      <c r="C170">
        <f>SUM($B$3:B170)/A170</f>
        <v>85.11904761904762</v>
      </c>
    </row>
    <row r="171" spans="1:3">
      <c r="A171">
        <v>169</v>
      </c>
      <c r="B171">
        <f t="shared" si="2"/>
        <v>0</v>
      </c>
      <c r="C171">
        <f>SUM($B$3:B171)/A171</f>
        <v>84.615384615384613</v>
      </c>
    </row>
    <row r="172" spans="1:3">
      <c r="A172">
        <v>170</v>
      </c>
      <c r="B172">
        <f t="shared" si="2"/>
        <v>0</v>
      </c>
      <c r="C172">
        <f>SUM($B$3:B172)/A172</f>
        <v>84.117647058823536</v>
      </c>
    </row>
    <row r="173" spans="1:3">
      <c r="A173">
        <v>171</v>
      </c>
      <c r="B173">
        <f t="shared" si="2"/>
        <v>0</v>
      </c>
      <c r="C173">
        <f>SUM($B$3:B173)/A173</f>
        <v>83.62573099415205</v>
      </c>
    </row>
    <row r="174" spans="1:3">
      <c r="A174">
        <v>172</v>
      </c>
      <c r="B174">
        <f t="shared" si="2"/>
        <v>0</v>
      </c>
      <c r="C174">
        <f>SUM($B$3:B174)/A174</f>
        <v>83.139534883720927</v>
      </c>
    </row>
    <row r="175" spans="1:3">
      <c r="A175">
        <v>173</v>
      </c>
      <c r="B175">
        <f t="shared" si="2"/>
        <v>0</v>
      </c>
      <c r="C175">
        <f>SUM($B$3:B175)/A175</f>
        <v>82.658959537572258</v>
      </c>
    </row>
    <row r="176" spans="1:3">
      <c r="A176">
        <v>174</v>
      </c>
      <c r="B176">
        <f t="shared" si="2"/>
        <v>0</v>
      </c>
      <c r="C176">
        <f>SUM($B$3:B176)/A176</f>
        <v>82.183908045977006</v>
      </c>
    </row>
    <row r="177" spans="1:3">
      <c r="A177">
        <v>175</v>
      </c>
      <c r="B177">
        <f t="shared" si="2"/>
        <v>0</v>
      </c>
      <c r="C177">
        <f>SUM($B$3:B177)/A177</f>
        <v>81.714285714285708</v>
      </c>
    </row>
    <row r="178" spans="1:3">
      <c r="A178">
        <v>176</v>
      </c>
      <c r="B178">
        <f t="shared" si="2"/>
        <v>0</v>
      </c>
      <c r="C178">
        <f>SUM($B$3:B178)/A178</f>
        <v>81.25</v>
      </c>
    </row>
    <row r="179" spans="1:3">
      <c r="A179">
        <v>177</v>
      </c>
      <c r="B179">
        <f t="shared" si="2"/>
        <v>0</v>
      </c>
      <c r="C179">
        <f>SUM($B$3:B179)/A179</f>
        <v>80.790960451977398</v>
      </c>
    </row>
    <row r="180" spans="1:3">
      <c r="A180">
        <v>178</v>
      </c>
      <c r="B180">
        <f t="shared" si="2"/>
        <v>0</v>
      </c>
      <c r="C180">
        <f>SUM($B$3:B180)/A180</f>
        <v>80.337078651685388</v>
      </c>
    </row>
    <row r="181" spans="1:3">
      <c r="A181">
        <v>179</v>
      </c>
      <c r="B181">
        <f t="shared" si="2"/>
        <v>0</v>
      </c>
      <c r="C181">
        <f>SUM($B$3:B181)/A181</f>
        <v>79.888268156424587</v>
      </c>
    </row>
    <row r="182" spans="1:3">
      <c r="A182">
        <v>180</v>
      </c>
      <c r="B182">
        <f t="shared" si="2"/>
        <v>0</v>
      </c>
      <c r="C182">
        <f>SUM($B$3:B182)/A182</f>
        <v>79.444444444444443</v>
      </c>
    </row>
    <row r="183" spans="1:3">
      <c r="A183">
        <v>181</v>
      </c>
      <c r="B183">
        <f t="shared" si="2"/>
        <v>0</v>
      </c>
      <c r="C183">
        <f>SUM($B$3:B183)/A183</f>
        <v>79.005524861878456</v>
      </c>
    </row>
    <row r="184" spans="1:3">
      <c r="A184">
        <v>182</v>
      </c>
      <c r="B184">
        <f t="shared" si="2"/>
        <v>0</v>
      </c>
      <c r="C184">
        <f>SUM($B$3:B184)/A184</f>
        <v>78.571428571428569</v>
      </c>
    </row>
    <row r="185" spans="1:3">
      <c r="A185">
        <v>183</v>
      </c>
      <c r="B185">
        <f t="shared" si="2"/>
        <v>0</v>
      </c>
      <c r="C185">
        <f>SUM($B$3:B185)/A185</f>
        <v>78.142076502732237</v>
      </c>
    </row>
    <row r="186" spans="1:3">
      <c r="A186">
        <v>184</v>
      </c>
      <c r="B186">
        <f t="shared" si="2"/>
        <v>0</v>
      </c>
      <c r="C186">
        <f>SUM($B$3:B186)/A186</f>
        <v>77.717391304347828</v>
      </c>
    </row>
    <row r="187" spans="1:3">
      <c r="A187">
        <v>185</v>
      </c>
      <c r="B187">
        <f t="shared" si="2"/>
        <v>0</v>
      </c>
      <c r="C187">
        <f>SUM($B$3:B187)/A187</f>
        <v>77.297297297297291</v>
      </c>
    </row>
    <row r="188" spans="1:3">
      <c r="A188">
        <v>186</v>
      </c>
      <c r="B188">
        <f t="shared" si="2"/>
        <v>0</v>
      </c>
      <c r="C188">
        <f>SUM($B$3:B188)/A188</f>
        <v>76.881720430107521</v>
      </c>
    </row>
    <row r="189" spans="1:3">
      <c r="A189">
        <v>187</v>
      </c>
      <c r="B189">
        <f t="shared" si="2"/>
        <v>0</v>
      </c>
      <c r="C189">
        <f>SUM($B$3:B189)/A189</f>
        <v>76.470588235294116</v>
      </c>
    </row>
    <row r="190" spans="1:3">
      <c r="A190">
        <v>188</v>
      </c>
      <c r="B190">
        <f t="shared" si="2"/>
        <v>0</v>
      </c>
      <c r="C190">
        <f>SUM($B$3:B190)/A190</f>
        <v>76.063829787234042</v>
      </c>
    </row>
    <row r="191" spans="1:3">
      <c r="A191">
        <v>189</v>
      </c>
      <c r="B191">
        <f t="shared" si="2"/>
        <v>0</v>
      </c>
      <c r="C191">
        <f>SUM($B$3:B191)/A191</f>
        <v>75.661375661375658</v>
      </c>
    </row>
    <row r="192" spans="1:3">
      <c r="A192">
        <v>190</v>
      </c>
      <c r="B192">
        <f t="shared" si="2"/>
        <v>0</v>
      </c>
      <c r="C192">
        <f>SUM($B$3:B192)/A192</f>
        <v>75.263157894736835</v>
      </c>
    </row>
    <row r="193" spans="1:3">
      <c r="A193">
        <v>191</v>
      </c>
      <c r="B193">
        <f t="shared" si="2"/>
        <v>0</v>
      </c>
      <c r="C193">
        <f>SUM($B$3:B193)/A193</f>
        <v>74.869109947643977</v>
      </c>
    </row>
    <row r="194" spans="1:3">
      <c r="A194">
        <v>192</v>
      </c>
      <c r="B194">
        <f t="shared" si="2"/>
        <v>0</v>
      </c>
      <c r="C194">
        <f>SUM($B$3:B194)/A194</f>
        <v>74.479166666666671</v>
      </c>
    </row>
    <row r="195" spans="1:3">
      <c r="A195">
        <v>193</v>
      </c>
      <c r="B195">
        <f t="shared" si="2"/>
        <v>0</v>
      </c>
      <c r="C195">
        <f>SUM($B$3:B195)/A195</f>
        <v>74.093264248704656</v>
      </c>
    </row>
    <row r="196" spans="1:3">
      <c r="A196">
        <v>194</v>
      </c>
      <c r="B196">
        <f t="shared" ref="B196:B259" si="3">IF((A195-IF(A195+1/120&gt;1,ROUNDDOWN(A195/120,0)*120,0))/20&lt;1,ROUNDDOWN((A195-120*ROUNDDOWN(A195/120,0))/2,0)*65+65,0)</f>
        <v>0</v>
      </c>
      <c r="C196">
        <f>SUM($B$3:B196)/A196</f>
        <v>73.711340206185568</v>
      </c>
    </row>
    <row r="197" spans="1:3">
      <c r="A197">
        <v>195</v>
      </c>
      <c r="B197">
        <f t="shared" si="3"/>
        <v>0</v>
      </c>
      <c r="C197">
        <f>SUM($B$3:B197)/A197</f>
        <v>73.333333333333329</v>
      </c>
    </row>
    <row r="198" spans="1:3">
      <c r="A198">
        <v>196</v>
      </c>
      <c r="B198">
        <f t="shared" si="3"/>
        <v>0</v>
      </c>
      <c r="C198">
        <f>SUM($B$3:B198)/A198</f>
        <v>72.959183673469383</v>
      </c>
    </row>
    <row r="199" spans="1:3">
      <c r="A199">
        <v>197</v>
      </c>
      <c r="B199">
        <f t="shared" si="3"/>
        <v>0</v>
      </c>
      <c r="C199">
        <f>SUM($B$3:B199)/A199</f>
        <v>72.588832487309645</v>
      </c>
    </row>
    <row r="200" spans="1:3">
      <c r="A200">
        <v>198</v>
      </c>
      <c r="B200">
        <f t="shared" si="3"/>
        <v>0</v>
      </c>
      <c r="C200">
        <f>SUM($B$3:B200)/A200</f>
        <v>72.222222222222229</v>
      </c>
    </row>
    <row r="201" spans="1:3">
      <c r="A201">
        <v>199</v>
      </c>
      <c r="B201">
        <f t="shared" si="3"/>
        <v>0</v>
      </c>
      <c r="C201">
        <f>SUM($B$3:B201)/A201</f>
        <v>71.859296482412063</v>
      </c>
    </row>
    <row r="202" spans="1:3">
      <c r="A202">
        <v>200</v>
      </c>
      <c r="B202">
        <f t="shared" si="3"/>
        <v>0</v>
      </c>
      <c r="C202">
        <f>SUM($B$3:B202)/A202</f>
        <v>71.5</v>
      </c>
    </row>
    <row r="203" spans="1:3">
      <c r="A203">
        <v>201</v>
      </c>
      <c r="B203">
        <f t="shared" si="3"/>
        <v>0</v>
      </c>
      <c r="C203">
        <f>SUM($B$3:B203)/A203</f>
        <v>71.144278606965173</v>
      </c>
    </row>
    <row r="204" spans="1:3">
      <c r="A204">
        <v>202</v>
      </c>
      <c r="B204">
        <f t="shared" si="3"/>
        <v>0</v>
      </c>
      <c r="C204">
        <f>SUM($B$3:B204)/A204</f>
        <v>70.792079207920793</v>
      </c>
    </row>
    <row r="205" spans="1:3">
      <c r="A205">
        <v>203</v>
      </c>
      <c r="B205">
        <f t="shared" si="3"/>
        <v>0</v>
      </c>
      <c r="C205">
        <f>SUM($B$3:B205)/A205</f>
        <v>70.443349753694577</v>
      </c>
    </row>
    <row r="206" spans="1:3">
      <c r="A206">
        <v>204</v>
      </c>
      <c r="B206">
        <f t="shared" si="3"/>
        <v>0</v>
      </c>
      <c r="C206">
        <f>SUM($B$3:B206)/A206</f>
        <v>70.098039215686271</v>
      </c>
    </row>
    <row r="207" spans="1:3">
      <c r="A207">
        <v>205</v>
      </c>
      <c r="B207">
        <f t="shared" si="3"/>
        <v>0</v>
      </c>
      <c r="C207">
        <f>SUM($B$3:B207)/A207</f>
        <v>69.756097560975604</v>
      </c>
    </row>
    <row r="208" spans="1:3">
      <c r="A208">
        <v>206</v>
      </c>
      <c r="B208">
        <f t="shared" si="3"/>
        <v>0</v>
      </c>
      <c r="C208">
        <f>SUM($B$3:B208)/A208</f>
        <v>69.417475728155338</v>
      </c>
    </row>
    <row r="209" spans="1:3">
      <c r="A209">
        <v>207</v>
      </c>
      <c r="B209">
        <f t="shared" si="3"/>
        <v>0</v>
      </c>
      <c r="C209">
        <f>SUM($B$3:B209)/A209</f>
        <v>69.082125603864739</v>
      </c>
    </row>
    <row r="210" spans="1:3">
      <c r="A210">
        <v>208</v>
      </c>
      <c r="B210">
        <f t="shared" si="3"/>
        <v>0</v>
      </c>
      <c r="C210">
        <f>SUM($B$3:B210)/A210</f>
        <v>68.75</v>
      </c>
    </row>
    <row r="211" spans="1:3">
      <c r="A211">
        <v>209</v>
      </c>
      <c r="B211">
        <f t="shared" si="3"/>
        <v>0</v>
      </c>
      <c r="C211">
        <f>SUM($B$3:B211)/A211</f>
        <v>68.421052631578945</v>
      </c>
    </row>
    <row r="212" spans="1:3">
      <c r="A212">
        <v>210</v>
      </c>
      <c r="B212">
        <f t="shared" si="3"/>
        <v>0</v>
      </c>
      <c r="C212">
        <f>SUM($B$3:B212)/A212</f>
        <v>68.095238095238102</v>
      </c>
    </row>
    <row r="213" spans="1:3">
      <c r="A213">
        <v>211</v>
      </c>
      <c r="B213">
        <f t="shared" si="3"/>
        <v>0</v>
      </c>
      <c r="C213">
        <f>SUM($B$3:B213)/A213</f>
        <v>67.772511848341239</v>
      </c>
    </row>
    <row r="214" spans="1:3">
      <c r="A214">
        <v>212</v>
      </c>
      <c r="B214">
        <f t="shared" si="3"/>
        <v>0</v>
      </c>
      <c r="C214">
        <f>SUM($B$3:B214)/A214</f>
        <v>67.452830188679243</v>
      </c>
    </row>
    <row r="215" spans="1:3">
      <c r="A215">
        <v>213</v>
      </c>
      <c r="B215">
        <f t="shared" si="3"/>
        <v>0</v>
      </c>
      <c r="C215">
        <f>SUM($B$3:B215)/A215</f>
        <v>67.136150234741791</v>
      </c>
    </row>
    <row r="216" spans="1:3">
      <c r="A216">
        <v>214</v>
      </c>
      <c r="B216">
        <f t="shared" si="3"/>
        <v>0</v>
      </c>
      <c r="C216">
        <f>SUM($B$3:B216)/A216</f>
        <v>66.822429906542055</v>
      </c>
    </row>
    <row r="217" spans="1:3">
      <c r="A217">
        <v>215</v>
      </c>
      <c r="B217">
        <f t="shared" si="3"/>
        <v>0</v>
      </c>
      <c r="C217">
        <f>SUM($B$3:B217)/A217</f>
        <v>66.511627906976742</v>
      </c>
    </row>
    <row r="218" spans="1:3">
      <c r="A218">
        <v>216</v>
      </c>
      <c r="B218">
        <f t="shared" si="3"/>
        <v>0</v>
      </c>
      <c r="C218">
        <f>SUM($B$3:B218)/A218</f>
        <v>66.203703703703709</v>
      </c>
    </row>
    <row r="219" spans="1:3">
      <c r="A219">
        <v>217</v>
      </c>
      <c r="B219">
        <f t="shared" si="3"/>
        <v>0</v>
      </c>
      <c r="C219">
        <f>SUM($B$3:B219)/A219</f>
        <v>65.89861751152074</v>
      </c>
    </row>
    <row r="220" spans="1:3">
      <c r="A220">
        <v>218</v>
      </c>
      <c r="B220">
        <f t="shared" si="3"/>
        <v>0</v>
      </c>
      <c r="C220">
        <f>SUM($B$3:B220)/A220</f>
        <v>65.596330275229363</v>
      </c>
    </row>
    <row r="221" spans="1:3">
      <c r="A221">
        <v>219</v>
      </c>
      <c r="B221">
        <f t="shared" si="3"/>
        <v>0</v>
      </c>
      <c r="C221">
        <f>SUM($B$3:B221)/A221</f>
        <v>65.296803652968038</v>
      </c>
    </row>
    <row r="222" spans="1:3">
      <c r="A222">
        <v>220</v>
      </c>
      <c r="B222">
        <f t="shared" si="3"/>
        <v>0</v>
      </c>
      <c r="C222">
        <f>SUM($B$3:B222)/A222</f>
        <v>65</v>
      </c>
    </row>
    <row r="223" spans="1:3">
      <c r="A223">
        <v>221</v>
      </c>
      <c r="B223">
        <f t="shared" si="3"/>
        <v>0</v>
      </c>
      <c r="C223">
        <f>SUM($B$3:B223)/A223</f>
        <v>64.705882352941174</v>
      </c>
    </row>
    <row r="224" spans="1:3">
      <c r="A224">
        <v>222</v>
      </c>
      <c r="B224">
        <f t="shared" si="3"/>
        <v>0</v>
      </c>
      <c r="C224">
        <f>SUM($B$3:B224)/A224</f>
        <v>64.414414414414409</v>
      </c>
    </row>
    <row r="225" spans="1:3">
      <c r="A225">
        <v>223</v>
      </c>
      <c r="B225">
        <f t="shared" si="3"/>
        <v>0</v>
      </c>
      <c r="C225">
        <f>SUM($B$3:B225)/A225</f>
        <v>64.125560538116588</v>
      </c>
    </row>
    <row r="226" spans="1:3">
      <c r="A226">
        <v>224</v>
      </c>
      <c r="B226">
        <f t="shared" si="3"/>
        <v>0</v>
      </c>
      <c r="C226">
        <f>SUM($B$3:B226)/A226</f>
        <v>63.839285714285715</v>
      </c>
    </row>
    <row r="227" spans="1:3">
      <c r="A227">
        <v>225</v>
      </c>
      <c r="B227">
        <f t="shared" si="3"/>
        <v>0</v>
      </c>
      <c r="C227">
        <f>SUM($B$3:B227)/A227</f>
        <v>63.555555555555557</v>
      </c>
    </row>
    <row r="228" spans="1:3">
      <c r="A228">
        <v>226</v>
      </c>
      <c r="B228">
        <f t="shared" si="3"/>
        <v>0</v>
      </c>
      <c r="C228">
        <f>SUM($B$3:B228)/A228</f>
        <v>63.274336283185839</v>
      </c>
    </row>
    <row r="229" spans="1:3">
      <c r="A229">
        <v>227</v>
      </c>
      <c r="B229">
        <f t="shared" si="3"/>
        <v>0</v>
      </c>
      <c r="C229">
        <f>SUM($B$3:B229)/A229</f>
        <v>62.995594713656388</v>
      </c>
    </row>
    <row r="230" spans="1:3">
      <c r="A230">
        <v>228</v>
      </c>
      <c r="B230">
        <f t="shared" si="3"/>
        <v>0</v>
      </c>
      <c r="C230">
        <f>SUM($B$3:B230)/A230</f>
        <v>62.719298245614034</v>
      </c>
    </row>
    <row r="231" spans="1:3">
      <c r="A231">
        <v>229</v>
      </c>
      <c r="B231">
        <f t="shared" si="3"/>
        <v>0</v>
      </c>
      <c r="C231">
        <f>SUM($B$3:B231)/A231</f>
        <v>62.445414847161572</v>
      </c>
    </row>
    <row r="232" spans="1:3">
      <c r="A232">
        <v>230</v>
      </c>
      <c r="B232">
        <f t="shared" si="3"/>
        <v>0</v>
      </c>
      <c r="C232">
        <f>SUM($B$3:B232)/A232</f>
        <v>62.173913043478258</v>
      </c>
    </row>
    <row r="233" spans="1:3">
      <c r="A233">
        <v>231</v>
      </c>
      <c r="B233">
        <f t="shared" si="3"/>
        <v>0</v>
      </c>
      <c r="C233">
        <f>SUM($B$3:B233)/A233</f>
        <v>61.904761904761905</v>
      </c>
    </row>
    <row r="234" spans="1:3">
      <c r="A234">
        <v>232</v>
      </c>
      <c r="B234">
        <f t="shared" si="3"/>
        <v>0</v>
      </c>
      <c r="C234">
        <f>SUM($B$3:B234)/A234</f>
        <v>61.637931034482762</v>
      </c>
    </row>
    <row r="235" spans="1:3">
      <c r="A235">
        <v>233</v>
      </c>
      <c r="B235">
        <f t="shared" si="3"/>
        <v>0</v>
      </c>
      <c r="C235">
        <f>SUM($B$3:B235)/A235</f>
        <v>61.373390557939913</v>
      </c>
    </row>
    <row r="236" spans="1:3">
      <c r="A236">
        <v>234</v>
      </c>
      <c r="B236">
        <f t="shared" si="3"/>
        <v>0</v>
      </c>
      <c r="C236">
        <f>SUM($B$3:B236)/A236</f>
        <v>61.111111111111114</v>
      </c>
    </row>
    <row r="237" spans="1:3">
      <c r="A237">
        <v>235</v>
      </c>
      <c r="B237">
        <f t="shared" si="3"/>
        <v>0</v>
      </c>
      <c r="C237">
        <f>SUM($B$3:B237)/A237</f>
        <v>60.851063829787236</v>
      </c>
    </row>
    <row r="238" spans="1:3">
      <c r="A238">
        <v>236</v>
      </c>
      <c r="B238">
        <f t="shared" si="3"/>
        <v>0</v>
      </c>
      <c r="C238">
        <f>SUM($B$3:B238)/A238</f>
        <v>60.593220338983052</v>
      </c>
    </row>
    <row r="239" spans="1:3">
      <c r="A239">
        <v>237</v>
      </c>
      <c r="B239">
        <f t="shared" si="3"/>
        <v>0</v>
      </c>
      <c r="C239">
        <f>SUM($B$3:B239)/A239</f>
        <v>60.337552742616033</v>
      </c>
    </row>
    <row r="240" spans="1:3">
      <c r="A240">
        <v>238</v>
      </c>
      <c r="B240">
        <f t="shared" si="3"/>
        <v>0</v>
      </c>
      <c r="C240">
        <f>SUM($B$3:B240)/A240</f>
        <v>60.084033613445378</v>
      </c>
    </row>
    <row r="241" spans="1:3">
      <c r="A241">
        <v>239</v>
      </c>
      <c r="B241">
        <f t="shared" si="3"/>
        <v>0</v>
      </c>
      <c r="C241">
        <f>SUM($B$3:B241)/A241</f>
        <v>59.8326359832636</v>
      </c>
    </row>
    <row r="242" spans="1:3">
      <c r="A242">
        <v>240</v>
      </c>
      <c r="B242">
        <f t="shared" si="3"/>
        <v>0</v>
      </c>
      <c r="C242">
        <f>SUM($B$3:B242)/A242</f>
        <v>59.583333333333336</v>
      </c>
    </row>
    <row r="243" spans="1:3">
      <c r="A243">
        <v>241</v>
      </c>
      <c r="B243">
        <f t="shared" si="3"/>
        <v>65</v>
      </c>
      <c r="C243">
        <f>SUM($B$3:B243)/A243</f>
        <v>59.605809128630703</v>
      </c>
    </row>
    <row r="244" spans="1:3">
      <c r="A244">
        <v>242</v>
      </c>
      <c r="B244">
        <f t="shared" si="3"/>
        <v>65</v>
      </c>
      <c r="C244">
        <f>SUM($B$3:B244)/A244</f>
        <v>59.628099173553721</v>
      </c>
    </row>
    <row r="245" spans="1:3">
      <c r="A245">
        <v>243</v>
      </c>
      <c r="B245">
        <f t="shared" si="3"/>
        <v>130</v>
      </c>
      <c r="C245">
        <f>SUM($B$3:B245)/A245</f>
        <v>59.91769547325103</v>
      </c>
    </row>
    <row r="246" spans="1:3">
      <c r="A246">
        <v>244</v>
      </c>
      <c r="B246">
        <f t="shared" si="3"/>
        <v>130</v>
      </c>
      <c r="C246">
        <f>SUM($B$3:B246)/A246</f>
        <v>60.204918032786885</v>
      </c>
    </row>
    <row r="247" spans="1:3">
      <c r="A247">
        <v>245</v>
      </c>
      <c r="B247">
        <f t="shared" si="3"/>
        <v>195</v>
      </c>
      <c r="C247">
        <f>SUM($B$3:B247)/A247</f>
        <v>60.755102040816325</v>
      </c>
    </row>
    <row r="248" spans="1:3">
      <c r="A248">
        <v>246</v>
      </c>
      <c r="B248">
        <f t="shared" si="3"/>
        <v>195</v>
      </c>
      <c r="C248">
        <f>SUM($B$3:B248)/A248</f>
        <v>61.300813008130085</v>
      </c>
    </row>
    <row r="249" spans="1:3">
      <c r="A249">
        <v>247</v>
      </c>
      <c r="B249">
        <f t="shared" si="3"/>
        <v>260</v>
      </c>
      <c r="C249">
        <f>SUM($B$3:B249)/A249</f>
        <v>62.10526315789474</v>
      </c>
    </row>
    <row r="250" spans="1:3">
      <c r="A250">
        <v>248</v>
      </c>
      <c r="B250">
        <f t="shared" si="3"/>
        <v>260</v>
      </c>
      <c r="C250">
        <f>SUM($B$3:B250)/A250</f>
        <v>62.903225806451616</v>
      </c>
    </row>
    <row r="251" spans="1:3">
      <c r="A251">
        <v>249</v>
      </c>
      <c r="B251">
        <f t="shared" si="3"/>
        <v>325</v>
      </c>
      <c r="C251">
        <f>SUM($B$3:B251)/A251</f>
        <v>63.955823293172692</v>
      </c>
    </row>
    <row r="252" spans="1:3">
      <c r="A252">
        <v>250</v>
      </c>
      <c r="B252">
        <f t="shared" si="3"/>
        <v>325</v>
      </c>
      <c r="C252">
        <f>SUM($B$3:B252)/A252</f>
        <v>65</v>
      </c>
    </row>
    <row r="253" spans="1:3">
      <c r="A253">
        <v>251</v>
      </c>
      <c r="B253">
        <f t="shared" si="3"/>
        <v>390</v>
      </c>
      <c r="C253">
        <f>SUM($B$3:B253)/A253</f>
        <v>66.294820717131472</v>
      </c>
    </row>
    <row r="254" spans="1:3">
      <c r="A254">
        <v>252</v>
      </c>
      <c r="B254">
        <f t="shared" si="3"/>
        <v>390</v>
      </c>
      <c r="C254">
        <f>SUM($B$3:B254)/A254</f>
        <v>67.579365079365076</v>
      </c>
    </row>
    <row r="255" spans="1:3">
      <c r="A255">
        <v>253</v>
      </c>
      <c r="B255">
        <f t="shared" si="3"/>
        <v>455</v>
      </c>
      <c r="C255">
        <f>SUM($B$3:B255)/A255</f>
        <v>69.110671936758891</v>
      </c>
    </row>
    <row r="256" spans="1:3">
      <c r="A256">
        <v>254</v>
      </c>
      <c r="B256">
        <f t="shared" si="3"/>
        <v>455</v>
      </c>
      <c r="C256">
        <f>SUM($B$3:B256)/A256</f>
        <v>70.629921259842519</v>
      </c>
    </row>
    <row r="257" spans="1:3">
      <c r="A257">
        <v>255</v>
      </c>
      <c r="B257">
        <f t="shared" si="3"/>
        <v>520</v>
      </c>
      <c r="C257">
        <f>SUM($B$3:B257)/A257</f>
        <v>72.392156862745097</v>
      </c>
    </row>
    <row r="258" spans="1:3">
      <c r="A258">
        <v>256</v>
      </c>
      <c r="B258">
        <f t="shared" si="3"/>
        <v>520</v>
      </c>
      <c r="C258">
        <f>SUM($B$3:B258)/A258</f>
        <v>74.140625</v>
      </c>
    </row>
    <row r="259" spans="1:3">
      <c r="A259">
        <v>257</v>
      </c>
      <c r="B259">
        <f t="shared" si="3"/>
        <v>585</v>
      </c>
      <c r="C259">
        <f>SUM($B$3:B259)/A259</f>
        <v>76.128404669260703</v>
      </c>
    </row>
    <row r="260" spans="1:3">
      <c r="A260">
        <v>258</v>
      </c>
      <c r="B260">
        <f t="shared" ref="B260:B323" si="4">IF((A259-IF(A259+1/120&gt;1,ROUNDDOWN(A259/120,0)*120,0))/20&lt;1,ROUNDDOWN((A259-120*ROUNDDOWN(A259/120,0))/2,0)*65+65,0)</f>
        <v>585</v>
      </c>
      <c r="C260">
        <f>SUM($B$3:B260)/A260</f>
        <v>78.100775193798455</v>
      </c>
    </row>
    <row r="261" spans="1:3">
      <c r="A261">
        <v>259</v>
      </c>
      <c r="B261">
        <f t="shared" si="4"/>
        <v>650</v>
      </c>
      <c r="C261">
        <f>SUM($B$3:B261)/A261</f>
        <v>80.308880308880305</v>
      </c>
    </row>
    <row r="262" spans="1:3">
      <c r="A262">
        <v>260</v>
      </c>
      <c r="B262">
        <f t="shared" si="4"/>
        <v>650</v>
      </c>
      <c r="C262">
        <f>SUM($B$3:B262)/A262</f>
        <v>82.5</v>
      </c>
    </row>
    <row r="263" spans="1:3">
      <c r="A263">
        <v>261</v>
      </c>
      <c r="B263">
        <f t="shared" si="4"/>
        <v>0</v>
      </c>
      <c r="C263">
        <f>SUM($B$3:B263)/A263</f>
        <v>82.183908045977006</v>
      </c>
    </row>
    <row r="264" spans="1:3">
      <c r="A264">
        <v>262</v>
      </c>
      <c r="B264">
        <f t="shared" si="4"/>
        <v>0</v>
      </c>
      <c r="C264">
        <f>SUM($B$3:B264)/A264</f>
        <v>81.870229007633583</v>
      </c>
    </row>
    <row r="265" spans="1:3">
      <c r="A265">
        <v>263</v>
      </c>
      <c r="B265">
        <f t="shared" si="4"/>
        <v>0</v>
      </c>
      <c r="C265">
        <f>SUM($B$3:B265)/A265</f>
        <v>81.558935361216726</v>
      </c>
    </row>
    <row r="266" spans="1:3">
      <c r="A266">
        <v>264</v>
      </c>
      <c r="B266">
        <f t="shared" si="4"/>
        <v>0</v>
      </c>
      <c r="C266">
        <f>SUM($B$3:B266)/A266</f>
        <v>81.25</v>
      </c>
    </row>
    <row r="267" spans="1:3">
      <c r="A267">
        <v>265</v>
      </c>
      <c r="B267">
        <f t="shared" si="4"/>
        <v>0</v>
      </c>
      <c r="C267">
        <f>SUM($B$3:B267)/A267</f>
        <v>80.943396226415089</v>
      </c>
    </row>
    <row r="268" spans="1:3">
      <c r="A268">
        <v>266</v>
      </c>
      <c r="B268">
        <f t="shared" si="4"/>
        <v>0</v>
      </c>
      <c r="C268">
        <f>SUM($B$3:B268)/A268</f>
        <v>80.639097744360896</v>
      </c>
    </row>
    <row r="269" spans="1:3">
      <c r="A269">
        <v>267</v>
      </c>
      <c r="B269">
        <f t="shared" si="4"/>
        <v>0</v>
      </c>
      <c r="C269">
        <f>SUM($B$3:B269)/A269</f>
        <v>80.337078651685388</v>
      </c>
    </row>
    <row r="270" spans="1:3">
      <c r="A270">
        <v>268</v>
      </c>
      <c r="B270">
        <f t="shared" si="4"/>
        <v>0</v>
      </c>
      <c r="C270">
        <f>SUM($B$3:B270)/A270</f>
        <v>80.037313432835816</v>
      </c>
    </row>
    <row r="271" spans="1:3">
      <c r="A271">
        <v>269</v>
      </c>
      <c r="B271">
        <f t="shared" si="4"/>
        <v>0</v>
      </c>
      <c r="C271">
        <f>SUM($B$3:B271)/A271</f>
        <v>79.739776951672866</v>
      </c>
    </row>
    <row r="272" spans="1:3">
      <c r="A272">
        <v>270</v>
      </c>
      <c r="B272">
        <f t="shared" si="4"/>
        <v>0</v>
      </c>
      <c r="C272">
        <f>SUM($B$3:B272)/A272</f>
        <v>79.444444444444443</v>
      </c>
    </row>
    <row r="273" spans="1:3">
      <c r="A273">
        <v>271</v>
      </c>
      <c r="B273">
        <f t="shared" si="4"/>
        <v>0</v>
      </c>
      <c r="C273">
        <f>SUM($B$3:B273)/A273</f>
        <v>79.151291512915122</v>
      </c>
    </row>
    <row r="274" spans="1:3">
      <c r="A274">
        <v>272</v>
      </c>
      <c r="B274">
        <f t="shared" si="4"/>
        <v>0</v>
      </c>
      <c r="C274">
        <f>SUM($B$3:B274)/A274</f>
        <v>78.860294117647058</v>
      </c>
    </row>
    <row r="275" spans="1:3">
      <c r="A275">
        <v>273</v>
      </c>
      <c r="B275">
        <f t="shared" si="4"/>
        <v>0</v>
      </c>
      <c r="C275">
        <f>SUM($B$3:B275)/A275</f>
        <v>78.571428571428569</v>
      </c>
    </row>
    <row r="276" spans="1:3">
      <c r="A276">
        <v>274</v>
      </c>
      <c r="B276">
        <f t="shared" si="4"/>
        <v>0</v>
      </c>
      <c r="C276">
        <f>SUM($B$3:B276)/A276</f>
        <v>78.284671532846716</v>
      </c>
    </row>
    <row r="277" spans="1:3">
      <c r="A277">
        <v>275</v>
      </c>
      <c r="B277">
        <f t="shared" si="4"/>
        <v>0</v>
      </c>
      <c r="C277">
        <f>SUM($B$3:B277)/A277</f>
        <v>78</v>
      </c>
    </row>
    <row r="278" spans="1:3">
      <c r="A278">
        <v>276</v>
      </c>
      <c r="B278">
        <f t="shared" si="4"/>
        <v>0</v>
      </c>
      <c r="C278">
        <f>SUM($B$3:B278)/A278</f>
        <v>77.717391304347828</v>
      </c>
    </row>
    <row r="279" spans="1:3">
      <c r="A279">
        <v>277</v>
      </c>
      <c r="B279">
        <f t="shared" si="4"/>
        <v>0</v>
      </c>
      <c r="C279">
        <f>SUM($B$3:B279)/A279</f>
        <v>77.436823104693147</v>
      </c>
    </row>
    <row r="280" spans="1:3">
      <c r="A280">
        <v>278</v>
      </c>
      <c r="B280">
        <f t="shared" si="4"/>
        <v>0</v>
      </c>
      <c r="C280">
        <f>SUM($B$3:B280)/A280</f>
        <v>77.158273381294961</v>
      </c>
    </row>
    <row r="281" spans="1:3">
      <c r="A281">
        <v>279</v>
      </c>
      <c r="B281">
        <f t="shared" si="4"/>
        <v>0</v>
      </c>
      <c r="C281">
        <f>SUM($B$3:B281)/A281</f>
        <v>76.881720430107521</v>
      </c>
    </row>
    <row r="282" spans="1:3">
      <c r="A282">
        <v>280</v>
      </c>
      <c r="B282">
        <f t="shared" si="4"/>
        <v>0</v>
      </c>
      <c r="C282">
        <f>SUM($B$3:B282)/A282</f>
        <v>76.607142857142861</v>
      </c>
    </row>
    <row r="283" spans="1:3">
      <c r="A283">
        <v>281</v>
      </c>
      <c r="B283">
        <f t="shared" si="4"/>
        <v>0</v>
      </c>
      <c r="C283">
        <f>SUM($B$3:B283)/A283</f>
        <v>76.334519572953738</v>
      </c>
    </row>
    <row r="284" spans="1:3">
      <c r="A284">
        <v>282</v>
      </c>
      <c r="B284">
        <f t="shared" si="4"/>
        <v>0</v>
      </c>
      <c r="C284">
        <f>SUM($B$3:B284)/A284</f>
        <v>76.063829787234042</v>
      </c>
    </row>
    <row r="285" spans="1:3">
      <c r="A285">
        <v>283</v>
      </c>
      <c r="B285">
        <f t="shared" si="4"/>
        <v>0</v>
      </c>
      <c r="C285">
        <f>SUM($B$3:B285)/A285</f>
        <v>75.795053003533567</v>
      </c>
    </row>
    <row r="286" spans="1:3">
      <c r="A286">
        <v>284</v>
      </c>
      <c r="B286">
        <f t="shared" si="4"/>
        <v>0</v>
      </c>
      <c r="C286">
        <f>SUM($B$3:B286)/A286</f>
        <v>75.528169014084511</v>
      </c>
    </row>
    <row r="287" spans="1:3">
      <c r="A287">
        <v>285</v>
      </c>
      <c r="B287">
        <f t="shared" si="4"/>
        <v>0</v>
      </c>
      <c r="C287">
        <f>SUM($B$3:B287)/A287</f>
        <v>75.263157894736835</v>
      </c>
    </row>
    <row r="288" spans="1:3">
      <c r="A288">
        <v>286</v>
      </c>
      <c r="B288">
        <f t="shared" si="4"/>
        <v>0</v>
      </c>
      <c r="C288">
        <f>SUM($B$3:B288)/A288</f>
        <v>75</v>
      </c>
    </row>
    <row r="289" spans="1:3">
      <c r="A289">
        <v>287</v>
      </c>
      <c r="B289">
        <f t="shared" si="4"/>
        <v>0</v>
      </c>
      <c r="C289">
        <f>SUM($B$3:B289)/A289</f>
        <v>74.738675958188153</v>
      </c>
    </row>
    <row r="290" spans="1:3">
      <c r="A290">
        <v>288</v>
      </c>
      <c r="B290">
        <f t="shared" si="4"/>
        <v>0</v>
      </c>
      <c r="C290">
        <f>SUM($B$3:B290)/A290</f>
        <v>74.479166666666671</v>
      </c>
    </row>
    <row r="291" spans="1:3">
      <c r="A291">
        <v>289</v>
      </c>
      <c r="B291">
        <f t="shared" si="4"/>
        <v>0</v>
      </c>
      <c r="C291">
        <f>SUM($B$3:B291)/A291</f>
        <v>74.221453287197235</v>
      </c>
    </row>
    <row r="292" spans="1:3">
      <c r="A292">
        <v>290</v>
      </c>
      <c r="B292">
        <f t="shared" si="4"/>
        <v>0</v>
      </c>
      <c r="C292">
        <f>SUM($B$3:B292)/A292</f>
        <v>73.965517241379317</v>
      </c>
    </row>
    <row r="293" spans="1:3">
      <c r="A293">
        <v>291</v>
      </c>
      <c r="B293">
        <f t="shared" si="4"/>
        <v>0</v>
      </c>
      <c r="C293">
        <f>SUM($B$3:B293)/A293</f>
        <v>73.711340206185568</v>
      </c>
    </row>
    <row r="294" spans="1:3">
      <c r="A294">
        <v>292</v>
      </c>
      <c r="B294">
        <f t="shared" si="4"/>
        <v>0</v>
      </c>
      <c r="C294">
        <f>SUM($B$3:B294)/A294</f>
        <v>73.458904109589042</v>
      </c>
    </row>
    <row r="295" spans="1:3">
      <c r="A295">
        <v>293</v>
      </c>
      <c r="B295">
        <f t="shared" si="4"/>
        <v>0</v>
      </c>
      <c r="C295">
        <f>SUM($B$3:B295)/A295</f>
        <v>73.208191126279857</v>
      </c>
    </row>
    <row r="296" spans="1:3">
      <c r="A296">
        <v>294</v>
      </c>
      <c r="B296">
        <f t="shared" si="4"/>
        <v>0</v>
      </c>
      <c r="C296">
        <f>SUM($B$3:B296)/A296</f>
        <v>72.959183673469383</v>
      </c>
    </row>
    <row r="297" spans="1:3">
      <c r="A297">
        <v>295</v>
      </c>
      <c r="B297">
        <f t="shared" si="4"/>
        <v>0</v>
      </c>
      <c r="C297">
        <f>SUM($B$3:B297)/A297</f>
        <v>72.711864406779668</v>
      </c>
    </row>
    <row r="298" spans="1:3">
      <c r="A298">
        <v>296</v>
      </c>
      <c r="B298">
        <f t="shared" si="4"/>
        <v>0</v>
      </c>
      <c r="C298">
        <f>SUM($B$3:B298)/A298</f>
        <v>72.46621621621621</v>
      </c>
    </row>
    <row r="299" spans="1:3">
      <c r="A299">
        <v>297</v>
      </c>
      <c r="B299">
        <f t="shared" si="4"/>
        <v>0</v>
      </c>
      <c r="C299">
        <f>SUM($B$3:B299)/A299</f>
        <v>72.222222222222229</v>
      </c>
    </row>
    <row r="300" spans="1:3">
      <c r="A300">
        <v>298</v>
      </c>
      <c r="B300">
        <f t="shared" si="4"/>
        <v>0</v>
      </c>
      <c r="C300">
        <f>SUM($B$3:B300)/A300</f>
        <v>71.979865771812086</v>
      </c>
    </row>
    <row r="301" spans="1:3">
      <c r="A301">
        <v>299</v>
      </c>
      <c r="B301">
        <f t="shared" si="4"/>
        <v>0</v>
      </c>
      <c r="C301">
        <f>SUM($B$3:B301)/A301</f>
        <v>71.739130434782609</v>
      </c>
    </row>
    <row r="302" spans="1:3">
      <c r="A302">
        <v>300</v>
      </c>
      <c r="B302">
        <f t="shared" si="4"/>
        <v>0</v>
      </c>
      <c r="C302">
        <f>SUM($B$3:B302)/A302</f>
        <v>71.5</v>
      </c>
    </row>
    <row r="303" spans="1:3">
      <c r="A303">
        <v>301</v>
      </c>
      <c r="B303">
        <f t="shared" si="4"/>
        <v>0</v>
      </c>
      <c r="C303">
        <f>SUM($B$3:B303)/A303</f>
        <v>71.262458471760795</v>
      </c>
    </row>
    <row r="304" spans="1:3">
      <c r="A304">
        <v>302</v>
      </c>
      <c r="B304">
        <f t="shared" si="4"/>
        <v>0</v>
      </c>
      <c r="C304">
        <f>SUM($B$3:B304)/A304</f>
        <v>71.026490066225165</v>
      </c>
    </row>
    <row r="305" spans="1:3">
      <c r="A305">
        <v>303</v>
      </c>
      <c r="B305">
        <f t="shared" si="4"/>
        <v>0</v>
      </c>
      <c r="C305">
        <f>SUM($B$3:B305)/A305</f>
        <v>70.792079207920793</v>
      </c>
    </row>
    <row r="306" spans="1:3">
      <c r="A306">
        <v>304</v>
      </c>
      <c r="B306">
        <f t="shared" si="4"/>
        <v>0</v>
      </c>
      <c r="C306">
        <f>SUM($B$3:B306)/A306</f>
        <v>70.559210526315795</v>
      </c>
    </row>
    <row r="307" spans="1:3">
      <c r="A307">
        <v>305</v>
      </c>
      <c r="B307">
        <f t="shared" si="4"/>
        <v>0</v>
      </c>
      <c r="C307">
        <f>SUM($B$3:B307)/A307</f>
        <v>70.327868852459019</v>
      </c>
    </row>
    <row r="308" spans="1:3">
      <c r="A308">
        <v>306</v>
      </c>
      <c r="B308">
        <f t="shared" si="4"/>
        <v>0</v>
      </c>
      <c r="C308">
        <f>SUM($B$3:B308)/A308</f>
        <v>70.098039215686271</v>
      </c>
    </row>
    <row r="309" spans="1:3">
      <c r="A309">
        <v>307</v>
      </c>
      <c r="B309">
        <f t="shared" si="4"/>
        <v>0</v>
      </c>
      <c r="C309">
        <f>SUM($B$3:B309)/A309</f>
        <v>69.869706840390876</v>
      </c>
    </row>
    <row r="310" spans="1:3">
      <c r="A310">
        <v>308</v>
      </c>
      <c r="B310">
        <f t="shared" si="4"/>
        <v>0</v>
      </c>
      <c r="C310">
        <f>SUM($B$3:B310)/A310</f>
        <v>69.642857142857139</v>
      </c>
    </row>
    <row r="311" spans="1:3">
      <c r="A311">
        <v>309</v>
      </c>
      <c r="B311">
        <f t="shared" si="4"/>
        <v>0</v>
      </c>
      <c r="C311">
        <f>SUM($B$3:B311)/A311</f>
        <v>69.417475728155338</v>
      </c>
    </row>
    <row r="312" spans="1:3">
      <c r="A312">
        <v>310</v>
      </c>
      <c r="B312">
        <f t="shared" si="4"/>
        <v>0</v>
      </c>
      <c r="C312">
        <f>SUM($B$3:B312)/A312</f>
        <v>69.193548387096769</v>
      </c>
    </row>
    <row r="313" spans="1:3">
      <c r="A313">
        <v>311</v>
      </c>
      <c r="B313">
        <f t="shared" si="4"/>
        <v>0</v>
      </c>
      <c r="C313">
        <f>SUM($B$3:B313)/A313</f>
        <v>68.971061093247584</v>
      </c>
    </row>
    <row r="314" spans="1:3">
      <c r="A314">
        <v>312</v>
      </c>
      <c r="B314">
        <f t="shared" si="4"/>
        <v>0</v>
      </c>
      <c r="C314">
        <f>SUM($B$3:B314)/A314</f>
        <v>68.75</v>
      </c>
    </row>
    <row r="315" spans="1:3">
      <c r="A315">
        <v>313</v>
      </c>
      <c r="B315">
        <f t="shared" si="4"/>
        <v>0</v>
      </c>
      <c r="C315">
        <f>SUM($B$3:B315)/A315</f>
        <v>68.530351437699679</v>
      </c>
    </row>
    <row r="316" spans="1:3">
      <c r="A316">
        <v>314</v>
      </c>
      <c r="B316">
        <f t="shared" si="4"/>
        <v>0</v>
      </c>
      <c r="C316">
        <f>SUM($B$3:B316)/A316</f>
        <v>68.312101910828019</v>
      </c>
    </row>
    <row r="317" spans="1:3">
      <c r="A317">
        <v>315</v>
      </c>
      <c r="B317">
        <f t="shared" si="4"/>
        <v>0</v>
      </c>
      <c r="C317">
        <f>SUM($B$3:B317)/A317</f>
        <v>68.095238095238102</v>
      </c>
    </row>
    <row r="318" spans="1:3">
      <c r="A318">
        <v>316</v>
      </c>
      <c r="B318">
        <f t="shared" si="4"/>
        <v>0</v>
      </c>
      <c r="C318">
        <f>SUM($B$3:B318)/A318</f>
        <v>67.879746835443044</v>
      </c>
    </row>
    <row r="319" spans="1:3">
      <c r="A319">
        <v>317</v>
      </c>
      <c r="B319">
        <f t="shared" si="4"/>
        <v>0</v>
      </c>
      <c r="C319">
        <f>SUM($B$3:B319)/A319</f>
        <v>67.66561514195584</v>
      </c>
    </row>
    <row r="320" spans="1:3">
      <c r="A320">
        <v>318</v>
      </c>
      <c r="B320">
        <f t="shared" si="4"/>
        <v>0</v>
      </c>
      <c r="C320">
        <f>SUM($B$3:B320)/A320</f>
        <v>67.452830188679243</v>
      </c>
    </row>
    <row r="321" spans="1:3">
      <c r="A321">
        <v>319</v>
      </c>
      <c r="B321">
        <f t="shared" si="4"/>
        <v>0</v>
      </c>
      <c r="C321">
        <f>SUM($B$3:B321)/A321</f>
        <v>67.241379310344826</v>
      </c>
    </row>
    <row r="322" spans="1:3">
      <c r="A322">
        <v>320</v>
      </c>
      <c r="B322">
        <f t="shared" si="4"/>
        <v>0</v>
      </c>
      <c r="C322">
        <f>SUM($B$3:B322)/A322</f>
        <v>67.03125</v>
      </c>
    </row>
    <row r="323" spans="1:3">
      <c r="A323">
        <v>321</v>
      </c>
      <c r="B323">
        <f t="shared" si="4"/>
        <v>0</v>
      </c>
      <c r="C323">
        <f>SUM($B$3:B323)/A323</f>
        <v>66.822429906542055</v>
      </c>
    </row>
    <row r="324" spans="1:3">
      <c r="A324">
        <v>322</v>
      </c>
      <c r="B324">
        <f t="shared" ref="B324:B387" si="5">IF((A323-IF(A323+1/120&gt;1,ROUNDDOWN(A323/120,0)*120,0))/20&lt;1,ROUNDDOWN((A323-120*ROUNDDOWN(A323/120,0))/2,0)*65+65,0)</f>
        <v>0</v>
      </c>
      <c r="C324">
        <f>SUM($B$3:B324)/A324</f>
        <v>66.614906832298132</v>
      </c>
    </row>
    <row r="325" spans="1:3">
      <c r="A325">
        <v>323</v>
      </c>
      <c r="B325">
        <f t="shared" si="5"/>
        <v>0</v>
      </c>
      <c r="C325">
        <f>SUM($B$3:B325)/A325</f>
        <v>66.408668730650149</v>
      </c>
    </row>
    <row r="326" spans="1:3">
      <c r="A326">
        <v>324</v>
      </c>
      <c r="B326">
        <f t="shared" si="5"/>
        <v>0</v>
      </c>
      <c r="C326">
        <f>SUM($B$3:B326)/A326</f>
        <v>66.203703703703709</v>
      </c>
    </row>
    <row r="327" spans="1:3">
      <c r="A327">
        <v>325</v>
      </c>
      <c r="B327">
        <f t="shared" si="5"/>
        <v>0</v>
      </c>
      <c r="C327">
        <f>SUM($B$3:B327)/A327</f>
        <v>66</v>
      </c>
    </row>
    <row r="328" spans="1:3">
      <c r="A328">
        <v>326</v>
      </c>
      <c r="B328">
        <f t="shared" si="5"/>
        <v>0</v>
      </c>
      <c r="C328">
        <f>SUM($B$3:B328)/A328</f>
        <v>65.797546012269933</v>
      </c>
    </row>
    <row r="329" spans="1:3">
      <c r="A329">
        <v>327</v>
      </c>
      <c r="B329">
        <f t="shared" si="5"/>
        <v>0</v>
      </c>
      <c r="C329">
        <f>SUM($B$3:B329)/A329</f>
        <v>65.596330275229363</v>
      </c>
    </row>
    <row r="330" spans="1:3">
      <c r="A330">
        <v>328</v>
      </c>
      <c r="B330">
        <f t="shared" si="5"/>
        <v>0</v>
      </c>
      <c r="C330">
        <f>SUM($B$3:B330)/A330</f>
        <v>65.396341463414629</v>
      </c>
    </row>
    <row r="331" spans="1:3">
      <c r="A331">
        <v>329</v>
      </c>
      <c r="B331">
        <f t="shared" si="5"/>
        <v>0</v>
      </c>
      <c r="C331">
        <f>SUM($B$3:B331)/A331</f>
        <v>65.19756838905775</v>
      </c>
    </row>
    <row r="332" spans="1:3">
      <c r="A332">
        <v>330</v>
      </c>
      <c r="B332">
        <f t="shared" si="5"/>
        <v>0</v>
      </c>
      <c r="C332">
        <f>SUM($B$3:B332)/A332</f>
        <v>65</v>
      </c>
    </row>
    <row r="333" spans="1:3">
      <c r="A333">
        <v>331</v>
      </c>
      <c r="B333">
        <f t="shared" si="5"/>
        <v>0</v>
      </c>
      <c r="C333">
        <f>SUM($B$3:B333)/A333</f>
        <v>64.803625377643499</v>
      </c>
    </row>
    <row r="334" spans="1:3">
      <c r="A334">
        <v>332</v>
      </c>
      <c r="B334">
        <f t="shared" si="5"/>
        <v>0</v>
      </c>
      <c r="C334">
        <f>SUM($B$3:B334)/A334</f>
        <v>64.608433734939766</v>
      </c>
    </row>
    <row r="335" spans="1:3">
      <c r="A335">
        <v>333</v>
      </c>
      <c r="B335">
        <f t="shared" si="5"/>
        <v>0</v>
      </c>
      <c r="C335">
        <f>SUM($B$3:B335)/A335</f>
        <v>64.414414414414409</v>
      </c>
    </row>
    <row r="336" spans="1:3">
      <c r="A336">
        <v>334</v>
      </c>
      <c r="B336">
        <f t="shared" si="5"/>
        <v>0</v>
      </c>
      <c r="C336">
        <f>SUM($B$3:B336)/A336</f>
        <v>64.221556886227546</v>
      </c>
    </row>
    <row r="337" spans="1:3">
      <c r="A337">
        <v>335</v>
      </c>
      <c r="B337">
        <f t="shared" si="5"/>
        <v>0</v>
      </c>
      <c r="C337">
        <f>SUM($B$3:B337)/A337</f>
        <v>64.02985074626865</v>
      </c>
    </row>
    <row r="338" spans="1:3">
      <c r="A338">
        <v>336</v>
      </c>
      <c r="B338">
        <f t="shared" si="5"/>
        <v>0</v>
      </c>
      <c r="C338">
        <f>SUM($B$3:B338)/A338</f>
        <v>63.839285714285715</v>
      </c>
    </row>
    <row r="339" spans="1:3">
      <c r="A339">
        <v>337</v>
      </c>
      <c r="B339">
        <f t="shared" si="5"/>
        <v>0</v>
      </c>
      <c r="C339">
        <f>SUM($B$3:B339)/A339</f>
        <v>63.649851632047479</v>
      </c>
    </row>
    <row r="340" spans="1:3">
      <c r="A340">
        <v>338</v>
      </c>
      <c r="B340">
        <f t="shared" si="5"/>
        <v>0</v>
      </c>
      <c r="C340">
        <f>SUM($B$3:B340)/A340</f>
        <v>63.46153846153846</v>
      </c>
    </row>
    <row r="341" spans="1:3">
      <c r="A341">
        <v>339</v>
      </c>
      <c r="B341">
        <f t="shared" si="5"/>
        <v>0</v>
      </c>
      <c r="C341">
        <f>SUM($B$3:B341)/A341</f>
        <v>63.274336283185839</v>
      </c>
    </row>
    <row r="342" spans="1:3">
      <c r="A342">
        <v>340</v>
      </c>
      <c r="B342">
        <f t="shared" si="5"/>
        <v>0</v>
      </c>
      <c r="C342">
        <f>SUM($B$3:B342)/A342</f>
        <v>63.088235294117645</v>
      </c>
    </row>
    <row r="343" spans="1:3">
      <c r="A343">
        <v>341</v>
      </c>
      <c r="B343">
        <f t="shared" si="5"/>
        <v>0</v>
      </c>
      <c r="C343">
        <f>SUM($B$3:B343)/A343</f>
        <v>62.903225806451616</v>
      </c>
    </row>
    <row r="344" spans="1:3">
      <c r="A344">
        <v>342</v>
      </c>
      <c r="B344">
        <f t="shared" si="5"/>
        <v>0</v>
      </c>
      <c r="C344">
        <f>SUM($B$3:B344)/A344</f>
        <v>62.719298245614034</v>
      </c>
    </row>
    <row r="345" spans="1:3">
      <c r="A345">
        <v>343</v>
      </c>
      <c r="B345">
        <f t="shared" si="5"/>
        <v>0</v>
      </c>
      <c r="C345">
        <f>SUM($B$3:B345)/A345</f>
        <v>62.536443148688043</v>
      </c>
    </row>
    <row r="346" spans="1:3">
      <c r="A346">
        <v>344</v>
      </c>
      <c r="B346">
        <f t="shared" si="5"/>
        <v>0</v>
      </c>
      <c r="C346">
        <f>SUM($B$3:B346)/A346</f>
        <v>62.354651162790695</v>
      </c>
    </row>
    <row r="347" spans="1:3">
      <c r="A347">
        <v>345</v>
      </c>
      <c r="B347">
        <f t="shared" si="5"/>
        <v>0</v>
      </c>
      <c r="C347">
        <f>SUM($B$3:B347)/A347</f>
        <v>62.173913043478258</v>
      </c>
    </row>
    <row r="348" spans="1:3">
      <c r="A348">
        <v>346</v>
      </c>
      <c r="B348">
        <f t="shared" si="5"/>
        <v>0</v>
      </c>
      <c r="C348">
        <f>SUM($B$3:B348)/A348</f>
        <v>61.994219653179194</v>
      </c>
    </row>
    <row r="349" spans="1:3">
      <c r="A349">
        <v>347</v>
      </c>
      <c r="B349">
        <f t="shared" si="5"/>
        <v>0</v>
      </c>
      <c r="C349">
        <f>SUM($B$3:B349)/A349</f>
        <v>61.815561959654175</v>
      </c>
    </row>
    <row r="350" spans="1:3">
      <c r="A350">
        <v>348</v>
      </c>
      <c r="B350">
        <f t="shared" si="5"/>
        <v>0</v>
      </c>
      <c r="C350">
        <f>SUM($B$3:B350)/A350</f>
        <v>61.637931034482762</v>
      </c>
    </row>
    <row r="351" spans="1:3">
      <c r="A351">
        <v>349</v>
      </c>
      <c r="B351">
        <f t="shared" si="5"/>
        <v>0</v>
      </c>
      <c r="C351">
        <f>SUM($B$3:B351)/A351</f>
        <v>61.46131805157593</v>
      </c>
    </row>
    <row r="352" spans="1:3">
      <c r="A352">
        <v>350</v>
      </c>
      <c r="B352">
        <f t="shared" si="5"/>
        <v>0</v>
      </c>
      <c r="C352">
        <f>SUM($B$3:B352)/A352</f>
        <v>61.285714285714285</v>
      </c>
    </row>
    <row r="353" spans="1:3">
      <c r="A353">
        <v>351</v>
      </c>
      <c r="B353">
        <f t="shared" si="5"/>
        <v>0</v>
      </c>
      <c r="C353">
        <f>SUM($B$3:B353)/A353</f>
        <v>61.111111111111114</v>
      </c>
    </row>
    <row r="354" spans="1:3">
      <c r="A354">
        <v>352</v>
      </c>
      <c r="B354">
        <f t="shared" si="5"/>
        <v>0</v>
      </c>
      <c r="C354">
        <f>SUM($B$3:B354)/A354</f>
        <v>60.9375</v>
      </c>
    </row>
    <row r="355" spans="1:3">
      <c r="A355">
        <v>353</v>
      </c>
      <c r="B355">
        <f t="shared" si="5"/>
        <v>0</v>
      </c>
      <c r="C355">
        <f>SUM($B$3:B355)/A355</f>
        <v>60.76487252124646</v>
      </c>
    </row>
    <row r="356" spans="1:3">
      <c r="A356">
        <v>354</v>
      </c>
      <c r="B356">
        <f t="shared" si="5"/>
        <v>0</v>
      </c>
      <c r="C356">
        <f>SUM($B$3:B356)/A356</f>
        <v>60.593220338983052</v>
      </c>
    </row>
    <row r="357" spans="1:3">
      <c r="A357">
        <v>355</v>
      </c>
      <c r="B357">
        <f t="shared" si="5"/>
        <v>0</v>
      </c>
      <c r="C357">
        <f>SUM($B$3:B357)/A357</f>
        <v>60.422535211267608</v>
      </c>
    </row>
    <row r="358" spans="1:3">
      <c r="A358">
        <v>356</v>
      </c>
      <c r="B358">
        <f t="shared" si="5"/>
        <v>0</v>
      </c>
      <c r="C358">
        <f>SUM($B$3:B358)/A358</f>
        <v>60.252808988764045</v>
      </c>
    </row>
    <row r="359" spans="1:3">
      <c r="A359">
        <v>357</v>
      </c>
      <c r="B359">
        <f t="shared" si="5"/>
        <v>0</v>
      </c>
      <c r="C359">
        <f>SUM($B$3:B359)/A359</f>
        <v>60.084033613445378</v>
      </c>
    </row>
    <row r="360" spans="1:3">
      <c r="A360">
        <v>358</v>
      </c>
      <c r="B360">
        <f t="shared" si="5"/>
        <v>0</v>
      </c>
      <c r="C360">
        <f>SUM($B$3:B360)/A360</f>
        <v>59.916201117318437</v>
      </c>
    </row>
    <row r="361" spans="1:3">
      <c r="A361">
        <v>359</v>
      </c>
      <c r="B361">
        <f t="shared" si="5"/>
        <v>0</v>
      </c>
      <c r="C361">
        <f>SUM($B$3:B361)/A361</f>
        <v>59.749303621169915</v>
      </c>
    </row>
    <row r="362" spans="1:3">
      <c r="A362">
        <v>360</v>
      </c>
      <c r="B362">
        <f t="shared" si="5"/>
        <v>0</v>
      </c>
      <c r="C362">
        <f>SUM($B$3:B362)/A362</f>
        <v>59.583333333333336</v>
      </c>
    </row>
    <row r="363" spans="1:3">
      <c r="A363">
        <v>361</v>
      </c>
      <c r="B363">
        <f t="shared" si="5"/>
        <v>65</v>
      </c>
      <c r="C363">
        <f>SUM($B$3:B363)/A363</f>
        <v>59.598337950138507</v>
      </c>
    </row>
    <row r="364" spans="1:3">
      <c r="A364">
        <v>362</v>
      </c>
      <c r="B364">
        <f t="shared" si="5"/>
        <v>65</v>
      </c>
      <c r="C364">
        <f>SUM($B$3:B364)/A364</f>
        <v>59.613259668508285</v>
      </c>
    </row>
    <row r="365" spans="1:3">
      <c r="A365">
        <v>363</v>
      </c>
      <c r="B365">
        <f t="shared" si="5"/>
        <v>130</v>
      </c>
      <c r="C365">
        <f>SUM($B$3:B365)/A365</f>
        <v>59.807162534435264</v>
      </c>
    </row>
    <row r="366" spans="1:3">
      <c r="A366">
        <v>364</v>
      </c>
      <c r="B366">
        <f t="shared" si="5"/>
        <v>130</v>
      </c>
      <c r="C366">
        <f>SUM($B$3:B366)/A366</f>
        <v>60</v>
      </c>
    </row>
    <row r="367" spans="1:3">
      <c r="A367">
        <v>365</v>
      </c>
      <c r="B367">
        <f t="shared" si="5"/>
        <v>195</v>
      </c>
      <c r="C367">
        <f>SUM($B$3:B367)/A367</f>
        <v>60.369863013698627</v>
      </c>
    </row>
    <row r="368" spans="1:3">
      <c r="A368">
        <v>366</v>
      </c>
      <c r="B368">
        <f t="shared" si="5"/>
        <v>195</v>
      </c>
      <c r="C368">
        <f>SUM($B$3:B368)/A368</f>
        <v>60.73770491803279</v>
      </c>
    </row>
    <row r="369" spans="1:3">
      <c r="A369">
        <v>367</v>
      </c>
      <c r="B369">
        <f t="shared" si="5"/>
        <v>260</v>
      </c>
      <c r="C369">
        <f>SUM($B$3:B369)/A369</f>
        <v>61.280653950953678</v>
      </c>
    </row>
    <row r="370" spans="1:3">
      <c r="A370">
        <v>368</v>
      </c>
      <c r="B370">
        <f t="shared" si="5"/>
        <v>260</v>
      </c>
      <c r="C370">
        <f>SUM($B$3:B370)/A370</f>
        <v>61.820652173913047</v>
      </c>
    </row>
    <row r="371" spans="1:3">
      <c r="A371">
        <v>369</v>
      </c>
      <c r="B371">
        <f t="shared" si="5"/>
        <v>325</v>
      </c>
      <c r="C371">
        <f>SUM($B$3:B371)/A371</f>
        <v>62.53387533875339</v>
      </c>
    </row>
    <row r="372" spans="1:3">
      <c r="A372">
        <v>370</v>
      </c>
      <c r="B372">
        <f t="shared" si="5"/>
        <v>325</v>
      </c>
      <c r="C372">
        <f>SUM($B$3:B372)/A372</f>
        <v>63.243243243243242</v>
      </c>
    </row>
    <row r="373" spans="1:3">
      <c r="A373">
        <v>371</v>
      </c>
      <c r="B373">
        <f t="shared" si="5"/>
        <v>390</v>
      </c>
      <c r="C373">
        <f>SUM($B$3:B373)/A373</f>
        <v>64.123989218328845</v>
      </c>
    </row>
    <row r="374" spans="1:3">
      <c r="A374">
        <v>372</v>
      </c>
      <c r="B374">
        <f t="shared" si="5"/>
        <v>390</v>
      </c>
      <c r="C374">
        <f>SUM($B$3:B374)/A374</f>
        <v>65</v>
      </c>
    </row>
    <row r="375" spans="1:3">
      <c r="A375">
        <v>373</v>
      </c>
      <c r="B375">
        <f t="shared" si="5"/>
        <v>455</v>
      </c>
      <c r="C375">
        <f>SUM($B$3:B375)/A375</f>
        <v>66.045576407506701</v>
      </c>
    </row>
    <row r="376" spans="1:3">
      <c r="A376">
        <v>374</v>
      </c>
      <c r="B376">
        <f t="shared" si="5"/>
        <v>455</v>
      </c>
      <c r="C376">
        <f>SUM($B$3:B376)/A376</f>
        <v>67.085561497326196</v>
      </c>
    </row>
    <row r="377" spans="1:3">
      <c r="A377">
        <v>375</v>
      </c>
      <c r="B377">
        <f t="shared" si="5"/>
        <v>520</v>
      </c>
      <c r="C377">
        <f>SUM($B$3:B377)/A377</f>
        <v>68.293333333333337</v>
      </c>
    </row>
    <row r="378" spans="1:3">
      <c r="A378">
        <v>376</v>
      </c>
      <c r="B378">
        <f t="shared" si="5"/>
        <v>520</v>
      </c>
      <c r="C378">
        <f>SUM($B$3:B378)/A378</f>
        <v>69.494680851063833</v>
      </c>
    </row>
    <row r="379" spans="1:3">
      <c r="A379">
        <v>377</v>
      </c>
      <c r="B379">
        <f t="shared" si="5"/>
        <v>585</v>
      </c>
      <c r="C379">
        <f>SUM($B$3:B379)/A379</f>
        <v>70.862068965517238</v>
      </c>
    </row>
    <row r="380" spans="1:3">
      <c r="A380">
        <v>378</v>
      </c>
      <c r="B380">
        <f t="shared" si="5"/>
        <v>585</v>
      </c>
      <c r="C380">
        <f>SUM($B$3:B380)/A380</f>
        <v>72.222222222222229</v>
      </c>
    </row>
    <row r="381" spans="1:3">
      <c r="A381">
        <v>379</v>
      </c>
      <c r="B381">
        <f t="shared" si="5"/>
        <v>650</v>
      </c>
      <c r="C381">
        <f>SUM($B$3:B381)/A381</f>
        <v>73.746701846965706</v>
      </c>
    </row>
    <row r="382" spans="1:3">
      <c r="A382">
        <v>380</v>
      </c>
      <c r="B382">
        <f t="shared" si="5"/>
        <v>650</v>
      </c>
      <c r="C382">
        <f>SUM($B$3:B382)/A382</f>
        <v>75.263157894736835</v>
      </c>
    </row>
    <row r="383" spans="1:3">
      <c r="A383">
        <v>381</v>
      </c>
      <c r="B383">
        <f t="shared" si="5"/>
        <v>0</v>
      </c>
      <c r="C383">
        <f>SUM($B$3:B383)/A383</f>
        <v>75.065616797900262</v>
      </c>
    </row>
    <row r="384" spans="1:3">
      <c r="A384">
        <v>382</v>
      </c>
      <c r="B384">
        <f t="shared" si="5"/>
        <v>0</v>
      </c>
      <c r="C384">
        <f>SUM($B$3:B384)/A384</f>
        <v>74.869109947643977</v>
      </c>
    </row>
    <row r="385" spans="1:3">
      <c r="A385">
        <v>383</v>
      </c>
      <c r="B385">
        <f t="shared" si="5"/>
        <v>0</v>
      </c>
      <c r="C385">
        <f>SUM($B$3:B385)/A385</f>
        <v>74.673629242819842</v>
      </c>
    </row>
    <row r="386" spans="1:3">
      <c r="A386">
        <v>384</v>
      </c>
      <c r="B386">
        <f t="shared" si="5"/>
        <v>0</v>
      </c>
      <c r="C386">
        <f>SUM($B$3:B386)/A386</f>
        <v>74.479166666666671</v>
      </c>
    </row>
    <row r="387" spans="1:3">
      <c r="A387">
        <v>385</v>
      </c>
      <c r="B387">
        <f t="shared" si="5"/>
        <v>0</v>
      </c>
      <c r="C387">
        <f>SUM($B$3:B387)/A387</f>
        <v>74.285714285714292</v>
      </c>
    </row>
    <row r="388" spans="1:3">
      <c r="A388">
        <v>386</v>
      </c>
      <c r="B388">
        <f t="shared" ref="B388:B451" si="6">IF((A387-IF(A387+1/120&gt;1,ROUNDDOWN(A387/120,0)*120,0))/20&lt;1,ROUNDDOWN((A387-120*ROUNDDOWN(A387/120,0))/2,0)*65+65,0)</f>
        <v>0</v>
      </c>
      <c r="C388">
        <f>SUM($B$3:B388)/A388</f>
        <v>74.093264248704656</v>
      </c>
    </row>
    <row r="389" spans="1:3">
      <c r="A389">
        <v>387</v>
      </c>
      <c r="B389">
        <f t="shared" si="6"/>
        <v>0</v>
      </c>
      <c r="C389">
        <f>SUM($B$3:B389)/A389</f>
        <v>73.90180878552971</v>
      </c>
    </row>
    <row r="390" spans="1:3">
      <c r="A390">
        <v>388</v>
      </c>
      <c r="B390">
        <f t="shared" si="6"/>
        <v>0</v>
      </c>
      <c r="C390">
        <f>SUM($B$3:B390)/A390</f>
        <v>73.711340206185568</v>
      </c>
    </row>
    <row r="391" spans="1:3">
      <c r="A391">
        <v>389</v>
      </c>
      <c r="B391">
        <f t="shared" si="6"/>
        <v>0</v>
      </c>
      <c r="C391">
        <f>SUM($B$3:B391)/A391</f>
        <v>73.52185089974293</v>
      </c>
    </row>
    <row r="392" spans="1:3">
      <c r="A392">
        <v>390</v>
      </c>
      <c r="B392">
        <f t="shared" si="6"/>
        <v>0</v>
      </c>
      <c r="C392">
        <f>SUM($B$3:B392)/A392</f>
        <v>73.333333333333329</v>
      </c>
    </row>
    <row r="393" spans="1:3">
      <c r="A393">
        <v>391</v>
      </c>
      <c r="B393">
        <f t="shared" si="6"/>
        <v>0</v>
      </c>
      <c r="C393">
        <f>SUM($B$3:B393)/A393</f>
        <v>73.145780051150894</v>
      </c>
    </row>
    <row r="394" spans="1:3">
      <c r="A394">
        <v>392</v>
      </c>
      <c r="B394">
        <f t="shared" si="6"/>
        <v>0</v>
      </c>
      <c r="C394">
        <f>SUM($B$3:B394)/A394</f>
        <v>72.959183673469383</v>
      </c>
    </row>
    <row r="395" spans="1:3">
      <c r="A395">
        <v>393</v>
      </c>
      <c r="B395">
        <f t="shared" si="6"/>
        <v>0</v>
      </c>
      <c r="C395">
        <f>SUM($B$3:B395)/A395</f>
        <v>72.773536895674297</v>
      </c>
    </row>
    <row r="396" spans="1:3">
      <c r="A396">
        <v>394</v>
      </c>
      <c r="B396">
        <f t="shared" si="6"/>
        <v>0</v>
      </c>
      <c r="C396">
        <f>SUM($B$3:B396)/A396</f>
        <v>72.588832487309645</v>
      </c>
    </row>
    <row r="397" spans="1:3">
      <c r="A397">
        <v>395</v>
      </c>
      <c r="B397">
        <f t="shared" si="6"/>
        <v>0</v>
      </c>
      <c r="C397">
        <f>SUM($B$3:B397)/A397</f>
        <v>72.405063291139243</v>
      </c>
    </row>
    <row r="398" spans="1:3">
      <c r="A398">
        <v>396</v>
      </c>
      <c r="B398">
        <f t="shared" si="6"/>
        <v>0</v>
      </c>
      <c r="C398">
        <f>SUM($B$3:B398)/A398</f>
        <v>72.222222222222229</v>
      </c>
    </row>
    <row r="399" spans="1:3">
      <c r="A399">
        <v>397</v>
      </c>
      <c r="B399">
        <f t="shared" si="6"/>
        <v>0</v>
      </c>
      <c r="C399">
        <f>SUM($B$3:B399)/A399</f>
        <v>72.040302267002517</v>
      </c>
    </row>
    <row r="400" spans="1:3">
      <c r="A400">
        <v>398</v>
      </c>
      <c r="B400">
        <f t="shared" si="6"/>
        <v>0</v>
      </c>
      <c r="C400">
        <f>SUM($B$3:B400)/A400</f>
        <v>71.859296482412063</v>
      </c>
    </row>
    <row r="401" spans="1:3">
      <c r="A401">
        <v>399</v>
      </c>
      <c r="B401">
        <f t="shared" si="6"/>
        <v>0</v>
      </c>
      <c r="C401">
        <f>SUM($B$3:B401)/A401</f>
        <v>71.679197994987462</v>
      </c>
    </row>
    <row r="402" spans="1:3">
      <c r="A402">
        <v>400</v>
      </c>
      <c r="B402">
        <f t="shared" si="6"/>
        <v>0</v>
      </c>
      <c r="C402">
        <f>SUM($B$3:B402)/A402</f>
        <v>71.5</v>
      </c>
    </row>
    <row r="403" spans="1:3">
      <c r="A403">
        <v>401</v>
      </c>
      <c r="B403">
        <f t="shared" si="6"/>
        <v>0</v>
      </c>
      <c r="C403">
        <f>SUM($B$3:B403)/A403</f>
        <v>71.321695760598502</v>
      </c>
    </row>
    <row r="404" spans="1:3">
      <c r="A404">
        <v>402</v>
      </c>
      <c r="B404">
        <f t="shared" si="6"/>
        <v>0</v>
      </c>
      <c r="C404">
        <f>SUM($B$3:B404)/A404</f>
        <v>71.144278606965173</v>
      </c>
    </row>
    <row r="405" spans="1:3">
      <c r="A405">
        <v>403</v>
      </c>
      <c r="B405">
        <f t="shared" si="6"/>
        <v>0</v>
      </c>
      <c r="C405">
        <f>SUM($B$3:B405)/A405</f>
        <v>70.967741935483872</v>
      </c>
    </row>
    <row r="406" spans="1:3">
      <c r="A406">
        <v>404</v>
      </c>
      <c r="B406">
        <f t="shared" si="6"/>
        <v>0</v>
      </c>
      <c r="C406">
        <f>SUM($B$3:B406)/A406</f>
        <v>70.792079207920793</v>
      </c>
    </row>
    <row r="407" spans="1:3">
      <c r="A407">
        <v>405</v>
      </c>
      <c r="B407">
        <f t="shared" si="6"/>
        <v>0</v>
      </c>
      <c r="C407">
        <f>SUM($B$3:B407)/A407</f>
        <v>70.617283950617278</v>
      </c>
    </row>
    <row r="408" spans="1:3">
      <c r="A408">
        <v>406</v>
      </c>
      <c r="B408">
        <f t="shared" si="6"/>
        <v>0</v>
      </c>
      <c r="C408">
        <f>SUM($B$3:B408)/A408</f>
        <v>70.443349753694577</v>
      </c>
    </row>
    <row r="409" spans="1:3">
      <c r="A409">
        <v>407</v>
      </c>
      <c r="B409">
        <f t="shared" si="6"/>
        <v>0</v>
      </c>
      <c r="C409">
        <f>SUM($B$3:B409)/A409</f>
        <v>70.270270270270274</v>
      </c>
    </row>
    <row r="410" spans="1:3">
      <c r="A410">
        <v>408</v>
      </c>
      <c r="B410">
        <f t="shared" si="6"/>
        <v>0</v>
      </c>
      <c r="C410">
        <f>SUM($B$3:B410)/A410</f>
        <v>70.098039215686271</v>
      </c>
    </row>
    <row r="411" spans="1:3">
      <c r="A411">
        <v>409</v>
      </c>
      <c r="B411">
        <f t="shared" si="6"/>
        <v>0</v>
      </c>
      <c r="C411">
        <f>SUM($B$3:B411)/A411</f>
        <v>69.926650366748163</v>
      </c>
    </row>
    <row r="412" spans="1:3">
      <c r="A412">
        <v>410</v>
      </c>
      <c r="B412">
        <f t="shared" si="6"/>
        <v>0</v>
      </c>
      <c r="C412">
        <f>SUM($B$3:B412)/A412</f>
        <v>69.756097560975604</v>
      </c>
    </row>
    <row r="413" spans="1:3">
      <c r="A413">
        <v>411</v>
      </c>
      <c r="B413">
        <f t="shared" si="6"/>
        <v>0</v>
      </c>
      <c r="C413">
        <f>SUM($B$3:B413)/A413</f>
        <v>69.586374695863753</v>
      </c>
    </row>
    <row r="414" spans="1:3">
      <c r="A414">
        <v>412</v>
      </c>
      <c r="B414">
        <f t="shared" si="6"/>
        <v>0</v>
      </c>
      <c r="C414">
        <f>SUM($B$3:B414)/A414</f>
        <v>69.417475728155338</v>
      </c>
    </row>
    <row r="415" spans="1:3">
      <c r="A415">
        <v>413</v>
      </c>
      <c r="B415">
        <f t="shared" si="6"/>
        <v>0</v>
      </c>
      <c r="C415">
        <f>SUM($B$3:B415)/A415</f>
        <v>69.24939467312349</v>
      </c>
    </row>
    <row r="416" spans="1:3">
      <c r="A416">
        <v>414</v>
      </c>
      <c r="B416">
        <f t="shared" si="6"/>
        <v>0</v>
      </c>
      <c r="C416">
        <f>SUM($B$3:B416)/A416</f>
        <v>69.082125603864739</v>
      </c>
    </row>
    <row r="417" spans="1:3">
      <c r="A417">
        <v>415</v>
      </c>
      <c r="B417">
        <f t="shared" si="6"/>
        <v>0</v>
      </c>
      <c r="C417">
        <f>SUM($B$3:B417)/A417</f>
        <v>68.915662650602414</v>
      </c>
    </row>
    <row r="418" spans="1:3">
      <c r="A418">
        <v>416</v>
      </c>
      <c r="B418">
        <f t="shared" si="6"/>
        <v>0</v>
      </c>
      <c r="C418">
        <f>SUM($B$3:B418)/A418</f>
        <v>68.75</v>
      </c>
    </row>
    <row r="419" spans="1:3">
      <c r="A419">
        <v>417</v>
      </c>
      <c r="B419">
        <f t="shared" si="6"/>
        <v>0</v>
      </c>
      <c r="C419">
        <f>SUM($B$3:B419)/A419</f>
        <v>68.585131894484419</v>
      </c>
    </row>
    <row r="420" spans="1:3">
      <c r="A420">
        <v>418</v>
      </c>
      <c r="B420">
        <f t="shared" si="6"/>
        <v>0</v>
      </c>
      <c r="C420">
        <f>SUM($B$3:B420)/A420</f>
        <v>68.421052631578945</v>
      </c>
    </row>
    <row r="421" spans="1:3">
      <c r="A421">
        <v>419</v>
      </c>
      <c r="B421">
        <f t="shared" si="6"/>
        <v>0</v>
      </c>
      <c r="C421">
        <f>SUM($B$3:B421)/A421</f>
        <v>68.25775656324582</v>
      </c>
    </row>
    <row r="422" spans="1:3">
      <c r="A422">
        <v>420</v>
      </c>
      <c r="B422">
        <f t="shared" si="6"/>
        <v>0</v>
      </c>
      <c r="C422">
        <f>SUM($B$3:B422)/A422</f>
        <v>68.095238095238102</v>
      </c>
    </row>
    <row r="423" spans="1:3">
      <c r="A423">
        <v>421</v>
      </c>
      <c r="B423">
        <f t="shared" si="6"/>
        <v>0</v>
      </c>
      <c r="C423">
        <f>SUM($B$3:B423)/A423</f>
        <v>67.933491686460812</v>
      </c>
    </row>
    <row r="424" spans="1:3">
      <c r="A424">
        <v>422</v>
      </c>
      <c r="B424">
        <f t="shared" si="6"/>
        <v>0</v>
      </c>
      <c r="C424">
        <f>SUM($B$3:B424)/A424</f>
        <v>67.772511848341239</v>
      </c>
    </row>
    <row r="425" spans="1:3">
      <c r="A425">
        <v>423</v>
      </c>
      <c r="B425">
        <f t="shared" si="6"/>
        <v>0</v>
      </c>
      <c r="C425">
        <f>SUM($B$3:B425)/A425</f>
        <v>67.612293144208039</v>
      </c>
    </row>
    <row r="426" spans="1:3">
      <c r="A426">
        <v>424</v>
      </c>
      <c r="B426">
        <f t="shared" si="6"/>
        <v>0</v>
      </c>
      <c r="C426">
        <f>SUM($B$3:B426)/A426</f>
        <v>67.452830188679243</v>
      </c>
    </row>
    <row r="427" spans="1:3">
      <c r="A427">
        <v>425</v>
      </c>
      <c r="B427">
        <f t="shared" si="6"/>
        <v>0</v>
      </c>
      <c r="C427">
        <f>SUM($B$3:B427)/A427</f>
        <v>67.294117647058826</v>
      </c>
    </row>
    <row r="428" spans="1:3">
      <c r="A428">
        <v>426</v>
      </c>
      <c r="B428">
        <f t="shared" si="6"/>
        <v>0</v>
      </c>
      <c r="C428">
        <f>SUM($B$3:B428)/A428</f>
        <v>67.136150234741791</v>
      </c>
    </row>
    <row r="429" spans="1:3">
      <c r="A429">
        <v>427</v>
      </c>
      <c r="B429">
        <f t="shared" si="6"/>
        <v>0</v>
      </c>
      <c r="C429">
        <f>SUM($B$3:B429)/A429</f>
        <v>66.978922716627636</v>
      </c>
    </row>
    <row r="430" spans="1:3">
      <c r="A430">
        <v>428</v>
      </c>
      <c r="B430">
        <f t="shared" si="6"/>
        <v>0</v>
      </c>
      <c r="C430">
        <f>SUM($B$3:B430)/A430</f>
        <v>66.822429906542055</v>
      </c>
    </row>
    <row r="431" spans="1:3">
      <c r="A431">
        <v>429</v>
      </c>
      <c r="B431">
        <f t="shared" si="6"/>
        <v>0</v>
      </c>
      <c r="C431">
        <f>SUM($B$3:B431)/A431</f>
        <v>66.666666666666671</v>
      </c>
    </row>
    <row r="432" spans="1:3">
      <c r="A432">
        <v>430</v>
      </c>
      <c r="B432">
        <f t="shared" si="6"/>
        <v>0</v>
      </c>
      <c r="C432">
        <f>SUM($B$3:B432)/A432</f>
        <v>66.511627906976742</v>
      </c>
    </row>
    <row r="433" spans="1:3">
      <c r="A433">
        <v>431</v>
      </c>
      <c r="B433">
        <f t="shared" si="6"/>
        <v>0</v>
      </c>
      <c r="C433">
        <f>SUM($B$3:B433)/A433</f>
        <v>66.357308584686777</v>
      </c>
    </row>
    <row r="434" spans="1:3">
      <c r="A434">
        <v>432</v>
      </c>
      <c r="B434">
        <f t="shared" si="6"/>
        <v>0</v>
      </c>
      <c r="C434">
        <f>SUM($B$3:B434)/A434</f>
        <v>66.203703703703709</v>
      </c>
    </row>
    <row r="435" spans="1:3">
      <c r="A435">
        <v>433</v>
      </c>
      <c r="B435">
        <f t="shared" si="6"/>
        <v>0</v>
      </c>
      <c r="C435">
        <f>SUM($B$3:B435)/A435</f>
        <v>66.05080831408776</v>
      </c>
    </row>
    <row r="436" spans="1:3">
      <c r="A436">
        <v>434</v>
      </c>
      <c r="B436">
        <f t="shared" si="6"/>
        <v>0</v>
      </c>
      <c r="C436">
        <f>SUM($B$3:B436)/A436</f>
        <v>65.89861751152074</v>
      </c>
    </row>
    <row r="437" spans="1:3">
      <c r="A437">
        <v>435</v>
      </c>
      <c r="B437">
        <f t="shared" si="6"/>
        <v>0</v>
      </c>
      <c r="C437">
        <f>SUM($B$3:B437)/A437</f>
        <v>65.747126436781613</v>
      </c>
    </row>
    <row r="438" spans="1:3">
      <c r="A438">
        <v>436</v>
      </c>
      <c r="B438">
        <f t="shared" si="6"/>
        <v>0</v>
      </c>
      <c r="C438">
        <f>SUM($B$3:B438)/A438</f>
        <v>65.596330275229363</v>
      </c>
    </row>
    <row r="439" spans="1:3">
      <c r="A439">
        <v>437</v>
      </c>
      <c r="B439">
        <f t="shared" si="6"/>
        <v>0</v>
      </c>
      <c r="C439">
        <f>SUM($B$3:B439)/A439</f>
        <v>65.446224256292908</v>
      </c>
    </row>
    <row r="440" spans="1:3">
      <c r="A440">
        <v>438</v>
      </c>
      <c r="B440">
        <f t="shared" si="6"/>
        <v>0</v>
      </c>
      <c r="C440">
        <f>SUM($B$3:B440)/A440</f>
        <v>65.296803652968038</v>
      </c>
    </row>
    <row r="441" spans="1:3">
      <c r="A441">
        <v>439</v>
      </c>
      <c r="B441">
        <f t="shared" si="6"/>
        <v>0</v>
      </c>
      <c r="C441">
        <f>SUM($B$3:B441)/A441</f>
        <v>65.148063781321184</v>
      </c>
    </row>
    <row r="442" spans="1:3">
      <c r="A442">
        <v>440</v>
      </c>
      <c r="B442">
        <f t="shared" si="6"/>
        <v>0</v>
      </c>
      <c r="C442">
        <f>SUM($B$3:B442)/A442</f>
        <v>65</v>
      </c>
    </row>
    <row r="443" spans="1:3">
      <c r="A443">
        <v>441</v>
      </c>
      <c r="B443">
        <f t="shared" si="6"/>
        <v>0</v>
      </c>
      <c r="C443">
        <f>SUM($B$3:B443)/A443</f>
        <v>64.852607709750572</v>
      </c>
    </row>
    <row r="444" spans="1:3">
      <c r="A444">
        <v>442</v>
      </c>
      <c r="B444">
        <f t="shared" si="6"/>
        <v>0</v>
      </c>
      <c r="C444">
        <f>SUM($B$3:B444)/A444</f>
        <v>64.705882352941174</v>
      </c>
    </row>
    <row r="445" spans="1:3">
      <c r="A445">
        <v>443</v>
      </c>
      <c r="B445">
        <f t="shared" si="6"/>
        <v>0</v>
      </c>
      <c r="C445">
        <f>SUM($B$3:B445)/A445</f>
        <v>64.559819413092555</v>
      </c>
    </row>
    <row r="446" spans="1:3">
      <c r="A446">
        <v>444</v>
      </c>
      <c r="B446">
        <f t="shared" si="6"/>
        <v>0</v>
      </c>
      <c r="C446">
        <f>SUM($B$3:B446)/A446</f>
        <v>64.414414414414409</v>
      </c>
    </row>
    <row r="447" spans="1:3">
      <c r="A447">
        <v>445</v>
      </c>
      <c r="B447">
        <f t="shared" si="6"/>
        <v>0</v>
      </c>
      <c r="C447">
        <f>SUM($B$3:B447)/A447</f>
        <v>64.269662921348313</v>
      </c>
    </row>
    <row r="448" spans="1:3">
      <c r="A448">
        <v>446</v>
      </c>
      <c r="B448">
        <f t="shared" si="6"/>
        <v>0</v>
      </c>
      <c r="C448">
        <f>SUM($B$3:B448)/A448</f>
        <v>64.125560538116588</v>
      </c>
    </row>
    <row r="449" spans="1:3">
      <c r="A449">
        <v>447</v>
      </c>
      <c r="B449">
        <f t="shared" si="6"/>
        <v>0</v>
      </c>
      <c r="C449">
        <f>SUM($B$3:B449)/A449</f>
        <v>63.982102908277405</v>
      </c>
    </row>
    <row r="450" spans="1:3">
      <c r="A450">
        <v>448</v>
      </c>
      <c r="B450">
        <f t="shared" si="6"/>
        <v>0</v>
      </c>
      <c r="C450">
        <f>SUM($B$3:B450)/A450</f>
        <v>63.839285714285715</v>
      </c>
    </row>
    <row r="451" spans="1:3">
      <c r="A451">
        <v>449</v>
      </c>
      <c r="B451">
        <f t="shared" si="6"/>
        <v>0</v>
      </c>
      <c r="C451">
        <f>SUM($B$3:B451)/A451</f>
        <v>63.697104677060132</v>
      </c>
    </row>
    <row r="452" spans="1:3">
      <c r="A452">
        <v>450</v>
      </c>
      <c r="B452">
        <f t="shared" ref="B452:B515" si="7">IF((A451-IF(A451+1/120&gt;1,ROUNDDOWN(A451/120,0)*120,0))/20&lt;1,ROUNDDOWN((A451-120*ROUNDDOWN(A451/120,0))/2,0)*65+65,0)</f>
        <v>0</v>
      </c>
      <c r="C452">
        <f>SUM($B$3:B452)/A452</f>
        <v>63.555555555555557</v>
      </c>
    </row>
    <row r="453" spans="1:3">
      <c r="A453">
        <v>451</v>
      </c>
      <c r="B453">
        <f t="shared" si="7"/>
        <v>0</v>
      </c>
      <c r="C453">
        <f>SUM($B$3:B453)/A453</f>
        <v>63.414634146341463</v>
      </c>
    </row>
    <row r="454" spans="1:3">
      <c r="A454">
        <v>452</v>
      </c>
      <c r="B454">
        <f t="shared" si="7"/>
        <v>0</v>
      </c>
      <c r="C454">
        <f>SUM($B$3:B454)/A454</f>
        <v>63.274336283185839</v>
      </c>
    </row>
    <row r="455" spans="1:3">
      <c r="A455">
        <v>453</v>
      </c>
      <c r="B455">
        <f t="shared" si="7"/>
        <v>0</v>
      </c>
      <c r="C455">
        <f>SUM($B$3:B455)/A455</f>
        <v>63.134657836644593</v>
      </c>
    </row>
    <row r="456" spans="1:3">
      <c r="A456">
        <v>454</v>
      </c>
      <c r="B456">
        <f t="shared" si="7"/>
        <v>0</v>
      </c>
      <c r="C456">
        <f>SUM($B$3:B456)/A456</f>
        <v>62.995594713656388</v>
      </c>
    </row>
    <row r="457" spans="1:3">
      <c r="A457">
        <v>455</v>
      </c>
      <c r="B457">
        <f t="shared" si="7"/>
        <v>0</v>
      </c>
      <c r="C457">
        <f>SUM($B$3:B457)/A457</f>
        <v>62.857142857142854</v>
      </c>
    </row>
    <row r="458" spans="1:3">
      <c r="A458">
        <v>456</v>
      </c>
      <c r="B458">
        <f t="shared" si="7"/>
        <v>0</v>
      </c>
      <c r="C458">
        <f>SUM($B$3:B458)/A458</f>
        <v>62.719298245614034</v>
      </c>
    </row>
    <row r="459" spans="1:3">
      <c r="A459">
        <v>457</v>
      </c>
      <c r="B459">
        <f t="shared" si="7"/>
        <v>0</v>
      </c>
      <c r="C459">
        <f>SUM($B$3:B459)/A459</f>
        <v>62.582056892778994</v>
      </c>
    </row>
    <row r="460" spans="1:3">
      <c r="A460">
        <v>458</v>
      </c>
      <c r="B460">
        <f t="shared" si="7"/>
        <v>0</v>
      </c>
      <c r="C460">
        <f>SUM($B$3:B460)/A460</f>
        <v>62.445414847161572</v>
      </c>
    </row>
    <row r="461" spans="1:3">
      <c r="A461">
        <v>459</v>
      </c>
      <c r="B461">
        <f t="shared" si="7"/>
        <v>0</v>
      </c>
      <c r="C461">
        <f>SUM($B$3:B461)/A461</f>
        <v>62.309368191721134</v>
      </c>
    </row>
    <row r="462" spans="1:3">
      <c r="A462">
        <v>460</v>
      </c>
      <c r="B462">
        <f t="shared" si="7"/>
        <v>0</v>
      </c>
      <c r="C462">
        <f>SUM($B$3:B462)/A462</f>
        <v>62.173913043478258</v>
      </c>
    </row>
    <row r="463" spans="1:3">
      <c r="A463">
        <v>461</v>
      </c>
      <c r="B463">
        <f t="shared" si="7"/>
        <v>0</v>
      </c>
      <c r="C463">
        <f>SUM($B$3:B463)/A463</f>
        <v>62.039045553145336</v>
      </c>
    </row>
    <row r="464" spans="1:3">
      <c r="A464">
        <v>462</v>
      </c>
      <c r="B464">
        <f t="shared" si="7"/>
        <v>0</v>
      </c>
      <c r="C464">
        <f>SUM($B$3:B464)/A464</f>
        <v>61.904761904761905</v>
      </c>
    </row>
    <row r="465" spans="1:3">
      <c r="A465">
        <v>463</v>
      </c>
      <c r="B465">
        <f t="shared" si="7"/>
        <v>0</v>
      </c>
      <c r="C465">
        <f>SUM($B$3:B465)/A465</f>
        <v>61.77105831533477</v>
      </c>
    </row>
    <row r="466" spans="1:3">
      <c r="A466">
        <v>464</v>
      </c>
      <c r="B466">
        <f t="shared" si="7"/>
        <v>0</v>
      </c>
      <c r="C466">
        <f>SUM($B$3:B466)/A466</f>
        <v>61.637931034482762</v>
      </c>
    </row>
    <row r="467" spans="1:3">
      <c r="A467">
        <v>465</v>
      </c>
      <c r="B467">
        <f t="shared" si="7"/>
        <v>0</v>
      </c>
      <c r="C467">
        <f>SUM($B$3:B467)/A467</f>
        <v>61.505376344086024</v>
      </c>
    </row>
    <row r="468" spans="1:3">
      <c r="A468">
        <v>466</v>
      </c>
      <c r="B468">
        <f t="shared" si="7"/>
        <v>0</v>
      </c>
      <c r="C468">
        <f>SUM($B$3:B468)/A468</f>
        <v>61.373390557939913</v>
      </c>
    </row>
    <row r="469" spans="1:3">
      <c r="A469">
        <v>467</v>
      </c>
      <c r="B469">
        <f t="shared" si="7"/>
        <v>0</v>
      </c>
      <c r="C469">
        <f>SUM($B$3:B469)/A469</f>
        <v>61.241970021413273</v>
      </c>
    </row>
    <row r="470" spans="1:3">
      <c r="A470">
        <v>468</v>
      </c>
      <c r="B470">
        <f t="shared" si="7"/>
        <v>0</v>
      </c>
      <c r="C470">
        <f>SUM($B$3:B470)/A470</f>
        <v>61.111111111111114</v>
      </c>
    </row>
    <row r="471" spans="1:3">
      <c r="A471">
        <v>469</v>
      </c>
      <c r="B471">
        <f t="shared" si="7"/>
        <v>0</v>
      </c>
      <c r="C471">
        <f>SUM($B$3:B471)/A471</f>
        <v>60.980810234541579</v>
      </c>
    </row>
    <row r="472" spans="1:3">
      <c r="A472">
        <v>470</v>
      </c>
      <c r="B472">
        <f t="shared" si="7"/>
        <v>0</v>
      </c>
      <c r="C472">
        <f>SUM($B$3:B472)/A472</f>
        <v>60.851063829787236</v>
      </c>
    </row>
    <row r="473" spans="1:3">
      <c r="A473">
        <v>471</v>
      </c>
      <c r="B473">
        <f t="shared" si="7"/>
        <v>0</v>
      </c>
      <c r="C473">
        <f>SUM($B$3:B473)/A473</f>
        <v>60.72186836518047</v>
      </c>
    </row>
    <row r="474" spans="1:3">
      <c r="A474">
        <v>472</v>
      </c>
      <c r="B474">
        <f t="shared" si="7"/>
        <v>0</v>
      </c>
      <c r="C474">
        <f>SUM($B$3:B474)/A474</f>
        <v>60.593220338983052</v>
      </c>
    </row>
    <row r="475" spans="1:3">
      <c r="A475">
        <v>473</v>
      </c>
      <c r="B475">
        <f t="shared" si="7"/>
        <v>0</v>
      </c>
      <c r="C475">
        <f>SUM($B$3:B475)/A475</f>
        <v>60.465116279069768</v>
      </c>
    </row>
    <row r="476" spans="1:3">
      <c r="A476">
        <v>474</v>
      </c>
      <c r="B476">
        <f t="shared" si="7"/>
        <v>0</v>
      </c>
      <c r="C476">
        <f>SUM($B$3:B476)/A476</f>
        <v>60.337552742616033</v>
      </c>
    </row>
    <row r="477" spans="1:3">
      <c r="A477">
        <v>475</v>
      </c>
      <c r="B477">
        <f t="shared" si="7"/>
        <v>0</v>
      </c>
      <c r="C477">
        <f>SUM($B$3:B477)/A477</f>
        <v>60.210526315789473</v>
      </c>
    </row>
    <row r="478" spans="1:3">
      <c r="A478">
        <v>476</v>
      </c>
      <c r="B478">
        <f t="shared" si="7"/>
        <v>0</v>
      </c>
      <c r="C478">
        <f>SUM($B$3:B478)/A478</f>
        <v>60.084033613445378</v>
      </c>
    </row>
    <row r="479" spans="1:3">
      <c r="A479">
        <v>477</v>
      </c>
      <c r="B479">
        <f t="shared" si="7"/>
        <v>0</v>
      </c>
      <c r="C479">
        <f>SUM($B$3:B479)/A479</f>
        <v>59.958071278825997</v>
      </c>
    </row>
    <row r="480" spans="1:3">
      <c r="A480">
        <v>478</v>
      </c>
      <c r="B480">
        <f t="shared" si="7"/>
        <v>0</v>
      </c>
      <c r="C480">
        <f>SUM($B$3:B480)/A480</f>
        <v>59.8326359832636</v>
      </c>
    </row>
    <row r="481" spans="1:3">
      <c r="A481">
        <v>479</v>
      </c>
      <c r="B481">
        <f t="shared" si="7"/>
        <v>0</v>
      </c>
      <c r="C481">
        <f>SUM($B$3:B481)/A481</f>
        <v>59.707724425887264</v>
      </c>
    </row>
    <row r="482" spans="1:3">
      <c r="A482">
        <v>480</v>
      </c>
      <c r="B482">
        <f t="shared" si="7"/>
        <v>0</v>
      </c>
      <c r="C482">
        <f>SUM($B$3:B482)/A482</f>
        <v>59.583333333333336</v>
      </c>
    </row>
    <row r="483" spans="1:3">
      <c r="A483">
        <v>481</v>
      </c>
      <c r="B483">
        <f t="shared" si="7"/>
        <v>65</v>
      </c>
      <c r="C483">
        <f>SUM($B$3:B483)/A483</f>
        <v>59.594594594594597</v>
      </c>
    </row>
    <row r="484" spans="1:3">
      <c r="A484">
        <v>482</v>
      </c>
      <c r="B484">
        <f t="shared" si="7"/>
        <v>65</v>
      </c>
      <c r="C484">
        <f>SUM($B$3:B484)/A484</f>
        <v>59.605809128630703</v>
      </c>
    </row>
    <row r="485" spans="1:3">
      <c r="A485">
        <v>483</v>
      </c>
      <c r="B485">
        <f t="shared" si="7"/>
        <v>130</v>
      </c>
      <c r="C485">
        <f>SUM($B$3:B485)/A485</f>
        <v>59.751552795031053</v>
      </c>
    </row>
    <row r="486" spans="1:3">
      <c r="A486">
        <v>484</v>
      </c>
      <c r="B486">
        <f t="shared" si="7"/>
        <v>130</v>
      </c>
      <c r="C486">
        <f>SUM($B$3:B486)/A486</f>
        <v>59.896694214876035</v>
      </c>
    </row>
    <row r="487" spans="1:3">
      <c r="A487">
        <v>485</v>
      </c>
      <c r="B487">
        <f t="shared" si="7"/>
        <v>195</v>
      </c>
      <c r="C487">
        <f>SUM($B$3:B487)/A487</f>
        <v>60.175257731958766</v>
      </c>
    </row>
    <row r="488" spans="1:3">
      <c r="A488">
        <v>486</v>
      </c>
      <c r="B488">
        <f t="shared" si="7"/>
        <v>195</v>
      </c>
      <c r="C488">
        <f>SUM($B$3:B488)/A488</f>
        <v>60.452674897119344</v>
      </c>
    </row>
    <row r="489" spans="1:3">
      <c r="A489">
        <v>487</v>
      </c>
      <c r="B489">
        <f t="shared" si="7"/>
        <v>260</v>
      </c>
      <c r="C489">
        <f>SUM($B$3:B489)/A489</f>
        <v>60.862422997946609</v>
      </c>
    </row>
    <row r="490" spans="1:3">
      <c r="A490">
        <v>488</v>
      </c>
      <c r="B490">
        <f t="shared" si="7"/>
        <v>260</v>
      </c>
      <c r="C490">
        <f>SUM($B$3:B490)/A490</f>
        <v>61.270491803278688</v>
      </c>
    </row>
    <row r="491" spans="1:3">
      <c r="A491">
        <v>489</v>
      </c>
      <c r="B491">
        <f t="shared" si="7"/>
        <v>325</v>
      </c>
      <c r="C491">
        <f>SUM($B$3:B491)/A491</f>
        <v>61.809815950920246</v>
      </c>
    </row>
    <row r="492" spans="1:3">
      <c r="A492">
        <v>490</v>
      </c>
      <c r="B492">
        <f t="shared" si="7"/>
        <v>325</v>
      </c>
      <c r="C492">
        <f>SUM($B$3:B492)/A492</f>
        <v>62.346938775510203</v>
      </c>
    </row>
    <row r="493" spans="1:3">
      <c r="A493">
        <v>491</v>
      </c>
      <c r="B493">
        <f t="shared" si="7"/>
        <v>390</v>
      </c>
      <c r="C493">
        <f>SUM($B$3:B493)/A493</f>
        <v>63.014256619144604</v>
      </c>
    </row>
    <row r="494" spans="1:3">
      <c r="A494">
        <v>492</v>
      </c>
      <c r="B494">
        <f t="shared" si="7"/>
        <v>390</v>
      </c>
      <c r="C494">
        <f>SUM($B$3:B494)/A494</f>
        <v>63.678861788617887</v>
      </c>
    </row>
    <row r="495" spans="1:3">
      <c r="A495">
        <v>493</v>
      </c>
      <c r="B495">
        <f t="shared" si="7"/>
        <v>455</v>
      </c>
      <c r="C495">
        <f>SUM($B$3:B495)/A495</f>
        <v>64.472616632860039</v>
      </c>
    </row>
    <row r="496" spans="1:3">
      <c r="A496">
        <v>494</v>
      </c>
      <c r="B496">
        <f t="shared" si="7"/>
        <v>455</v>
      </c>
      <c r="C496">
        <f>SUM($B$3:B496)/A496</f>
        <v>65.263157894736835</v>
      </c>
    </row>
    <row r="497" spans="1:3">
      <c r="A497">
        <v>495</v>
      </c>
      <c r="B497">
        <f t="shared" si="7"/>
        <v>520</v>
      </c>
      <c r="C497">
        <f>SUM($B$3:B497)/A497</f>
        <v>66.181818181818187</v>
      </c>
    </row>
    <row r="498" spans="1:3">
      <c r="A498">
        <v>496</v>
      </c>
      <c r="B498">
        <f t="shared" si="7"/>
        <v>520</v>
      </c>
      <c r="C498">
        <f>SUM($B$3:B498)/A498</f>
        <v>67.096774193548384</v>
      </c>
    </row>
    <row r="499" spans="1:3">
      <c r="A499">
        <v>497</v>
      </c>
      <c r="B499">
        <f t="shared" si="7"/>
        <v>585</v>
      </c>
      <c r="C499">
        <f>SUM($B$3:B499)/A499</f>
        <v>68.138832997987933</v>
      </c>
    </row>
    <row r="500" spans="1:3">
      <c r="A500">
        <v>498</v>
      </c>
      <c r="B500">
        <f t="shared" si="7"/>
        <v>585</v>
      </c>
      <c r="C500">
        <f>SUM($B$3:B500)/A500</f>
        <v>69.176706827309232</v>
      </c>
    </row>
    <row r="501" spans="1:3">
      <c r="A501">
        <v>499</v>
      </c>
      <c r="B501">
        <f t="shared" si="7"/>
        <v>650</v>
      </c>
      <c r="C501">
        <f>SUM($B$3:B501)/A501</f>
        <v>70.340681362725448</v>
      </c>
    </row>
    <row r="502" spans="1:3">
      <c r="A502">
        <v>500</v>
      </c>
      <c r="B502">
        <f t="shared" si="7"/>
        <v>650</v>
      </c>
      <c r="C502">
        <f>SUM($B$3:B502)/A502</f>
        <v>71.5</v>
      </c>
    </row>
    <row r="503" spans="1:3">
      <c r="A503">
        <v>501</v>
      </c>
      <c r="B503">
        <f t="shared" si="7"/>
        <v>0</v>
      </c>
      <c r="C503">
        <f>SUM($B$3:B503)/A503</f>
        <v>71.357285429141712</v>
      </c>
    </row>
    <row r="504" spans="1:3">
      <c r="A504">
        <v>502</v>
      </c>
      <c r="B504">
        <f t="shared" si="7"/>
        <v>0</v>
      </c>
      <c r="C504">
        <f>SUM($B$3:B504)/A504</f>
        <v>71.215139442231077</v>
      </c>
    </row>
    <row r="505" spans="1:3">
      <c r="A505">
        <v>503</v>
      </c>
      <c r="B505">
        <f t="shared" si="7"/>
        <v>0</v>
      </c>
      <c r="C505">
        <f>SUM($B$3:B505)/A505</f>
        <v>71.07355864811133</v>
      </c>
    </row>
    <row r="506" spans="1:3">
      <c r="A506">
        <v>504</v>
      </c>
      <c r="B506">
        <f t="shared" si="7"/>
        <v>0</v>
      </c>
      <c r="C506">
        <f>SUM($B$3:B506)/A506</f>
        <v>70.932539682539684</v>
      </c>
    </row>
    <row r="507" spans="1:3">
      <c r="A507">
        <v>505</v>
      </c>
      <c r="B507">
        <f t="shared" si="7"/>
        <v>0</v>
      </c>
      <c r="C507">
        <f>SUM($B$3:B507)/A507</f>
        <v>70.792079207920793</v>
      </c>
    </row>
    <row r="508" spans="1:3">
      <c r="A508">
        <v>506</v>
      </c>
      <c r="B508">
        <f t="shared" si="7"/>
        <v>0</v>
      </c>
      <c r="C508">
        <f>SUM($B$3:B508)/A508</f>
        <v>70.652173913043484</v>
      </c>
    </row>
    <row r="509" spans="1:3">
      <c r="A509">
        <v>507</v>
      </c>
      <c r="B509">
        <f t="shared" si="7"/>
        <v>0</v>
      </c>
      <c r="C509">
        <f>SUM($B$3:B509)/A509</f>
        <v>70.512820512820511</v>
      </c>
    </row>
    <row r="510" spans="1:3">
      <c r="A510">
        <v>508</v>
      </c>
      <c r="B510">
        <f t="shared" si="7"/>
        <v>0</v>
      </c>
      <c r="C510">
        <f>SUM($B$3:B510)/A510</f>
        <v>70.374015748031496</v>
      </c>
    </row>
    <row r="511" spans="1:3">
      <c r="A511">
        <v>509</v>
      </c>
      <c r="B511">
        <f t="shared" si="7"/>
        <v>0</v>
      </c>
      <c r="C511">
        <f>SUM($B$3:B511)/A511</f>
        <v>70.235756385068768</v>
      </c>
    </row>
    <row r="512" spans="1:3">
      <c r="A512">
        <v>510</v>
      </c>
      <c r="B512">
        <f t="shared" si="7"/>
        <v>0</v>
      </c>
      <c r="C512">
        <f>SUM($B$3:B512)/A512</f>
        <v>70.098039215686271</v>
      </c>
    </row>
    <row r="513" spans="1:3">
      <c r="A513">
        <v>511</v>
      </c>
      <c r="B513">
        <f t="shared" si="7"/>
        <v>0</v>
      </c>
      <c r="C513">
        <f>SUM($B$3:B513)/A513</f>
        <v>69.960861056751469</v>
      </c>
    </row>
    <row r="514" spans="1:3">
      <c r="A514">
        <v>512</v>
      </c>
      <c r="B514">
        <f t="shared" si="7"/>
        <v>0</v>
      </c>
      <c r="C514">
        <f>SUM($B$3:B514)/A514</f>
        <v>69.82421875</v>
      </c>
    </row>
    <row r="515" spans="1:3">
      <c r="A515">
        <v>513</v>
      </c>
      <c r="B515">
        <f t="shared" si="7"/>
        <v>0</v>
      </c>
      <c r="C515">
        <f>SUM($B$3:B515)/A515</f>
        <v>69.688109161793378</v>
      </c>
    </row>
    <row r="516" spans="1:3">
      <c r="A516">
        <v>514</v>
      </c>
      <c r="B516">
        <f t="shared" ref="B516:B579" si="8">IF((A515-IF(A515+1/120&gt;1,ROUNDDOWN(A515/120,0)*120,0))/20&lt;1,ROUNDDOWN((A515-120*ROUNDDOWN(A515/120,0))/2,0)*65+65,0)</f>
        <v>0</v>
      </c>
      <c r="C516">
        <f>SUM($B$3:B516)/A516</f>
        <v>69.552529182879383</v>
      </c>
    </row>
    <row r="517" spans="1:3">
      <c r="A517">
        <v>515</v>
      </c>
      <c r="B517">
        <f t="shared" si="8"/>
        <v>0</v>
      </c>
      <c r="C517">
        <f>SUM($B$3:B517)/A517</f>
        <v>69.417475728155338</v>
      </c>
    </row>
    <row r="518" spans="1:3">
      <c r="A518">
        <v>516</v>
      </c>
      <c r="B518">
        <f t="shared" si="8"/>
        <v>0</v>
      </c>
      <c r="C518">
        <f>SUM($B$3:B518)/A518</f>
        <v>69.282945736434115</v>
      </c>
    </row>
    <row r="519" spans="1:3">
      <c r="A519">
        <v>517</v>
      </c>
      <c r="B519">
        <f t="shared" si="8"/>
        <v>0</v>
      </c>
      <c r="C519">
        <f>SUM($B$3:B519)/A519</f>
        <v>69.148936170212764</v>
      </c>
    </row>
    <row r="520" spans="1:3">
      <c r="A520">
        <v>518</v>
      </c>
      <c r="B520">
        <f t="shared" si="8"/>
        <v>0</v>
      </c>
      <c r="C520">
        <f>SUM($B$3:B520)/A520</f>
        <v>69.015444015444018</v>
      </c>
    </row>
    <row r="521" spans="1:3">
      <c r="A521">
        <v>519</v>
      </c>
      <c r="B521">
        <f t="shared" si="8"/>
        <v>0</v>
      </c>
      <c r="C521">
        <f>SUM($B$3:B521)/A521</f>
        <v>68.882466281310215</v>
      </c>
    </row>
    <row r="522" spans="1:3">
      <c r="A522">
        <v>520</v>
      </c>
      <c r="B522">
        <f t="shared" si="8"/>
        <v>0</v>
      </c>
      <c r="C522">
        <f>SUM($B$3:B522)/A522</f>
        <v>68.75</v>
      </c>
    </row>
    <row r="523" spans="1:3">
      <c r="A523">
        <v>521</v>
      </c>
      <c r="B523">
        <f t="shared" si="8"/>
        <v>0</v>
      </c>
      <c r="C523">
        <f>SUM($B$3:B523)/A523</f>
        <v>68.618042226487518</v>
      </c>
    </row>
    <row r="524" spans="1:3">
      <c r="A524">
        <v>522</v>
      </c>
      <c r="B524">
        <f t="shared" si="8"/>
        <v>0</v>
      </c>
      <c r="C524">
        <f>SUM($B$3:B524)/A524</f>
        <v>68.486590038314176</v>
      </c>
    </row>
    <row r="525" spans="1:3">
      <c r="A525">
        <v>523</v>
      </c>
      <c r="B525">
        <f t="shared" si="8"/>
        <v>0</v>
      </c>
      <c r="C525">
        <f>SUM($B$3:B525)/A525</f>
        <v>68.355640535372842</v>
      </c>
    </row>
    <row r="526" spans="1:3">
      <c r="A526">
        <v>524</v>
      </c>
      <c r="B526">
        <f t="shared" si="8"/>
        <v>0</v>
      </c>
      <c r="C526">
        <f>SUM($B$3:B526)/A526</f>
        <v>68.225190839694662</v>
      </c>
    </row>
    <row r="527" spans="1:3">
      <c r="A527">
        <v>525</v>
      </c>
      <c r="B527">
        <f t="shared" si="8"/>
        <v>0</v>
      </c>
      <c r="C527">
        <f>SUM($B$3:B527)/A527</f>
        <v>68.095238095238102</v>
      </c>
    </row>
    <row r="528" spans="1:3">
      <c r="A528">
        <v>526</v>
      </c>
      <c r="B528">
        <f t="shared" si="8"/>
        <v>0</v>
      </c>
      <c r="C528">
        <f>SUM($B$3:B528)/A528</f>
        <v>67.965779467680605</v>
      </c>
    </row>
    <row r="529" spans="1:3">
      <c r="A529">
        <v>527</v>
      </c>
      <c r="B529">
        <f t="shared" si="8"/>
        <v>0</v>
      </c>
      <c r="C529">
        <f>SUM($B$3:B529)/A529</f>
        <v>67.83681214421253</v>
      </c>
    </row>
    <row r="530" spans="1:3">
      <c r="A530">
        <v>528</v>
      </c>
      <c r="B530">
        <f t="shared" si="8"/>
        <v>0</v>
      </c>
      <c r="C530">
        <f>SUM($B$3:B530)/A530</f>
        <v>67.708333333333329</v>
      </c>
    </row>
    <row r="531" spans="1:3">
      <c r="A531">
        <v>529</v>
      </c>
      <c r="B531">
        <f t="shared" si="8"/>
        <v>0</v>
      </c>
      <c r="C531">
        <f>SUM($B$3:B531)/A531</f>
        <v>67.580340264650289</v>
      </c>
    </row>
    <row r="532" spans="1:3">
      <c r="A532">
        <v>530</v>
      </c>
      <c r="B532">
        <f t="shared" si="8"/>
        <v>0</v>
      </c>
      <c r="C532">
        <f>SUM($B$3:B532)/A532</f>
        <v>67.452830188679243</v>
      </c>
    </row>
    <row r="533" spans="1:3">
      <c r="A533">
        <v>531</v>
      </c>
      <c r="B533">
        <f t="shared" si="8"/>
        <v>0</v>
      </c>
      <c r="C533">
        <f>SUM($B$3:B533)/A533</f>
        <v>67.325800376647834</v>
      </c>
    </row>
    <row r="534" spans="1:3">
      <c r="A534">
        <v>532</v>
      </c>
      <c r="B534">
        <f t="shared" si="8"/>
        <v>0</v>
      </c>
      <c r="C534">
        <f>SUM($B$3:B534)/A534</f>
        <v>67.199248120300751</v>
      </c>
    </row>
    <row r="535" spans="1:3">
      <c r="A535">
        <v>533</v>
      </c>
      <c r="B535">
        <f t="shared" si="8"/>
        <v>0</v>
      </c>
      <c r="C535">
        <f>SUM($B$3:B535)/A535</f>
        <v>67.073170731707322</v>
      </c>
    </row>
    <row r="536" spans="1:3">
      <c r="A536">
        <v>534</v>
      </c>
      <c r="B536">
        <f t="shared" si="8"/>
        <v>0</v>
      </c>
      <c r="C536">
        <f>SUM($B$3:B536)/A536</f>
        <v>66.947565543071164</v>
      </c>
    </row>
    <row r="537" spans="1:3">
      <c r="A537">
        <v>535</v>
      </c>
      <c r="B537">
        <f t="shared" si="8"/>
        <v>0</v>
      </c>
      <c r="C537">
        <f>SUM($B$3:B537)/A537</f>
        <v>66.822429906542055</v>
      </c>
    </row>
    <row r="538" spans="1:3">
      <c r="A538">
        <v>536</v>
      </c>
      <c r="B538">
        <f t="shared" si="8"/>
        <v>0</v>
      </c>
      <c r="C538">
        <f>SUM($B$3:B538)/A538</f>
        <v>66.697761194029852</v>
      </c>
    </row>
    <row r="539" spans="1:3">
      <c r="A539">
        <v>537</v>
      </c>
      <c r="B539">
        <f t="shared" si="8"/>
        <v>0</v>
      </c>
      <c r="C539">
        <f>SUM($B$3:B539)/A539</f>
        <v>66.573556797020487</v>
      </c>
    </row>
    <row r="540" spans="1:3">
      <c r="A540">
        <v>538</v>
      </c>
      <c r="B540">
        <f t="shared" si="8"/>
        <v>0</v>
      </c>
      <c r="C540">
        <f>SUM($B$3:B540)/A540</f>
        <v>66.449814126394045</v>
      </c>
    </row>
    <row r="541" spans="1:3">
      <c r="A541">
        <v>539</v>
      </c>
      <c r="B541">
        <f t="shared" si="8"/>
        <v>0</v>
      </c>
      <c r="C541">
        <f>SUM($B$3:B541)/A541</f>
        <v>66.326530612244895</v>
      </c>
    </row>
    <row r="542" spans="1:3">
      <c r="A542">
        <v>540</v>
      </c>
      <c r="B542">
        <f t="shared" si="8"/>
        <v>0</v>
      </c>
      <c r="C542">
        <f>SUM($B$3:B542)/A542</f>
        <v>66.203703703703709</v>
      </c>
    </row>
    <row r="543" spans="1:3">
      <c r="A543">
        <v>541</v>
      </c>
      <c r="B543">
        <f t="shared" si="8"/>
        <v>0</v>
      </c>
      <c r="C543">
        <f>SUM($B$3:B543)/A543</f>
        <v>66.081330868761555</v>
      </c>
    </row>
    <row r="544" spans="1:3">
      <c r="A544">
        <v>542</v>
      </c>
      <c r="B544">
        <f t="shared" si="8"/>
        <v>0</v>
      </c>
      <c r="C544">
        <f>SUM($B$3:B544)/A544</f>
        <v>65.959409594095945</v>
      </c>
    </row>
    <row r="545" spans="1:3">
      <c r="A545">
        <v>543</v>
      </c>
      <c r="B545">
        <f t="shared" si="8"/>
        <v>0</v>
      </c>
      <c r="C545">
        <f>SUM($B$3:B545)/A545</f>
        <v>65.837937384898709</v>
      </c>
    </row>
    <row r="546" spans="1:3">
      <c r="A546">
        <v>544</v>
      </c>
      <c r="B546">
        <f t="shared" si="8"/>
        <v>0</v>
      </c>
      <c r="C546">
        <f>SUM($B$3:B546)/A546</f>
        <v>65.716911764705884</v>
      </c>
    </row>
    <row r="547" spans="1:3">
      <c r="A547">
        <v>545</v>
      </c>
      <c r="B547">
        <f t="shared" si="8"/>
        <v>0</v>
      </c>
      <c r="C547">
        <f>SUM($B$3:B547)/A547</f>
        <v>65.596330275229363</v>
      </c>
    </row>
    <row r="548" spans="1:3">
      <c r="A548">
        <v>546</v>
      </c>
      <c r="B548">
        <f t="shared" si="8"/>
        <v>0</v>
      </c>
      <c r="C548">
        <f>SUM($B$3:B548)/A548</f>
        <v>65.476190476190482</v>
      </c>
    </row>
    <row r="549" spans="1:3">
      <c r="A549">
        <v>547</v>
      </c>
      <c r="B549">
        <f t="shared" si="8"/>
        <v>0</v>
      </c>
      <c r="C549">
        <f>SUM($B$3:B549)/A549</f>
        <v>65.356489945155388</v>
      </c>
    </row>
    <row r="550" spans="1:3">
      <c r="A550">
        <v>548</v>
      </c>
      <c r="B550">
        <f t="shared" si="8"/>
        <v>0</v>
      </c>
      <c r="C550">
        <f>SUM($B$3:B550)/A550</f>
        <v>65.237226277372258</v>
      </c>
    </row>
    <row r="551" spans="1:3">
      <c r="A551">
        <v>549</v>
      </c>
      <c r="B551">
        <f t="shared" si="8"/>
        <v>0</v>
      </c>
      <c r="C551">
        <f>SUM($B$3:B551)/A551</f>
        <v>65.118397085610198</v>
      </c>
    </row>
    <row r="552" spans="1:3">
      <c r="A552">
        <v>550</v>
      </c>
      <c r="B552">
        <f t="shared" si="8"/>
        <v>0</v>
      </c>
      <c r="C552">
        <f>SUM($B$3:B552)/A552</f>
        <v>65</v>
      </c>
    </row>
    <row r="553" spans="1:3">
      <c r="A553">
        <v>551</v>
      </c>
      <c r="B553">
        <f t="shared" si="8"/>
        <v>0</v>
      </c>
      <c r="C553">
        <f>SUM($B$3:B553)/A553</f>
        <v>64.882032667876587</v>
      </c>
    </row>
    <row r="554" spans="1:3">
      <c r="A554">
        <v>552</v>
      </c>
      <c r="B554">
        <f t="shared" si="8"/>
        <v>0</v>
      </c>
      <c r="C554">
        <f>SUM($B$3:B554)/A554</f>
        <v>64.764492753623188</v>
      </c>
    </row>
    <row r="555" spans="1:3">
      <c r="A555">
        <v>553</v>
      </c>
      <c r="B555">
        <f t="shared" si="8"/>
        <v>0</v>
      </c>
      <c r="C555">
        <f>SUM($B$3:B555)/A555</f>
        <v>64.647377938517181</v>
      </c>
    </row>
    <row r="556" spans="1:3">
      <c r="A556">
        <v>554</v>
      </c>
      <c r="B556">
        <f t="shared" si="8"/>
        <v>0</v>
      </c>
      <c r="C556">
        <f>SUM($B$3:B556)/A556</f>
        <v>64.530685920577611</v>
      </c>
    </row>
    <row r="557" spans="1:3">
      <c r="A557">
        <v>555</v>
      </c>
      <c r="B557">
        <f t="shared" si="8"/>
        <v>0</v>
      </c>
      <c r="C557">
        <f>SUM($B$3:B557)/A557</f>
        <v>64.414414414414409</v>
      </c>
    </row>
    <row r="558" spans="1:3">
      <c r="A558">
        <v>556</v>
      </c>
      <c r="B558">
        <f t="shared" si="8"/>
        <v>0</v>
      </c>
      <c r="C558">
        <f>SUM($B$3:B558)/A558</f>
        <v>64.298561151079141</v>
      </c>
    </row>
    <row r="559" spans="1:3">
      <c r="A559">
        <v>557</v>
      </c>
      <c r="B559">
        <f t="shared" si="8"/>
        <v>0</v>
      </c>
      <c r="C559">
        <f>SUM($B$3:B559)/A559</f>
        <v>64.18312387791741</v>
      </c>
    </row>
    <row r="560" spans="1:3">
      <c r="A560">
        <v>558</v>
      </c>
      <c r="B560">
        <f t="shared" si="8"/>
        <v>0</v>
      </c>
      <c r="C560">
        <f>SUM($B$3:B560)/A560</f>
        <v>64.068100358422939</v>
      </c>
    </row>
    <row r="561" spans="1:3">
      <c r="A561">
        <v>559</v>
      </c>
      <c r="B561">
        <f t="shared" si="8"/>
        <v>0</v>
      </c>
      <c r="C561">
        <f>SUM($B$3:B561)/A561</f>
        <v>63.953488372093027</v>
      </c>
    </row>
    <row r="562" spans="1:3">
      <c r="A562">
        <v>560</v>
      </c>
      <c r="B562">
        <f t="shared" si="8"/>
        <v>0</v>
      </c>
      <c r="C562">
        <f>SUM($B$3:B562)/A562</f>
        <v>63.839285714285715</v>
      </c>
    </row>
    <row r="563" spans="1:3">
      <c r="A563">
        <v>561</v>
      </c>
      <c r="B563">
        <f t="shared" si="8"/>
        <v>0</v>
      </c>
      <c r="C563">
        <f>SUM($B$3:B563)/A563</f>
        <v>63.725490196078432</v>
      </c>
    </row>
    <row r="564" spans="1:3">
      <c r="A564">
        <v>562</v>
      </c>
      <c r="B564">
        <f t="shared" si="8"/>
        <v>0</v>
      </c>
      <c r="C564">
        <f>SUM($B$3:B564)/A564</f>
        <v>63.612099644128115</v>
      </c>
    </row>
    <row r="565" spans="1:3">
      <c r="A565">
        <v>563</v>
      </c>
      <c r="B565">
        <f t="shared" si="8"/>
        <v>0</v>
      </c>
      <c r="C565">
        <f>SUM($B$3:B565)/A565</f>
        <v>63.49911190053286</v>
      </c>
    </row>
    <row r="566" spans="1:3">
      <c r="A566">
        <v>564</v>
      </c>
      <c r="B566">
        <f t="shared" si="8"/>
        <v>0</v>
      </c>
      <c r="C566">
        <f>SUM($B$3:B566)/A566</f>
        <v>63.386524822695037</v>
      </c>
    </row>
    <row r="567" spans="1:3">
      <c r="A567">
        <v>565</v>
      </c>
      <c r="B567">
        <f t="shared" si="8"/>
        <v>0</v>
      </c>
      <c r="C567">
        <f>SUM($B$3:B567)/A567</f>
        <v>63.274336283185839</v>
      </c>
    </row>
    <row r="568" spans="1:3">
      <c r="A568">
        <v>566</v>
      </c>
      <c r="B568">
        <f t="shared" si="8"/>
        <v>0</v>
      </c>
      <c r="C568">
        <f>SUM($B$3:B568)/A568</f>
        <v>63.162544169611309</v>
      </c>
    </row>
    <row r="569" spans="1:3">
      <c r="A569">
        <v>567</v>
      </c>
      <c r="B569">
        <f t="shared" si="8"/>
        <v>0</v>
      </c>
      <c r="C569">
        <f>SUM($B$3:B569)/A569</f>
        <v>63.051146384479715</v>
      </c>
    </row>
    <row r="570" spans="1:3">
      <c r="A570">
        <v>568</v>
      </c>
      <c r="B570">
        <f t="shared" si="8"/>
        <v>0</v>
      </c>
      <c r="C570">
        <f>SUM($B$3:B570)/A570</f>
        <v>62.940140845070424</v>
      </c>
    </row>
    <row r="571" spans="1:3">
      <c r="A571">
        <v>569</v>
      </c>
      <c r="B571">
        <f t="shared" si="8"/>
        <v>0</v>
      </c>
      <c r="C571">
        <f>SUM($B$3:B571)/A571</f>
        <v>62.829525483304039</v>
      </c>
    </row>
    <row r="572" spans="1:3">
      <c r="A572">
        <v>570</v>
      </c>
      <c r="B572">
        <f t="shared" si="8"/>
        <v>0</v>
      </c>
      <c r="C572">
        <f>SUM($B$3:B572)/A572</f>
        <v>62.719298245614034</v>
      </c>
    </row>
    <row r="573" spans="1:3">
      <c r="A573">
        <v>571</v>
      </c>
      <c r="B573">
        <f t="shared" si="8"/>
        <v>0</v>
      </c>
      <c r="C573">
        <f>SUM($B$3:B573)/A573</f>
        <v>62.609457092819618</v>
      </c>
    </row>
    <row r="574" spans="1:3">
      <c r="A574">
        <v>572</v>
      </c>
      <c r="B574">
        <f t="shared" si="8"/>
        <v>0</v>
      </c>
      <c r="C574">
        <f>SUM($B$3:B574)/A574</f>
        <v>62.5</v>
      </c>
    </row>
    <row r="575" spans="1:3">
      <c r="A575">
        <v>573</v>
      </c>
      <c r="B575">
        <f t="shared" si="8"/>
        <v>0</v>
      </c>
      <c r="C575">
        <f>SUM($B$3:B575)/A575</f>
        <v>62.390924956369986</v>
      </c>
    </row>
    <row r="576" spans="1:3">
      <c r="A576">
        <v>574</v>
      </c>
      <c r="B576">
        <f t="shared" si="8"/>
        <v>0</v>
      </c>
      <c r="C576">
        <f>SUM($B$3:B576)/A576</f>
        <v>62.282229965156795</v>
      </c>
    </row>
    <row r="577" spans="1:3">
      <c r="A577">
        <v>575</v>
      </c>
      <c r="B577">
        <f t="shared" si="8"/>
        <v>0</v>
      </c>
      <c r="C577">
        <f>SUM($B$3:B577)/A577</f>
        <v>62.173913043478258</v>
      </c>
    </row>
    <row r="578" spans="1:3">
      <c r="A578">
        <v>576</v>
      </c>
      <c r="B578">
        <f t="shared" si="8"/>
        <v>0</v>
      </c>
      <c r="C578">
        <f>SUM($B$3:B578)/A578</f>
        <v>62.065972222222221</v>
      </c>
    </row>
    <row r="579" spans="1:3">
      <c r="A579">
        <v>577</v>
      </c>
      <c r="B579">
        <f t="shared" si="8"/>
        <v>0</v>
      </c>
      <c r="C579">
        <f>SUM($B$3:B579)/A579</f>
        <v>61.958405545927207</v>
      </c>
    </row>
    <row r="580" spans="1:3">
      <c r="A580">
        <v>578</v>
      </c>
      <c r="B580">
        <f t="shared" ref="B580:B643" si="9">IF((A579-IF(A579+1/120&gt;1,ROUNDDOWN(A579/120,0)*120,0))/20&lt;1,ROUNDDOWN((A579-120*ROUNDDOWN(A579/120,0))/2,0)*65+65,0)</f>
        <v>0</v>
      </c>
      <c r="C580">
        <f>SUM($B$3:B580)/A580</f>
        <v>61.851211072664363</v>
      </c>
    </row>
    <row r="581" spans="1:3">
      <c r="A581">
        <v>579</v>
      </c>
      <c r="B581">
        <f t="shared" si="9"/>
        <v>0</v>
      </c>
      <c r="C581">
        <f>SUM($B$3:B581)/A581</f>
        <v>61.744386873920554</v>
      </c>
    </row>
    <row r="582" spans="1:3">
      <c r="A582">
        <v>580</v>
      </c>
      <c r="B582">
        <f t="shared" si="9"/>
        <v>0</v>
      </c>
      <c r="C582">
        <f>SUM($B$3:B582)/A582</f>
        <v>61.637931034482762</v>
      </c>
    </row>
    <row r="583" spans="1:3">
      <c r="A583">
        <v>581</v>
      </c>
      <c r="B583">
        <f t="shared" si="9"/>
        <v>0</v>
      </c>
      <c r="C583">
        <f>SUM($B$3:B583)/A583</f>
        <v>61.531841652323578</v>
      </c>
    </row>
    <row r="584" spans="1:3">
      <c r="A584">
        <v>582</v>
      </c>
      <c r="B584">
        <f t="shared" si="9"/>
        <v>0</v>
      </c>
      <c r="C584">
        <f>SUM($B$3:B584)/A584</f>
        <v>61.426116838487971</v>
      </c>
    </row>
    <row r="585" spans="1:3">
      <c r="A585">
        <v>583</v>
      </c>
      <c r="B585">
        <f t="shared" si="9"/>
        <v>0</v>
      </c>
      <c r="C585">
        <f>SUM($B$3:B585)/A585</f>
        <v>61.320754716981135</v>
      </c>
    </row>
    <row r="586" spans="1:3">
      <c r="A586">
        <v>584</v>
      </c>
      <c r="B586">
        <f t="shared" si="9"/>
        <v>0</v>
      </c>
      <c r="C586">
        <f>SUM($B$3:B586)/A586</f>
        <v>61.215753424657535</v>
      </c>
    </row>
    <row r="587" spans="1:3">
      <c r="A587">
        <v>585</v>
      </c>
      <c r="B587">
        <f t="shared" si="9"/>
        <v>0</v>
      </c>
      <c r="C587">
        <f>SUM($B$3:B587)/A587</f>
        <v>61.111111111111114</v>
      </c>
    </row>
    <row r="588" spans="1:3">
      <c r="A588">
        <v>586</v>
      </c>
      <c r="B588">
        <f t="shared" si="9"/>
        <v>0</v>
      </c>
      <c r="C588">
        <f>SUM($B$3:B588)/A588</f>
        <v>61.00682593856655</v>
      </c>
    </row>
    <row r="589" spans="1:3">
      <c r="A589">
        <v>587</v>
      </c>
      <c r="B589">
        <f t="shared" si="9"/>
        <v>0</v>
      </c>
      <c r="C589">
        <f>SUM($B$3:B589)/A589</f>
        <v>60.902896081771722</v>
      </c>
    </row>
    <row r="590" spans="1:3">
      <c r="A590">
        <v>588</v>
      </c>
      <c r="B590">
        <f t="shared" si="9"/>
        <v>0</v>
      </c>
      <c r="C590">
        <f>SUM($B$3:B590)/A590</f>
        <v>60.799319727891159</v>
      </c>
    </row>
    <row r="591" spans="1:3">
      <c r="A591">
        <v>589</v>
      </c>
      <c r="B591">
        <f t="shared" si="9"/>
        <v>0</v>
      </c>
      <c r="C591">
        <f>SUM($B$3:B591)/A591</f>
        <v>60.696095076400681</v>
      </c>
    </row>
    <row r="592" spans="1:3">
      <c r="A592">
        <v>590</v>
      </c>
      <c r="B592">
        <f t="shared" si="9"/>
        <v>0</v>
      </c>
      <c r="C592">
        <f>SUM($B$3:B592)/A592</f>
        <v>60.593220338983052</v>
      </c>
    </row>
    <row r="593" spans="1:3">
      <c r="A593">
        <v>591</v>
      </c>
      <c r="B593">
        <f t="shared" si="9"/>
        <v>0</v>
      </c>
      <c r="C593">
        <f>SUM($B$3:B593)/A593</f>
        <v>60.490693739424707</v>
      </c>
    </row>
    <row r="594" spans="1:3">
      <c r="A594">
        <v>592</v>
      </c>
      <c r="B594">
        <f t="shared" si="9"/>
        <v>0</v>
      </c>
      <c r="C594">
        <f>SUM($B$3:B594)/A594</f>
        <v>60.388513513513516</v>
      </c>
    </row>
    <row r="595" spans="1:3">
      <c r="A595">
        <v>593</v>
      </c>
      <c r="B595">
        <f t="shared" si="9"/>
        <v>0</v>
      </c>
      <c r="C595">
        <f>SUM($B$3:B595)/A595</f>
        <v>60.286677908937605</v>
      </c>
    </row>
    <row r="596" spans="1:3">
      <c r="A596">
        <v>594</v>
      </c>
      <c r="B596">
        <f t="shared" si="9"/>
        <v>0</v>
      </c>
      <c r="C596">
        <f>SUM($B$3:B596)/A596</f>
        <v>60.185185185185183</v>
      </c>
    </row>
    <row r="597" spans="1:3">
      <c r="A597">
        <v>595</v>
      </c>
      <c r="B597">
        <f t="shared" si="9"/>
        <v>0</v>
      </c>
      <c r="C597">
        <f>SUM($B$3:B597)/A597</f>
        <v>60.084033613445378</v>
      </c>
    </row>
    <row r="598" spans="1:3">
      <c r="A598">
        <v>596</v>
      </c>
      <c r="B598">
        <f t="shared" si="9"/>
        <v>0</v>
      </c>
      <c r="C598">
        <f>SUM($B$3:B598)/A598</f>
        <v>59.983221476510067</v>
      </c>
    </row>
    <row r="599" spans="1:3">
      <c r="A599">
        <v>597</v>
      </c>
      <c r="B599">
        <f t="shared" si="9"/>
        <v>0</v>
      </c>
      <c r="C599">
        <f>SUM($B$3:B599)/A599</f>
        <v>59.882747068676714</v>
      </c>
    </row>
    <row r="600" spans="1:3">
      <c r="A600">
        <v>598</v>
      </c>
      <c r="B600">
        <f t="shared" si="9"/>
        <v>0</v>
      </c>
      <c r="C600">
        <f>SUM($B$3:B600)/A600</f>
        <v>59.782608695652172</v>
      </c>
    </row>
    <row r="601" spans="1:3">
      <c r="A601">
        <v>599</v>
      </c>
      <c r="B601">
        <f t="shared" si="9"/>
        <v>0</v>
      </c>
      <c r="C601">
        <f>SUM($B$3:B601)/A601</f>
        <v>59.682804674457429</v>
      </c>
    </row>
    <row r="602" spans="1:3">
      <c r="A602">
        <v>600</v>
      </c>
      <c r="B602">
        <f t="shared" si="9"/>
        <v>0</v>
      </c>
      <c r="C602">
        <f>SUM($B$3:B602)/A602</f>
        <v>59.583333333333336</v>
      </c>
    </row>
    <row r="603" spans="1:3">
      <c r="A603">
        <v>601</v>
      </c>
      <c r="B603">
        <f t="shared" si="9"/>
        <v>65</v>
      </c>
      <c r="C603">
        <f>SUM($B$3:B603)/A603</f>
        <v>59.592346089850253</v>
      </c>
    </row>
    <row r="604" spans="1:3">
      <c r="A604">
        <v>602</v>
      </c>
      <c r="B604">
        <f t="shared" si="9"/>
        <v>65</v>
      </c>
      <c r="C604">
        <f>SUM($B$3:B604)/A604</f>
        <v>59.601328903654483</v>
      </c>
    </row>
    <row r="605" spans="1:3">
      <c r="A605">
        <v>603</v>
      </c>
      <c r="B605">
        <f t="shared" si="9"/>
        <v>130</v>
      </c>
      <c r="C605">
        <f>SUM($B$3:B605)/A605</f>
        <v>59.718076285240464</v>
      </c>
    </row>
    <row r="606" spans="1:3">
      <c r="A606">
        <v>604</v>
      </c>
      <c r="B606">
        <f t="shared" si="9"/>
        <v>130</v>
      </c>
      <c r="C606">
        <f>SUM($B$3:B606)/A606</f>
        <v>59.834437086092713</v>
      </c>
    </row>
    <row r="607" spans="1:3">
      <c r="A607">
        <v>605</v>
      </c>
      <c r="B607">
        <f t="shared" si="9"/>
        <v>195</v>
      </c>
      <c r="C607">
        <f>SUM($B$3:B607)/A607</f>
        <v>60.057851239669418</v>
      </c>
    </row>
    <row r="608" spans="1:3">
      <c r="A608">
        <v>606</v>
      </c>
      <c r="B608">
        <f t="shared" si="9"/>
        <v>195</v>
      </c>
      <c r="C608">
        <f>SUM($B$3:B608)/A608</f>
        <v>60.28052805280528</v>
      </c>
    </row>
    <row r="609" spans="1:3">
      <c r="A609">
        <v>607</v>
      </c>
      <c r="B609">
        <f t="shared" si="9"/>
        <v>260</v>
      </c>
      <c r="C609">
        <f>SUM($B$3:B609)/A609</f>
        <v>60.609555189456344</v>
      </c>
    </row>
    <row r="610" spans="1:3">
      <c r="A610">
        <v>608</v>
      </c>
      <c r="B610">
        <f t="shared" si="9"/>
        <v>260</v>
      </c>
      <c r="C610">
        <f>SUM($B$3:B610)/A610</f>
        <v>60.9375</v>
      </c>
    </row>
    <row r="611" spans="1:3">
      <c r="A611">
        <v>609</v>
      </c>
      <c r="B611">
        <f t="shared" si="9"/>
        <v>325</v>
      </c>
      <c r="C611">
        <f>SUM($B$3:B611)/A611</f>
        <v>61.371100164203611</v>
      </c>
    </row>
    <row r="612" spans="1:3">
      <c r="A612">
        <v>610</v>
      </c>
      <c r="B612">
        <f t="shared" si="9"/>
        <v>325</v>
      </c>
      <c r="C612">
        <f>SUM($B$3:B612)/A612</f>
        <v>61.803278688524593</v>
      </c>
    </row>
    <row r="613" spans="1:3">
      <c r="A613">
        <v>611</v>
      </c>
      <c r="B613">
        <f t="shared" si="9"/>
        <v>390</v>
      </c>
      <c r="C613">
        <f>SUM($B$3:B613)/A613</f>
        <v>62.340425531914896</v>
      </c>
    </row>
    <row r="614" spans="1:3">
      <c r="A614">
        <v>612</v>
      </c>
      <c r="B614">
        <f t="shared" si="9"/>
        <v>390</v>
      </c>
      <c r="C614">
        <f>SUM($B$3:B614)/A614</f>
        <v>62.875816993464049</v>
      </c>
    </row>
    <row r="615" spans="1:3">
      <c r="A615">
        <v>613</v>
      </c>
      <c r="B615">
        <f t="shared" si="9"/>
        <v>455</v>
      </c>
      <c r="C615">
        <f>SUM($B$3:B615)/A615</f>
        <v>63.515497553017944</v>
      </c>
    </row>
    <row r="616" spans="1:3">
      <c r="A616">
        <v>614</v>
      </c>
      <c r="B616">
        <f t="shared" si="9"/>
        <v>455</v>
      </c>
      <c r="C616">
        <f>SUM($B$3:B616)/A616</f>
        <v>64.153094462540722</v>
      </c>
    </row>
    <row r="617" spans="1:3">
      <c r="A617">
        <v>615</v>
      </c>
      <c r="B617">
        <f t="shared" si="9"/>
        <v>520</v>
      </c>
      <c r="C617">
        <f>SUM($B$3:B617)/A617</f>
        <v>64.894308943089428</v>
      </c>
    </row>
    <row r="618" spans="1:3">
      <c r="A618">
        <v>616</v>
      </c>
      <c r="B618">
        <f t="shared" si="9"/>
        <v>520</v>
      </c>
      <c r="C618">
        <f>SUM($B$3:B618)/A618</f>
        <v>65.633116883116884</v>
      </c>
    </row>
    <row r="619" spans="1:3">
      <c r="A619">
        <v>617</v>
      </c>
      <c r="B619">
        <f t="shared" si="9"/>
        <v>585</v>
      </c>
      <c r="C619">
        <f>SUM($B$3:B619)/A619</f>
        <v>66.474878444084283</v>
      </c>
    </row>
    <row r="620" spans="1:3">
      <c r="A620">
        <v>618</v>
      </c>
      <c r="B620">
        <f t="shared" si="9"/>
        <v>585</v>
      </c>
      <c r="C620">
        <f>SUM($B$3:B620)/A620</f>
        <v>67.313915857605181</v>
      </c>
    </row>
    <row r="621" spans="1:3">
      <c r="A621">
        <v>619</v>
      </c>
      <c r="B621">
        <f t="shared" si="9"/>
        <v>650</v>
      </c>
      <c r="C621">
        <f>SUM($B$3:B621)/A621</f>
        <v>68.255250403877227</v>
      </c>
    </row>
    <row r="622" spans="1:3">
      <c r="A622">
        <v>620</v>
      </c>
      <c r="B622">
        <f t="shared" si="9"/>
        <v>650</v>
      </c>
      <c r="C622">
        <f>SUM($B$3:B622)/A622</f>
        <v>69.193548387096769</v>
      </c>
    </row>
    <row r="623" spans="1:3">
      <c r="A623">
        <v>621</v>
      </c>
      <c r="B623">
        <f t="shared" si="9"/>
        <v>0</v>
      </c>
      <c r="C623">
        <f>SUM($B$3:B623)/A623</f>
        <v>69.082125603864739</v>
      </c>
    </row>
    <row r="624" spans="1:3">
      <c r="A624">
        <v>622</v>
      </c>
      <c r="B624">
        <f t="shared" si="9"/>
        <v>0</v>
      </c>
      <c r="C624">
        <f>SUM($B$3:B624)/A624</f>
        <v>68.971061093247584</v>
      </c>
    </row>
    <row r="625" spans="1:3">
      <c r="A625">
        <v>623</v>
      </c>
      <c r="B625">
        <f t="shared" si="9"/>
        <v>0</v>
      </c>
      <c r="C625">
        <f>SUM($B$3:B625)/A625</f>
        <v>68.860353130016051</v>
      </c>
    </row>
    <row r="626" spans="1:3">
      <c r="A626">
        <v>624</v>
      </c>
      <c r="B626">
        <f t="shared" si="9"/>
        <v>0</v>
      </c>
      <c r="C626">
        <f>SUM($B$3:B626)/A626</f>
        <v>68.75</v>
      </c>
    </row>
    <row r="627" spans="1:3">
      <c r="A627">
        <v>625</v>
      </c>
      <c r="B627">
        <f t="shared" si="9"/>
        <v>0</v>
      </c>
      <c r="C627">
        <f>SUM($B$3:B627)/A627</f>
        <v>68.64</v>
      </c>
    </row>
    <row r="628" spans="1:3">
      <c r="A628">
        <v>626</v>
      </c>
      <c r="B628">
        <f t="shared" si="9"/>
        <v>0</v>
      </c>
      <c r="C628">
        <f>SUM($B$3:B628)/A628</f>
        <v>68.530351437699679</v>
      </c>
    </row>
    <row r="629" spans="1:3">
      <c r="A629">
        <v>627</v>
      </c>
      <c r="B629">
        <f t="shared" si="9"/>
        <v>0</v>
      </c>
      <c r="C629">
        <f>SUM($B$3:B629)/A629</f>
        <v>68.421052631578945</v>
      </c>
    </row>
    <row r="630" spans="1:3">
      <c r="A630">
        <v>628</v>
      </c>
      <c r="B630">
        <f t="shared" si="9"/>
        <v>0</v>
      </c>
      <c r="C630">
        <f>SUM($B$3:B630)/A630</f>
        <v>68.312101910828019</v>
      </c>
    </row>
    <row r="631" spans="1:3">
      <c r="A631">
        <v>629</v>
      </c>
      <c r="B631">
        <f t="shared" si="9"/>
        <v>0</v>
      </c>
      <c r="C631">
        <f>SUM($B$3:B631)/A631</f>
        <v>68.203497615262322</v>
      </c>
    </row>
    <row r="632" spans="1:3">
      <c r="A632">
        <v>630</v>
      </c>
      <c r="B632">
        <f t="shared" si="9"/>
        <v>0</v>
      </c>
      <c r="C632">
        <f>SUM($B$3:B632)/A632</f>
        <v>68.095238095238102</v>
      </c>
    </row>
    <row r="633" spans="1:3">
      <c r="A633">
        <v>631</v>
      </c>
      <c r="B633">
        <f t="shared" si="9"/>
        <v>0</v>
      </c>
      <c r="C633">
        <f>SUM($B$3:B633)/A633</f>
        <v>67.987321711568939</v>
      </c>
    </row>
    <row r="634" spans="1:3">
      <c r="A634">
        <v>632</v>
      </c>
      <c r="B634">
        <f t="shared" si="9"/>
        <v>0</v>
      </c>
      <c r="C634">
        <f>SUM($B$3:B634)/A634</f>
        <v>67.879746835443044</v>
      </c>
    </row>
    <row r="635" spans="1:3">
      <c r="A635">
        <v>633</v>
      </c>
      <c r="B635">
        <f t="shared" si="9"/>
        <v>0</v>
      </c>
      <c r="C635">
        <f>SUM($B$3:B635)/A635</f>
        <v>67.772511848341239</v>
      </c>
    </row>
    <row r="636" spans="1:3">
      <c r="A636">
        <v>634</v>
      </c>
      <c r="B636">
        <f t="shared" si="9"/>
        <v>0</v>
      </c>
      <c r="C636">
        <f>SUM($B$3:B636)/A636</f>
        <v>67.66561514195584</v>
      </c>
    </row>
    <row r="637" spans="1:3">
      <c r="A637">
        <v>635</v>
      </c>
      <c r="B637">
        <f t="shared" si="9"/>
        <v>0</v>
      </c>
      <c r="C637">
        <f>SUM($B$3:B637)/A637</f>
        <v>67.559055118110237</v>
      </c>
    </row>
    <row r="638" spans="1:3">
      <c r="A638">
        <v>636</v>
      </c>
      <c r="B638">
        <f t="shared" si="9"/>
        <v>0</v>
      </c>
      <c r="C638">
        <f>SUM($B$3:B638)/A638</f>
        <v>67.452830188679243</v>
      </c>
    </row>
    <row r="639" spans="1:3">
      <c r="A639">
        <v>637</v>
      </c>
      <c r="B639">
        <f t="shared" si="9"/>
        <v>0</v>
      </c>
      <c r="C639">
        <f>SUM($B$3:B639)/A639</f>
        <v>67.34693877551021</v>
      </c>
    </row>
    <row r="640" spans="1:3">
      <c r="A640">
        <v>638</v>
      </c>
      <c r="B640">
        <f t="shared" si="9"/>
        <v>0</v>
      </c>
      <c r="C640">
        <f>SUM($B$3:B640)/A640</f>
        <v>67.241379310344826</v>
      </c>
    </row>
    <row r="641" spans="1:3">
      <c r="A641">
        <v>639</v>
      </c>
      <c r="B641">
        <f t="shared" si="9"/>
        <v>0</v>
      </c>
      <c r="C641">
        <f>SUM($B$3:B641)/A641</f>
        <v>67.136150234741791</v>
      </c>
    </row>
    <row r="642" spans="1:3">
      <c r="A642">
        <v>640</v>
      </c>
      <c r="B642">
        <f t="shared" si="9"/>
        <v>0</v>
      </c>
      <c r="C642">
        <f>SUM($B$3:B642)/A642</f>
        <v>67.03125</v>
      </c>
    </row>
    <row r="643" spans="1:3">
      <c r="A643">
        <v>641</v>
      </c>
      <c r="B643">
        <f t="shared" si="9"/>
        <v>0</v>
      </c>
      <c r="C643">
        <f>SUM($B$3:B643)/A643</f>
        <v>66.926677067082679</v>
      </c>
    </row>
    <row r="644" spans="1:3">
      <c r="A644">
        <v>642</v>
      </c>
      <c r="B644">
        <f t="shared" ref="B644:B707" si="10">IF((A643-IF(A643+1/120&gt;1,ROUNDDOWN(A643/120,0)*120,0))/20&lt;1,ROUNDDOWN((A643-120*ROUNDDOWN(A643/120,0))/2,0)*65+65,0)</f>
        <v>0</v>
      </c>
      <c r="C644">
        <f>SUM($B$3:B644)/A644</f>
        <v>66.822429906542055</v>
      </c>
    </row>
    <row r="645" spans="1:3">
      <c r="A645">
        <v>643</v>
      </c>
      <c r="B645">
        <f t="shared" si="10"/>
        <v>0</v>
      </c>
      <c r="C645">
        <f>SUM($B$3:B645)/A645</f>
        <v>66.718506998444795</v>
      </c>
    </row>
    <row r="646" spans="1:3">
      <c r="A646">
        <v>644</v>
      </c>
      <c r="B646">
        <f t="shared" si="10"/>
        <v>0</v>
      </c>
      <c r="C646">
        <f>SUM($B$3:B646)/A646</f>
        <v>66.614906832298132</v>
      </c>
    </row>
    <row r="647" spans="1:3">
      <c r="A647">
        <v>645</v>
      </c>
      <c r="B647">
        <f t="shared" si="10"/>
        <v>0</v>
      </c>
      <c r="C647">
        <f>SUM($B$3:B647)/A647</f>
        <v>66.511627906976742</v>
      </c>
    </row>
    <row r="648" spans="1:3">
      <c r="A648">
        <v>646</v>
      </c>
      <c r="B648">
        <f t="shared" si="10"/>
        <v>0</v>
      </c>
      <c r="C648">
        <f>SUM($B$3:B648)/A648</f>
        <v>66.408668730650149</v>
      </c>
    </row>
    <row r="649" spans="1:3">
      <c r="A649">
        <v>647</v>
      </c>
      <c r="B649">
        <f t="shared" si="10"/>
        <v>0</v>
      </c>
      <c r="C649">
        <f>SUM($B$3:B649)/A649</f>
        <v>66.30602782071098</v>
      </c>
    </row>
    <row r="650" spans="1:3">
      <c r="A650">
        <v>648</v>
      </c>
      <c r="B650">
        <f t="shared" si="10"/>
        <v>0</v>
      </c>
      <c r="C650">
        <f>SUM($B$3:B650)/A650</f>
        <v>66.203703703703709</v>
      </c>
    </row>
    <row r="651" spans="1:3">
      <c r="A651">
        <v>649</v>
      </c>
      <c r="B651">
        <f t="shared" si="10"/>
        <v>0</v>
      </c>
      <c r="C651">
        <f>SUM($B$3:B651)/A651</f>
        <v>66.101694915254242</v>
      </c>
    </row>
    <row r="652" spans="1:3">
      <c r="A652">
        <v>650</v>
      </c>
      <c r="B652">
        <f t="shared" si="10"/>
        <v>0</v>
      </c>
      <c r="C652">
        <f>SUM($B$3:B652)/A652</f>
        <v>66</v>
      </c>
    </row>
    <row r="653" spans="1:3">
      <c r="A653">
        <v>651</v>
      </c>
      <c r="B653">
        <f t="shared" si="10"/>
        <v>0</v>
      </c>
      <c r="C653">
        <f>SUM($B$3:B653)/A653</f>
        <v>65.89861751152074</v>
      </c>
    </row>
    <row r="654" spans="1:3">
      <c r="A654">
        <v>652</v>
      </c>
      <c r="B654">
        <f t="shared" si="10"/>
        <v>0</v>
      </c>
      <c r="C654">
        <f>SUM($B$3:B654)/A654</f>
        <v>65.797546012269933</v>
      </c>
    </row>
    <row r="655" spans="1:3">
      <c r="A655">
        <v>653</v>
      </c>
      <c r="B655">
        <f t="shared" si="10"/>
        <v>0</v>
      </c>
      <c r="C655">
        <f>SUM($B$3:B655)/A655</f>
        <v>65.69678407350689</v>
      </c>
    </row>
    <row r="656" spans="1:3">
      <c r="A656">
        <v>654</v>
      </c>
      <c r="B656">
        <f t="shared" si="10"/>
        <v>0</v>
      </c>
      <c r="C656">
        <f>SUM($B$3:B656)/A656</f>
        <v>65.596330275229363</v>
      </c>
    </row>
    <row r="657" spans="1:3">
      <c r="A657">
        <v>655</v>
      </c>
      <c r="B657">
        <f t="shared" si="10"/>
        <v>0</v>
      </c>
      <c r="C657">
        <f>SUM($B$3:B657)/A657</f>
        <v>65.496183206106863</v>
      </c>
    </row>
    <row r="658" spans="1:3">
      <c r="A658">
        <v>656</v>
      </c>
      <c r="B658">
        <f t="shared" si="10"/>
        <v>0</v>
      </c>
      <c r="C658">
        <f>SUM($B$3:B658)/A658</f>
        <v>65.396341463414629</v>
      </c>
    </row>
    <row r="659" spans="1:3">
      <c r="A659">
        <v>657</v>
      </c>
      <c r="B659">
        <f t="shared" si="10"/>
        <v>0</v>
      </c>
      <c r="C659">
        <f>SUM($B$3:B659)/A659</f>
        <v>65.296803652968038</v>
      </c>
    </row>
    <row r="660" spans="1:3">
      <c r="A660">
        <v>658</v>
      </c>
      <c r="B660">
        <f t="shared" si="10"/>
        <v>0</v>
      </c>
      <c r="C660">
        <f>SUM($B$3:B660)/A660</f>
        <v>65.19756838905775</v>
      </c>
    </row>
    <row r="661" spans="1:3">
      <c r="A661">
        <v>659</v>
      </c>
      <c r="B661">
        <f t="shared" si="10"/>
        <v>0</v>
      </c>
      <c r="C661">
        <f>SUM($B$3:B661)/A661</f>
        <v>65.098634294385434</v>
      </c>
    </row>
    <row r="662" spans="1:3">
      <c r="A662">
        <v>660</v>
      </c>
      <c r="B662">
        <f t="shared" si="10"/>
        <v>0</v>
      </c>
      <c r="C662">
        <f>SUM($B$3:B662)/A662</f>
        <v>65</v>
      </c>
    </row>
    <row r="663" spans="1:3">
      <c r="A663">
        <v>661</v>
      </c>
      <c r="B663">
        <f t="shared" si="10"/>
        <v>0</v>
      </c>
      <c r="C663">
        <f>SUM($B$3:B663)/A663</f>
        <v>64.901664145234491</v>
      </c>
    </row>
    <row r="664" spans="1:3">
      <c r="A664">
        <v>662</v>
      </c>
      <c r="B664">
        <f t="shared" si="10"/>
        <v>0</v>
      </c>
      <c r="C664">
        <f>SUM($B$3:B664)/A664</f>
        <v>64.803625377643499</v>
      </c>
    </row>
    <row r="665" spans="1:3">
      <c r="A665">
        <v>663</v>
      </c>
      <c r="B665">
        <f t="shared" si="10"/>
        <v>0</v>
      </c>
      <c r="C665">
        <f>SUM($B$3:B665)/A665</f>
        <v>64.705882352941174</v>
      </c>
    </row>
    <row r="666" spans="1:3">
      <c r="A666">
        <v>664</v>
      </c>
      <c r="B666">
        <f t="shared" si="10"/>
        <v>0</v>
      </c>
      <c r="C666">
        <f>SUM($B$3:B666)/A666</f>
        <v>64.608433734939766</v>
      </c>
    </row>
    <row r="667" spans="1:3">
      <c r="A667">
        <v>665</v>
      </c>
      <c r="B667">
        <f t="shared" si="10"/>
        <v>0</v>
      </c>
      <c r="C667">
        <f>SUM($B$3:B667)/A667</f>
        <v>64.511278195488728</v>
      </c>
    </row>
    <row r="668" spans="1:3">
      <c r="A668">
        <v>666</v>
      </c>
      <c r="B668">
        <f t="shared" si="10"/>
        <v>0</v>
      </c>
      <c r="C668">
        <f>SUM($B$3:B668)/A668</f>
        <v>64.414414414414409</v>
      </c>
    </row>
    <row r="669" spans="1:3">
      <c r="A669">
        <v>667</v>
      </c>
      <c r="B669">
        <f t="shared" si="10"/>
        <v>0</v>
      </c>
      <c r="C669">
        <f>SUM($B$3:B669)/A669</f>
        <v>64.317841079460266</v>
      </c>
    </row>
    <row r="670" spans="1:3">
      <c r="A670">
        <v>668</v>
      </c>
      <c r="B670">
        <f t="shared" si="10"/>
        <v>0</v>
      </c>
      <c r="C670">
        <f>SUM($B$3:B670)/A670</f>
        <v>64.221556886227546</v>
      </c>
    </row>
    <row r="671" spans="1:3">
      <c r="A671">
        <v>669</v>
      </c>
      <c r="B671">
        <f t="shared" si="10"/>
        <v>0</v>
      </c>
      <c r="C671">
        <f>SUM($B$3:B671)/A671</f>
        <v>64.125560538116588</v>
      </c>
    </row>
    <row r="672" spans="1:3">
      <c r="A672">
        <v>670</v>
      </c>
      <c r="B672">
        <f t="shared" si="10"/>
        <v>0</v>
      </c>
      <c r="C672">
        <f>SUM($B$3:B672)/A672</f>
        <v>64.02985074626865</v>
      </c>
    </row>
    <row r="673" spans="1:3">
      <c r="A673">
        <v>671</v>
      </c>
      <c r="B673">
        <f t="shared" si="10"/>
        <v>0</v>
      </c>
      <c r="C673">
        <f>SUM($B$3:B673)/A673</f>
        <v>63.934426229508198</v>
      </c>
    </row>
    <row r="674" spans="1:3">
      <c r="A674">
        <v>672</v>
      </c>
      <c r="B674">
        <f t="shared" si="10"/>
        <v>0</v>
      </c>
      <c r="C674">
        <f>SUM($B$3:B674)/A674</f>
        <v>63.839285714285715</v>
      </c>
    </row>
    <row r="675" spans="1:3">
      <c r="A675">
        <v>673</v>
      </c>
      <c r="B675">
        <f t="shared" si="10"/>
        <v>0</v>
      </c>
      <c r="C675">
        <f>SUM($B$3:B675)/A675</f>
        <v>63.7444279346211</v>
      </c>
    </row>
    <row r="676" spans="1:3">
      <c r="A676">
        <v>674</v>
      </c>
      <c r="B676">
        <f t="shared" si="10"/>
        <v>0</v>
      </c>
      <c r="C676">
        <f>SUM($B$3:B676)/A676</f>
        <v>63.649851632047479</v>
      </c>
    </row>
    <row r="677" spans="1:3">
      <c r="A677">
        <v>675</v>
      </c>
      <c r="B677">
        <f t="shared" si="10"/>
        <v>0</v>
      </c>
      <c r="C677">
        <f>SUM($B$3:B677)/A677</f>
        <v>63.555555555555557</v>
      </c>
    </row>
    <row r="678" spans="1:3">
      <c r="A678">
        <v>676</v>
      </c>
      <c r="B678">
        <f t="shared" si="10"/>
        <v>0</v>
      </c>
      <c r="C678">
        <f>SUM($B$3:B678)/A678</f>
        <v>63.46153846153846</v>
      </c>
    </row>
    <row r="679" spans="1:3">
      <c r="A679">
        <v>677</v>
      </c>
      <c r="B679">
        <f t="shared" si="10"/>
        <v>0</v>
      </c>
      <c r="C679">
        <f>SUM($B$3:B679)/A679</f>
        <v>63.367799113737078</v>
      </c>
    </row>
    <row r="680" spans="1:3">
      <c r="A680">
        <v>678</v>
      </c>
      <c r="B680">
        <f t="shared" si="10"/>
        <v>0</v>
      </c>
      <c r="C680">
        <f>SUM($B$3:B680)/A680</f>
        <v>63.274336283185839</v>
      </c>
    </row>
    <row r="681" spans="1:3">
      <c r="A681">
        <v>679</v>
      </c>
      <c r="B681">
        <f t="shared" si="10"/>
        <v>0</v>
      </c>
      <c r="C681">
        <f>SUM($B$3:B681)/A681</f>
        <v>63.18114874815906</v>
      </c>
    </row>
    <row r="682" spans="1:3">
      <c r="A682">
        <v>680</v>
      </c>
      <c r="B682">
        <f t="shared" si="10"/>
        <v>0</v>
      </c>
      <c r="C682">
        <f>SUM($B$3:B682)/A682</f>
        <v>63.088235294117645</v>
      </c>
    </row>
    <row r="683" spans="1:3">
      <c r="A683">
        <v>681</v>
      </c>
      <c r="B683">
        <f t="shared" si="10"/>
        <v>0</v>
      </c>
      <c r="C683">
        <f>SUM($B$3:B683)/A683</f>
        <v>62.995594713656388</v>
      </c>
    </row>
    <row r="684" spans="1:3">
      <c r="A684">
        <v>682</v>
      </c>
      <c r="B684">
        <f t="shared" si="10"/>
        <v>0</v>
      </c>
      <c r="C684">
        <f>SUM($B$3:B684)/A684</f>
        <v>62.903225806451616</v>
      </c>
    </row>
    <row r="685" spans="1:3">
      <c r="A685">
        <v>683</v>
      </c>
      <c r="B685">
        <f t="shared" si="10"/>
        <v>0</v>
      </c>
      <c r="C685">
        <f>SUM($B$3:B685)/A685</f>
        <v>62.811127379209367</v>
      </c>
    </row>
    <row r="686" spans="1:3">
      <c r="A686">
        <v>684</v>
      </c>
      <c r="B686">
        <f t="shared" si="10"/>
        <v>0</v>
      </c>
      <c r="C686">
        <f>SUM($B$3:B686)/A686</f>
        <v>62.719298245614034</v>
      </c>
    </row>
    <row r="687" spans="1:3">
      <c r="A687">
        <v>685</v>
      </c>
      <c r="B687">
        <f t="shared" si="10"/>
        <v>0</v>
      </c>
      <c r="C687">
        <f>SUM($B$3:B687)/A687</f>
        <v>62.627737226277375</v>
      </c>
    </row>
    <row r="688" spans="1:3">
      <c r="A688">
        <v>686</v>
      </c>
      <c r="B688">
        <f t="shared" si="10"/>
        <v>0</v>
      </c>
      <c r="C688">
        <f>SUM($B$3:B688)/A688</f>
        <v>62.536443148688043</v>
      </c>
    </row>
    <row r="689" spans="1:3">
      <c r="A689">
        <v>687</v>
      </c>
      <c r="B689">
        <f t="shared" si="10"/>
        <v>0</v>
      </c>
      <c r="C689">
        <f>SUM($B$3:B689)/A689</f>
        <v>62.445414847161572</v>
      </c>
    </row>
    <row r="690" spans="1:3">
      <c r="A690">
        <v>688</v>
      </c>
      <c r="B690">
        <f t="shared" si="10"/>
        <v>0</v>
      </c>
      <c r="C690">
        <f>SUM($B$3:B690)/A690</f>
        <v>62.354651162790695</v>
      </c>
    </row>
    <row r="691" spans="1:3">
      <c r="A691">
        <v>689</v>
      </c>
      <c r="B691">
        <f t="shared" si="10"/>
        <v>0</v>
      </c>
      <c r="C691">
        <f>SUM($B$3:B691)/A691</f>
        <v>62.264150943396224</v>
      </c>
    </row>
    <row r="692" spans="1:3">
      <c r="A692">
        <v>690</v>
      </c>
      <c r="B692">
        <f t="shared" si="10"/>
        <v>0</v>
      </c>
      <c r="C692">
        <f>SUM($B$3:B692)/A692</f>
        <v>62.173913043478258</v>
      </c>
    </row>
    <row r="693" spans="1:3">
      <c r="A693">
        <v>691</v>
      </c>
      <c r="B693">
        <f t="shared" si="10"/>
        <v>0</v>
      </c>
      <c r="C693">
        <f>SUM($B$3:B693)/A693</f>
        <v>62.083936324167873</v>
      </c>
    </row>
    <row r="694" spans="1:3">
      <c r="A694">
        <v>692</v>
      </c>
      <c r="B694">
        <f t="shared" si="10"/>
        <v>0</v>
      </c>
      <c r="C694">
        <f>SUM($B$3:B694)/A694</f>
        <v>61.994219653179194</v>
      </c>
    </row>
    <row r="695" spans="1:3">
      <c r="A695">
        <v>693</v>
      </c>
      <c r="B695">
        <f t="shared" si="10"/>
        <v>0</v>
      </c>
      <c r="C695">
        <f>SUM($B$3:B695)/A695</f>
        <v>61.904761904761905</v>
      </c>
    </row>
    <row r="696" spans="1:3">
      <c r="A696">
        <v>694</v>
      </c>
      <c r="B696">
        <f t="shared" si="10"/>
        <v>0</v>
      </c>
      <c r="C696">
        <f>SUM($B$3:B696)/A696</f>
        <v>61.815561959654175</v>
      </c>
    </row>
    <row r="697" spans="1:3">
      <c r="A697">
        <v>695</v>
      </c>
      <c r="B697">
        <f t="shared" si="10"/>
        <v>0</v>
      </c>
      <c r="C697">
        <f>SUM($B$3:B697)/A697</f>
        <v>61.726618705035975</v>
      </c>
    </row>
    <row r="698" spans="1:3">
      <c r="A698">
        <v>696</v>
      </c>
      <c r="B698">
        <f t="shared" si="10"/>
        <v>0</v>
      </c>
      <c r="C698">
        <f>SUM($B$3:B698)/A698</f>
        <v>61.637931034482762</v>
      </c>
    </row>
    <row r="699" spans="1:3">
      <c r="A699">
        <v>697</v>
      </c>
      <c r="B699">
        <f t="shared" si="10"/>
        <v>0</v>
      </c>
      <c r="C699">
        <f>SUM($B$3:B699)/A699</f>
        <v>61.549497847919653</v>
      </c>
    </row>
    <row r="700" spans="1:3">
      <c r="A700">
        <v>698</v>
      </c>
      <c r="B700">
        <f t="shared" si="10"/>
        <v>0</v>
      </c>
      <c r="C700">
        <f>SUM($B$3:B700)/A700</f>
        <v>61.46131805157593</v>
      </c>
    </row>
    <row r="701" spans="1:3">
      <c r="A701">
        <v>699</v>
      </c>
      <c r="B701">
        <f t="shared" si="10"/>
        <v>0</v>
      </c>
      <c r="C701">
        <f>SUM($B$3:B701)/A701</f>
        <v>61.373390557939913</v>
      </c>
    </row>
    <row r="702" spans="1:3">
      <c r="A702">
        <v>700</v>
      </c>
      <c r="B702">
        <f t="shared" si="10"/>
        <v>0</v>
      </c>
      <c r="C702">
        <f>SUM($B$3:B702)/A702</f>
        <v>61.285714285714285</v>
      </c>
    </row>
    <row r="703" spans="1:3">
      <c r="A703">
        <v>701</v>
      </c>
      <c r="B703">
        <f t="shared" si="10"/>
        <v>0</v>
      </c>
      <c r="C703">
        <f>SUM($B$3:B703)/A703</f>
        <v>61.198288159771757</v>
      </c>
    </row>
    <row r="704" spans="1:3">
      <c r="A704">
        <v>702</v>
      </c>
      <c r="B704">
        <f t="shared" si="10"/>
        <v>0</v>
      </c>
      <c r="C704">
        <f>SUM($B$3:B704)/A704</f>
        <v>61.111111111111114</v>
      </c>
    </row>
    <row r="705" spans="1:3">
      <c r="A705">
        <v>703</v>
      </c>
      <c r="B705">
        <f t="shared" si="10"/>
        <v>0</v>
      </c>
      <c r="C705">
        <f>SUM($B$3:B705)/A705</f>
        <v>61.024182076813659</v>
      </c>
    </row>
    <row r="706" spans="1:3">
      <c r="A706">
        <v>704</v>
      </c>
      <c r="B706">
        <f t="shared" si="10"/>
        <v>0</v>
      </c>
      <c r="C706">
        <f>SUM($B$3:B706)/A706</f>
        <v>60.9375</v>
      </c>
    </row>
    <row r="707" spans="1:3">
      <c r="A707">
        <v>705</v>
      </c>
      <c r="B707">
        <f t="shared" si="10"/>
        <v>0</v>
      </c>
      <c r="C707">
        <f>SUM($B$3:B707)/A707</f>
        <v>60.851063829787236</v>
      </c>
    </row>
    <row r="708" spans="1:3">
      <c r="A708">
        <v>706</v>
      </c>
      <c r="B708">
        <f t="shared" ref="B708:B771" si="11">IF((A707-IF(A707+1/120&gt;1,ROUNDDOWN(A707/120,0)*120,0))/20&lt;1,ROUNDDOWN((A707-120*ROUNDDOWN(A707/120,0))/2,0)*65+65,0)</f>
        <v>0</v>
      </c>
      <c r="C708">
        <f>SUM($B$3:B708)/A708</f>
        <v>60.76487252124646</v>
      </c>
    </row>
    <row r="709" spans="1:3">
      <c r="A709">
        <v>707</v>
      </c>
      <c r="B709">
        <f t="shared" si="11"/>
        <v>0</v>
      </c>
      <c r="C709">
        <f>SUM($B$3:B709)/A709</f>
        <v>60.678925035360677</v>
      </c>
    </row>
    <row r="710" spans="1:3">
      <c r="A710">
        <v>708</v>
      </c>
      <c r="B710">
        <f t="shared" si="11"/>
        <v>0</v>
      </c>
      <c r="C710">
        <f>SUM($B$3:B710)/A710</f>
        <v>60.593220338983052</v>
      </c>
    </row>
    <row r="711" spans="1:3">
      <c r="A711">
        <v>709</v>
      </c>
      <c r="B711">
        <f t="shared" si="11"/>
        <v>0</v>
      </c>
      <c r="C711">
        <f>SUM($B$3:B711)/A711</f>
        <v>60.507757404795484</v>
      </c>
    </row>
    <row r="712" spans="1:3">
      <c r="A712">
        <v>710</v>
      </c>
      <c r="B712">
        <f t="shared" si="11"/>
        <v>0</v>
      </c>
      <c r="C712">
        <f>SUM($B$3:B712)/A712</f>
        <v>60.422535211267608</v>
      </c>
    </row>
    <row r="713" spans="1:3">
      <c r="A713">
        <v>711</v>
      </c>
      <c r="B713">
        <f t="shared" si="11"/>
        <v>0</v>
      </c>
      <c r="C713">
        <f>SUM($B$3:B713)/A713</f>
        <v>60.337552742616033</v>
      </c>
    </row>
    <row r="714" spans="1:3">
      <c r="A714">
        <v>712</v>
      </c>
      <c r="B714">
        <f t="shared" si="11"/>
        <v>0</v>
      </c>
      <c r="C714">
        <f>SUM($B$3:B714)/A714</f>
        <v>60.252808988764045</v>
      </c>
    </row>
    <row r="715" spans="1:3">
      <c r="A715">
        <v>713</v>
      </c>
      <c r="B715">
        <f t="shared" si="11"/>
        <v>0</v>
      </c>
      <c r="C715">
        <f>SUM($B$3:B715)/A715</f>
        <v>60.168302945301541</v>
      </c>
    </row>
    <row r="716" spans="1:3">
      <c r="A716">
        <v>714</v>
      </c>
      <c r="B716">
        <f t="shared" si="11"/>
        <v>0</v>
      </c>
      <c r="C716">
        <f>SUM($B$3:B716)/A716</f>
        <v>60.084033613445378</v>
      </c>
    </row>
    <row r="717" spans="1:3">
      <c r="A717">
        <v>715</v>
      </c>
      <c r="B717">
        <f t="shared" si="11"/>
        <v>0</v>
      </c>
      <c r="C717">
        <f>SUM($B$3:B717)/A717</f>
        <v>60</v>
      </c>
    </row>
    <row r="718" spans="1:3">
      <c r="A718">
        <v>716</v>
      </c>
      <c r="B718">
        <f t="shared" si="11"/>
        <v>0</v>
      </c>
      <c r="C718">
        <f>SUM($B$3:B718)/A718</f>
        <v>59.916201117318437</v>
      </c>
    </row>
    <row r="719" spans="1:3">
      <c r="A719">
        <v>717</v>
      </c>
      <c r="B719">
        <f t="shared" si="11"/>
        <v>0</v>
      </c>
      <c r="C719">
        <f>SUM($B$3:B719)/A719</f>
        <v>59.8326359832636</v>
      </c>
    </row>
    <row r="720" spans="1:3">
      <c r="A720">
        <v>718</v>
      </c>
      <c r="B720">
        <f t="shared" si="11"/>
        <v>0</v>
      </c>
      <c r="C720">
        <f>SUM($B$3:B720)/A720</f>
        <v>59.749303621169915</v>
      </c>
    </row>
    <row r="721" spans="1:3">
      <c r="A721">
        <v>719</v>
      </c>
      <c r="B721">
        <f t="shared" si="11"/>
        <v>0</v>
      </c>
      <c r="C721">
        <f>SUM($B$3:B721)/A721</f>
        <v>59.666203059805284</v>
      </c>
    </row>
    <row r="722" spans="1:3">
      <c r="A722">
        <v>720</v>
      </c>
      <c r="B722">
        <f t="shared" si="11"/>
        <v>0</v>
      </c>
      <c r="C722">
        <f>SUM($B$3:B722)/A722</f>
        <v>59.583333333333336</v>
      </c>
    </row>
    <row r="723" spans="1:3">
      <c r="A723">
        <v>721</v>
      </c>
      <c r="B723">
        <f t="shared" si="11"/>
        <v>65</v>
      </c>
      <c r="C723">
        <f>SUM($B$3:B723)/A723</f>
        <v>59.590846047156724</v>
      </c>
    </row>
    <row r="724" spans="1:3">
      <c r="A724">
        <v>722</v>
      </c>
      <c r="B724">
        <f t="shared" si="11"/>
        <v>65</v>
      </c>
      <c r="C724">
        <f>SUM($B$3:B724)/A724</f>
        <v>59.598337950138507</v>
      </c>
    </row>
    <row r="725" spans="1:3">
      <c r="A725">
        <v>723</v>
      </c>
      <c r="B725">
        <f t="shared" si="11"/>
        <v>130</v>
      </c>
      <c r="C725">
        <f>SUM($B$3:B725)/A725</f>
        <v>59.695712309820195</v>
      </c>
    </row>
    <row r="726" spans="1:3">
      <c r="A726">
        <v>724</v>
      </c>
      <c r="B726">
        <f t="shared" si="11"/>
        <v>130</v>
      </c>
      <c r="C726">
        <f>SUM($B$3:B726)/A726</f>
        <v>59.792817679558013</v>
      </c>
    </row>
    <row r="727" spans="1:3">
      <c r="A727">
        <v>725</v>
      </c>
      <c r="B727">
        <f t="shared" si="11"/>
        <v>195</v>
      </c>
      <c r="C727">
        <f>SUM($B$3:B727)/A727</f>
        <v>59.979310344827589</v>
      </c>
    </row>
    <row r="728" spans="1:3">
      <c r="A728">
        <v>726</v>
      </c>
      <c r="B728">
        <f t="shared" si="11"/>
        <v>195</v>
      </c>
      <c r="C728">
        <f>SUM($B$3:B728)/A728</f>
        <v>60.165289256198349</v>
      </c>
    </row>
    <row r="729" spans="1:3">
      <c r="A729">
        <v>727</v>
      </c>
      <c r="B729">
        <f t="shared" si="11"/>
        <v>260</v>
      </c>
      <c r="C729">
        <f>SUM($B$3:B729)/A729</f>
        <v>60.440165061898213</v>
      </c>
    </row>
    <row r="730" spans="1:3">
      <c r="A730">
        <v>728</v>
      </c>
      <c r="B730">
        <f t="shared" si="11"/>
        <v>260</v>
      </c>
      <c r="C730">
        <f>SUM($B$3:B730)/A730</f>
        <v>60.714285714285715</v>
      </c>
    </row>
    <row r="731" spans="1:3">
      <c r="A731">
        <v>729</v>
      </c>
      <c r="B731">
        <f t="shared" si="11"/>
        <v>325</v>
      </c>
      <c r="C731">
        <f>SUM($B$3:B731)/A731</f>
        <v>61.076817558299041</v>
      </c>
    </row>
    <row r="732" spans="1:3">
      <c r="A732">
        <v>730</v>
      </c>
      <c r="B732">
        <f t="shared" si="11"/>
        <v>325</v>
      </c>
      <c r="C732">
        <f>SUM($B$3:B732)/A732</f>
        <v>61.438356164383563</v>
      </c>
    </row>
    <row r="733" spans="1:3">
      <c r="A733">
        <v>731</v>
      </c>
      <c r="B733">
        <f t="shared" si="11"/>
        <v>390</v>
      </c>
      <c r="C733">
        <f>SUM($B$3:B733)/A733</f>
        <v>61.887824897400819</v>
      </c>
    </row>
    <row r="734" spans="1:3">
      <c r="A734">
        <v>732</v>
      </c>
      <c r="B734">
        <f t="shared" si="11"/>
        <v>390</v>
      </c>
      <c r="C734">
        <f>SUM($B$3:B734)/A734</f>
        <v>62.33606557377049</v>
      </c>
    </row>
    <row r="735" spans="1:3">
      <c r="A735">
        <v>733</v>
      </c>
      <c r="B735">
        <f t="shared" si="11"/>
        <v>455</v>
      </c>
      <c r="C735">
        <f>SUM($B$3:B735)/A735</f>
        <v>62.871759890859479</v>
      </c>
    </row>
    <row r="736" spans="1:3">
      <c r="A736">
        <v>734</v>
      </c>
      <c r="B736">
        <f t="shared" si="11"/>
        <v>455</v>
      </c>
      <c r="C736">
        <f>SUM($B$3:B736)/A736</f>
        <v>63.405994550408721</v>
      </c>
    </row>
    <row r="737" spans="1:3">
      <c r="A737">
        <v>735</v>
      </c>
      <c r="B737">
        <f t="shared" si="11"/>
        <v>520</v>
      </c>
      <c r="C737">
        <f>SUM($B$3:B737)/A737</f>
        <v>64.027210884353735</v>
      </c>
    </row>
    <row r="738" spans="1:3">
      <c r="A738">
        <v>736</v>
      </c>
      <c r="B738">
        <f t="shared" si="11"/>
        <v>520</v>
      </c>
      <c r="C738">
        <f>SUM($B$3:B738)/A738</f>
        <v>64.646739130434781</v>
      </c>
    </row>
    <row r="739" spans="1:3">
      <c r="A739">
        <v>737</v>
      </c>
      <c r="B739">
        <f t="shared" si="11"/>
        <v>585</v>
      </c>
      <c r="C739">
        <f>SUM($B$3:B739)/A739</f>
        <v>65.3527815468114</v>
      </c>
    </row>
    <row r="740" spans="1:3">
      <c r="A740">
        <v>738</v>
      </c>
      <c r="B740">
        <f t="shared" si="11"/>
        <v>585</v>
      </c>
      <c r="C740">
        <f>SUM($B$3:B740)/A740</f>
        <v>66.056910569105696</v>
      </c>
    </row>
    <row r="741" spans="1:3">
      <c r="A741">
        <v>739</v>
      </c>
      <c r="B741">
        <f t="shared" si="11"/>
        <v>650</v>
      </c>
      <c r="C741">
        <f>SUM($B$3:B741)/A741</f>
        <v>66.847090663058182</v>
      </c>
    </row>
    <row r="742" spans="1:3">
      <c r="A742">
        <v>740</v>
      </c>
      <c r="B742">
        <f t="shared" si="11"/>
        <v>650</v>
      </c>
      <c r="C742">
        <f>SUM($B$3:B742)/A742</f>
        <v>67.63513513513513</v>
      </c>
    </row>
    <row r="743" spans="1:3">
      <c r="A743">
        <v>741</v>
      </c>
      <c r="B743">
        <f t="shared" si="11"/>
        <v>0</v>
      </c>
      <c r="C743">
        <f>SUM($B$3:B743)/A743</f>
        <v>67.543859649122808</v>
      </c>
    </row>
    <row r="744" spans="1:3">
      <c r="A744">
        <v>742</v>
      </c>
      <c r="B744">
        <f t="shared" si="11"/>
        <v>0</v>
      </c>
      <c r="C744">
        <f>SUM($B$3:B744)/A744</f>
        <v>67.452830188679243</v>
      </c>
    </row>
    <row r="745" spans="1:3">
      <c r="A745">
        <v>743</v>
      </c>
      <c r="B745">
        <f t="shared" si="11"/>
        <v>0</v>
      </c>
      <c r="C745">
        <f>SUM($B$3:B745)/A745</f>
        <v>67.362045760430689</v>
      </c>
    </row>
    <row r="746" spans="1:3">
      <c r="A746">
        <v>744</v>
      </c>
      <c r="B746">
        <f t="shared" si="11"/>
        <v>0</v>
      </c>
      <c r="C746">
        <f>SUM($B$3:B746)/A746</f>
        <v>67.271505376344081</v>
      </c>
    </row>
    <row r="747" spans="1:3">
      <c r="A747">
        <v>745</v>
      </c>
      <c r="B747">
        <f t="shared" si="11"/>
        <v>0</v>
      </c>
      <c r="C747">
        <f>SUM($B$3:B747)/A747</f>
        <v>67.181208053691279</v>
      </c>
    </row>
    <row r="748" spans="1:3">
      <c r="A748">
        <v>746</v>
      </c>
      <c r="B748">
        <f t="shared" si="11"/>
        <v>0</v>
      </c>
      <c r="C748">
        <f>SUM($B$3:B748)/A748</f>
        <v>67.091152815013402</v>
      </c>
    </row>
    <row r="749" spans="1:3">
      <c r="A749">
        <v>747</v>
      </c>
      <c r="B749">
        <f t="shared" si="11"/>
        <v>0</v>
      </c>
      <c r="C749">
        <f>SUM($B$3:B749)/A749</f>
        <v>67.001338688085681</v>
      </c>
    </row>
    <row r="750" spans="1:3">
      <c r="A750">
        <v>748</v>
      </c>
      <c r="B750">
        <f t="shared" si="11"/>
        <v>0</v>
      </c>
      <c r="C750">
        <f>SUM($B$3:B750)/A750</f>
        <v>66.911764705882348</v>
      </c>
    </row>
    <row r="751" spans="1:3">
      <c r="A751">
        <v>749</v>
      </c>
      <c r="B751">
        <f t="shared" si="11"/>
        <v>0</v>
      </c>
      <c r="C751">
        <f>SUM($B$3:B751)/A751</f>
        <v>66.822429906542055</v>
      </c>
    </row>
    <row r="752" spans="1:3">
      <c r="A752">
        <v>750</v>
      </c>
      <c r="B752">
        <f t="shared" si="11"/>
        <v>0</v>
      </c>
      <c r="C752">
        <f>SUM($B$3:B752)/A752</f>
        <v>66.733333333333334</v>
      </c>
    </row>
    <row r="753" spans="1:3">
      <c r="A753">
        <v>751</v>
      </c>
      <c r="B753">
        <f t="shared" si="11"/>
        <v>0</v>
      </c>
      <c r="C753">
        <f>SUM($B$3:B753)/A753</f>
        <v>66.644474034620501</v>
      </c>
    </row>
    <row r="754" spans="1:3">
      <c r="A754">
        <v>752</v>
      </c>
      <c r="B754">
        <f t="shared" si="11"/>
        <v>0</v>
      </c>
      <c r="C754">
        <f>SUM($B$3:B754)/A754</f>
        <v>66.555851063829792</v>
      </c>
    </row>
    <row r="755" spans="1:3">
      <c r="A755">
        <v>753</v>
      </c>
      <c r="B755">
        <f t="shared" si="11"/>
        <v>0</v>
      </c>
      <c r="C755">
        <f>SUM($B$3:B755)/A755</f>
        <v>66.46746347941567</v>
      </c>
    </row>
    <row r="756" spans="1:3">
      <c r="A756">
        <v>754</v>
      </c>
      <c r="B756">
        <f t="shared" si="11"/>
        <v>0</v>
      </c>
      <c r="C756">
        <f>SUM($B$3:B756)/A756</f>
        <v>66.379310344827587</v>
      </c>
    </row>
    <row r="757" spans="1:3">
      <c r="A757">
        <v>755</v>
      </c>
      <c r="B757">
        <f t="shared" si="11"/>
        <v>0</v>
      </c>
      <c r="C757">
        <f>SUM($B$3:B757)/A757</f>
        <v>66.291390728476827</v>
      </c>
    </row>
    <row r="758" spans="1:3">
      <c r="A758">
        <v>756</v>
      </c>
      <c r="B758">
        <f t="shared" si="11"/>
        <v>0</v>
      </c>
      <c r="C758">
        <f>SUM($B$3:B758)/A758</f>
        <v>66.203703703703709</v>
      </c>
    </row>
    <row r="759" spans="1:3">
      <c r="A759">
        <v>757</v>
      </c>
      <c r="B759">
        <f t="shared" si="11"/>
        <v>0</v>
      </c>
      <c r="C759">
        <f>SUM($B$3:B759)/A759</f>
        <v>66.116248348745046</v>
      </c>
    </row>
    <row r="760" spans="1:3">
      <c r="A760">
        <v>758</v>
      </c>
      <c r="B760">
        <f t="shared" si="11"/>
        <v>0</v>
      </c>
      <c r="C760">
        <f>SUM($B$3:B760)/A760</f>
        <v>66.029023746701853</v>
      </c>
    </row>
    <row r="761" spans="1:3">
      <c r="A761">
        <v>759</v>
      </c>
      <c r="B761">
        <f t="shared" si="11"/>
        <v>0</v>
      </c>
      <c r="C761">
        <f>SUM($B$3:B761)/A761</f>
        <v>65.94202898550725</v>
      </c>
    </row>
    <row r="762" spans="1:3">
      <c r="A762">
        <v>760</v>
      </c>
      <c r="B762">
        <f t="shared" si="11"/>
        <v>0</v>
      </c>
      <c r="C762">
        <f>SUM($B$3:B762)/A762</f>
        <v>65.85526315789474</v>
      </c>
    </row>
    <row r="763" spans="1:3">
      <c r="A763">
        <v>761</v>
      </c>
      <c r="B763">
        <f t="shared" si="11"/>
        <v>0</v>
      </c>
      <c r="C763">
        <f>SUM($B$3:B763)/A763</f>
        <v>65.76872536136662</v>
      </c>
    </row>
    <row r="764" spans="1:3">
      <c r="A764">
        <v>762</v>
      </c>
      <c r="B764">
        <f t="shared" si="11"/>
        <v>0</v>
      </c>
      <c r="C764">
        <f>SUM($B$3:B764)/A764</f>
        <v>65.682414698162731</v>
      </c>
    </row>
    <row r="765" spans="1:3">
      <c r="A765">
        <v>763</v>
      </c>
      <c r="B765">
        <f t="shared" si="11"/>
        <v>0</v>
      </c>
      <c r="C765">
        <f>SUM($B$3:B765)/A765</f>
        <v>65.596330275229363</v>
      </c>
    </row>
    <row r="766" spans="1:3">
      <c r="A766">
        <v>764</v>
      </c>
      <c r="B766">
        <f t="shared" si="11"/>
        <v>0</v>
      </c>
      <c r="C766">
        <f>SUM($B$3:B766)/A766</f>
        <v>65.510471204188477</v>
      </c>
    </row>
    <row r="767" spans="1:3">
      <c r="A767">
        <v>765</v>
      </c>
      <c r="B767">
        <f t="shared" si="11"/>
        <v>0</v>
      </c>
      <c r="C767">
        <f>SUM($B$3:B767)/A767</f>
        <v>65.424836601307192</v>
      </c>
    </row>
    <row r="768" spans="1:3">
      <c r="A768">
        <v>766</v>
      </c>
      <c r="B768">
        <f t="shared" si="11"/>
        <v>0</v>
      </c>
      <c r="C768">
        <f>SUM($B$3:B768)/A768</f>
        <v>65.33942558746736</v>
      </c>
    </row>
    <row r="769" spans="1:3">
      <c r="A769">
        <v>767</v>
      </c>
      <c r="B769">
        <f t="shared" si="11"/>
        <v>0</v>
      </c>
      <c r="C769">
        <f>SUM($B$3:B769)/A769</f>
        <v>65.254237288135599</v>
      </c>
    </row>
    <row r="770" spans="1:3">
      <c r="A770">
        <v>768</v>
      </c>
      <c r="B770">
        <f t="shared" si="11"/>
        <v>0</v>
      </c>
      <c r="C770">
        <f>SUM($B$3:B770)/A770</f>
        <v>65.169270833333329</v>
      </c>
    </row>
    <row r="771" spans="1:3">
      <c r="A771">
        <v>769</v>
      </c>
      <c r="B771">
        <f t="shared" si="11"/>
        <v>0</v>
      </c>
      <c r="C771">
        <f>SUM($B$3:B771)/A771</f>
        <v>65.084525357607276</v>
      </c>
    </row>
    <row r="772" spans="1:3">
      <c r="A772">
        <v>770</v>
      </c>
      <c r="B772">
        <f t="shared" ref="B772:B835" si="12">IF((A771-IF(A771+1/120&gt;1,ROUNDDOWN(A771/120,0)*120,0))/20&lt;1,ROUNDDOWN((A771-120*ROUNDDOWN(A771/120,0))/2,0)*65+65,0)</f>
        <v>0</v>
      </c>
      <c r="C772">
        <f>SUM($B$3:B772)/A772</f>
        <v>65</v>
      </c>
    </row>
    <row r="773" spans="1:3">
      <c r="A773">
        <v>771</v>
      </c>
      <c r="B773">
        <f t="shared" si="12"/>
        <v>0</v>
      </c>
      <c r="C773">
        <f>SUM($B$3:B773)/A773</f>
        <v>64.915693904020756</v>
      </c>
    </row>
    <row r="774" spans="1:3">
      <c r="A774">
        <v>772</v>
      </c>
      <c r="B774">
        <f t="shared" si="12"/>
        <v>0</v>
      </c>
      <c r="C774">
        <f>SUM($B$3:B774)/A774</f>
        <v>64.831606217616581</v>
      </c>
    </row>
    <row r="775" spans="1:3">
      <c r="A775">
        <v>773</v>
      </c>
      <c r="B775">
        <f t="shared" si="12"/>
        <v>0</v>
      </c>
      <c r="C775">
        <f>SUM($B$3:B775)/A775</f>
        <v>64.747736093143601</v>
      </c>
    </row>
    <row r="776" spans="1:3">
      <c r="A776">
        <v>774</v>
      </c>
      <c r="B776">
        <f t="shared" si="12"/>
        <v>0</v>
      </c>
      <c r="C776">
        <f>SUM($B$3:B776)/A776</f>
        <v>64.664082687338507</v>
      </c>
    </row>
    <row r="777" spans="1:3">
      <c r="A777">
        <v>775</v>
      </c>
      <c r="B777">
        <f t="shared" si="12"/>
        <v>0</v>
      </c>
      <c r="C777">
        <f>SUM($B$3:B777)/A777</f>
        <v>64.58064516129032</v>
      </c>
    </row>
    <row r="778" spans="1:3">
      <c r="A778">
        <v>776</v>
      </c>
      <c r="B778">
        <f t="shared" si="12"/>
        <v>0</v>
      </c>
      <c r="C778">
        <f>SUM($B$3:B778)/A778</f>
        <v>64.49742268041237</v>
      </c>
    </row>
    <row r="779" spans="1:3">
      <c r="A779">
        <v>777</v>
      </c>
      <c r="B779">
        <f t="shared" si="12"/>
        <v>0</v>
      </c>
      <c r="C779">
        <f>SUM($B$3:B779)/A779</f>
        <v>64.414414414414409</v>
      </c>
    </row>
    <row r="780" spans="1:3">
      <c r="A780">
        <v>778</v>
      </c>
      <c r="B780">
        <f t="shared" si="12"/>
        <v>0</v>
      </c>
      <c r="C780">
        <f>SUM($B$3:B780)/A780</f>
        <v>64.33161953727506</v>
      </c>
    </row>
    <row r="781" spans="1:3">
      <c r="A781">
        <v>779</v>
      </c>
      <c r="B781">
        <f t="shared" si="12"/>
        <v>0</v>
      </c>
      <c r="C781">
        <f>SUM($B$3:B781)/A781</f>
        <v>64.249037227214373</v>
      </c>
    </row>
    <row r="782" spans="1:3">
      <c r="A782">
        <v>780</v>
      </c>
      <c r="B782">
        <f t="shared" si="12"/>
        <v>0</v>
      </c>
      <c r="C782">
        <f>SUM($B$3:B782)/A782</f>
        <v>64.166666666666671</v>
      </c>
    </row>
    <row r="783" spans="1:3">
      <c r="A783">
        <v>781</v>
      </c>
      <c r="B783">
        <f t="shared" si="12"/>
        <v>0</v>
      </c>
      <c r="C783">
        <f>SUM($B$3:B783)/A783</f>
        <v>64.08450704225352</v>
      </c>
    </row>
    <row r="784" spans="1:3">
      <c r="A784">
        <v>782</v>
      </c>
      <c r="B784">
        <f t="shared" si="12"/>
        <v>0</v>
      </c>
      <c r="C784">
        <f>SUM($B$3:B784)/A784</f>
        <v>64.002557544757039</v>
      </c>
    </row>
    <row r="785" spans="1:3">
      <c r="A785">
        <v>783</v>
      </c>
      <c r="B785">
        <f t="shared" si="12"/>
        <v>0</v>
      </c>
      <c r="C785">
        <f>SUM($B$3:B785)/A785</f>
        <v>63.920817369093228</v>
      </c>
    </row>
    <row r="786" spans="1:3">
      <c r="A786">
        <v>784</v>
      </c>
      <c r="B786">
        <f t="shared" si="12"/>
        <v>0</v>
      </c>
      <c r="C786">
        <f>SUM($B$3:B786)/A786</f>
        <v>63.839285714285715</v>
      </c>
    </row>
    <row r="787" spans="1:3">
      <c r="A787">
        <v>785</v>
      </c>
      <c r="B787">
        <f t="shared" si="12"/>
        <v>0</v>
      </c>
      <c r="C787">
        <f>SUM($B$3:B787)/A787</f>
        <v>63.757961783439491</v>
      </c>
    </row>
    <row r="788" spans="1:3">
      <c r="A788">
        <v>786</v>
      </c>
      <c r="B788">
        <f t="shared" si="12"/>
        <v>0</v>
      </c>
      <c r="C788">
        <f>SUM($B$3:B788)/A788</f>
        <v>63.676844783715012</v>
      </c>
    </row>
    <row r="789" spans="1:3">
      <c r="A789">
        <v>787</v>
      </c>
      <c r="B789">
        <f t="shared" si="12"/>
        <v>0</v>
      </c>
      <c r="C789">
        <f>SUM($B$3:B789)/A789</f>
        <v>63.595933926302415</v>
      </c>
    </row>
    <row r="790" spans="1:3">
      <c r="A790">
        <v>788</v>
      </c>
      <c r="B790">
        <f t="shared" si="12"/>
        <v>0</v>
      </c>
      <c r="C790">
        <f>SUM($B$3:B790)/A790</f>
        <v>63.515228426395936</v>
      </c>
    </row>
    <row r="791" spans="1:3">
      <c r="A791">
        <v>789</v>
      </c>
      <c r="B791">
        <f t="shared" si="12"/>
        <v>0</v>
      </c>
      <c r="C791">
        <f>SUM($B$3:B791)/A791</f>
        <v>63.434727503168567</v>
      </c>
    </row>
    <row r="792" spans="1:3">
      <c r="A792">
        <v>790</v>
      </c>
      <c r="B792">
        <f t="shared" si="12"/>
        <v>0</v>
      </c>
      <c r="C792">
        <f>SUM($B$3:B792)/A792</f>
        <v>63.354430379746837</v>
      </c>
    </row>
    <row r="793" spans="1:3">
      <c r="A793">
        <v>791</v>
      </c>
      <c r="B793">
        <f t="shared" si="12"/>
        <v>0</v>
      </c>
      <c r="C793">
        <f>SUM($B$3:B793)/A793</f>
        <v>63.274336283185839</v>
      </c>
    </row>
    <row r="794" spans="1:3">
      <c r="A794">
        <v>792</v>
      </c>
      <c r="B794">
        <f t="shared" si="12"/>
        <v>0</v>
      </c>
      <c r="C794">
        <f>SUM($B$3:B794)/A794</f>
        <v>63.194444444444443</v>
      </c>
    </row>
    <row r="795" spans="1:3">
      <c r="A795">
        <v>793</v>
      </c>
      <c r="B795">
        <f t="shared" si="12"/>
        <v>0</v>
      </c>
      <c r="C795">
        <f>SUM($B$3:B795)/A795</f>
        <v>63.114754098360656</v>
      </c>
    </row>
    <row r="796" spans="1:3">
      <c r="A796">
        <v>794</v>
      </c>
      <c r="B796">
        <f t="shared" si="12"/>
        <v>0</v>
      </c>
      <c r="C796">
        <f>SUM($B$3:B796)/A796</f>
        <v>63.035264483627202</v>
      </c>
    </row>
    <row r="797" spans="1:3">
      <c r="A797">
        <v>795</v>
      </c>
      <c r="B797">
        <f t="shared" si="12"/>
        <v>0</v>
      </c>
      <c r="C797">
        <f>SUM($B$3:B797)/A797</f>
        <v>62.955974842767297</v>
      </c>
    </row>
    <row r="798" spans="1:3">
      <c r="A798">
        <v>796</v>
      </c>
      <c r="B798">
        <f t="shared" si="12"/>
        <v>0</v>
      </c>
      <c r="C798">
        <f>SUM($B$3:B798)/A798</f>
        <v>62.87688442211055</v>
      </c>
    </row>
    <row r="799" spans="1:3">
      <c r="A799">
        <v>797</v>
      </c>
      <c r="B799">
        <f t="shared" si="12"/>
        <v>0</v>
      </c>
      <c r="C799">
        <f>SUM($B$3:B799)/A799</f>
        <v>62.797992471769135</v>
      </c>
    </row>
    <row r="800" spans="1:3">
      <c r="A800">
        <v>798</v>
      </c>
      <c r="B800">
        <f t="shared" si="12"/>
        <v>0</v>
      </c>
      <c r="C800">
        <f>SUM($B$3:B800)/A800</f>
        <v>62.719298245614034</v>
      </c>
    </row>
    <row r="801" spans="1:3">
      <c r="A801">
        <v>799</v>
      </c>
      <c r="B801">
        <f t="shared" si="12"/>
        <v>0</v>
      </c>
      <c r="C801">
        <f>SUM($B$3:B801)/A801</f>
        <v>62.640801001251567</v>
      </c>
    </row>
    <row r="802" spans="1:3">
      <c r="A802">
        <v>800</v>
      </c>
      <c r="B802">
        <f t="shared" si="12"/>
        <v>0</v>
      </c>
      <c r="C802">
        <f>SUM($B$3:B802)/A802</f>
        <v>62.5625</v>
      </c>
    </row>
    <row r="803" spans="1:3">
      <c r="A803">
        <v>801</v>
      </c>
      <c r="B803">
        <f t="shared" si="12"/>
        <v>0</v>
      </c>
      <c r="C803">
        <f>SUM($B$3:B803)/A803</f>
        <v>62.484394506866415</v>
      </c>
    </row>
    <row r="804" spans="1:3">
      <c r="A804">
        <v>802</v>
      </c>
      <c r="B804">
        <f t="shared" si="12"/>
        <v>0</v>
      </c>
      <c r="C804">
        <f>SUM($B$3:B804)/A804</f>
        <v>62.406483790523694</v>
      </c>
    </row>
    <row r="805" spans="1:3">
      <c r="A805">
        <v>803</v>
      </c>
      <c r="B805">
        <f t="shared" si="12"/>
        <v>0</v>
      </c>
      <c r="C805">
        <f>SUM($B$3:B805)/A805</f>
        <v>62.328767123287669</v>
      </c>
    </row>
    <row r="806" spans="1:3">
      <c r="A806">
        <v>804</v>
      </c>
      <c r="B806">
        <f t="shared" si="12"/>
        <v>0</v>
      </c>
      <c r="C806">
        <f>SUM($B$3:B806)/A806</f>
        <v>62.25124378109453</v>
      </c>
    </row>
    <row r="807" spans="1:3">
      <c r="A807">
        <v>805</v>
      </c>
      <c r="B807">
        <f t="shared" si="12"/>
        <v>0</v>
      </c>
      <c r="C807">
        <f>SUM($B$3:B807)/A807</f>
        <v>62.173913043478258</v>
      </c>
    </row>
    <row r="808" spans="1:3">
      <c r="A808">
        <v>806</v>
      </c>
      <c r="B808">
        <f t="shared" si="12"/>
        <v>0</v>
      </c>
      <c r="C808">
        <f>SUM($B$3:B808)/A808</f>
        <v>62.096774193548384</v>
      </c>
    </row>
    <row r="809" spans="1:3">
      <c r="A809">
        <v>807</v>
      </c>
      <c r="B809">
        <f t="shared" si="12"/>
        <v>0</v>
      </c>
      <c r="C809">
        <f>SUM($B$3:B809)/A809</f>
        <v>62.019826517967779</v>
      </c>
    </row>
    <row r="810" spans="1:3">
      <c r="A810">
        <v>808</v>
      </c>
      <c r="B810">
        <f t="shared" si="12"/>
        <v>0</v>
      </c>
      <c r="C810">
        <f>SUM($B$3:B810)/A810</f>
        <v>61.943069306930695</v>
      </c>
    </row>
    <row r="811" spans="1:3">
      <c r="A811">
        <v>809</v>
      </c>
      <c r="B811">
        <f t="shared" si="12"/>
        <v>0</v>
      </c>
      <c r="C811">
        <f>SUM($B$3:B811)/A811</f>
        <v>61.866501854140914</v>
      </c>
    </row>
    <row r="812" spans="1:3">
      <c r="A812">
        <v>810</v>
      </c>
      <c r="B812">
        <f t="shared" si="12"/>
        <v>0</v>
      </c>
      <c r="C812">
        <f>SUM($B$3:B812)/A812</f>
        <v>61.790123456790127</v>
      </c>
    </row>
    <row r="813" spans="1:3">
      <c r="A813">
        <v>811</v>
      </c>
      <c r="B813">
        <f t="shared" si="12"/>
        <v>0</v>
      </c>
      <c r="C813">
        <f>SUM($B$3:B813)/A813</f>
        <v>61.713933415536374</v>
      </c>
    </row>
    <row r="814" spans="1:3">
      <c r="A814">
        <v>812</v>
      </c>
      <c r="B814">
        <f t="shared" si="12"/>
        <v>0</v>
      </c>
      <c r="C814">
        <f>SUM($B$3:B814)/A814</f>
        <v>61.637931034482762</v>
      </c>
    </row>
    <row r="815" spans="1:3">
      <c r="A815">
        <v>813</v>
      </c>
      <c r="B815">
        <f t="shared" si="12"/>
        <v>0</v>
      </c>
      <c r="C815">
        <f>SUM($B$3:B815)/A815</f>
        <v>61.562115621156209</v>
      </c>
    </row>
    <row r="816" spans="1:3">
      <c r="A816">
        <v>814</v>
      </c>
      <c r="B816">
        <f t="shared" si="12"/>
        <v>0</v>
      </c>
      <c r="C816">
        <f>SUM($B$3:B816)/A816</f>
        <v>61.486486486486484</v>
      </c>
    </row>
    <row r="817" spans="1:3">
      <c r="A817">
        <v>815</v>
      </c>
      <c r="B817">
        <f t="shared" si="12"/>
        <v>0</v>
      </c>
      <c r="C817">
        <f>SUM($B$3:B817)/A817</f>
        <v>61.411042944785279</v>
      </c>
    </row>
    <row r="818" spans="1:3">
      <c r="A818">
        <v>816</v>
      </c>
      <c r="B818">
        <f t="shared" si="12"/>
        <v>0</v>
      </c>
      <c r="C818">
        <f>SUM($B$3:B818)/A818</f>
        <v>61.33578431372549</v>
      </c>
    </row>
    <row r="819" spans="1:3">
      <c r="A819">
        <v>817</v>
      </c>
      <c r="B819">
        <f t="shared" si="12"/>
        <v>0</v>
      </c>
      <c r="C819">
        <f>SUM($B$3:B819)/A819</f>
        <v>61.260709914320685</v>
      </c>
    </row>
    <row r="820" spans="1:3">
      <c r="A820">
        <v>818</v>
      </c>
      <c r="B820">
        <f t="shared" si="12"/>
        <v>0</v>
      </c>
      <c r="C820">
        <f>SUM($B$3:B820)/A820</f>
        <v>61.185819070904643</v>
      </c>
    </row>
    <row r="821" spans="1:3">
      <c r="A821">
        <v>819</v>
      </c>
      <c r="B821">
        <f t="shared" si="12"/>
        <v>0</v>
      </c>
      <c r="C821">
        <f>SUM($B$3:B821)/A821</f>
        <v>61.111111111111114</v>
      </c>
    </row>
    <row r="822" spans="1:3">
      <c r="A822">
        <v>820</v>
      </c>
      <c r="B822">
        <f t="shared" si="12"/>
        <v>0</v>
      </c>
      <c r="C822">
        <f>SUM($B$3:B822)/A822</f>
        <v>61.036585365853661</v>
      </c>
    </row>
    <row r="823" spans="1:3">
      <c r="A823">
        <v>821</v>
      </c>
      <c r="B823">
        <f t="shared" si="12"/>
        <v>0</v>
      </c>
      <c r="C823">
        <f>SUM($B$3:B823)/A823</f>
        <v>60.962241169305727</v>
      </c>
    </row>
    <row r="824" spans="1:3">
      <c r="A824">
        <v>822</v>
      </c>
      <c r="B824">
        <f t="shared" si="12"/>
        <v>0</v>
      </c>
      <c r="C824">
        <f>SUM($B$3:B824)/A824</f>
        <v>60.888077858880777</v>
      </c>
    </row>
    <row r="825" spans="1:3">
      <c r="A825">
        <v>823</v>
      </c>
      <c r="B825">
        <f t="shared" si="12"/>
        <v>0</v>
      </c>
      <c r="C825">
        <f>SUM($B$3:B825)/A825</f>
        <v>60.814094775212638</v>
      </c>
    </row>
    <row r="826" spans="1:3">
      <c r="A826">
        <v>824</v>
      </c>
      <c r="B826">
        <f t="shared" si="12"/>
        <v>0</v>
      </c>
      <c r="C826">
        <f>SUM($B$3:B826)/A826</f>
        <v>60.740291262135919</v>
      </c>
    </row>
    <row r="827" spans="1:3">
      <c r="A827">
        <v>825</v>
      </c>
      <c r="B827">
        <f t="shared" si="12"/>
        <v>0</v>
      </c>
      <c r="C827">
        <f>SUM($B$3:B827)/A827</f>
        <v>60.666666666666664</v>
      </c>
    </row>
    <row r="828" spans="1:3">
      <c r="A828">
        <v>826</v>
      </c>
      <c r="B828">
        <f t="shared" si="12"/>
        <v>0</v>
      </c>
      <c r="C828">
        <f>SUM($B$3:B828)/A828</f>
        <v>60.593220338983052</v>
      </c>
    </row>
    <row r="829" spans="1:3">
      <c r="A829">
        <v>827</v>
      </c>
      <c r="B829">
        <f t="shared" si="12"/>
        <v>0</v>
      </c>
      <c r="C829">
        <f>SUM($B$3:B829)/A829</f>
        <v>60.51995163240629</v>
      </c>
    </row>
    <row r="830" spans="1:3">
      <c r="A830">
        <v>828</v>
      </c>
      <c r="B830">
        <f t="shared" si="12"/>
        <v>0</v>
      </c>
      <c r="C830">
        <f>SUM($B$3:B830)/A830</f>
        <v>60.446859903381643</v>
      </c>
    </row>
    <row r="831" spans="1:3">
      <c r="A831">
        <v>829</v>
      </c>
      <c r="B831">
        <f t="shared" si="12"/>
        <v>0</v>
      </c>
      <c r="C831">
        <f>SUM($B$3:B831)/A831</f>
        <v>60.373944511459591</v>
      </c>
    </row>
    <row r="832" spans="1:3">
      <c r="A832">
        <v>830</v>
      </c>
      <c r="B832">
        <f t="shared" si="12"/>
        <v>0</v>
      </c>
      <c r="C832">
        <f>SUM($B$3:B832)/A832</f>
        <v>60.30120481927711</v>
      </c>
    </row>
    <row r="833" spans="1:3">
      <c r="A833">
        <v>831</v>
      </c>
      <c r="B833">
        <f t="shared" si="12"/>
        <v>0</v>
      </c>
      <c r="C833">
        <f>SUM($B$3:B833)/A833</f>
        <v>60.22864019253911</v>
      </c>
    </row>
    <row r="834" spans="1:3">
      <c r="A834">
        <v>832</v>
      </c>
      <c r="B834">
        <f t="shared" si="12"/>
        <v>0</v>
      </c>
      <c r="C834">
        <f>SUM($B$3:B834)/A834</f>
        <v>60.15625</v>
      </c>
    </row>
    <row r="835" spans="1:3">
      <c r="A835">
        <v>833</v>
      </c>
      <c r="B835">
        <f t="shared" si="12"/>
        <v>0</v>
      </c>
      <c r="C835">
        <f>SUM($B$3:B835)/A835</f>
        <v>60.084033613445378</v>
      </c>
    </row>
    <row r="836" spans="1:3">
      <c r="A836">
        <v>834</v>
      </c>
      <c r="B836">
        <f t="shared" ref="B836:B899" si="13">IF((A835-IF(A835+1/120&gt;1,ROUNDDOWN(A835/120,0)*120,0))/20&lt;1,ROUNDDOWN((A835-120*ROUNDDOWN(A835/120,0))/2,0)*65+65,0)</f>
        <v>0</v>
      </c>
      <c r="C836">
        <f>SUM($B$3:B836)/A836</f>
        <v>60.011990407673864</v>
      </c>
    </row>
    <row r="837" spans="1:3">
      <c r="A837">
        <v>835</v>
      </c>
      <c r="B837">
        <f t="shared" si="13"/>
        <v>0</v>
      </c>
      <c r="C837">
        <f>SUM($B$3:B837)/A837</f>
        <v>59.940119760479043</v>
      </c>
    </row>
    <row r="838" spans="1:3">
      <c r="A838">
        <v>836</v>
      </c>
      <c r="B838">
        <f t="shared" si="13"/>
        <v>0</v>
      </c>
      <c r="C838">
        <f>SUM($B$3:B838)/A838</f>
        <v>59.868421052631582</v>
      </c>
    </row>
    <row r="839" spans="1:3">
      <c r="A839">
        <v>837</v>
      </c>
      <c r="B839">
        <f t="shared" si="13"/>
        <v>0</v>
      </c>
      <c r="C839">
        <f>SUM($B$3:B839)/A839</f>
        <v>59.796893667861411</v>
      </c>
    </row>
    <row r="840" spans="1:3">
      <c r="A840">
        <v>838</v>
      </c>
      <c r="B840">
        <f t="shared" si="13"/>
        <v>0</v>
      </c>
      <c r="C840">
        <f>SUM($B$3:B840)/A840</f>
        <v>59.725536992840098</v>
      </c>
    </row>
    <row r="841" spans="1:3">
      <c r="A841">
        <v>839</v>
      </c>
      <c r="B841">
        <f t="shared" si="13"/>
        <v>0</v>
      </c>
      <c r="C841">
        <f>SUM($B$3:B841)/A841</f>
        <v>59.654350417163286</v>
      </c>
    </row>
    <row r="842" spans="1:3">
      <c r="A842">
        <v>840</v>
      </c>
      <c r="B842">
        <f t="shared" si="13"/>
        <v>0</v>
      </c>
      <c r="C842">
        <f>SUM($B$3:B842)/A842</f>
        <v>59.583333333333336</v>
      </c>
    </row>
    <row r="843" spans="1:3">
      <c r="A843">
        <v>841</v>
      </c>
      <c r="B843">
        <f t="shared" si="13"/>
        <v>65</v>
      </c>
      <c r="C843">
        <f>SUM($B$3:B843)/A843</f>
        <v>59.589774078478001</v>
      </c>
    </row>
    <row r="844" spans="1:3">
      <c r="A844">
        <v>842</v>
      </c>
      <c r="B844">
        <f t="shared" si="13"/>
        <v>65</v>
      </c>
      <c r="C844">
        <f>SUM($B$3:B844)/A844</f>
        <v>59.596199524940616</v>
      </c>
    </row>
    <row r="845" spans="1:3">
      <c r="A845">
        <v>843</v>
      </c>
      <c r="B845">
        <f t="shared" si="13"/>
        <v>130</v>
      </c>
      <c r="C845">
        <f>SUM($B$3:B845)/A845</f>
        <v>59.679715302491104</v>
      </c>
    </row>
    <row r="846" spans="1:3">
      <c r="A846">
        <v>844</v>
      </c>
      <c r="B846">
        <f t="shared" si="13"/>
        <v>130</v>
      </c>
      <c r="C846">
        <f>SUM($B$3:B846)/A846</f>
        <v>59.763033175355453</v>
      </c>
    </row>
    <row r="847" spans="1:3">
      <c r="A847">
        <v>845</v>
      </c>
      <c r="B847">
        <f t="shared" si="13"/>
        <v>195</v>
      </c>
      <c r="C847">
        <f>SUM($B$3:B847)/A847</f>
        <v>59.92307692307692</v>
      </c>
    </row>
    <row r="848" spans="1:3">
      <c r="A848">
        <v>846</v>
      </c>
      <c r="B848">
        <f t="shared" si="13"/>
        <v>195</v>
      </c>
      <c r="C848">
        <f>SUM($B$3:B848)/A848</f>
        <v>60.082742316784866</v>
      </c>
    </row>
    <row r="849" spans="1:3">
      <c r="A849">
        <v>847</v>
      </c>
      <c r="B849">
        <f t="shared" si="13"/>
        <v>260</v>
      </c>
      <c r="C849">
        <f>SUM($B$3:B849)/A849</f>
        <v>60.318772136953953</v>
      </c>
    </row>
    <row r="850" spans="1:3">
      <c r="A850">
        <v>848</v>
      </c>
      <c r="B850">
        <f t="shared" si="13"/>
        <v>260</v>
      </c>
      <c r="C850">
        <f>SUM($B$3:B850)/A850</f>
        <v>60.554245283018865</v>
      </c>
    </row>
    <row r="851" spans="1:3">
      <c r="A851">
        <v>849</v>
      </c>
      <c r="B851">
        <f t="shared" si="13"/>
        <v>325</v>
      </c>
      <c r="C851">
        <f>SUM($B$3:B851)/A851</f>
        <v>60.865724381625441</v>
      </c>
    </row>
    <row r="852" spans="1:3">
      <c r="A852">
        <v>850</v>
      </c>
      <c r="B852">
        <f t="shared" si="13"/>
        <v>325</v>
      </c>
      <c r="C852">
        <f>SUM($B$3:B852)/A852</f>
        <v>61.176470588235297</v>
      </c>
    </row>
    <row r="853" spans="1:3">
      <c r="A853">
        <v>851</v>
      </c>
      <c r="B853">
        <f t="shared" si="13"/>
        <v>390</v>
      </c>
      <c r="C853">
        <f>SUM($B$3:B853)/A853</f>
        <v>61.56286721504113</v>
      </c>
    </row>
    <row r="854" spans="1:3">
      <c r="A854">
        <v>852</v>
      </c>
      <c r="B854">
        <f t="shared" si="13"/>
        <v>390</v>
      </c>
      <c r="C854">
        <f>SUM($B$3:B854)/A854</f>
        <v>61.948356807511736</v>
      </c>
    </row>
    <row r="855" spans="1:3">
      <c r="A855">
        <v>853</v>
      </c>
      <c r="B855">
        <f t="shared" si="13"/>
        <v>455</v>
      </c>
      <c r="C855">
        <f>SUM($B$3:B855)/A855</f>
        <v>62.409144196951935</v>
      </c>
    </row>
    <row r="856" spans="1:3">
      <c r="A856">
        <v>854</v>
      </c>
      <c r="B856">
        <f t="shared" si="13"/>
        <v>455</v>
      </c>
      <c r="C856">
        <f>SUM($B$3:B856)/A856</f>
        <v>62.868852459016395</v>
      </c>
    </row>
    <row r="857" spans="1:3">
      <c r="A857">
        <v>855</v>
      </c>
      <c r="B857">
        <f t="shared" si="13"/>
        <v>520</v>
      </c>
      <c r="C857">
        <f>SUM($B$3:B857)/A857</f>
        <v>63.403508771929822</v>
      </c>
    </row>
    <row r="858" spans="1:3">
      <c r="A858">
        <v>856</v>
      </c>
      <c r="B858">
        <f t="shared" si="13"/>
        <v>520</v>
      </c>
      <c r="C858">
        <f>SUM($B$3:B858)/A858</f>
        <v>63.936915887850468</v>
      </c>
    </row>
    <row r="859" spans="1:3">
      <c r="A859">
        <v>857</v>
      </c>
      <c r="B859">
        <f t="shared" si="13"/>
        <v>585</v>
      </c>
      <c r="C859">
        <f>SUM($B$3:B859)/A859</f>
        <v>64.544924154025665</v>
      </c>
    </row>
    <row r="860" spans="1:3">
      <c r="A860">
        <v>858</v>
      </c>
      <c r="B860">
        <f t="shared" si="13"/>
        <v>585</v>
      </c>
      <c r="C860">
        <f>SUM($B$3:B860)/A860</f>
        <v>65.151515151515156</v>
      </c>
    </row>
    <row r="861" spans="1:3">
      <c r="A861">
        <v>859</v>
      </c>
      <c r="B861">
        <f t="shared" si="13"/>
        <v>650</v>
      </c>
      <c r="C861">
        <f>SUM($B$3:B861)/A861</f>
        <v>65.83236321303842</v>
      </c>
    </row>
    <row r="862" spans="1:3">
      <c r="A862">
        <v>860</v>
      </c>
      <c r="B862">
        <f t="shared" si="13"/>
        <v>650</v>
      </c>
      <c r="C862">
        <f>SUM($B$3:B862)/A862</f>
        <v>66.511627906976742</v>
      </c>
    </row>
    <row r="863" spans="1:3">
      <c r="A863">
        <v>861</v>
      </c>
      <c r="B863">
        <f t="shared" si="13"/>
        <v>0</v>
      </c>
      <c r="C863">
        <f>SUM($B$3:B863)/A863</f>
        <v>66.434378629500586</v>
      </c>
    </row>
    <row r="864" spans="1:3">
      <c r="A864">
        <v>862</v>
      </c>
      <c r="B864">
        <f t="shared" si="13"/>
        <v>0</v>
      </c>
      <c r="C864">
        <f>SUM($B$3:B864)/A864</f>
        <v>66.357308584686777</v>
      </c>
    </row>
    <row r="865" spans="1:3">
      <c r="A865">
        <v>863</v>
      </c>
      <c r="B865">
        <f t="shared" si="13"/>
        <v>0</v>
      </c>
      <c r="C865">
        <f>SUM($B$3:B865)/A865</f>
        <v>66.280417149478566</v>
      </c>
    </row>
    <row r="866" spans="1:3">
      <c r="A866">
        <v>864</v>
      </c>
      <c r="B866">
        <f t="shared" si="13"/>
        <v>0</v>
      </c>
      <c r="C866">
        <f>SUM($B$3:B866)/A866</f>
        <v>66.203703703703709</v>
      </c>
    </row>
    <row r="867" spans="1:3">
      <c r="A867">
        <v>865</v>
      </c>
      <c r="B867">
        <f t="shared" si="13"/>
        <v>0</v>
      </c>
      <c r="C867">
        <f>SUM($B$3:B867)/A867</f>
        <v>66.127167630057798</v>
      </c>
    </row>
    <row r="868" spans="1:3">
      <c r="A868">
        <v>866</v>
      </c>
      <c r="B868">
        <f t="shared" si="13"/>
        <v>0</v>
      </c>
      <c r="C868">
        <f>SUM($B$3:B868)/A868</f>
        <v>66.05080831408776</v>
      </c>
    </row>
    <row r="869" spans="1:3">
      <c r="A869">
        <v>867</v>
      </c>
      <c r="B869">
        <f t="shared" si="13"/>
        <v>0</v>
      </c>
      <c r="C869">
        <f>SUM($B$3:B869)/A869</f>
        <v>65.97462514417532</v>
      </c>
    </row>
    <row r="870" spans="1:3">
      <c r="A870">
        <v>868</v>
      </c>
      <c r="B870">
        <f t="shared" si="13"/>
        <v>0</v>
      </c>
      <c r="C870">
        <f>SUM($B$3:B870)/A870</f>
        <v>65.89861751152074</v>
      </c>
    </row>
    <row r="871" spans="1:3">
      <c r="A871">
        <v>869</v>
      </c>
      <c r="B871">
        <f t="shared" si="13"/>
        <v>0</v>
      </c>
      <c r="C871">
        <f>SUM($B$3:B871)/A871</f>
        <v>65.822784810126578</v>
      </c>
    </row>
    <row r="872" spans="1:3">
      <c r="A872">
        <v>870</v>
      </c>
      <c r="B872">
        <f t="shared" si="13"/>
        <v>0</v>
      </c>
      <c r="C872">
        <f>SUM($B$3:B872)/A872</f>
        <v>65.747126436781613</v>
      </c>
    </row>
    <row r="873" spans="1:3">
      <c r="A873">
        <v>871</v>
      </c>
      <c r="B873">
        <f t="shared" si="13"/>
        <v>0</v>
      </c>
      <c r="C873">
        <f>SUM($B$3:B873)/A873</f>
        <v>65.671641791044777</v>
      </c>
    </row>
    <row r="874" spans="1:3">
      <c r="A874">
        <v>872</v>
      </c>
      <c r="B874">
        <f t="shared" si="13"/>
        <v>0</v>
      </c>
      <c r="C874">
        <f>SUM($B$3:B874)/A874</f>
        <v>65.596330275229363</v>
      </c>
    </row>
    <row r="875" spans="1:3">
      <c r="A875">
        <v>873</v>
      </c>
      <c r="B875">
        <f t="shared" si="13"/>
        <v>0</v>
      </c>
      <c r="C875">
        <f>SUM($B$3:B875)/A875</f>
        <v>65.521191294387165</v>
      </c>
    </row>
    <row r="876" spans="1:3">
      <c r="A876">
        <v>874</v>
      </c>
      <c r="B876">
        <f t="shared" si="13"/>
        <v>0</v>
      </c>
      <c r="C876">
        <f>SUM($B$3:B876)/A876</f>
        <v>65.446224256292908</v>
      </c>
    </row>
    <row r="877" spans="1:3">
      <c r="A877">
        <v>875</v>
      </c>
      <c r="B877">
        <f t="shared" si="13"/>
        <v>0</v>
      </c>
      <c r="C877">
        <f>SUM($B$3:B877)/A877</f>
        <v>65.371428571428567</v>
      </c>
    </row>
    <row r="878" spans="1:3">
      <c r="A878">
        <v>876</v>
      </c>
      <c r="B878">
        <f t="shared" si="13"/>
        <v>0</v>
      </c>
      <c r="C878">
        <f>SUM($B$3:B878)/A878</f>
        <v>65.296803652968038</v>
      </c>
    </row>
    <row r="879" spans="1:3">
      <c r="A879">
        <v>877</v>
      </c>
      <c r="B879">
        <f t="shared" si="13"/>
        <v>0</v>
      </c>
      <c r="C879">
        <f>SUM($B$3:B879)/A879</f>
        <v>65.222348916761689</v>
      </c>
    </row>
    <row r="880" spans="1:3">
      <c r="A880">
        <v>878</v>
      </c>
      <c r="B880">
        <f t="shared" si="13"/>
        <v>0</v>
      </c>
      <c r="C880">
        <f>SUM($B$3:B880)/A880</f>
        <v>65.148063781321184</v>
      </c>
    </row>
    <row r="881" spans="1:3">
      <c r="A881">
        <v>879</v>
      </c>
      <c r="B881">
        <f t="shared" si="13"/>
        <v>0</v>
      </c>
      <c r="C881">
        <f>SUM($B$3:B881)/A881</f>
        <v>65.073947667804319</v>
      </c>
    </row>
    <row r="882" spans="1:3">
      <c r="A882">
        <v>880</v>
      </c>
      <c r="B882">
        <f t="shared" si="13"/>
        <v>0</v>
      </c>
      <c r="C882">
        <f>SUM($B$3:B882)/A882</f>
        <v>65</v>
      </c>
    </row>
    <row r="883" spans="1:3">
      <c r="A883">
        <v>881</v>
      </c>
      <c r="B883">
        <f t="shared" si="13"/>
        <v>0</v>
      </c>
      <c r="C883">
        <f>SUM($B$3:B883)/A883</f>
        <v>64.926220204313282</v>
      </c>
    </row>
    <row r="884" spans="1:3">
      <c r="A884">
        <v>882</v>
      </c>
      <c r="B884">
        <f t="shared" si="13"/>
        <v>0</v>
      </c>
      <c r="C884">
        <f>SUM($B$3:B884)/A884</f>
        <v>64.852607709750572</v>
      </c>
    </row>
    <row r="885" spans="1:3">
      <c r="A885">
        <v>883</v>
      </c>
      <c r="B885">
        <f t="shared" si="13"/>
        <v>0</v>
      </c>
      <c r="C885">
        <f>SUM($B$3:B885)/A885</f>
        <v>64.779161947904868</v>
      </c>
    </row>
    <row r="886" spans="1:3">
      <c r="A886">
        <v>884</v>
      </c>
      <c r="B886">
        <f t="shared" si="13"/>
        <v>0</v>
      </c>
      <c r="C886">
        <f>SUM($B$3:B886)/A886</f>
        <v>64.705882352941174</v>
      </c>
    </row>
    <row r="887" spans="1:3">
      <c r="A887">
        <v>885</v>
      </c>
      <c r="B887">
        <f t="shared" si="13"/>
        <v>0</v>
      </c>
      <c r="C887">
        <f>SUM($B$3:B887)/A887</f>
        <v>64.632768361581924</v>
      </c>
    </row>
    <row r="888" spans="1:3">
      <c r="A888">
        <v>886</v>
      </c>
      <c r="B888">
        <f t="shared" si="13"/>
        <v>0</v>
      </c>
      <c r="C888">
        <f>SUM($B$3:B888)/A888</f>
        <v>64.559819413092555</v>
      </c>
    </row>
    <row r="889" spans="1:3">
      <c r="A889">
        <v>887</v>
      </c>
      <c r="B889">
        <f t="shared" si="13"/>
        <v>0</v>
      </c>
      <c r="C889">
        <f>SUM($B$3:B889)/A889</f>
        <v>64.487034949267198</v>
      </c>
    </row>
    <row r="890" spans="1:3">
      <c r="A890">
        <v>888</v>
      </c>
      <c r="B890">
        <f t="shared" si="13"/>
        <v>0</v>
      </c>
      <c r="C890">
        <f>SUM($B$3:B890)/A890</f>
        <v>64.414414414414409</v>
      </c>
    </row>
    <row r="891" spans="1:3">
      <c r="A891">
        <v>889</v>
      </c>
      <c r="B891">
        <f t="shared" si="13"/>
        <v>0</v>
      </c>
      <c r="C891">
        <f>SUM($B$3:B891)/A891</f>
        <v>64.341957255343075</v>
      </c>
    </row>
    <row r="892" spans="1:3">
      <c r="A892">
        <v>890</v>
      </c>
      <c r="B892">
        <f t="shared" si="13"/>
        <v>0</v>
      </c>
      <c r="C892">
        <f>SUM($B$3:B892)/A892</f>
        <v>64.269662921348313</v>
      </c>
    </row>
    <row r="893" spans="1:3">
      <c r="A893">
        <v>891</v>
      </c>
      <c r="B893">
        <f t="shared" si="13"/>
        <v>0</v>
      </c>
      <c r="C893">
        <f>SUM($B$3:B893)/A893</f>
        <v>64.197530864197532</v>
      </c>
    </row>
    <row r="894" spans="1:3">
      <c r="A894">
        <v>892</v>
      </c>
      <c r="B894">
        <f t="shared" si="13"/>
        <v>0</v>
      </c>
      <c r="C894">
        <f>SUM($B$3:B894)/A894</f>
        <v>64.125560538116588</v>
      </c>
    </row>
    <row r="895" spans="1:3">
      <c r="A895">
        <v>893</v>
      </c>
      <c r="B895">
        <f t="shared" si="13"/>
        <v>0</v>
      </c>
      <c r="C895">
        <f>SUM($B$3:B895)/A895</f>
        <v>64.053751399776033</v>
      </c>
    </row>
    <row r="896" spans="1:3">
      <c r="A896">
        <v>894</v>
      </c>
      <c r="B896">
        <f t="shared" si="13"/>
        <v>0</v>
      </c>
      <c r="C896">
        <f>SUM($B$3:B896)/A896</f>
        <v>63.982102908277405</v>
      </c>
    </row>
    <row r="897" spans="1:3">
      <c r="A897">
        <v>895</v>
      </c>
      <c r="B897">
        <f t="shared" si="13"/>
        <v>0</v>
      </c>
      <c r="C897">
        <f>SUM($B$3:B897)/A897</f>
        <v>63.910614525139664</v>
      </c>
    </row>
    <row r="898" spans="1:3">
      <c r="A898">
        <v>896</v>
      </c>
      <c r="B898">
        <f t="shared" si="13"/>
        <v>0</v>
      </c>
      <c r="C898">
        <f>SUM($B$3:B898)/A898</f>
        <v>63.839285714285715</v>
      </c>
    </row>
    <row r="899" spans="1:3">
      <c r="A899">
        <v>897</v>
      </c>
      <c r="B899">
        <f t="shared" si="13"/>
        <v>0</v>
      </c>
      <c r="C899">
        <f>SUM($B$3:B899)/A899</f>
        <v>63.768115942028984</v>
      </c>
    </row>
    <row r="900" spans="1:3">
      <c r="A900">
        <v>898</v>
      </c>
      <c r="B900">
        <f t="shared" ref="B900:B963" si="14">IF((A899-IF(A899+1/120&gt;1,ROUNDDOWN(A899/120,0)*120,0))/20&lt;1,ROUNDDOWN((A899-120*ROUNDDOWN(A899/120,0))/2,0)*65+65,0)</f>
        <v>0</v>
      </c>
      <c r="C900">
        <f>SUM($B$3:B900)/A900</f>
        <v>63.697104677060132</v>
      </c>
    </row>
    <row r="901" spans="1:3">
      <c r="A901">
        <v>899</v>
      </c>
      <c r="B901">
        <f t="shared" si="14"/>
        <v>0</v>
      </c>
      <c r="C901">
        <f>SUM($B$3:B901)/A901</f>
        <v>63.626251390433815</v>
      </c>
    </row>
    <row r="902" spans="1:3">
      <c r="A902">
        <v>900</v>
      </c>
      <c r="B902">
        <f t="shared" si="14"/>
        <v>0</v>
      </c>
      <c r="C902">
        <f>SUM($B$3:B902)/A902</f>
        <v>63.555555555555557</v>
      </c>
    </row>
    <row r="903" spans="1:3">
      <c r="A903">
        <v>901</v>
      </c>
      <c r="B903">
        <f t="shared" si="14"/>
        <v>0</v>
      </c>
      <c r="C903">
        <f>SUM($B$3:B903)/A903</f>
        <v>63.485016648168703</v>
      </c>
    </row>
    <row r="904" spans="1:3">
      <c r="A904">
        <v>902</v>
      </c>
      <c r="B904">
        <f t="shared" si="14"/>
        <v>0</v>
      </c>
      <c r="C904">
        <f>SUM($B$3:B904)/A904</f>
        <v>63.414634146341463</v>
      </c>
    </row>
    <row r="905" spans="1:3">
      <c r="A905">
        <v>903</v>
      </c>
      <c r="B905">
        <f t="shared" si="14"/>
        <v>0</v>
      </c>
      <c r="C905">
        <f>SUM($B$3:B905)/A905</f>
        <v>63.344407530454042</v>
      </c>
    </row>
    <row r="906" spans="1:3">
      <c r="A906">
        <v>904</v>
      </c>
      <c r="B906">
        <f t="shared" si="14"/>
        <v>0</v>
      </c>
      <c r="C906">
        <f>SUM($B$3:B906)/A906</f>
        <v>63.274336283185839</v>
      </c>
    </row>
    <row r="907" spans="1:3">
      <c r="A907">
        <v>905</v>
      </c>
      <c r="B907">
        <f t="shared" si="14"/>
        <v>0</v>
      </c>
      <c r="C907">
        <f>SUM($B$3:B907)/A907</f>
        <v>63.204419889502759</v>
      </c>
    </row>
    <row r="908" spans="1:3">
      <c r="A908">
        <v>906</v>
      </c>
      <c r="B908">
        <f t="shared" si="14"/>
        <v>0</v>
      </c>
      <c r="C908">
        <f>SUM($B$3:B908)/A908</f>
        <v>63.134657836644593</v>
      </c>
    </row>
    <row r="909" spans="1:3">
      <c r="A909">
        <v>907</v>
      </c>
      <c r="B909">
        <f t="shared" si="14"/>
        <v>0</v>
      </c>
      <c r="C909">
        <f>SUM($B$3:B909)/A909</f>
        <v>63.065049614112461</v>
      </c>
    </row>
    <row r="910" spans="1:3">
      <c r="A910">
        <v>908</v>
      </c>
      <c r="B910">
        <f t="shared" si="14"/>
        <v>0</v>
      </c>
      <c r="C910">
        <f>SUM($B$3:B910)/A910</f>
        <v>62.995594713656388</v>
      </c>
    </row>
    <row r="911" spans="1:3">
      <c r="A911">
        <v>909</v>
      </c>
      <c r="B911">
        <f t="shared" si="14"/>
        <v>0</v>
      </c>
      <c r="C911">
        <f>SUM($B$3:B911)/A911</f>
        <v>62.926292629262925</v>
      </c>
    </row>
    <row r="912" spans="1:3">
      <c r="A912">
        <v>910</v>
      </c>
      <c r="B912">
        <f t="shared" si="14"/>
        <v>0</v>
      </c>
      <c r="C912">
        <f>SUM($B$3:B912)/A912</f>
        <v>62.857142857142854</v>
      </c>
    </row>
    <row r="913" spans="1:3">
      <c r="A913">
        <v>911</v>
      </c>
      <c r="B913">
        <f t="shared" si="14"/>
        <v>0</v>
      </c>
      <c r="C913">
        <f>SUM($B$3:B913)/A913</f>
        <v>62.788144895718993</v>
      </c>
    </row>
    <row r="914" spans="1:3">
      <c r="A914">
        <v>912</v>
      </c>
      <c r="B914">
        <f t="shared" si="14"/>
        <v>0</v>
      </c>
      <c r="C914">
        <f>SUM($B$3:B914)/A914</f>
        <v>62.719298245614034</v>
      </c>
    </row>
    <row r="915" spans="1:3">
      <c r="A915">
        <v>913</v>
      </c>
      <c r="B915">
        <f t="shared" si="14"/>
        <v>0</v>
      </c>
      <c r="C915">
        <f>SUM($B$3:B915)/A915</f>
        <v>62.650602409638552</v>
      </c>
    </row>
    <row r="916" spans="1:3">
      <c r="A916">
        <v>914</v>
      </c>
      <c r="B916">
        <f t="shared" si="14"/>
        <v>0</v>
      </c>
      <c r="C916">
        <f>SUM($B$3:B916)/A916</f>
        <v>62.582056892778994</v>
      </c>
    </row>
    <row r="917" spans="1:3">
      <c r="A917">
        <v>915</v>
      </c>
      <c r="B917">
        <f t="shared" si="14"/>
        <v>0</v>
      </c>
      <c r="C917">
        <f>SUM($B$3:B917)/A917</f>
        <v>62.513661202185794</v>
      </c>
    </row>
    <row r="918" spans="1:3">
      <c r="A918">
        <v>916</v>
      </c>
      <c r="B918">
        <f t="shared" si="14"/>
        <v>0</v>
      </c>
      <c r="C918">
        <f>SUM($B$3:B918)/A918</f>
        <v>62.445414847161572</v>
      </c>
    </row>
    <row r="919" spans="1:3">
      <c r="A919">
        <v>917</v>
      </c>
      <c r="B919">
        <f t="shared" si="14"/>
        <v>0</v>
      </c>
      <c r="C919">
        <f>SUM($B$3:B919)/A919</f>
        <v>62.3773173391494</v>
      </c>
    </row>
    <row r="920" spans="1:3">
      <c r="A920">
        <v>918</v>
      </c>
      <c r="B920">
        <f t="shared" si="14"/>
        <v>0</v>
      </c>
      <c r="C920">
        <f>SUM($B$3:B920)/A920</f>
        <v>62.309368191721134</v>
      </c>
    </row>
    <row r="921" spans="1:3">
      <c r="A921">
        <v>919</v>
      </c>
      <c r="B921">
        <f t="shared" si="14"/>
        <v>0</v>
      </c>
      <c r="C921">
        <f>SUM($B$3:B921)/A921</f>
        <v>62.24156692056583</v>
      </c>
    </row>
    <row r="922" spans="1:3">
      <c r="A922">
        <v>920</v>
      </c>
      <c r="B922">
        <f t="shared" si="14"/>
        <v>0</v>
      </c>
      <c r="C922">
        <f>SUM($B$3:B922)/A922</f>
        <v>62.173913043478258</v>
      </c>
    </row>
    <row r="923" spans="1:3">
      <c r="A923">
        <v>921</v>
      </c>
      <c r="B923">
        <f t="shared" si="14"/>
        <v>0</v>
      </c>
      <c r="C923">
        <f>SUM($B$3:B923)/A923</f>
        <v>62.106406080347448</v>
      </c>
    </row>
    <row r="924" spans="1:3">
      <c r="A924">
        <v>922</v>
      </c>
      <c r="B924">
        <f t="shared" si="14"/>
        <v>0</v>
      </c>
      <c r="C924">
        <f>SUM($B$3:B924)/A924</f>
        <v>62.039045553145336</v>
      </c>
    </row>
    <row r="925" spans="1:3">
      <c r="A925">
        <v>923</v>
      </c>
      <c r="B925">
        <f t="shared" si="14"/>
        <v>0</v>
      </c>
      <c r="C925">
        <f>SUM($B$3:B925)/A925</f>
        <v>61.971830985915496</v>
      </c>
    </row>
    <row r="926" spans="1:3">
      <c r="A926">
        <v>924</v>
      </c>
      <c r="B926">
        <f t="shared" si="14"/>
        <v>0</v>
      </c>
      <c r="C926">
        <f>SUM($B$3:B926)/A926</f>
        <v>61.904761904761905</v>
      </c>
    </row>
    <row r="927" spans="1:3">
      <c r="A927">
        <v>925</v>
      </c>
      <c r="B927">
        <f t="shared" si="14"/>
        <v>0</v>
      </c>
      <c r="C927">
        <f>SUM($B$3:B927)/A927</f>
        <v>61.837837837837839</v>
      </c>
    </row>
    <row r="928" spans="1:3">
      <c r="A928">
        <v>926</v>
      </c>
      <c r="B928">
        <f t="shared" si="14"/>
        <v>0</v>
      </c>
      <c r="C928">
        <f>SUM($B$3:B928)/A928</f>
        <v>61.77105831533477</v>
      </c>
    </row>
    <row r="929" spans="1:3">
      <c r="A929">
        <v>927</v>
      </c>
      <c r="B929">
        <f t="shared" si="14"/>
        <v>0</v>
      </c>
      <c r="C929">
        <f>SUM($B$3:B929)/A929</f>
        <v>61.704422869471415</v>
      </c>
    </row>
    <row r="930" spans="1:3">
      <c r="A930">
        <v>928</v>
      </c>
      <c r="B930">
        <f t="shared" si="14"/>
        <v>0</v>
      </c>
      <c r="C930">
        <f>SUM($B$3:B930)/A930</f>
        <v>61.637931034482762</v>
      </c>
    </row>
    <row r="931" spans="1:3">
      <c r="A931">
        <v>929</v>
      </c>
      <c r="B931">
        <f t="shared" si="14"/>
        <v>0</v>
      </c>
      <c r="C931">
        <f>SUM($B$3:B931)/A931</f>
        <v>61.571582346609254</v>
      </c>
    </row>
    <row r="932" spans="1:3">
      <c r="A932">
        <v>930</v>
      </c>
      <c r="B932">
        <f t="shared" si="14"/>
        <v>0</v>
      </c>
      <c r="C932">
        <f>SUM($B$3:B932)/A932</f>
        <v>61.505376344086024</v>
      </c>
    </row>
    <row r="933" spans="1:3">
      <c r="A933">
        <v>931</v>
      </c>
      <c r="B933">
        <f t="shared" si="14"/>
        <v>0</v>
      </c>
      <c r="C933">
        <f>SUM($B$3:B933)/A933</f>
        <v>61.439312567132113</v>
      </c>
    </row>
    <row r="934" spans="1:3">
      <c r="A934">
        <v>932</v>
      </c>
      <c r="B934">
        <f t="shared" si="14"/>
        <v>0</v>
      </c>
      <c r="C934">
        <f>SUM($B$3:B934)/A934</f>
        <v>61.373390557939913</v>
      </c>
    </row>
    <row r="935" spans="1:3">
      <c r="A935">
        <v>933</v>
      </c>
      <c r="B935">
        <f t="shared" si="14"/>
        <v>0</v>
      </c>
      <c r="C935">
        <f>SUM($B$3:B935)/A935</f>
        <v>61.30760986066452</v>
      </c>
    </row>
    <row r="936" spans="1:3">
      <c r="A936">
        <v>934</v>
      </c>
      <c r="B936">
        <f t="shared" si="14"/>
        <v>0</v>
      </c>
      <c r="C936">
        <f>SUM($B$3:B936)/A936</f>
        <v>61.241970021413273</v>
      </c>
    </row>
    <row r="937" spans="1:3">
      <c r="A937">
        <v>935</v>
      </c>
      <c r="B937">
        <f t="shared" si="14"/>
        <v>0</v>
      </c>
      <c r="C937">
        <f>SUM($B$3:B937)/A937</f>
        <v>61.176470588235297</v>
      </c>
    </row>
    <row r="938" spans="1:3">
      <c r="A938">
        <v>936</v>
      </c>
      <c r="B938">
        <f t="shared" si="14"/>
        <v>0</v>
      </c>
      <c r="C938">
        <f>SUM($B$3:B938)/A938</f>
        <v>61.111111111111114</v>
      </c>
    </row>
    <row r="939" spans="1:3">
      <c r="A939">
        <v>937</v>
      </c>
      <c r="B939">
        <f t="shared" si="14"/>
        <v>0</v>
      </c>
      <c r="C939">
        <f>SUM($B$3:B939)/A939</f>
        <v>61.04589114194237</v>
      </c>
    </row>
    <row r="940" spans="1:3">
      <c r="A940">
        <v>938</v>
      </c>
      <c r="B940">
        <f t="shared" si="14"/>
        <v>0</v>
      </c>
      <c r="C940">
        <f>SUM($B$3:B940)/A940</f>
        <v>60.980810234541579</v>
      </c>
    </row>
    <row r="941" spans="1:3">
      <c r="A941">
        <v>939</v>
      </c>
      <c r="B941">
        <f t="shared" si="14"/>
        <v>0</v>
      </c>
      <c r="C941">
        <f>SUM($B$3:B941)/A941</f>
        <v>60.915867944621937</v>
      </c>
    </row>
    <row r="942" spans="1:3">
      <c r="A942">
        <v>940</v>
      </c>
      <c r="B942">
        <f t="shared" si="14"/>
        <v>0</v>
      </c>
      <c r="C942">
        <f>SUM($B$3:B942)/A942</f>
        <v>60.851063829787236</v>
      </c>
    </row>
    <row r="943" spans="1:3">
      <c r="A943">
        <v>941</v>
      </c>
      <c r="B943">
        <f t="shared" si="14"/>
        <v>0</v>
      </c>
      <c r="C943">
        <f>SUM($B$3:B943)/A943</f>
        <v>60.786397449521786</v>
      </c>
    </row>
    <row r="944" spans="1:3">
      <c r="A944">
        <v>942</v>
      </c>
      <c r="B944">
        <f t="shared" si="14"/>
        <v>0</v>
      </c>
      <c r="C944">
        <f>SUM($B$3:B944)/A944</f>
        <v>60.72186836518047</v>
      </c>
    </row>
    <row r="945" spans="1:3">
      <c r="A945">
        <v>943</v>
      </c>
      <c r="B945">
        <f t="shared" si="14"/>
        <v>0</v>
      </c>
      <c r="C945">
        <f>SUM($B$3:B945)/A945</f>
        <v>60.65747613997879</v>
      </c>
    </row>
    <row r="946" spans="1:3">
      <c r="A946">
        <v>944</v>
      </c>
      <c r="B946">
        <f t="shared" si="14"/>
        <v>0</v>
      </c>
      <c r="C946">
        <f>SUM($B$3:B946)/A946</f>
        <v>60.593220338983052</v>
      </c>
    </row>
    <row r="947" spans="1:3">
      <c r="A947">
        <v>945</v>
      </c>
      <c r="B947">
        <f t="shared" si="14"/>
        <v>0</v>
      </c>
      <c r="C947">
        <f>SUM($B$3:B947)/A947</f>
        <v>60.529100529100532</v>
      </c>
    </row>
    <row r="948" spans="1:3">
      <c r="A948">
        <v>946</v>
      </c>
      <c r="B948">
        <f t="shared" si="14"/>
        <v>0</v>
      </c>
      <c r="C948">
        <f>SUM($B$3:B948)/A948</f>
        <v>60.465116279069768</v>
      </c>
    </row>
    <row r="949" spans="1:3">
      <c r="A949">
        <v>947</v>
      </c>
      <c r="B949">
        <f t="shared" si="14"/>
        <v>0</v>
      </c>
      <c r="C949">
        <f>SUM($B$3:B949)/A949</f>
        <v>60.401267159450896</v>
      </c>
    </row>
    <row r="950" spans="1:3">
      <c r="A950">
        <v>948</v>
      </c>
      <c r="B950">
        <f t="shared" si="14"/>
        <v>0</v>
      </c>
      <c r="C950">
        <f>SUM($B$3:B950)/A950</f>
        <v>60.337552742616033</v>
      </c>
    </row>
    <row r="951" spans="1:3">
      <c r="A951">
        <v>949</v>
      </c>
      <c r="B951">
        <f t="shared" si="14"/>
        <v>0</v>
      </c>
      <c r="C951">
        <f>SUM($B$3:B951)/A951</f>
        <v>60.273972602739725</v>
      </c>
    </row>
    <row r="952" spans="1:3">
      <c r="A952">
        <v>950</v>
      </c>
      <c r="B952">
        <f t="shared" si="14"/>
        <v>0</v>
      </c>
      <c r="C952">
        <f>SUM($B$3:B952)/A952</f>
        <v>60.210526315789473</v>
      </c>
    </row>
    <row r="953" spans="1:3">
      <c r="A953">
        <v>951</v>
      </c>
      <c r="B953">
        <f t="shared" si="14"/>
        <v>0</v>
      </c>
      <c r="C953">
        <f>SUM($B$3:B953)/A953</f>
        <v>60.147213459516301</v>
      </c>
    </row>
    <row r="954" spans="1:3">
      <c r="A954">
        <v>952</v>
      </c>
      <c r="B954">
        <f t="shared" si="14"/>
        <v>0</v>
      </c>
      <c r="C954">
        <f>SUM($B$3:B954)/A954</f>
        <v>60.084033613445378</v>
      </c>
    </row>
    <row r="955" spans="1:3">
      <c r="A955">
        <v>953</v>
      </c>
      <c r="B955">
        <f t="shared" si="14"/>
        <v>0</v>
      </c>
      <c r="C955">
        <f>SUM($B$3:B955)/A955</f>
        <v>60.020986358866736</v>
      </c>
    </row>
    <row r="956" spans="1:3">
      <c r="A956">
        <v>954</v>
      </c>
      <c r="B956">
        <f t="shared" si="14"/>
        <v>0</v>
      </c>
      <c r="C956">
        <f>SUM($B$3:B956)/A956</f>
        <v>59.958071278825997</v>
      </c>
    </row>
    <row r="957" spans="1:3">
      <c r="A957">
        <v>955</v>
      </c>
      <c r="B957">
        <f t="shared" si="14"/>
        <v>0</v>
      </c>
      <c r="C957">
        <f>SUM($B$3:B957)/A957</f>
        <v>59.895287958115183</v>
      </c>
    </row>
    <row r="958" spans="1:3">
      <c r="A958">
        <v>956</v>
      </c>
      <c r="B958">
        <f t="shared" si="14"/>
        <v>0</v>
      </c>
      <c r="C958">
        <f>SUM($B$3:B958)/A958</f>
        <v>59.8326359832636</v>
      </c>
    </row>
    <row r="959" spans="1:3">
      <c r="A959">
        <v>957</v>
      </c>
      <c r="B959">
        <f t="shared" si="14"/>
        <v>0</v>
      </c>
      <c r="C959">
        <f>SUM($B$3:B959)/A959</f>
        <v>59.770114942528735</v>
      </c>
    </row>
    <row r="960" spans="1:3">
      <c r="A960">
        <v>958</v>
      </c>
      <c r="B960">
        <f t="shared" si="14"/>
        <v>0</v>
      </c>
      <c r="C960">
        <f>SUM($B$3:B960)/A960</f>
        <v>59.707724425887264</v>
      </c>
    </row>
    <row r="961" spans="1:3">
      <c r="A961">
        <v>959</v>
      </c>
      <c r="B961">
        <f t="shared" si="14"/>
        <v>0</v>
      </c>
      <c r="C961">
        <f>SUM($B$3:B961)/A961</f>
        <v>59.645464025026072</v>
      </c>
    </row>
    <row r="962" spans="1:3">
      <c r="A962">
        <v>960</v>
      </c>
      <c r="B962">
        <f t="shared" si="14"/>
        <v>0</v>
      </c>
      <c r="C962">
        <f>SUM($B$3:B962)/A962</f>
        <v>59.583333333333336</v>
      </c>
    </row>
    <row r="963" spans="1:3">
      <c r="A963">
        <v>961</v>
      </c>
      <c r="B963">
        <f t="shared" si="14"/>
        <v>65</v>
      </c>
      <c r="C963">
        <f>SUM($B$3:B963)/A963</f>
        <v>59.588969823100939</v>
      </c>
    </row>
    <row r="964" spans="1:3">
      <c r="A964">
        <v>962</v>
      </c>
      <c r="B964">
        <f t="shared" ref="B964:B1027" si="15">IF((A963-IF(A963+1/120&gt;1,ROUNDDOWN(A963/120,0)*120,0))/20&lt;1,ROUNDDOWN((A963-120*ROUNDDOWN(A963/120,0))/2,0)*65+65,0)</f>
        <v>65</v>
      </c>
      <c r="C964">
        <f>SUM($B$3:B964)/A964</f>
        <v>59.594594594594597</v>
      </c>
    </row>
    <row r="965" spans="1:3">
      <c r="A965">
        <v>963</v>
      </c>
      <c r="B965">
        <f t="shared" si="15"/>
        <v>130</v>
      </c>
      <c r="C965">
        <f>SUM($B$3:B965)/A965</f>
        <v>59.667705088265834</v>
      </c>
    </row>
    <row r="966" spans="1:3">
      <c r="A966">
        <v>964</v>
      </c>
      <c r="B966">
        <f t="shared" si="15"/>
        <v>130</v>
      </c>
      <c r="C966">
        <f>SUM($B$3:B966)/A966</f>
        <v>59.740663900414937</v>
      </c>
    </row>
    <row r="967" spans="1:3">
      <c r="A967">
        <v>965</v>
      </c>
      <c r="B967">
        <f t="shared" si="15"/>
        <v>195</v>
      </c>
      <c r="C967">
        <f>SUM($B$3:B967)/A967</f>
        <v>59.880829015544045</v>
      </c>
    </row>
    <row r="968" spans="1:3">
      <c r="A968">
        <v>966</v>
      </c>
      <c r="B968">
        <f t="shared" si="15"/>
        <v>195</v>
      </c>
      <c r="C968">
        <f>SUM($B$3:B968)/A968</f>
        <v>60.020703933747413</v>
      </c>
    </row>
    <row r="969" spans="1:3">
      <c r="A969">
        <v>967</v>
      </c>
      <c r="B969">
        <f t="shared" si="15"/>
        <v>260</v>
      </c>
      <c r="C969">
        <f>SUM($B$3:B969)/A969</f>
        <v>60.227507755946228</v>
      </c>
    </row>
    <row r="970" spans="1:3">
      <c r="A970">
        <v>968</v>
      </c>
      <c r="B970">
        <f t="shared" si="15"/>
        <v>260</v>
      </c>
      <c r="C970">
        <f>SUM($B$3:B970)/A970</f>
        <v>60.433884297520663</v>
      </c>
    </row>
    <row r="971" spans="1:3">
      <c r="A971">
        <v>969</v>
      </c>
      <c r="B971">
        <f t="shared" si="15"/>
        <v>325</v>
      </c>
      <c r="C971">
        <f>SUM($B$3:B971)/A971</f>
        <v>60.706914344685245</v>
      </c>
    </row>
    <row r="972" spans="1:3">
      <c r="A972">
        <v>970</v>
      </c>
      <c r="B972">
        <f t="shared" si="15"/>
        <v>325</v>
      </c>
      <c r="C972">
        <f>SUM($B$3:B972)/A972</f>
        <v>60.979381443298969</v>
      </c>
    </row>
    <row r="973" spans="1:3">
      <c r="A973">
        <v>971</v>
      </c>
      <c r="B973">
        <f t="shared" si="15"/>
        <v>390</v>
      </c>
      <c r="C973">
        <f>SUM($B$3:B973)/A973</f>
        <v>61.318228630278064</v>
      </c>
    </row>
    <row r="974" spans="1:3">
      <c r="A974">
        <v>972</v>
      </c>
      <c r="B974">
        <f t="shared" si="15"/>
        <v>390</v>
      </c>
      <c r="C974">
        <f>SUM($B$3:B974)/A974</f>
        <v>61.656378600823047</v>
      </c>
    </row>
    <row r="975" spans="1:3">
      <c r="A975">
        <v>973</v>
      </c>
      <c r="B975">
        <f t="shared" si="15"/>
        <v>455</v>
      </c>
      <c r="C975">
        <f>SUM($B$3:B975)/A975</f>
        <v>62.060637204522095</v>
      </c>
    </row>
    <row r="976" spans="1:3">
      <c r="A976">
        <v>974</v>
      </c>
      <c r="B976">
        <f t="shared" si="15"/>
        <v>455</v>
      </c>
      <c r="C976">
        <f>SUM($B$3:B976)/A976</f>
        <v>62.464065708418893</v>
      </c>
    </row>
    <row r="977" spans="1:3">
      <c r="A977">
        <v>975</v>
      </c>
      <c r="B977">
        <f t="shared" si="15"/>
        <v>520</v>
      </c>
      <c r="C977">
        <f>SUM($B$3:B977)/A977</f>
        <v>62.93333333333333</v>
      </c>
    </row>
    <row r="978" spans="1:3">
      <c r="A978">
        <v>976</v>
      </c>
      <c r="B978">
        <f t="shared" si="15"/>
        <v>520</v>
      </c>
      <c r="C978">
        <f>SUM($B$3:B978)/A978</f>
        <v>63.401639344262293</v>
      </c>
    </row>
    <row r="979" spans="1:3">
      <c r="A979">
        <v>977</v>
      </c>
      <c r="B979">
        <f t="shared" si="15"/>
        <v>585</v>
      </c>
      <c r="C979">
        <f>SUM($B$3:B979)/A979</f>
        <v>63.93551688843398</v>
      </c>
    </row>
    <row r="980" spans="1:3">
      <c r="A980">
        <v>978</v>
      </c>
      <c r="B980">
        <f t="shared" si="15"/>
        <v>585</v>
      </c>
      <c r="C980">
        <f>SUM($B$3:B980)/A980</f>
        <v>64.468302658486706</v>
      </c>
    </row>
    <row r="981" spans="1:3">
      <c r="A981">
        <v>979</v>
      </c>
      <c r="B981">
        <f t="shared" si="15"/>
        <v>650</v>
      </c>
      <c r="C981">
        <f>SUM($B$3:B981)/A981</f>
        <v>65.066394279877429</v>
      </c>
    </row>
    <row r="982" spans="1:3">
      <c r="A982">
        <v>980</v>
      </c>
      <c r="B982">
        <f t="shared" si="15"/>
        <v>650</v>
      </c>
      <c r="C982">
        <f>SUM($B$3:B982)/A982</f>
        <v>65.663265306122454</v>
      </c>
    </row>
    <row r="983" spans="1:3">
      <c r="A983">
        <v>981</v>
      </c>
      <c r="B983">
        <f t="shared" si="15"/>
        <v>0</v>
      </c>
      <c r="C983">
        <f>SUM($B$3:B983)/A983</f>
        <v>65.596330275229363</v>
      </c>
    </row>
    <row r="984" spans="1:3">
      <c r="A984">
        <v>982</v>
      </c>
      <c r="B984">
        <f t="shared" si="15"/>
        <v>0</v>
      </c>
      <c r="C984">
        <f>SUM($B$3:B984)/A984</f>
        <v>65.529531568228109</v>
      </c>
    </row>
    <row r="985" spans="1:3">
      <c r="A985">
        <v>983</v>
      </c>
      <c r="B985">
        <f t="shared" si="15"/>
        <v>0</v>
      </c>
      <c r="C985">
        <f>SUM($B$3:B985)/A985</f>
        <v>65.462868769074262</v>
      </c>
    </row>
    <row r="986" spans="1:3">
      <c r="A986">
        <v>984</v>
      </c>
      <c r="B986">
        <f t="shared" si="15"/>
        <v>0</v>
      </c>
      <c r="C986">
        <f>SUM($B$3:B986)/A986</f>
        <v>65.396341463414629</v>
      </c>
    </row>
    <row r="987" spans="1:3">
      <c r="A987">
        <v>985</v>
      </c>
      <c r="B987">
        <f t="shared" si="15"/>
        <v>0</v>
      </c>
      <c r="C987">
        <f>SUM($B$3:B987)/A987</f>
        <v>65.329949238578678</v>
      </c>
    </row>
    <row r="988" spans="1:3">
      <c r="A988">
        <v>986</v>
      </c>
      <c r="B988">
        <f t="shared" si="15"/>
        <v>0</v>
      </c>
      <c r="C988">
        <f>SUM($B$3:B988)/A988</f>
        <v>65.263691683569974</v>
      </c>
    </row>
    <row r="989" spans="1:3">
      <c r="A989">
        <v>987</v>
      </c>
      <c r="B989">
        <f t="shared" si="15"/>
        <v>0</v>
      </c>
      <c r="C989">
        <f>SUM($B$3:B989)/A989</f>
        <v>65.19756838905775</v>
      </c>
    </row>
    <row r="990" spans="1:3">
      <c r="A990">
        <v>988</v>
      </c>
      <c r="B990">
        <f t="shared" si="15"/>
        <v>0</v>
      </c>
      <c r="C990">
        <f>SUM($B$3:B990)/A990</f>
        <v>65.131578947368425</v>
      </c>
    </row>
    <row r="991" spans="1:3">
      <c r="A991">
        <v>989</v>
      </c>
      <c r="B991">
        <f t="shared" si="15"/>
        <v>0</v>
      </c>
      <c r="C991">
        <f>SUM($B$3:B991)/A991</f>
        <v>65.065722952477245</v>
      </c>
    </row>
    <row r="992" spans="1:3">
      <c r="A992">
        <v>990</v>
      </c>
      <c r="B992">
        <f t="shared" si="15"/>
        <v>0</v>
      </c>
      <c r="C992">
        <f>SUM($B$3:B992)/A992</f>
        <v>65</v>
      </c>
    </row>
    <row r="993" spans="1:3">
      <c r="A993">
        <v>991</v>
      </c>
      <c r="B993">
        <f t="shared" si="15"/>
        <v>0</v>
      </c>
      <c r="C993">
        <f>SUM($B$3:B993)/A993</f>
        <v>64.934409687184669</v>
      </c>
    </row>
    <row r="994" spans="1:3">
      <c r="A994">
        <v>992</v>
      </c>
      <c r="B994">
        <f t="shared" si="15"/>
        <v>0</v>
      </c>
      <c r="C994">
        <f>SUM($B$3:B994)/A994</f>
        <v>64.868951612903231</v>
      </c>
    </row>
    <row r="995" spans="1:3">
      <c r="A995">
        <v>993</v>
      </c>
      <c r="B995">
        <f t="shared" si="15"/>
        <v>0</v>
      </c>
      <c r="C995">
        <f>SUM($B$3:B995)/A995</f>
        <v>64.803625377643499</v>
      </c>
    </row>
    <row r="996" spans="1:3">
      <c r="A996">
        <v>994</v>
      </c>
      <c r="B996">
        <f t="shared" si="15"/>
        <v>0</v>
      </c>
      <c r="C996">
        <f>SUM($B$3:B996)/A996</f>
        <v>64.738430583501</v>
      </c>
    </row>
    <row r="997" spans="1:3">
      <c r="A997">
        <v>995</v>
      </c>
      <c r="B997">
        <f t="shared" si="15"/>
        <v>0</v>
      </c>
      <c r="C997">
        <f>SUM($B$3:B997)/A997</f>
        <v>64.673366834170849</v>
      </c>
    </row>
    <row r="998" spans="1:3">
      <c r="A998">
        <v>996</v>
      </c>
      <c r="B998">
        <f t="shared" si="15"/>
        <v>0</v>
      </c>
      <c r="C998">
        <f>SUM($B$3:B998)/A998</f>
        <v>64.608433734939766</v>
      </c>
    </row>
    <row r="999" spans="1:3">
      <c r="A999">
        <v>997</v>
      </c>
      <c r="B999">
        <f t="shared" si="15"/>
        <v>0</v>
      </c>
      <c r="C999">
        <f>SUM($B$3:B999)/A999</f>
        <v>64.543630892678038</v>
      </c>
    </row>
    <row r="1000" spans="1:3">
      <c r="A1000">
        <v>998</v>
      </c>
      <c r="B1000">
        <f t="shared" si="15"/>
        <v>0</v>
      </c>
      <c r="C1000">
        <f>SUM($B$3:B1000)/A1000</f>
        <v>64.478957915831657</v>
      </c>
    </row>
    <row r="1001" spans="1:3">
      <c r="A1001">
        <v>999</v>
      </c>
      <c r="B1001">
        <f t="shared" si="15"/>
        <v>0</v>
      </c>
      <c r="C1001">
        <f>SUM($B$3:B1001)/A1001</f>
        <v>64.414414414414409</v>
      </c>
    </row>
    <row r="1002" spans="1:3">
      <c r="A1002">
        <v>1000</v>
      </c>
      <c r="B1002">
        <f t="shared" si="15"/>
        <v>0</v>
      </c>
      <c r="C1002">
        <f>SUM($B$3:B1002)/A1002</f>
        <v>64.349999999999994</v>
      </c>
    </row>
    <row r="1003" spans="1:3">
      <c r="A1003">
        <v>1001</v>
      </c>
      <c r="B1003">
        <f t="shared" si="15"/>
        <v>0</v>
      </c>
      <c r="C1003">
        <f>SUM($B$3:B1003)/A1003</f>
        <v>64.285714285714292</v>
      </c>
    </row>
    <row r="1004" spans="1:3">
      <c r="A1004">
        <v>1002</v>
      </c>
      <c r="B1004">
        <f t="shared" si="15"/>
        <v>0</v>
      </c>
      <c r="C1004">
        <f>SUM($B$3:B1004)/A1004</f>
        <v>64.221556886227546</v>
      </c>
    </row>
    <row r="1005" spans="1:3">
      <c r="A1005">
        <v>1003</v>
      </c>
      <c r="B1005">
        <f t="shared" si="15"/>
        <v>0</v>
      </c>
      <c r="C1005">
        <f>SUM($B$3:B1005)/A1005</f>
        <v>64.157527417746763</v>
      </c>
    </row>
    <row r="1006" spans="1:3">
      <c r="A1006">
        <v>1004</v>
      </c>
      <c r="B1006">
        <f t="shared" si="15"/>
        <v>0</v>
      </c>
      <c r="C1006">
        <f>SUM($B$3:B1006)/A1006</f>
        <v>64.093625498007967</v>
      </c>
    </row>
    <row r="1007" spans="1:3">
      <c r="A1007">
        <v>1005</v>
      </c>
      <c r="B1007">
        <f t="shared" si="15"/>
        <v>0</v>
      </c>
      <c r="C1007">
        <f>SUM($B$3:B1007)/A1007</f>
        <v>64.02985074626865</v>
      </c>
    </row>
    <row r="1008" spans="1:3">
      <c r="A1008">
        <v>1006</v>
      </c>
      <c r="B1008">
        <f t="shared" si="15"/>
        <v>0</v>
      </c>
      <c r="C1008">
        <f>SUM($B$3:B1008)/A1008</f>
        <v>63.966202783300197</v>
      </c>
    </row>
    <row r="1009" spans="1:3">
      <c r="A1009">
        <v>1007</v>
      </c>
      <c r="B1009">
        <f t="shared" si="15"/>
        <v>0</v>
      </c>
      <c r="C1009">
        <f>SUM($B$3:B1009)/A1009</f>
        <v>63.902681231380335</v>
      </c>
    </row>
    <row r="1010" spans="1:3">
      <c r="A1010">
        <v>1008</v>
      </c>
      <c r="B1010">
        <f t="shared" si="15"/>
        <v>0</v>
      </c>
      <c r="C1010">
        <f>SUM($B$3:B1010)/A1010</f>
        <v>63.839285714285715</v>
      </c>
    </row>
    <row r="1011" spans="1:3">
      <c r="A1011">
        <v>1009</v>
      </c>
      <c r="B1011">
        <f t="shared" si="15"/>
        <v>0</v>
      </c>
      <c r="C1011">
        <f>SUM($B$3:B1011)/A1011</f>
        <v>63.776015857284442</v>
      </c>
    </row>
    <row r="1012" spans="1:3">
      <c r="A1012">
        <v>1010</v>
      </c>
      <c r="B1012">
        <f t="shared" si="15"/>
        <v>0</v>
      </c>
      <c r="C1012">
        <f>SUM($B$3:B1012)/A1012</f>
        <v>63.712871287128714</v>
      </c>
    </row>
    <row r="1013" spans="1:3">
      <c r="A1013">
        <v>1011</v>
      </c>
      <c r="B1013">
        <f t="shared" si="15"/>
        <v>0</v>
      </c>
      <c r="C1013">
        <f>SUM($B$3:B1013)/A1013</f>
        <v>63.649851632047479</v>
      </c>
    </row>
    <row r="1014" spans="1:3">
      <c r="A1014">
        <v>1012</v>
      </c>
      <c r="B1014">
        <f t="shared" si="15"/>
        <v>0</v>
      </c>
      <c r="C1014">
        <f>SUM($B$3:B1014)/A1014</f>
        <v>63.586956521739133</v>
      </c>
    </row>
    <row r="1015" spans="1:3">
      <c r="A1015">
        <v>1013</v>
      </c>
      <c r="B1015">
        <f t="shared" si="15"/>
        <v>0</v>
      </c>
      <c r="C1015">
        <f>SUM($B$3:B1015)/A1015</f>
        <v>63.524185587364265</v>
      </c>
    </row>
    <row r="1016" spans="1:3">
      <c r="A1016">
        <v>1014</v>
      </c>
      <c r="B1016">
        <f t="shared" si="15"/>
        <v>0</v>
      </c>
      <c r="C1016">
        <f>SUM($B$3:B1016)/A1016</f>
        <v>63.46153846153846</v>
      </c>
    </row>
    <row r="1017" spans="1:3">
      <c r="A1017">
        <v>1015</v>
      </c>
      <c r="B1017">
        <f t="shared" si="15"/>
        <v>0</v>
      </c>
      <c r="C1017">
        <f>SUM($B$3:B1017)/A1017</f>
        <v>63.399014778325125</v>
      </c>
    </row>
    <row r="1018" spans="1:3">
      <c r="A1018">
        <v>1016</v>
      </c>
      <c r="B1018">
        <f t="shared" si="15"/>
        <v>0</v>
      </c>
      <c r="C1018">
        <f>SUM($B$3:B1018)/A1018</f>
        <v>63.336614173228348</v>
      </c>
    </row>
    <row r="1019" spans="1:3">
      <c r="A1019">
        <v>1017</v>
      </c>
      <c r="B1019">
        <f t="shared" si="15"/>
        <v>0</v>
      </c>
      <c r="C1019">
        <f>SUM($B$3:B1019)/A1019</f>
        <v>63.274336283185839</v>
      </c>
    </row>
    <row r="1020" spans="1:3">
      <c r="A1020">
        <v>1018</v>
      </c>
      <c r="B1020">
        <f t="shared" si="15"/>
        <v>0</v>
      </c>
      <c r="C1020">
        <f>SUM($B$3:B1020)/A1020</f>
        <v>63.212180746561884</v>
      </c>
    </row>
    <row r="1021" spans="1:3">
      <c r="A1021">
        <v>1019</v>
      </c>
      <c r="B1021">
        <f t="shared" si="15"/>
        <v>0</v>
      </c>
      <c r="C1021">
        <f>SUM($B$3:B1021)/A1021</f>
        <v>63.150147203140335</v>
      </c>
    </row>
    <row r="1022" spans="1:3">
      <c r="A1022">
        <v>1020</v>
      </c>
      <c r="B1022">
        <f t="shared" si="15"/>
        <v>0</v>
      </c>
      <c r="C1022">
        <f>SUM($B$3:B1022)/A1022</f>
        <v>63.088235294117645</v>
      </c>
    </row>
    <row r="1023" spans="1:3">
      <c r="A1023">
        <v>1021</v>
      </c>
      <c r="B1023">
        <f t="shared" si="15"/>
        <v>0</v>
      </c>
      <c r="C1023">
        <f>SUM($B$3:B1023)/A1023</f>
        <v>63.026444662095983</v>
      </c>
    </row>
    <row r="1024" spans="1:3">
      <c r="A1024">
        <v>1022</v>
      </c>
      <c r="B1024">
        <f t="shared" si="15"/>
        <v>0</v>
      </c>
      <c r="C1024">
        <f>SUM($B$3:B1024)/A1024</f>
        <v>62.964774951076322</v>
      </c>
    </row>
    <row r="1025" spans="1:3">
      <c r="A1025">
        <v>1023</v>
      </c>
      <c r="B1025">
        <f t="shared" si="15"/>
        <v>0</v>
      </c>
      <c r="C1025">
        <f>SUM($B$3:B1025)/A1025</f>
        <v>62.903225806451616</v>
      </c>
    </row>
    <row r="1026" spans="1:3">
      <c r="A1026">
        <v>1024</v>
      </c>
      <c r="B1026">
        <f t="shared" si="15"/>
        <v>0</v>
      </c>
      <c r="C1026">
        <f>SUM($B$3:B1026)/A1026</f>
        <v>62.841796875</v>
      </c>
    </row>
    <row r="1027" spans="1:3">
      <c r="A1027">
        <v>1025</v>
      </c>
      <c r="B1027">
        <f t="shared" si="15"/>
        <v>0</v>
      </c>
      <c r="C1027">
        <f>SUM($B$3:B1027)/A1027</f>
        <v>62.780487804878049</v>
      </c>
    </row>
    <row r="1028" spans="1:3">
      <c r="A1028">
        <v>1026</v>
      </c>
      <c r="B1028">
        <f t="shared" ref="B1028:B1091" si="16">IF((A1027-IF(A1027+1/120&gt;1,ROUNDDOWN(A1027/120,0)*120,0))/20&lt;1,ROUNDDOWN((A1027-120*ROUNDDOWN(A1027/120,0))/2,0)*65+65,0)</f>
        <v>0</v>
      </c>
      <c r="C1028">
        <f>SUM($B$3:B1028)/A1028</f>
        <v>62.719298245614034</v>
      </c>
    </row>
    <row r="1029" spans="1:3">
      <c r="A1029">
        <v>1027</v>
      </c>
      <c r="B1029">
        <f t="shared" si="16"/>
        <v>0</v>
      </c>
      <c r="C1029">
        <f>SUM($B$3:B1029)/A1029</f>
        <v>62.658227848101269</v>
      </c>
    </row>
    <row r="1030" spans="1:3">
      <c r="A1030">
        <v>1028</v>
      </c>
      <c r="B1030">
        <f t="shared" si="16"/>
        <v>0</v>
      </c>
      <c r="C1030">
        <f>SUM($B$3:B1030)/A1030</f>
        <v>62.597276264591443</v>
      </c>
    </row>
    <row r="1031" spans="1:3">
      <c r="A1031">
        <v>1029</v>
      </c>
      <c r="B1031">
        <f t="shared" si="16"/>
        <v>0</v>
      </c>
      <c r="C1031">
        <f>SUM($B$3:B1031)/A1031</f>
        <v>62.536443148688043</v>
      </c>
    </row>
    <row r="1032" spans="1:3">
      <c r="A1032">
        <v>1030</v>
      </c>
      <c r="B1032">
        <f t="shared" si="16"/>
        <v>0</v>
      </c>
      <c r="C1032">
        <f>SUM($B$3:B1032)/A1032</f>
        <v>62.475728155339809</v>
      </c>
    </row>
    <row r="1033" spans="1:3">
      <c r="A1033">
        <v>1031</v>
      </c>
      <c r="B1033">
        <f t="shared" si="16"/>
        <v>0</v>
      </c>
      <c r="C1033">
        <f>SUM($B$3:B1033)/A1033</f>
        <v>62.415130940834139</v>
      </c>
    </row>
    <row r="1034" spans="1:3">
      <c r="A1034">
        <v>1032</v>
      </c>
      <c r="B1034">
        <f t="shared" si="16"/>
        <v>0</v>
      </c>
      <c r="C1034">
        <f>SUM($B$3:B1034)/A1034</f>
        <v>62.354651162790695</v>
      </c>
    </row>
    <row r="1035" spans="1:3">
      <c r="A1035">
        <v>1033</v>
      </c>
      <c r="B1035">
        <f t="shared" si="16"/>
        <v>0</v>
      </c>
      <c r="C1035">
        <f>SUM($B$3:B1035)/A1035</f>
        <v>62.29428848015489</v>
      </c>
    </row>
    <row r="1036" spans="1:3">
      <c r="A1036">
        <v>1034</v>
      </c>
      <c r="B1036">
        <f t="shared" si="16"/>
        <v>0</v>
      </c>
      <c r="C1036">
        <f>SUM($B$3:B1036)/A1036</f>
        <v>62.234042553191486</v>
      </c>
    </row>
    <row r="1037" spans="1:3">
      <c r="A1037">
        <v>1035</v>
      </c>
      <c r="B1037">
        <f t="shared" si="16"/>
        <v>0</v>
      </c>
      <c r="C1037">
        <f>SUM($B$3:B1037)/A1037</f>
        <v>62.173913043478258</v>
      </c>
    </row>
    <row r="1038" spans="1:3">
      <c r="A1038">
        <v>1036</v>
      </c>
      <c r="B1038">
        <f t="shared" si="16"/>
        <v>0</v>
      </c>
      <c r="C1038">
        <f>SUM($B$3:B1038)/A1038</f>
        <v>62.113899613899612</v>
      </c>
    </row>
    <row r="1039" spans="1:3">
      <c r="A1039">
        <v>1037</v>
      </c>
      <c r="B1039">
        <f t="shared" si="16"/>
        <v>0</v>
      </c>
      <c r="C1039">
        <f>SUM($B$3:B1039)/A1039</f>
        <v>62.054001928640311</v>
      </c>
    </row>
    <row r="1040" spans="1:3">
      <c r="A1040">
        <v>1038</v>
      </c>
      <c r="B1040">
        <f t="shared" si="16"/>
        <v>0</v>
      </c>
      <c r="C1040">
        <f>SUM($B$3:B1040)/A1040</f>
        <v>61.994219653179194</v>
      </c>
    </row>
    <row r="1041" spans="1:3">
      <c r="A1041">
        <v>1039</v>
      </c>
      <c r="B1041">
        <f t="shared" si="16"/>
        <v>0</v>
      </c>
      <c r="C1041">
        <f>SUM($B$3:B1041)/A1041</f>
        <v>61.934552454282965</v>
      </c>
    </row>
    <row r="1042" spans="1:3">
      <c r="A1042">
        <v>1040</v>
      </c>
      <c r="B1042">
        <f t="shared" si="16"/>
        <v>0</v>
      </c>
      <c r="C1042">
        <f>SUM($B$3:B1042)/A1042</f>
        <v>61.875</v>
      </c>
    </row>
    <row r="1043" spans="1:3">
      <c r="A1043">
        <v>1041</v>
      </c>
      <c r="B1043">
        <f t="shared" si="16"/>
        <v>0</v>
      </c>
      <c r="C1043">
        <f>SUM($B$3:B1043)/A1043</f>
        <v>61.815561959654175</v>
      </c>
    </row>
    <row r="1044" spans="1:3">
      <c r="A1044">
        <v>1042</v>
      </c>
      <c r="B1044">
        <f t="shared" si="16"/>
        <v>0</v>
      </c>
      <c r="C1044">
        <f>SUM($B$3:B1044)/A1044</f>
        <v>61.756238003838774</v>
      </c>
    </row>
    <row r="1045" spans="1:3">
      <c r="A1045">
        <v>1043</v>
      </c>
      <c r="B1045">
        <f t="shared" si="16"/>
        <v>0</v>
      </c>
      <c r="C1045">
        <f>SUM($B$3:B1045)/A1045</f>
        <v>61.697027804410354</v>
      </c>
    </row>
    <row r="1046" spans="1:3">
      <c r="A1046">
        <v>1044</v>
      </c>
      <c r="B1046">
        <f t="shared" si="16"/>
        <v>0</v>
      </c>
      <c r="C1046">
        <f>SUM($B$3:B1046)/A1046</f>
        <v>61.637931034482762</v>
      </c>
    </row>
    <row r="1047" spans="1:3">
      <c r="A1047">
        <v>1045</v>
      </c>
      <c r="B1047">
        <f t="shared" si="16"/>
        <v>0</v>
      </c>
      <c r="C1047">
        <f>SUM($B$3:B1047)/A1047</f>
        <v>61.578947368421055</v>
      </c>
    </row>
    <row r="1048" spans="1:3">
      <c r="A1048">
        <v>1046</v>
      </c>
      <c r="B1048">
        <f t="shared" si="16"/>
        <v>0</v>
      </c>
      <c r="C1048">
        <f>SUM($B$3:B1048)/A1048</f>
        <v>61.520076481835567</v>
      </c>
    </row>
    <row r="1049" spans="1:3">
      <c r="A1049">
        <v>1047</v>
      </c>
      <c r="B1049">
        <f t="shared" si="16"/>
        <v>0</v>
      </c>
      <c r="C1049">
        <f>SUM($B$3:B1049)/A1049</f>
        <v>61.46131805157593</v>
      </c>
    </row>
    <row r="1050" spans="1:3">
      <c r="A1050">
        <v>1048</v>
      </c>
      <c r="B1050">
        <f t="shared" si="16"/>
        <v>0</v>
      </c>
      <c r="C1050">
        <f>SUM($B$3:B1050)/A1050</f>
        <v>61.402671755725194</v>
      </c>
    </row>
    <row r="1051" spans="1:3">
      <c r="A1051">
        <v>1049</v>
      </c>
      <c r="B1051">
        <f t="shared" si="16"/>
        <v>0</v>
      </c>
      <c r="C1051">
        <f>SUM($B$3:B1051)/A1051</f>
        <v>61.344137273593901</v>
      </c>
    </row>
    <row r="1052" spans="1:3">
      <c r="A1052">
        <v>1050</v>
      </c>
      <c r="B1052">
        <f t="shared" si="16"/>
        <v>0</v>
      </c>
      <c r="C1052">
        <f>SUM($B$3:B1052)/A1052</f>
        <v>61.285714285714285</v>
      </c>
    </row>
    <row r="1053" spans="1:3">
      <c r="A1053">
        <v>1051</v>
      </c>
      <c r="B1053">
        <f t="shared" si="16"/>
        <v>0</v>
      </c>
      <c r="C1053">
        <f>SUM($B$3:B1053)/A1053</f>
        <v>61.227402473834445</v>
      </c>
    </row>
    <row r="1054" spans="1:3">
      <c r="A1054">
        <v>1052</v>
      </c>
      <c r="B1054">
        <f t="shared" si="16"/>
        <v>0</v>
      </c>
      <c r="C1054">
        <f>SUM($B$3:B1054)/A1054</f>
        <v>61.169201520912544</v>
      </c>
    </row>
    <row r="1055" spans="1:3">
      <c r="A1055">
        <v>1053</v>
      </c>
      <c r="B1055">
        <f t="shared" si="16"/>
        <v>0</v>
      </c>
      <c r="C1055">
        <f>SUM($B$3:B1055)/A1055</f>
        <v>61.111111111111114</v>
      </c>
    </row>
    <row r="1056" spans="1:3">
      <c r="A1056">
        <v>1054</v>
      </c>
      <c r="B1056">
        <f t="shared" si="16"/>
        <v>0</v>
      </c>
      <c r="C1056">
        <f>SUM($B$3:B1056)/A1056</f>
        <v>61.053130929791273</v>
      </c>
    </row>
    <row r="1057" spans="1:3">
      <c r="A1057">
        <v>1055</v>
      </c>
      <c r="B1057">
        <f t="shared" si="16"/>
        <v>0</v>
      </c>
      <c r="C1057">
        <f>SUM($B$3:B1057)/A1057</f>
        <v>60.995260663507111</v>
      </c>
    </row>
    <row r="1058" spans="1:3">
      <c r="A1058">
        <v>1056</v>
      </c>
      <c r="B1058">
        <f t="shared" si="16"/>
        <v>0</v>
      </c>
      <c r="C1058">
        <f>SUM($B$3:B1058)/A1058</f>
        <v>60.9375</v>
      </c>
    </row>
    <row r="1059" spans="1:3">
      <c r="A1059">
        <v>1057</v>
      </c>
      <c r="B1059">
        <f t="shared" si="16"/>
        <v>0</v>
      </c>
      <c r="C1059">
        <f>SUM($B$3:B1059)/A1059</f>
        <v>60.879848628193002</v>
      </c>
    </row>
    <row r="1060" spans="1:3">
      <c r="A1060">
        <v>1058</v>
      </c>
      <c r="B1060">
        <f t="shared" si="16"/>
        <v>0</v>
      </c>
      <c r="C1060">
        <f>SUM($B$3:B1060)/A1060</f>
        <v>60.822306238185256</v>
      </c>
    </row>
    <row r="1061" spans="1:3">
      <c r="A1061">
        <v>1059</v>
      </c>
      <c r="B1061">
        <f t="shared" si="16"/>
        <v>0</v>
      </c>
      <c r="C1061">
        <f>SUM($B$3:B1061)/A1061</f>
        <v>60.76487252124646</v>
      </c>
    </row>
    <row r="1062" spans="1:3">
      <c r="A1062">
        <v>1060</v>
      </c>
      <c r="B1062">
        <f t="shared" si="16"/>
        <v>0</v>
      </c>
      <c r="C1062">
        <f>SUM($B$3:B1062)/A1062</f>
        <v>60.70754716981132</v>
      </c>
    </row>
    <row r="1063" spans="1:3">
      <c r="A1063">
        <v>1061</v>
      </c>
      <c r="B1063">
        <f t="shared" si="16"/>
        <v>0</v>
      </c>
      <c r="C1063">
        <f>SUM($B$3:B1063)/A1063</f>
        <v>60.650329877474078</v>
      </c>
    </row>
    <row r="1064" spans="1:3">
      <c r="A1064">
        <v>1062</v>
      </c>
      <c r="B1064">
        <f t="shared" si="16"/>
        <v>0</v>
      </c>
      <c r="C1064">
        <f>SUM($B$3:B1064)/A1064</f>
        <v>60.593220338983052</v>
      </c>
    </row>
    <row r="1065" spans="1:3">
      <c r="A1065">
        <v>1063</v>
      </c>
      <c r="B1065">
        <f t="shared" si="16"/>
        <v>0</v>
      </c>
      <c r="C1065">
        <f>SUM($B$3:B1065)/A1065</f>
        <v>60.53621825023518</v>
      </c>
    </row>
    <row r="1066" spans="1:3">
      <c r="A1066">
        <v>1064</v>
      </c>
      <c r="B1066">
        <f t="shared" si="16"/>
        <v>0</v>
      </c>
      <c r="C1066">
        <f>SUM($B$3:B1066)/A1066</f>
        <v>60.479323308270679</v>
      </c>
    </row>
    <row r="1067" spans="1:3">
      <c r="A1067">
        <v>1065</v>
      </c>
      <c r="B1067">
        <f t="shared" si="16"/>
        <v>0</v>
      </c>
      <c r="C1067">
        <f>SUM($B$3:B1067)/A1067</f>
        <v>60.422535211267608</v>
      </c>
    </row>
    <row r="1068" spans="1:3">
      <c r="A1068">
        <v>1066</v>
      </c>
      <c r="B1068">
        <f t="shared" si="16"/>
        <v>0</v>
      </c>
      <c r="C1068">
        <f>SUM($B$3:B1068)/A1068</f>
        <v>60.365853658536587</v>
      </c>
    </row>
    <row r="1069" spans="1:3">
      <c r="A1069">
        <v>1067</v>
      </c>
      <c r="B1069">
        <f t="shared" si="16"/>
        <v>0</v>
      </c>
      <c r="C1069">
        <f>SUM($B$3:B1069)/A1069</f>
        <v>60.309278350515463</v>
      </c>
    </row>
    <row r="1070" spans="1:3">
      <c r="A1070">
        <v>1068</v>
      </c>
      <c r="B1070">
        <f t="shared" si="16"/>
        <v>0</v>
      </c>
      <c r="C1070">
        <f>SUM($B$3:B1070)/A1070</f>
        <v>60.252808988764045</v>
      </c>
    </row>
    <row r="1071" spans="1:3">
      <c r="A1071">
        <v>1069</v>
      </c>
      <c r="B1071">
        <f t="shared" si="16"/>
        <v>0</v>
      </c>
      <c r="C1071">
        <f>SUM($B$3:B1071)/A1071</f>
        <v>60.196445275958837</v>
      </c>
    </row>
    <row r="1072" spans="1:3">
      <c r="A1072">
        <v>1070</v>
      </c>
      <c r="B1072">
        <f t="shared" si="16"/>
        <v>0</v>
      </c>
      <c r="C1072">
        <f>SUM($B$3:B1072)/A1072</f>
        <v>60.140186915887853</v>
      </c>
    </row>
    <row r="1073" spans="1:3">
      <c r="A1073">
        <v>1071</v>
      </c>
      <c r="B1073">
        <f t="shared" si="16"/>
        <v>0</v>
      </c>
      <c r="C1073">
        <f>SUM($B$3:B1073)/A1073</f>
        <v>60.084033613445378</v>
      </c>
    </row>
    <row r="1074" spans="1:3">
      <c r="A1074">
        <v>1072</v>
      </c>
      <c r="B1074">
        <f t="shared" si="16"/>
        <v>0</v>
      </c>
      <c r="C1074">
        <f>SUM($B$3:B1074)/A1074</f>
        <v>60.027985074626862</v>
      </c>
    </row>
    <row r="1075" spans="1:3">
      <c r="A1075">
        <v>1073</v>
      </c>
      <c r="B1075">
        <f t="shared" si="16"/>
        <v>0</v>
      </c>
      <c r="C1075">
        <f>SUM($B$3:B1075)/A1075</f>
        <v>59.972041006523767</v>
      </c>
    </row>
    <row r="1076" spans="1:3">
      <c r="A1076">
        <v>1074</v>
      </c>
      <c r="B1076">
        <f t="shared" si="16"/>
        <v>0</v>
      </c>
      <c r="C1076">
        <f>SUM($B$3:B1076)/A1076</f>
        <v>59.916201117318437</v>
      </c>
    </row>
    <row r="1077" spans="1:3">
      <c r="A1077">
        <v>1075</v>
      </c>
      <c r="B1077">
        <f t="shared" si="16"/>
        <v>0</v>
      </c>
      <c r="C1077">
        <f>SUM($B$3:B1077)/A1077</f>
        <v>59.860465116279073</v>
      </c>
    </row>
    <row r="1078" spans="1:3">
      <c r="A1078">
        <v>1076</v>
      </c>
      <c r="B1078">
        <f t="shared" si="16"/>
        <v>0</v>
      </c>
      <c r="C1078">
        <f>SUM($B$3:B1078)/A1078</f>
        <v>59.804832713754649</v>
      </c>
    </row>
    <row r="1079" spans="1:3">
      <c r="A1079">
        <v>1077</v>
      </c>
      <c r="B1079">
        <f t="shared" si="16"/>
        <v>0</v>
      </c>
      <c r="C1079">
        <f>SUM($B$3:B1079)/A1079</f>
        <v>59.749303621169915</v>
      </c>
    </row>
    <row r="1080" spans="1:3">
      <c r="A1080">
        <v>1078</v>
      </c>
      <c r="B1080">
        <f t="shared" si="16"/>
        <v>0</v>
      </c>
      <c r="C1080">
        <f>SUM($B$3:B1080)/A1080</f>
        <v>59.693877551020407</v>
      </c>
    </row>
    <row r="1081" spans="1:3">
      <c r="A1081">
        <v>1079</v>
      </c>
      <c r="B1081">
        <f t="shared" si="16"/>
        <v>0</v>
      </c>
      <c r="C1081">
        <f>SUM($B$3:B1081)/A1081</f>
        <v>59.638554216867469</v>
      </c>
    </row>
    <row r="1082" spans="1:3">
      <c r="A1082">
        <v>1080</v>
      </c>
      <c r="B1082">
        <f t="shared" si="16"/>
        <v>0</v>
      </c>
      <c r="C1082">
        <f>SUM($B$3:B1082)/A1082</f>
        <v>59.583333333333336</v>
      </c>
    </row>
    <row r="1083" spans="1:3">
      <c r="A1083">
        <v>1081</v>
      </c>
      <c r="B1083">
        <f t="shared" si="16"/>
        <v>65</v>
      </c>
      <c r="C1083">
        <f>SUM($B$3:B1083)/A1083</f>
        <v>59.588344125809435</v>
      </c>
    </row>
    <row r="1084" spans="1:3">
      <c r="A1084">
        <v>1082</v>
      </c>
      <c r="B1084">
        <f t="shared" si="16"/>
        <v>65</v>
      </c>
      <c r="C1084">
        <f>SUM($B$3:B1084)/A1084</f>
        <v>59.593345656192234</v>
      </c>
    </row>
    <row r="1085" spans="1:3">
      <c r="A1085">
        <v>1083</v>
      </c>
      <c r="B1085">
        <f t="shared" si="16"/>
        <v>130</v>
      </c>
      <c r="C1085">
        <f>SUM($B$3:B1085)/A1085</f>
        <v>59.658356417359187</v>
      </c>
    </row>
    <row r="1086" spans="1:3">
      <c r="A1086">
        <v>1084</v>
      </c>
      <c r="B1086">
        <f t="shared" si="16"/>
        <v>130</v>
      </c>
      <c r="C1086">
        <f>SUM($B$3:B1086)/A1086</f>
        <v>59.723247232472325</v>
      </c>
    </row>
    <row r="1087" spans="1:3">
      <c r="A1087">
        <v>1085</v>
      </c>
      <c r="B1087">
        <f t="shared" si="16"/>
        <v>195</v>
      </c>
      <c r="C1087">
        <f>SUM($B$3:B1087)/A1087</f>
        <v>59.847926267281103</v>
      </c>
    </row>
    <row r="1088" spans="1:3">
      <c r="A1088">
        <v>1086</v>
      </c>
      <c r="B1088">
        <f t="shared" si="16"/>
        <v>195</v>
      </c>
      <c r="C1088">
        <f>SUM($B$3:B1088)/A1088</f>
        <v>59.972375690607734</v>
      </c>
    </row>
    <row r="1089" spans="1:3">
      <c r="A1089">
        <v>1087</v>
      </c>
      <c r="B1089">
        <f t="shared" si="16"/>
        <v>260</v>
      </c>
      <c r="C1089">
        <f>SUM($B$3:B1089)/A1089</f>
        <v>60.156393744250231</v>
      </c>
    </row>
    <row r="1090" spans="1:3">
      <c r="A1090">
        <v>1088</v>
      </c>
      <c r="B1090">
        <f t="shared" si="16"/>
        <v>260</v>
      </c>
      <c r="C1090">
        <f>SUM($B$3:B1090)/A1090</f>
        <v>60.340073529411768</v>
      </c>
    </row>
    <row r="1091" spans="1:3">
      <c r="A1091">
        <v>1089</v>
      </c>
      <c r="B1091">
        <f t="shared" si="16"/>
        <v>325</v>
      </c>
      <c r="C1091">
        <f>SUM($B$3:B1091)/A1091</f>
        <v>60.583103764921944</v>
      </c>
    </row>
    <row r="1092" spans="1:3">
      <c r="A1092">
        <v>1090</v>
      </c>
      <c r="B1092">
        <f t="shared" ref="B1092:B1155" si="17">IF((A1091-IF(A1091+1/120&gt;1,ROUNDDOWN(A1091/120,0)*120,0))/20&lt;1,ROUNDDOWN((A1091-120*ROUNDDOWN(A1091/120,0))/2,0)*65+65,0)</f>
        <v>325</v>
      </c>
      <c r="C1092">
        <f>SUM($B$3:B1092)/A1092</f>
        <v>60.825688073394495</v>
      </c>
    </row>
    <row r="1093" spans="1:3">
      <c r="A1093">
        <v>1091</v>
      </c>
      <c r="B1093">
        <f t="shared" si="17"/>
        <v>390</v>
      </c>
      <c r="C1093">
        <f>SUM($B$3:B1093)/A1093</f>
        <v>61.127406049495875</v>
      </c>
    </row>
    <row r="1094" spans="1:3">
      <c r="A1094">
        <v>1092</v>
      </c>
      <c r="B1094">
        <f t="shared" si="17"/>
        <v>390</v>
      </c>
      <c r="C1094">
        <f>SUM($B$3:B1094)/A1094</f>
        <v>61.428571428571431</v>
      </c>
    </row>
    <row r="1095" spans="1:3">
      <c r="A1095">
        <v>1093</v>
      </c>
      <c r="B1095">
        <f t="shared" si="17"/>
        <v>455</v>
      </c>
      <c r="C1095">
        <f>SUM($B$3:B1095)/A1095</f>
        <v>61.788655077767615</v>
      </c>
    </row>
    <row r="1096" spans="1:3">
      <c r="A1096">
        <v>1094</v>
      </c>
      <c r="B1096">
        <f t="shared" si="17"/>
        <v>455</v>
      </c>
      <c r="C1096">
        <f>SUM($B$3:B1096)/A1096</f>
        <v>62.148080438756857</v>
      </c>
    </row>
    <row r="1097" spans="1:3">
      <c r="A1097">
        <v>1095</v>
      </c>
      <c r="B1097">
        <f t="shared" si="17"/>
        <v>520</v>
      </c>
      <c r="C1097">
        <f>SUM($B$3:B1097)/A1097</f>
        <v>62.566210045662103</v>
      </c>
    </row>
    <row r="1098" spans="1:3">
      <c r="A1098">
        <v>1096</v>
      </c>
      <c r="B1098">
        <f t="shared" si="17"/>
        <v>520</v>
      </c>
      <c r="C1098">
        <f>SUM($B$3:B1098)/A1098</f>
        <v>62.98357664233577</v>
      </c>
    </row>
    <row r="1099" spans="1:3">
      <c r="A1099">
        <v>1097</v>
      </c>
      <c r="B1099">
        <f t="shared" si="17"/>
        <v>585</v>
      </c>
      <c r="C1099">
        <f>SUM($B$3:B1099)/A1099</f>
        <v>63.459434822242478</v>
      </c>
    </row>
    <row r="1100" spans="1:3">
      <c r="A1100">
        <v>1098</v>
      </c>
      <c r="B1100">
        <f t="shared" si="17"/>
        <v>585</v>
      </c>
      <c r="C1100">
        <f>SUM($B$3:B1100)/A1100</f>
        <v>63.934426229508198</v>
      </c>
    </row>
    <row r="1101" spans="1:3">
      <c r="A1101">
        <v>1099</v>
      </c>
      <c r="B1101">
        <f t="shared" si="17"/>
        <v>650</v>
      </c>
      <c r="C1101">
        <f>SUM($B$3:B1101)/A1101</f>
        <v>64.467697907188352</v>
      </c>
    </row>
    <row r="1102" spans="1:3">
      <c r="A1102">
        <v>1100</v>
      </c>
      <c r="B1102">
        <f t="shared" si="17"/>
        <v>650</v>
      </c>
      <c r="C1102">
        <f>SUM($B$3:B1102)/A1102</f>
        <v>65</v>
      </c>
    </row>
    <row r="1103" spans="1:3">
      <c r="A1103">
        <v>1101</v>
      </c>
      <c r="B1103">
        <f t="shared" si="17"/>
        <v>0</v>
      </c>
      <c r="C1103">
        <f>SUM($B$3:B1103)/A1103</f>
        <v>64.940962761126244</v>
      </c>
    </row>
    <row r="1104" spans="1:3">
      <c r="A1104">
        <v>1102</v>
      </c>
      <c r="B1104">
        <f t="shared" si="17"/>
        <v>0</v>
      </c>
      <c r="C1104">
        <f>SUM($B$3:B1104)/A1104</f>
        <v>64.882032667876587</v>
      </c>
    </row>
    <row r="1105" spans="1:3">
      <c r="A1105">
        <v>1103</v>
      </c>
      <c r="B1105">
        <f t="shared" si="17"/>
        <v>0</v>
      </c>
      <c r="C1105">
        <f>SUM($B$3:B1105)/A1105</f>
        <v>64.823209428830467</v>
      </c>
    </row>
    <row r="1106" spans="1:3">
      <c r="A1106">
        <v>1104</v>
      </c>
      <c r="B1106">
        <f t="shared" si="17"/>
        <v>0</v>
      </c>
      <c r="C1106">
        <f>SUM($B$3:B1106)/A1106</f>
        <v>64.764492753623188</v>
      </c>
    </row>
    <row r="1107" spans="1:3">
      <c r="A1107">
        <v>1105</v>
      </c>
      <c r="B1107">
        <f t="shared" si="17"/>
        <v>0</v>
      </c>
      <c r="C1107">
        <f>SUM($B$3:B1107)/A1107</f>
        <v>64.705882352941174</v>
      </c>
    </row>
    <row r="1108" spans="1:3">
      <c r="A1108">
        <v>1106</v>
      </c>
      <c r="B1108">
        <f t="shared" si="17"/>
        <v>0</v>
      </c>
      <c r="C1108">
        <f>SUM($B$3:B1108)/A1108</f>
        <v>64.647377938517181</v>
      </c>
    </row>
    <row r="1109" spans="1:3">
      <c r="A1109">
        <v>1107</v>
      </c>
      <c r="B1109">
        <f t="shared" si="17"/>
        <v>0</v>
      </c>
      <c r="C1109">
        <f>SUM($B$3:B1109)/A1109</f>
        <v>64.588979223125563</v>
      </c>
    </row>
    <row r="1110" spans="1:3">
      <c r="A1110">
        <v>1108</v>
      </c>
      <c r="B1110">
        <f t="shared" si="17"/>
        <v>0</v>
      </c>
      <c r="C1110">
        <f>SUM($B$3:B1110)/A1110</f>
        <v>64.530685920577611</v>
      </c>
    </row>
    <row r="1111" spans="1:3">
      <c r="A1111">
        <v>1109</v>
      </c>
      <c r="B1111">
        <f t="shared" si="17"/>
        <v>0</v>
      </c>
      <c r="C1111">
        <f>SUM($B$3:B1111)/A1111</f>
        <v>64.472497745716865</v>
      </c>
    </row>
    <row r="1112" spans="1:3">
      <c r="A1112">
        <v>1110</v>
      </c>
      <c r="B1112">
        <f t="shared" si="17"/>
        <v>0</v>
      </c>
      <c r="C1112">
        <f>SUM($B$3:B1112)/A1112</f>
        <v>64.414414414414409</v>
      </c>
    </row>
    <row r="1113" spans="1:3">
      <c r="A1113">
        <v>1111</v>
      </c>
      <c r="B1113">
        <f t="shared" si="17"/>
        <v>0</v>
      </c>
      <c r="C1113">
        <f>SUM($B$3:B1113)/A1113</f>
        <v>64.356435643564353</v>
      </c>
    </row>
    <row r="1114" spans="1:3">
      <c r="A1114">
        <v>1112</v>
      </c>
      <c r="B1114">
        <f t="shared" si="17"/>
        <v>0</v>
      </c>
      <c r="C1114">
        <f>SUM($B$3:B1114)/A1114</f>
        <v>64.298561151079141</v>
      </c>
    </row>
    <row r="1115" spans="1:3">
      <c r="A1115">
        <v>1113</v>
      </c>
      <c r="B1115">
        <f t="shared" si="17"/>
        <v>0</v>
      </c>
      <c r="C1115">
        <f>SUM($B$3:B1115)/A1115</f>
        <v>64.240790655884993</v>
      </c>
    </row>
    <row r="1116" spans="1:3">
      <c r="A1116">
        <v>1114</v>
      </c>
      <c r="B1116">
        <f t="shared" si="17"/>
        <v>0</v>
      </c>
      <c r="C1116">
        <f>SUM($B$3:B1116)/A1116</f>
        <v>64.18312387791741</v>
      </c>
    </row>
    <row r="1117" spans="1:3">
      <c r="A1117">
        <v>1115</v>
      </c>
      <c r="B1117">
        <f t="shared" si="17"/>
        <v>0</v>
      </c>
      <c r="C1117">
        <f>SUM($B$3:B1117)/A1117</f>
        <v>64.125560538116588</v>
      </c>
    </row>
    <row r="1118" spans="1:3">
      <c r="A1118">
        <v>1116</v>
      </c>
      <c r="B1118">
        <f t="shared" si="17"/>
        <v>0</v>
      </c>
      <c r="C1118">
        <f>SUM($B$3:B1118)/A1118</f>
        <v>64.068100358422939</v>
      </c>
    </row>
    <row r="1119" spans="1:3">
      <c r="A1119">
        <v>1117</v>
      </c>
      <c r="B1119">
        <f t="shared" si="17"/>
        <v>0</v>
      </c>
      <c r="C1119">
        <f>SUM($B$3:B1119)/A1119</f>
        <v>64.010743061772601</v>
      </c>
    </row>
    <row r="1120" spans="1:3">
      <c r="A1120">
        <v>1118</v>
      </c>
      <c r="B1120">
        <f t="shared" si="17"/>
        <v>0</v>
      </c>
      <c r="C1120">
        <f>SUM($B$3:B1120)/A1120</f>
        <v>63.953488372093027</v>
      </c>
    </row>
    <row r="1121" spans="1:3">
      <c r="A1121">
        <v>1119</v>
      </c>
      <c r="B1121">
        <f t="shared" si="17"/>
        <v>0</v>
      </c>
      <c r="C1121">
        <f>SUM($B$3:B1121)/A1121</f>
        <v>63.896336014298484</v>
      </c>
    </row>
    <row r="1122" spans="1:3">
      <c r="A1122">
        <v>1120</v>
      </c>
      <c r="B1122">
        <f t="shared" si="17"/>
        <v>0</v>
      </c>
      <c r="C1122">
        <f>SUM($B$3:B1122)/A1122</f>
        <v>63.839285714285715</v>
      </c>
    </row>
    <row r="1123" spans="1:3">
      <c r="A1123">
        <v>1121</v>
      </c>
      <c r="B1123">
        <f t="shared" si="17"/>
        <v>0</v>
      </c>
      <c r="C1123">
        <f>SUM($B$3:B1123)/A1123</f>
        <v>63.782337198929525</v>
      </c>
    </row>
    <row r="1124" spans="1:3">
      <c r="A1124">
        <v>1122</v>
      </c>
      <c r="B1124">
        <f t="shared" si="17"/>
        <v>0</v>
      </c>
      <c r="C1124">
        <f>SUM($B$3:B1124)/A1124</f>
        <v>63.725490196078432</v>
      </c>
    </row>
    <row r="1125" spans="1:3">
      <c r="A1125">
        <v>1123</v>
      </c>
      <c r="B1125">
        <f t="shared" si="17"/>
        <v>0</v>
      </c>
      <c r="C1125">
        <f>SUM($B$3:B1125)/A1125</f>
        <v>63.668744434550312</v>
      </c>
    </row>
    <row r="1126" spans="1:3">
      <c r="A1126">
        <v>1124</v>
      </c>
      <c r="B1126">
        <f t="shared" si="17"/>
        <v>0</v>
      </c>
      <c r="C1126">
        <f>SUM($B$3:B1126)/A1126</f>
        <v>63.612099644128115</v>
      </c>
    </row>
    <row r="1127" spans="1:3">
      <c r="A1127">
        <v>1125</v>
      </c>
      <c r="B1127">
        <f t="shared" si="17"/>
        <v>0</v>
      </c>
      <c r="C1127">
        <f>SUM($B$3:B1127)/A1127</f>
        <v>63.555555555555557</v>
      </c>
    </row>
    <row r="1128" spans="1:3">
      <c r="A1128">
        <v>1126</v>
      </c>
      <c r="B1128">
        <f t="shared" si="17"/>
        <v>0</v>
      </c>
      <c r="C1128">
        <f>SUM($B$3:B1128)/A1128</f>
        <v>63.49911190053286</v>
      </c>
    </row>
    <row r="1129" spans="1:3">
      <c r="A1129">
        <v>1127</v>
      </c>
      <c r="B1129">
        <f t="shared" si="17"/>
        <v>0</v>
      </c>
      <c r="C1129">
        <f>SUM($B$3:B1129)/A1129</f>
        <v>63.442768411712514</v>
      </c>
    </row>
    <row r="1130" spans="1:3">
      <c r="A1130">
        <v>1128</v>
      </c>
      <c r="B1130">
        <f t="shared" si="17"/>
        <v>0</v>
      </c>
      <c r="C1130">
        <f>SUM($B$3:B1130)/A1130</f>
        <v>63.386524822695037</v>
      </c>
    </row>
    <row r="1131" spans="1:3">
      <c r="A1131">
        <v>1129</v>
      </c>
      <c r="B1131">
        <f t="shared" si="17"/>
        <v>0</v>
      </c>
      <c r="C1131">
        <f>SUM($B$3:B1131)/A1131</f>
        <v>63.330380868024804</v>
      </c>
    </row>
    <row r="1132" spans="1:3">
      <c r="A1132">
        <v>1130</v>
      </c>
      <c r="B1132">
        <f t="shared" si="17"/>
        <v>0</v>
      </c>
      <c r="C1132">
        <f>SUM($B$3:B1132)/A1132</f>
        <v>63.274336283185839</v>
      </c>
    </row>
    <row r="1133" spans="1:3">
      <c r="A1133">
        <v>1131</v>
      </c>
      <c r="B1133">
        <f t="shared" si="17"/>
        <v>0</v>
      </c>
      <c r="C1133">
        <f>SUM($B$3:B1133)/A1133</f>
        <v>63.218390804597703</v>
      </c>
    </row>
    <row r="1134" spans="1:3">
      <c r="A1134">
        <v>1132</v>
      </c>
      <c r="B1134">
        <f t="shared" si="17"/>
        <v>0</v>
      </c>
      <c r="C1134">
        <f>SUM($B$3:B1134)/A1134</f>
        <v>63.162544169611309</v>
      </c>
    </row>
    <row r="1135" spans="1:3">
      <c r="A1135">
        <v>1133</v>
      </c>
      <c r="B1135">
        <f t="shared" si="17"/>
        <v>0</v>
      </c>
      <c r="C1135">
        <f>SUM($B$3:B1135)/A1135</f>
        <v>63.106796116504853</v>
      </c>
    </row>
    <row r="1136" spans="1:3">
      <c r="A1136">
        <v>1134</v>
      </c>
      <c r="B1136">
        <f t="shared" si="17"/>
        <v>0</v>
      </c>
      <c r="C1136">
        <f>SUM($B$3:B1136)/A1136</f>
        <v>63.051146384479715</v>
      </c>
    </row>
    <row r="1137" spans="1:3">
      <c r="A1137">
        <v>1135</v>
      </c>
      <c r="B1137">
        <f t="shared" si="17"/>
        <v>0</v>
      </c>
      <c r="C1137">
        <f>SUM($B$3:B1137)/A1137</f>
        <v>62.995594713656388</v>
      </c>
    </row>
    <row r="1138" spans="1:3">
      <c r="A1138">
        <v>1136</v>
      </c>
      <c r="B1138">
        <f t="shared" si="17"/>
        <v>0</v>
      </c>
      <c r="C1138">
        <f>SUM($B$3:B1138)/A1138</f>
        <v>62.940140845070424</v>
      </c>
    </row>
    <row r="1139" spans="1:3">
      <c r="A1139">
        <v>1137</v>
      </c>
      <c r="B1139">
        <f t="shared" si="17"/>
        <v>0</v>
      </c>
      <c r="C1139">
        <f>SUM($B$3:B1139)/A1139</f>
        <v>62.884784520668426</v>
      </c>
    </row>
    <row r="1140" spans="1:3">
      <c r="A1140">
        <v>1138</v>
      </c>
      <c r="B1140">
        <f t="shared" si="17"/>
        <v>0</v>
      </c>
      <c r="C1140">
        <f>SUM($B$3:B1140)/A1140</f>
        <v>62.829525483304039</v>
      </c>
    </row>
    <row r="1141" spans="1:3">
      <c r="A1141">
        <v>1139</v>
      </c>
      <c r="B1141">
        <f t="shared" si="17"/>
        <v>0</v>
      </c>
      <c r="C1141">
        <f>SUM($B$3:B1141)/A1141</f>
        <v>62.774363476733974</v>
      </c>
    </row>
    <row r="1142" spans="1:3">
      <c r="A1142">
        <v>1140</v>
      </c>
      <c r="B1142">
        <f t="shared" si="17"/>
        <v>0</v>
      </c>
      <c r="C1142">
        <f>SUM($B$3:B1142)/A1142</f>
        <v>62.719298245614034</v>
      </c>
    </row>
    <row r="1143" spans="1:3">
      <c r="A1143">
        <v>1141</v>
      </c>
      <c r="B1143">
        <f t="shared" si="17"/>
        <v>0</v>
      </c>
      <c r="C1143">
        <f>SUM($B$3:B1143)/A1143</f>
        <v>62.664329535495177</v>
      </c>
    </row>
    <row r="1144" spans="1:3">
      <c r="A1144">
        <v>1142</v>
      </c>
      <c r="B1144">
        <f t="shared" si="17"/>
        <v>0</v>
      </c>
      <c r="C1144">
        <f>SUM($B$3:B1144)/A1144</f>
        <v>62.609457092819618</v>
      </c>
    </row>
    <row r="1145" spans="1:3">
      <c r="A1145">
        <v>1143</v>
      </c>
      <c r="B1145">
        <f t="shared" si="17"/>
        <v>0</v>
      </c>
      <c r="C1145">
        <f>SUM($B$3:B1145)/A1145</f>
        <v>62.554680664916887</v>
      </c>
    </row>
    <row r="1146" spans="1:3">
      <c r="A1146">
        <v>1144</v>
      </c>
      <c r="B1146">
        <f t="shared" si="17"/>
        <v>0</v>
      </c>
      <c r="C1146">
        <f>SUM($B$3:B1146)/A1146</f>
        <v>62.5</v>
      </c>
    </row>
    <row r="1147" spans="1:3">
      <c r="A1147">
        <v>1145</v>
      </c>
      <c r="B1147">
        <f t="shared" si="17"/>
        <v>0</v>
      </c>
      <c r="C1147">
        <f>SUM($B$3:B1147)/A1147</f>
        <v>62.445414847161572</v>
      </c>
    </row>
    <row r="1148" spans="1:3">
      <c r="A1148">
        <v>1146</v>
      </c>
      <c r="B1148">
        <f t="shared" si="17"/>
        <v>0</v>
      </c>
      <c r="C1148">
        <f>SUM($B$3:B1148)/A1148</f>
        <v>62.390924956369986</v>
      </c>
    </row>
    <row r="1149" spans="1:3">
      <c r="A1149">
        <v>1147</v>
      </c>
      <c r="B1149">
        <f t="shared" si="17"/>
        <v>0</v>
      </c>
      <c r="C1149">
        <f>SUM($B$3:B1149)/A1149</f>
        <v>62.336530078465564</v>
      </c>
    </row>
    <row r="1150" spans="1:3">
      <c r="A1150">
        <v>1148</v>
      </c>
      <c r="B1150">
        <f t="shared" si="17"/>
        <v>0</v>
      </c>
      <c r="C1150">
        <f>SUM($B$3:B1150)/A1150</f>
        <v>62.282229965156795</v>
      </c>
    </row>
    <row r="1151" spans="1:3">
      <c r="A1151">
        <v>1149</v>
      </c>
      <c r="B1151">
        <f t="shared" si="17"/>
        <v>0</v>
      </c>
      <c r="C1151">
        <f>SUM($B$3:B1151)/A1151</f>
        <v>62.228024369016538</v>
      </c>
    </row>
    <row r="1152" spans="1:3">
      <c r="A1152">
        <v>1150</v>
      </c>
      <c r="B1152">
        <f t="shared" si="17"/>
        <v>0</v>
      </c>
      <c r="C1152">
        <f>SUM($B$3:B1152)/A1152</f>
        <v>62.173913043478258</v>
      </c>
    </row>
    <row r="1153" spans="1:3">
      <c r="A1153">
        <v>1151</v>
      </c>
      <c r="B1153">
        <f t="shared" si="17"/>
        <v>0</v>
      </c>
      <c r="C1153">
        <f>SUM($B$3:B1153)/A1153</f>
        <v>62.11989574283232</v>
      </c>
    </row>
    <row r="1154" spans="1:3">
      <c r="A1154">
        <v>1152</v>
      </c>
      <c r="B1154">
        <f t="shared" si="17"/>
        <v>0</v>
      </c>
      <c r="C1154">
        <f>SUM($B$3:B1154)/A1154</f>
        <v>62.065972222222221</v>
      </c>
    </row>
    <row r="1155" spans="1:3">
      <c r="A1155">
        <v>1153</v>
      </c>
      <c r="B1155">
        <f t="shared" si="17"/>
        <v>0</v>
      </c>
      <c r="C1155">
        <f>SUM($B$3:B1155)/A1155</f>
        <v>62.012142237640937</v>
      </c>
    </row>
    <row r="1156" spans="1:3">
      <c r="A1156">
        <v>1154</v>
      </c>
      <c r="B1156">
        <f t="shared" ref="B1156:B1219" si="18">IF((A1155-IF(A1155+1/120&gt;1,ROUNDDOWN(A1155/120,0)*120,0))/20&lt;1,ROUNDDOWN((A1155-120*ROUNDDOWN(A1155/120,0))/2,0)*65+65,0)</f>
        <v>0</v>
      </c>
      <c r="C1156">
        <f>SUM($B$3:B1156)/A1156</f>
        <v>61.958405545927207</v>
      </c>
    </row>
    <row r="1157" spans="1:3">
      <c r="A1157">
        <v>1155</v>
      </c>
      <c r="B1157">
        <f t="shared" si="18"/>
        <v>0</v>
      </c>
      <c r="C1157">
        <f>SUM($B$3:B1157)/A1157</f>
        <v>61.904761904761905</v>
      </c>
    </row>
    <row r="1158" spans="1:3">
      <c r="A1158">
        <v>1156</v>
      </c>
      <c r="B1158">
        <f t="shared" si="18"/>
        <v>0</v>
      </c>
      <c r="C1158">
        <f>SUM($B$3:B1158)/A1158</f>
        <v>61.851211072664363</v>
      </c>
    </row>
    <row r="1159" spans="1:3">
      <c r="A1159">
        <v>1157</v>
      </c>
      <c r="B1159">
        <f t="shared" si="18"/>
        <v>0</v>
      </c>
      <c r="C1159">
        <f>SUM($B$3:B1159)/A1159</f>
        <v>61.797752808988761</v>
      </c>
    </row>
    <row r="1160" spans="1:3">
      <c r="A1160">
        <v>1158</v>
      </c>
      <c r="B1160">
        <f t="shared" si="18"/>
        <v>0</v>
      </c>
      <c r="C1160">
        <f>SUM($B$3:B1160)/A1160</f>
        <v>61.744386873920554</v>
      </c>
    </row>
    <row r="1161" spans="1:3">
      <c r="A1161">
        <v>1159</v>
      </c>
      <c r="B1161">
        <f t="shared" si="18"/>
        <v>0</v>
      </c>
      <c r="C1161">
        <f>SUM($B$3:B1161)/A1161</f>
        <v>61.69111302847282</v>
      </c>
    </row>
    <row r="1162" spans="1:3">
      <c r="A1162">
        <v>1160</v>
      </c>
      <c r="B1162">
        <f t="shared" si="18"/>
        <v>0</v>
      </c>
      <c r="C1162">
        <f>SUM($B$3:B1162)/A1162</f>
        <v>61.637931034482762</v>
      </c>
    </row>
    <row r="1163" spans="1:3">
      <c r="A1163">
        <v>1161</v>
      </c>
      <c r="B1163">
        <f t="shared" si="18"/>
        <v>0</v>
      </c>
      <c r="C1163">
        <f>SUM($B$3:B1163)/A1163</f>
        <v>61.584840654608094</v>
      </c>
    </row>
    <row r="1164" spans="1:3">
      <c r="A1164">
        <v>1162</v>
      </c>
      <c r="B1164">
        <f t="shared" si="18"/>
        <v>0</v>
      </c>
      <c r="C1164">
        <f>SUM($B$3:B1164)/A1164</f>
        <v>61.531841652323578</v>
      </c>
    </row>
    <row r="1165" spans="1:3">
      <c r="A1165">
        <v>1163</v>
      </c>
      <c r="B1165">
        <f t="shared" si="18"/>
        <v>0</v>
      </c>
      <c r="C1165">
        <f>SUM($B$3:B1165)/A1165</f>
        <v>61.478933791917456</v>
      </c>
    </row>
    <row r="1166" spans="1:3">
      <c r="A1166">
        <v>1164</v>
      </c>
      <c r="B1166">
        <f t="shared" si="18"/>
        <v>0</v>
      </c>
      <c r="C1166">
        <f>SUM($B$3:B1166)/A1166</f>
        <v>61.426116838487971</v>
      </c>
    </row>
    <row r="1167" spans="1:3">
      <c r="A1167">
        <v>1165</v>
      </c>
      <c r="B1167">
        <f t="shared" si="18"/>
        <v>0</v>
      </c>
      <c r="C1167">
        <f>SUM($B$3:B1167)/A1167</f>
        <v>61.373390557939913</v>
      </c>
    </row>
    <row r="1168" spans="1:3">
      <c r="A1168">
        <v>1166</v>
      </c>
      <c r="B1168">
        <f t="shared" si="18"/>
        <v>0</v>
      </c>
      <c r="C1168">
        <f>SUM($B$3:B1168)/A1168</f>
        <v>61.320754716981135</v>
      </c>
    </row>
    <row r="1169" spans="1:3">
      <c r="A1169">
        <v>1167</v>
      </c>
      <c r="B1169">
        <f t="shared" si="18"/>
        <v>0</v>
      </c>
      <c r="C1169">
        <f>SUM($B$3:B1169)/A1169</f>
        <v>61.26820908311911</v>
      </c>
    </row>
    <row r="1170" spans="1:3">
      <c r="A1170">
        <v>1168</v>
      </c>
      <c r="B1170">
        <f t="shared" si="18"/>
        <v>0</v>
      </c>
      <c r="C1170">
        <f>SUM($B$3:B1170)/A1170</f>
        <v>61.215753424657535</v>
      </c>
    </row>
    <row r="1171" spans="1:3">
      <c r="A1171">
        <v>1169</v>
      </c>
      <c r="B1171">
        <f t="shared" si="18"/>
        <v>0</v>
      </c>
      <c r="C1171">
        <f>SUM($B$3:B1171)/A1171</f>
        <v>61.1633875106929</v>
      </c>
    </row>
    <row r="1172" spans="1:3">
      <c r="A1172">
        <v>1170</v>
      </c>
      <c r="B1172">
        <f t="shared" si="18"/>
        <v>0</v>
      </c>
      <c r="C1172">
        <f>SUM($B$3:B1172)/A1172</f>
        <v>61.111111111111114</v>
      </c>
    </row>
    <row r="1173" spans="1:3">
      <c r="A1173">
        <v>1171</v>
      </c>
      <c r="B1173">
        <f t="shared" si="18"/>
        <v>0</v>
      </c>
      <c r="C1173">
        <f>SUM($B$3:B1173)/A1173</f>
        <v>61.058923996584113</v>
      </c>
    </row>
    <row r="1174" spans="1:3">
      <c r="A1174">
        <v>1172</v>
      </c>
      <c r="B1174">
        <f t="shared" si="18"/>
        <v>0</v>
      </c>
      <c r="C1174">
        <f>SUM($B$3:B1174)/A1174</f>
        <v>61.00682593856655</v>
      </c>
    </row>
    <row r="1175" spans="1:3">
      <c r="A1175">
        <v>1173</v>
      </c>
      <c r="B1175">
        <f t="shared" si="18"/>
        <v>0</v>
      </c>
      <c r="C1175">
        <f>SUM($B$3:B1175)/A1175</f>
        <v>60.954816709292416</v>
      </c>
    </row>
    <row r="1176" spans="1:3">
      <c r="A1176">
        <v>1174</v>
      </c>
      <c r="B1176">
        <f t="shared" si="18"/>
        <v>0</v>
      </c>
      <c r="C1176">
        <f>SUM($B$3:B1176)/A1176</f>
        <v>60.902896081771722</v>
      </c>
    </row>
    <row r="1177" spans="1:3">
      <c r="A1177">
        <v>1175</v>
      </c>
      <c r="B1177">
        <f t="shared" si="18"/>
        <v>0</v>
      </c>
      <c r="C1177">
        <f>SUM($B$3:B1177)/A1177</f>
        <v>60.851063829787236</v>
      </c>
    </row>
    <row r="1178" spans="1:3">
      <c r="A1178">
        <v>1176</v>
      </c>
      <c r="B1178">
        <f t="shared" si="18"/>
        <v>0</v>
      </c>
      <c r="C1178">
        <f>SUM($B$3:B1178)/A1178</f>
        <v>60.799319727891159</v>
      </c>
    </row>
    <row r="1179" spans="1:3">
      <c r="A1179">
        <v>1177</v>
      </c>
      <c r="B1179">
        <f t="shared" si="18"/>
        <v>0</v>
      </c>
      <c r="C1179">
        <f>SUM($B$3:B1179)/A1179</f>
        <v>60.747663551401871</v>
      </c>
    </row>
    <row r="1180" spans="1:3">
      <c r="A1180">
        <v>1178</v>
      </c>
      <c r="B1180">
        <f t="shared" si="18"/>
        <v>0</v>
      </c>
      <c r="C1180">
        <f>SUM($B$3:B1180)/A1180</f>
        <v>60.696095076400681</v>
      </c>
    </row>
    <row r="1181" spans="1:3">
      <c r="A1181">
        <v>1179</v>
      </c>
      <c r="B1181">
        <f t="shared" si="18"/>
        <v>0</v>
      </c>
      <c r="C1181">
        <f>SUM($B$3:B1181)/A1181</f>
        <v>60.644614079728584</v>
      </c>
    </row>
    <row r="1182" spans="1:3">
      <c r="A1182">
        <v>1180</v>
      </c>
      <c r="B1182">
        <f t="shared" si="18"/>
        <v>0</v>
      </c>
      <c r="C1182">
        <f>SUM($B$3:B1182)/A1182</f>
        <v>60.593220338983052</v>
      </c>
    </row>
    <row r="1183" spans="1:3">
      <c r="A1183">
        <v>1181</v>
      </c>
      <c r="B1183">
        <f t="shared" si="18"/>
        <v>0</v>
      </c>
      <c r="C1183">
        <f>SUM($B$3:B1183)/A1183</f>
        <v>60.54191363251482</v>
      </c>
    </row>
    <row r="1184" spans="1:3">
      <c r="A1184">
        <v>1182</v>
      </c>
      <c r="B1184">
        <f t="shared" si="18"/>
        <v>0</v>
      </c>
      <c r="C1184">
        <f>SUM($B$3:B1184)/A1184</f>
        <v>60.490693739424707</v>
      </c>
    </row>
    <row r="1185" spans="1:3">
      <c r="A1185">
        <v>1183</v>
      </c>
      <c r="B1185">
        <f t="shared" si="18"/>
        <v>0</v>
      </c>
      <c r="C1185">
        <f>SUM($B$3:B1185)/A1185</f>
        <v>60.439560439560438</v>
      </c>
    </row>
    <row r="1186" spans="1:3">
      <c r="A1186">
        <v>1184</v>
      </c>
      <c r="B1186">
        <f t="shared" si="18"/>
        <v>0</v>
      </c>
      <c r="C1186">
        <f>SUM($B$3:B1186)/A1186</f>
        <v>60.388513513513516</v>
      </c>
    </row>
    <row r="1187" spans="1:3">
      <c r="A1187">
        <v>1185</v>
      </c>
      <c r="B1187">
        <f t="shared" si="18"/>
        <v>0</v>
      </c>
      <c r="C1187">
        <f>SUM($B$3:B1187)/A1187</f>
        <v>60.337552742616033</v>
      </c>
    </row>
    <row r="1188" spans="1:3">
      <c r="A1188">
        <v>1186</v>
      </c>
      <c r="B1188">
        <f t="shared" si="18"/>
        <v>0</v>
      </c>
      <c r="C1188">
        <f>SUM($B$3:B1188)/A1188</f>
        <v>60.286677908937605</v>
      </c>
    </row>
    <row r="1189" spans="1:3">
      <c r="A1189">
        <v>1187</v>
      </c>
      <c r="B1189">
        <f t="shared" si="18"/>
        <v>0</v>
      </c>
      <c r="C1189">
        <f>SUM($B$3:B1189)/A1189</f>
        <v>60.235888795282222</v>
      </c>
    </row>
    <row r="1190" spans="1:3">
      <c r="A1190">
        <v>1188</v>
      </c>
      <c r="B1190">
        <f t="shared" si="18"/>
        <v>0</v>
      </c>
      <c r="C1190">
        <f>SUM($B$3:B1190)/A1190</f>
        <v>60.185185185185183</v>
      </c>
    </row>
    <row r="1191" spans="1:3">
      <c r="A1191">
        <v>1189</v>
      </c>
      <c r="B1191">
        <f t="shared" si="18"/>
        <v>0</v>
      </c>
      <c r="C1191">
        <f>SUM($B$3:B1191)/A1191</f>
        <v>60.134566862910006</v>
      </c>
    </row>
    <row r="1192" spans="1:3">
      <c r="A1192">
        <v>1190</v>
      </c>
      <c r="B1192">
        <f t="shared" si="18"/>
        <v>0</v>
      </c>
      <c r="C1192">
        <f>SUM($B$3:B1192)/A1192</f>
        <v>60.084033613445378</v>
      </c>
    </row>
    <row r="1193" spans="1:3">
      <c r="A1193">
        <v>1191</v>
      </c>
      <c r="B1193">
        <f t="shared" si="18"/>
        <v>0</v>
      </c>
      <c r="C1193">
        <f>SUM($B$3:B1193)/A1193</f>
        <v>60.033585222502097</v>
      </c>
    </row>
    <row r="1194" spans="1:3">
      <c r="A1194">
        <v>1192</v>
      </c>
      <c r="B1194">
        <f t="shared" si="18"/>
        <v>0</v>
      </c>
      <c r="C1194">
        <f>SUM($B$3:B1194)/A1194</f>
        <v>59.983221476510067</v>
      </c>
    </row>
    <row r="1195" spans="1:3">
      <c r="A1195">
        <v>1193</v>
      </c>
      <c r="B1195">
        <f t="shared" si="18"/>
        <v>0</v>
      </c>
      <c r="C1195">
        <f>SUM($B$3:B1195)/A1195</f>
        <v>59.932942162615255</v>
      </c>
    </row>
    <row r="1196" spans="1:3">
      <c r="A1196">
        <v>1194</v>
      </c>
      <c r="B1196">
        <f t="shared" si="18"/>
        <v>0</v>
      </c>
      <c r="C1196">
        <f>SUM($B$3:B1196)/A1196</f>
        <v>59.882747068676714</v>
      </c>
    </row>
    <row r="1197" spans="1:3">
      <c r="A1197">
        <v>1195</v>
      </c>
      <c r="B1197">
        <f t="shared" si="18"/>
        <v>0</v>
      </c>
      <c r="C1197">
        <f>SUM($B$3:B1197)/A1197</f>
        <v>59.8326359832636</v>
      </c>
    </row>
    <row r="1198" spans="1:3">
      <c r="A1198">
        <v>1196</v>
      </c>
      <c r="B1198">
        <f t="shared" si="18"/>
        <v>0</v>
      </c>
      <c r="C1198">
        <f>SUM($B$3:B1198)/A1198</f>
        <v>59.782608695652172</v>
      </c>
    </row>
    <row r="1199" spans="1:3">
      <c r="A1199">
        <v>1197</v>
      </c>
      <c r="B1199">
        <f t="shared" si="18"/>
        <v>0</v>
      </c>
      <c r="C1199">
        <f>SUM($B$3:B1199)/A1199</f>
        <v>59.732664995822887</v>
      </c>
    </row>
    <row r="1200" spans="1:3">
      <c r="A1200">
        <v>1198</v>
      </c>
      <c r="B1200">
        <f t="shared" si="18"/>
        <v>0</v>
      </c>
      <c r="C1200">
        <f>SUM($B$3:B1200)/A1200</f>
        <v>59.682804674457429</v>
      </c>
    </row>
    <row r="1201" spans="1:3">
      <c r="A1201">
        <v>1199</v>
      </c>
      <c r="B1201">
        <f t="shared" si="18"/>
        <v>0</v>
      </c>
      <c r="C1201">
        <f>SUM($B$3:B1201)/A1201</f>
        <v>59.633027522935777</v>
      </c>
    </row>
    <row r="1202" spans="1:3">
      <c r="A1202">
        <v>1200</v>
      </c>
      <c r="B1202">
        <f t="shared" si="18"/>
        <v>0</v>
      </c>
      <c r="C1202">
        <f>SUM($B$3:B1202)/A1202</f>
        <v>59.583333333333336</v>
      </c>
    </row>
    <row r="1203" spans="1:3">
      <c r="A1203">
        <v>1201</v>
      </c>
      <c r="B1203">
        <f t="shared" si="18"/>
        <v>65</v>
      </c>
      <c r="C1203">
        <f>SUM($B$3:B1203)/A1203</f>
        <v>59.587843463780182</v>
      </c>
    </row>
    <row r="1204" spans="1:3">
      <c r="A1204">
        <v>1202</v>
      </c>
      <c r="B1204">
        <f t="shared" si="18"/>
        <v>65</v>
      </c>
      <c r="C1204">
        <f>SUM($B$3:B1204)/A1204</f>
        <v>59.592346089850253</v>
      </c>
    </row>
    <row r="1205" spans="1:3">
      <c r="A1205">
        <v>1203</v>
      </c>
      <c r="B1205">
        <f t="shared" si="18"/>
        <v>130</v>
      </c>
      <c r="C1205">
        <f>SUM($B$3:B1205)/A1205</f>
        <v>59.650872817955111</v>
      </c>
    </row>
    <row r="1206" spans="1:3">
      <c r="A1206">
        <v>1204</v>
      </c>
      <c r="B1206">
        <f t="shared" si="18"/>
        <v>130</v>
      </c>
      <c r="C1206">
        <f>SUM($B$3:B1206)/A1206</f>
        <v>59.709302325581397</v>
      </c>
    </row>
    <row r="1207" spans="1:3">
      <c r="A1207">
        <v>1205</v>
      </c>
      <c r="B1207">
        <f t="shared" si="18"/>
        <v>195</v>
      </c>
      <c r="C1207">
        <f>SUM($B$3:B1207)/A1207</f>
        <v>59.821576763485474</v>
      </c>
    </row>
    <row r="1208" spans="1:3">
      <c r="A1208">
        <v>1206</v>
      </c>
      <c r="B1208">
        <f t="shared" si="18"/>
        <v>195</v>
      </c>
      <c r="C1208">
        <f>SUM($B$3:B1208)/A1208</f>
        <v>59.933665008291875</v>
      </c>
    </row>
    <row r="1209" spans="1:3">
      <c r="A1209">
        <v>1207</v>
      </c>
      <c r="B1209">
        <f t="shared" si="18"/>
        <v>260</v>
      </c>
      <c r="C1209">
        <f>SUM($B$3:B1209)/A1209</f>
        <v>60.099420049710027</v>
      </c>
    </row>
    <row r="1210" spans="1:3">
      <c r="A1210">
        <v>1208</v>
      </c>
      <c r="B1210">
        <f t="shared" si="18"/>
        <v>260</v>
      </c>
      <c r="C1210">
        <f>SUM($B$3:B1210)/A1210</f>
        <v>60.264900662251655</v>
      </c>
    </row>
    <row r="1211" spans="1:3">
      <c r="A1211">
        <v>1209</v>
      </c>
      <c r="B1211">
        <f t="shared" si="18"/>
        <v>325</v>
      </c>
      <c r="C1211">
        <f>SUM($B$3:B1211)/A1211</f>
        <v>60.483870967741936</v>
      </c>
    </row>
    <row r="1212" spans="1:3">
      <c r="A1212">
        <v>1210</v>
      </c>
      <c r="B1212">
        <f t="shared" si="18"/>
        <v>325</v>
      </c>
      <c r="C1212">
        <f>SUM($B$3:B1212)/A1212</f>
        <v>60.702479338842977</v>
      </c>
    </row>
    <row r="1213" spans="1:3">
      <c r="A1213">
        <v>1211</v>
      </c>
      <c r="B1213">
        <f t="shared" si="18"/>
        <v>390</v>
      </c>
      <c r="C1213">
        <f>SUM($B$3:B1213)/A1213</f>
        <v>60.974401321222132</v>
      </c>
    </row>
    <row r="1214" spans="1:3">
      <c r="A1214">
        <v>1212</v>
      </c>
      <c r="B1214">
        <f t="shared" si="18"/>
        <v>390</v>
      </c>
      <c r="C1214">
        <f>SUM($B$3:B1214)/A1214</f>
        <v>61.245874587458744</v>
      </c>
    </row>
    <row r="1215" spans="1:3">
      <c r="A1215">
        <v>1213</v>
      </c>
      <c r="B1215">
        <f t="shared" si="18"/>
        <v>455</v>
      </c>
      <c r="C1215">
        <f>SUM($B$3:B1215)/A1215</f>
        <v>61.570486397361911</v>
      </c>
    </row>
    <row r="1216" spans="1:3">
      <c r="A1216">
        <v>1214</v>
      </c>
      <c r="B1216">
        <f t="shared" si="18"/>
        <v>455</v>
      </c>
      <c r="C1216">
        <f>SUM($B$3:B1216)/A1216</f>
        <v>61.894563426688634</v>
      </c>
    </row>
    <row r="1217" spans="1:3">
      <c r="A1217">
        <v>1215</v>
      </c>
      <c r="B1217">
        <f t="shared" si="18"/>
        <v>520</v>
      </c>
      <c r="C1217">
        <f>SUM($B$3:B1217)/A1217</f>
        <v>62.271604938271608</v>
      </c>
    </row>
    <row r="1218" spans="1:3">
      <c r="A1218">
        <v>1216</v>
      </c>
      <c r="B1218">
        <f t="shared" si="18"/>
        <v>520</v>
      </c>
      <c r="C1218">
        <f>SUM($B$3:B1218)/A1218</f>
        <v>62.648026315789473</v>
      </c>
    </row>
    <row r="1219" spans="1:3">
      <c r="A1219">
        <v>1217</v>
      </c>
      <c r="B1219">
        <f t="shared" si="18"/>
        <v>585</v>
      </c>
      <c r="C1219">
        <f>SUM($B$3:B1219)/A1219</f>
        <v>63.077239112571895</v>
      </c>
    </row>
    <row r="1220" spans="1:3">
      <c r="A1220">
        <v>1218</v>
      </c>
      <c r="B1220">
        <f t="shared" ref="B1220:B1283" si="19">IF((A1219-IF(A1219+1/120&gt;1,ROUNDDOWN(A1219/120,0)*120,0))/20&lt;1,ROUNDDOWN((A1219-120*ROUNDDOWN(A1219/120,0))/2,0)*65+65,0)</f>
        <v>585</v>
      </c>
      <c r="C1220">
        <f>SUM($B$3:B1220)/A1220</f>
        <v>63.505747126436781</v>
      </c>
    </row>
    <row r="1221" spans="1:3">
      <c r="A1221">
        <v>1219</v>
      </c>
      <c r="B1221">
        <f t="shared" si="19"/>
        <v>650</v>
      </c>
      <c r="C1221">
        <f>SUM($B$3:B1221)/A1221</f>
        <v>63.986874487284659</v>
      </c>
    </row>
    <row r="1222" spans="1:3">
      <c r="A1222">
        <v>1220</v>
      </c>
      <c r="B1222">
        <f t="shared" si="19"/>
        <v>650</v>
      </c>
      <c r="C1222">
        <f>SUM($B$3:B1222)/A1222</f>
        <v>64.467213114754102</v>
      </c>
    </row>
    <row r="1223" spans="1:3">
      <c r="A1223">
        <v>1221</v>
      </c>
      <c r="B1223">
        <f t="shared" si="19"/>
        <v>0</v>
      </c>
      <c r="C1223">
        <f>SUM($B$3:B1223)/A1223</f>
        <v>64.414414414414409</v>
      </c>
    </row>
    <row r="1224" spans="1:3">
      <c r="A1224">
        <v>1222</v>
      </c>
      <c r="B1224">
        <f t="shared" si="19"/>
        <v>0</v>
      </c>
      <c r="C1224">
        <f>SUM($B$3:B1224)/A1224</f>
        <v>64.361702127659569</v>
      </c>
    </row>
    <row r="1225" spans="1:3">
      <c r="A1225">
        <v>1223</v>
      </c>
      <c r="B1225">
        <f t="shared" si="19"/>
        <v>0</v>
      </c>
      <c r="C1225">
        <f>SUM($B$3:B1225)/A1225</f>
        <v>64.309076042518399</v>
      </c>
    </row>
    <row r="1226" spans="1:3">
      <c r="A1226">
        <v>1224</v>
      </c>
      <c r="B1226">
        <f t="shared" si="19"/>
        <v>0</v>
      </c>
      <c r="C1226">
        <f>SUM($B$3:B1226)/A1226</f>
        <v>64.256535947712422</v>
      </c>
    </row>
    <row r="1227" spans="1:3">
      <c r="A1227">
        <v>1225</v>
      </c>
      <c r="B1227">
        <f t="shared" si="19"/>
        <v>0</v>
      </c>
      <c r="C1227">
        <f>SUM($B$3:B1227)/A1227</f>
        <v>64.204081632653057</v>
      </c>
    </row>
    <row r="1228" spans="1:3">
      <c r="A1228">
        <v>1226</v>
      </c>
      <c r="B1228">
        <f t="shared" si="19"/>
        <v>0</v>
      </c>
      <c r="C1228">
        <f>SUM($B$3:B1228)/A1228</f>
        <v>64.151712887438819</v>
      </c>
    </row>
    <row r="1229" spans="1:3">
      <c r="A1229">
        <v>1227</v>
      </c>
      <c r="B1229">
        <f t="shared" si="19"/>
        <v>0</v>
      </c>
      <c r="C1229">
        <f>SUM($B$3:B1229)/A1229</f>
        <v>64.099429502852487</v>
      </c>
    </row>
    <row r="1230" spans="1:3">
      <c r="A1230">
        <v>1228</v>
      </c>
      <c r="B1230">
        <f t="shared" si="19"/>
        <v>0</v>
      </c>
      <c r="C1230">
        <f>SUM($B$3:B1230)/A1230</f>
        <v>64.04723127035831</v>
      </c>
    </row>
    <row r="1231" spans="1:3">
      <c r="A1231">
        <v>1229</v>
      </c>
      <c r="B1231">
        <f t="shared" si="19"/>
        <v>0</v>
      </c>
      <c r="C1231">
        <f>SUM($B$3:B1231)/A1231</f>
        <v>63.995117982099266</v>
      </c>
    </row>
    <row r="1232" spans="1:3">
      <c r="A1232">
        <v>1230</v>
      </c>
      <c r="B1232">
        <f t="shared" si="19"/>
        <v>0</v>
      </c>
      <c r="C1232">
        <f>SUM($B$3:B1232)/A1232</f>
        <v>63.943089430894311</v>
      </c>
    </row>
    <row r="1233" spans="1:3">
      <c r="A1233">
        <v>1231</v>
      </c>
      <c r="B1233">
        <f t="shared" si="19"/>
        <v>0</v>
      </c>
      <c r="C1233">
        <f>SUM($B$3:B1233)/A1233</f>
        <v>63.89114541023558</v>
      </c>
    </row>
    <row r="1234" spans="1:3">
      <c r="A1234">
        <v>1232</v>
      </c>
      <c r="B1234">
        <f t="shared" si="19"/>
        <v>0</v>
      </c>
      <c r="C1234">
        <f>SUM($B$3:B1234)/A1234</f>
        <v>63.839285714285715</v>
      </c>
    </row>
    <row r="1235" spans="1:3">
      <c r="A1235">
        <v>1233</v>
      </c>
      <c r="B1235">
        <f t="shared" si="19"/>
        <v>0</v>
      </c>
      <c r="C1235">
        <f>SUM($B$3:B1235)/A1235</f>
        <v>63.787510137875103</v>
      </c>
    </row>
    <row r="1236" spans="1:3">
      <c r="A1236">
        <v>1234</v>
      </c>
      <c r="B1236">
        <f t="shared" si="19"/>
        <v>0</v>
      </c>
      <c r="C1236">
        <f>SUM($B$3:B1236)/A1236</f>
        <v>63.73581847649919</v>
      </c>
    </row>
    <row r="1237" spans="1:3">
      <c r="A1237">
        <v>1235</v>
      </c>
      <c r="B1237">
        <f t="shared" si="19"/>
        <v>0</v>
      </c>
      <c r="C1237">
        <f>SUM($B$3:B1237)/A1237</f>
        <v>63.684210526315788</v>
      </c>
    </row>
    <row r="1238" spans="1:3">
      <c r="A1238">
        <v>1236</v>
      </c>
      <c r="B1238">
        <f t="shared" si="19"/>
        <v>0</v>
      </c>
      <c r="C1238">
        <f>SUM($B$3:B1238)/A1238</f>
        <v>63.632686084142392</v>
      </c>
    </row>
    <row r="1239" spans="1:3">
      <c r="A1239">
        <v>1237</v>
      </c>
      <c r="B1239">
        <f t="shared" si="19"/>
        <v>0</v>
      </c>
      <c r="C1239">
        <f>SUM($B$3:B1239)/A1239</f>
        <v>63.58124494745352</v>
      </c>
    </row>
    <row r="1240" spans="1:3">
      <c r="A1240">
        <v>1238</v>
      </c>
      <c r="B1240">
        <f t="shared" si="19"/>
        <v>0</v>
      </c>
      <c r="C1240">
        <f>SUM($B$3:B1240)/A1240</f>
        <v>63.529886914378032</v>
      </c>
    </row>
    <row r="1241" spans="1:3">
      <c r="A1241">
        <v>1239</v>
      </c>
      <c r="B1241">
        <f t="shared" si="19"/>
        <v>0</v>
      </c>
      <c r="C1241">
        <f>SUM($B$3:B1241)/A1241</f>
        <v>63.478611783696529</v>
      </c>
    </row>
    <row r="1242" spans="1:3">
      <c r="A1242">
        <v>1240</v>
      </c>
      <c r="B1242">
        <f t="shared" si="19"/>
        <v>0</v>
      </c>
      <c r="C1242">
        <f>SUM($B$3:B1242)/A1242</f>
        <v>63.427419354838712</v>
      </c>
    </row>
    <row r="1243" spans="1:3">
      <c r="A1243">
        <v>1241</v>
      </c>
      <c r="B1243">
        <f t="shared" si="19"/>
        <v>0</v>
      </c>
      <c r="C1243">
        <f>SUM($B$3:B1243)/A1243</f>
        <v>63.376309427880742</v>
      </c>
    </row>
    <row r="1244" spans="1:3">
      <c r="A1244">
        <v>1242</v>
      </c>
      <c r="B1244">
        <f t="shared" si="19"/>
        <v>0</v>
      </c>
      <c r="C1244">
        <f>SUM($B$3:B1244)/A1244</f>
        <v>63.325281803542673</v>
      </c>
    </row>
    <row r="1245" spans="1:3">
      <c r="A1245">
        <v>1243</v>
      </c>
      <c r="B1245">
        <f t="shared" si="19"/>
        <v>0</v>
      </c>
      <c r="C1245">
        <f>SUM($B$3:B1245)/A1245</f>
        <v>63.274336283185839</v>
      </c>
    </row>
    <row r="1246" spans="1:3">
      <c r="A1246">
        <v>1244</v>
      </c>
      <c r="B1246">
        <f t="shared" si="19"/>
        <v>0</v>
      </c>
      <c r="C1246">
        <f>SUM($B$3:B1246)/A1246</f>
        <v>63.223472668810288</v>
      </c>
    </row>
    <row r="1247" spans="1:3">
      <c r="A1247">
        <v>1245</v>
      </c>
      <c r="B1247">
        <f t="shared" si="19"/>
        <v>0</v>
      </c>
      <c r="C1247">
        <f>SUM($B$3:B1247)/A1247</f>
        <v>63.172690763052209</v>
      </c>
    </row>
    <row r="1248" spans="1:3">
      <c r="A1248">
        <v>1246</v>
      </c>
      <c r="B1248">
        <f t="shared" si="19"/>
        <v>0</v>
      </c>
      <c r="C1248">
        <f>SUM($B$3:B1248)/A1248</f>
        <v>63.121990369181383</v>
      </c>
    </row>
    <row r="1249" spans="1:3">
      <c r="A1249">
        <v>1247</v>
      </c>
      <c r="B1249">
        <f t="shared" si="19"/>
        <v>0</v>
      </c>
      <c r="C1249">
        <f>SUM($B$3:B1249)/A1249</f>
        <v>63.071371291098636</v>
      </c>
    </row>
    <row r="1250" spans="1:3">
      <c r="A1250">
        <v>1248</v>
      </c>
      <c r="B1250">
        <f t="shared" si="19"/>
        <v>0</v>
      </c>
      <c r="C1250">
        <f>SUM($B$3:B1250)/A1250</f>
        <v>63.020833333333336</v>
      </c>
    </row>
    <row r="1251" spans="1:3">
      <c r="A1251">
        <v>1249</v>
      </c>
      <c r="B1251">
        <f t="shared" si="19"/>
        <v>0</v>
      </c>
      <c r="C1251">
        <f>SUM($B$3:B1251)/A1251</f>
        <v>62.97037630104083</v>
      </c>
    </row>
    <row r="1252" spans="1:3">
      <c r="A1252">
        <v>1250</v>
      </c>
      <c r="B1252">
        <f t="shared" si="19"/>
        <v>0</v>
      </c>
      <c r="C1252">
        <f>SUM($B$3:B1252)/A1252</f>
        <v>62.92</v>
      </c>
    </row>
    <row r="1253" spans="1:3">
      <c r="A1253">
        <v>1251</v>
      </c>
      <c r="B1253">
        <f t="shared" si="19"/>
        <v>0</v>
      </c>
      <c r="C1253">
        <f>SUM($B$3:B1253)/A1253</f>
        <v>62.869704236610708</v>
      </c>
    </row>
    <row r="1254" spans="1:3">
      <c r="A1254">
        <v>1252</v>
      </c>
      <c r="B1254">
        <f t="shared" si="19"/>
        <v>0</v>
      </c>
      <c r="C1254">
        <f>SUM($B$3:B1254)/A1254</f>
        <v>62.819488817891376</v>
      </c>
    </row>
    <row r="1255" spans="1:3">
      <c r="A1255">
        <v>1253</v>
      </c>
      <c r="B1255">
        <f t="shared" si="19"/>
        <v>0</v>
      </c>
      <c r="C1255">
        <f>SUM($B$3:B1255)/A1255</f>
        <v>62.769353551476456</v>
      </c>
    </row>
    <row r="1256" spans="1:3">
      <c r="A1256">
        <v>1254</v>
      </c>
      <c r="B1256">
        <f t="shared" si="19"/>
        <v>0</v>
      </c>
      <c r="C1256">
        <f>SUM($B$3:B1256)/A1256</f>
        <v>62.719298245614034</v>
      </c>
    </row>
    <row r="1257" spans="1:3">
      <c r="A1257">
        <v>1255</v>
      </c>
      <c r="B1257">
        <f t="shared" si="19"/>
        <v>0</v>
      </c>
      <c r="C1257">
        <f>SUM($B$3:B1257)/A1257</f>
        <v>62.669322709163346</v>
      </c>
    </row>
    <row r="1258" spans="1:3">
      <c r="A1258">
        <v>1256</v>
      </c>
      <c r="B1258">
        <f t="shared" si="19"/>
        <v>0</v>
      </c>
      <c r="C1258">
        <f>SUM($B$3:B1258)/A1258</f>
        <v>62.619426751592357</v>
      </c>
    </row>
    <row r="1259" spans="1:3">
      <c r="A1259">
        <v>1257</v>
      </c>
      <c r="B1259">
        <f t="shared" si="19"/>
        <v>0</v>
      </c>
      <c r="C1259">
        <f>SUM($B$3:B1259)/A1259</f>
        <v>62.569610182975339</v>
      </c>
    </row>
    <row r="1260" spans="1:3">
      <c r="A1260">
        <v>1258</v>
      </c>
      <c r="B1260">
        <f t="shared" si="19"/>
        <v>0</v>
      </c>
      <c r="C1260">
        <f>SUM($B$3:B1260)/A1260</f>
        <v>62.51987281399046</v>
      </c>
    </row>
    <row r="1261" spans="1:3">
      <c r="A1261">
        <v>1259</v>
      </c>
      <c r="B1261">
        <f t="shared" si="19"/>
        <v>0</v>
      </c>
      <c r="C1261">
        <f>SUM($B$3:B1261)/A1261</f>
        <v>62.470214455917393</v>
      </c>
    </row>
    <row r="1262" spans="1:3">
      <c r="A1262">
        <v>1260</v>
      </c>
      <c r="B1262">
        <f t="shared" si="19"/>
        <v>0</v>
      </c>
      <c r="C1262">
        <f>SUM($B$3:B1262)/A1262</f>
        <v>62.420634920634917</v>
      </c>
    </row>
    <row r="1263" spans="1:3">
      <c r="A1263">
        <v>1261</v>
      </c>
      <c r="B1263">
        <f t="shared" si="19"/>
        <v>0</v>
      </c>
      <c r="C1263">
        <f>SUM($B$3:B1263)/A1263</f>
        <v>62.371134020618555</v>
      </c>
    </row>
    <row r="1264" spans="1:3">
      <c r="A1264">
        <v>1262</v>
      </c>
      <c r="B1264">
        <f t="shared" si="19"/>
        <v>0</v>
      </c>
      <c r="C1264">
        <f>SUM($B$3:B1264)/A1264</f>
        <v>62.321711568938191</v>
      </c>
    </row>
    <row r="1265" spans="1:3">
      <c r="A1265">
        <v>1263</v>
      </c>
      <c r="B1265">
        <f t="shared" si="19"/>
        <v>0</v>
      </c>
      <c r="C1265">
        <f>SUM($B$3:B1265)/A1265</f>
        <v>62.272367379255741</v>
      </c>
    </row>
    <row r="1266" spans="1:3">
      <c r="A1266">
        <v>1264</v>
      </c>
      <c r="B1266">
        <f t="shared" si="19"/>
        <v>0</v>
      </c>
      <c r="C1266">
        <f>SUM($B$3:B1266)/A1266</f>
        <v>62.223101265822784</v>
      </c>
    </row>
    <row r="1267" spans="1:3">
      <c r="A1267">
        <v>1265</v>
      </c>
      <c r="B1267">
        <f t="shared" si="19"/>
        <v>0</v>
      </c>
      <c r="C1267">
        <f>SUM($B$3:B1267)/A1267</f>
        <v>62.173913043478258</v>
      </c>
    </row>
    <row r="1268" spans="1:3">
      <c r="A1268">
        <v>1266</v>
      </c>
      <c r="B1268">
        <f t="shared" si="19"/>
        <v>0</v>
      </c>
      <c r="C1268">
        <f>SUM($B$3:B1268)/A1268</f>
        <v>62.124802527646132</v>
      </c>
    </row>
    <row r="1269" spans="1:3">
      <c r="A1269">
        <v>1267</v>
      </c>
      <c r="B1269">
        <f t="shared" si="19"/>
        <v>0</v>
      </c>
      <c r="C1269">
        <f>SUM($B$3:B1269)/A1269</f>
        <v>62.07576953433307</v>
      </c>
    </row>
    <row r="1270" spans="1:3">
      <c r="A1270">
        <v>1268</v>
      </c>
      <c r="B1270">
        <f t="shared" si="19"/>
        <v>0</v>
      </c>
      <c r="C1270">
        <f>SUM($B$3:B1270)/A1270</f>
        <v>62.026813880126184</v>
      </c>
    </row>
    <row r="1271" spans="1:3">
      <c r="A1271">
        <v>1269</v>
      </c>
      <c r="B1271">
        <f t="shared" si="19"/>
        <v>0</v>
      </c>
      <c r="C1271">
        <f>SUM($B$3:B1271)/A1271</f>
        <v>61.977935382190701</v>
      </c>
    </row>
    <row r="1272" spans="1:3">
      <c r="A1272">
        <v>1270</v>
      </c>
      <c r="B1272">
        <f t="shared" si="19"/>
        <v>0</v>
      </c>
      <c r="C1272">
        <f>SUM($B$3:B1272)/A1272</f>
        <v>61.929133858267718</v>
      </c>
    </row>
    <row r="1273" spans="1:3">
      <c r="A1273">
        <v>1271</v>
      </c>
      <c r="B1273">
        <f t="shared" si="19"/>
        <v>0</v>
      </c>
      <c r="C1273">
        <f>SUM($B$3:B1273)/A1273</f>
        <v>61.880409126671914</v>
      </c>
    </row>
    <row r="1274" spans="1:3">
      <c r="A1274">
        <v>1272</v>
      </c>
      <c r="B1274">
        <f t="shared" si="19"/>
        <v>0</v>
      </c>
      <c r="C1274">
        <f>SUM($B$3:B1274)/A1274</f>
        <v>61.831761006289305</v>
      </c>
    </row>
    <row r="1275" spans="1:3">
      <c r="A1275">
        <v>1273</v>
      </c>
      <c r="B1275">
        <f t="shared" si="19"/>
        <v>0</v>
      </c>
      <c r="C1275">
        <f>SUM($B$3:B1275)/A1275</f>
        <v>61.783189316575019</v>
      </c>
    </row>
    <row r="1276" spans="1:3">
      <c r="A1276">
        <v>1274</v>
      </c>
      <c r="B1276">
        <f t="shared" si="19"/>
        <v>0</v>
      </c>
      <c r="C1276">
        <f>SUM($B$3:B1276)/A1276</f>
        <v>61.734693877551024</v>
      </c>
    </row>
    <row r="1277" spans="1:3">
      <c r="A1277">
        <v>1275</v>
      </c>
      <c r="B1277">
        <f t="shared" si="19"/>
        <v>0</v>
      </c>
      <c r="C1277">
        <f>SUM($B$3:B1277)/A1277</f>
        <v>61.686274509803923</v>
      </c>
    </row>
    <row r="1278" spans="1:3">
      <c r="A1278">
        <v>1276</v>
      </c>
      <c r="B1278">
        <f t="shared" si="19"/>
        <v>0</v>
      </c>
      <c r="C1278">
        <f>SUM($B$3:B1278)/A1278</f>
        <v>61.637931034482762</v>
      </c>
    </row>
    <row r="1279" spans="1:3">
      <c r="A1279">
        <v>1277</v>
      </c>
      <c r="B1279">
        <f t="shared" si="19"/>
        <v>0</v>
      </c>
      <c r="C1279">
        <f>SUM($B$3:B1279)/A1279</f>
        <v>61.589663273296786</v>
      </c>
    </row>
    <row r="1280" spans="1:3">
      <c r="A1280">
        <v>1278</v>
      </c>
      <c r="B1280">
        <f t="shared" si="19"/>
        <v>0</v>
      </c>
      <c r="C1280">
        <f>SUM($B$3:B1280)/A1280</f>
        <v>61.541471048513301</v>
      </c>
    </row>
    <row r="1281" spans="1:3">
      <c r="A1281">
        <v>1279</v>
      </c>
      <c r="B1281">
        <f t="shared" si="19"/>
        <v>0</v>
      </c>
      <c r="C1281">
        <f>SUM($B$3:B1281)/A1281</f>
        <v>61.493354182955436</v>
      </c>
    </row>
    <row r="1282" spans="1:3">
      <c r="A1282">
        <v>1280</v>
      </c>
      <c r="B1282">
        <f t="shared" si="19"/>
        <v>0</v>
      </c>
      <c r="C1282">
        <f>SUM($B$3:B1282)/A1282</f>
        <v>61.4453125</v>
      </c>
    </row>
    <row r="1283" spans="1:3">
      <c r="A1283">
        <v>1281</v>
      </c>
      <c r="B1283">
        <f t="shared" si="19"/>
        <v>0</v>
      </c>
      <c r="C1283">
        <f>SUM($B$3:B1283)/A1283</f>
        <v>61.397345823575328</v>
      </c>
    </row>
    <row r="1284" spans="1:3">
      <c r="A1284">
        <v>1282</v>
      </c>
      <c r="B1284">
        <f t="shared" ref="B1284:B1347" si="20">IF((A1283-IF(A1283+1/120&gt;1,ROUNDDOWN(A1283/120,0)*120,0))/20&lt;1,ROUNDDOWN((A1283-120*ROUNDDOWN(A1283/120,0))/2,0)*65+65,0)</f>
        <v>0</v>
      </c>
      <c r="C1284">
        <f>SUM($B$3:B1284)/A1284</f>
        <v>61.349453978159126</v>
      </c>
    </row>
    <row r="1285" spans="1:3">
      <c r="A1285">
        <v>1283</v>
      </c>
      <c r="B1285">
        <f t="shared" si="20"/>
        <v>0</v>
      </c>
      <c r="C1285">
        <f>SUM($B$3:B1285)/A1285</f>
        <v>61.301636788776307</v>
      </c>
    </row>
    <row r="1286" spans="1:3">
      <c r="A1286">
        <v>1284</v>
      </c>
      <c r="B1286">
        <f t="shared" si="20"/>
        <v>0</v>
      </c>
      <c r="C1286">
        <f>SUM($B$3:B1286)/A1286</f>
        <v>61.253894080996886</v>
      </c>
    </row>
    <row r="1287" spans="1:3">
      <c r="A1287">
        <v>1285</v>
      </c>
      <c r="B1287">
        <f t="shared" si="20"/>
        <v>0</v>
      </c>
      <c r="C1287">
        <f>SUM($B$3:B1287)/A1287</f>
        <v>61.206225680933855</v>
      </c>
    </row>
    <row r="1288" spans="1:3">
      <c r="A1288">
        <v>1286</v>
      </c>
      <c r="B1288">
        <f t="shared" si="20"/>
        <v>0</v>
      </c>
      <c r="C1288">
        <f>SUM($B$3:B1288)/A1288</f>
        <v>61.158631415241061</v>
      </c>
    </row>
    <row r="1289" spans="1:3">
      <c r="A1289">
        <v>1287</v>
      </c>
      <c r="B1289">
        <f t="shared" si="20"/>
        <v>0</v>
      </c>
      <c r="C1289">
        <f>SUM($B$3:B1289)/A1289</f>
        <v>61.111111111111114</v>
      </c>
    </row>
    <row r="1290" spans="1:3">
      <c r="A1290">
        <v>1288</v>
      </c>
      <c r="B1290">
        <f t="shared" si="20"/>
        <v>0</v>
      </c>
      <c r="C1290">
        <f>SUM($B$3:B1290)/A1290</f>
        <v>61.063664596273291</v>
      </c>
    </row>
    <row r="1291" spans="1:3">
      <c r="A1291">
        <v>1289</v>
      </c>
      <c r="B1291">
        <f t="shared" si="20"/>
        <v>0</v>
      </c>
      <c r="C1291">
        <f>SUM($B$3:B1291)/A1291</f>
        <v>61.016291698991466</v>
      </c>
    </row>
    <row r="1292" spans="1:3">
      <c r="A1292">
        <v>1290</v>
      </c>
      <c r="B1292">
        <f t="shared" si="20"/>
        <v>0</v>
      </c>
      <c r="C1292">
        <f>SUM($B$3:B1292)/A1292</f>
        <v>60.968992248062015</v>
      </c>
    </row>
    <row r="1293" spans="1:3">
      <c r="A1293">
        <v>1291</v>
      </c>
      <c r="B1293">
        <f t="shared" si="20"/>
        <v>0</v>
      </c>
      <c r="C1293">
        <f>SUM($B$3:B1293)/A1293</f>
        <v>60.921766072811771</v>
      </c>
    </row>
    <row r="1294" spans="1:3">
      <c r="A1294">
        <v>1292</v>
      </c>
      <c r="B1294">
        <f t="shared" si="20"/>
        <v>0</v>
      </c>
      <c r="C1294">
        <f>SUM($B$3:B1294)/A1294</f>
        <v>60.874613003095973</v>
      </c>
    </row>
    <row r="1295" spans="1:3">
      <c r="A1295">
        <v>1293</v>
      </c>
      <c r="B1295">
        <f t="shared" si="20"/>
        <v>0</v>
      </c>
      <c r="C1295">
        <f>SUM($B$3:B1295)/A1295</f>
        <v>60.827532869296213</v>
      </c>
    </row>
    <row r="1296" spans="1:3">
      <c r="A1296">
        <v>1294</v>
      </c>
      <c r="B1296">
        <f t="shared" si="20"/>
        <v>0</v>
      </c>
      <c r="C1296">
        <f>SUM($B$3:B1296)/A1296</f>
        <v>60.78052550231839</v>
      </c>
    </row>
    <row r="1297" spans="1:3">
      <c r="A1297">
        <v>1295</v>
      </c>
      <c r="B1297">
        <f t="shared" si="20"/>
        <v>0</v>
      </c>
      <c r="C1297">
        <f>SUM($B$3:B1297)/A1297</f>
        <v>60.733590733590731</v>
      </c>
    </row>
    <row r="1298" spans="1:3">
      <c r="A1298">
        <v>1296</v>
      </c>
      <c r="B1298">
        <f t="shared" si="20"/>
        <v>0</v>
      </c>
      <c r="C1298">
        <f>SUM($B$3:B1298)/A1298</f>
        <v>60.686728395061728</v>
      </c>
    </row>
    <row r="1299" spans="1:3">
      <c r="A1299">
        <v>1297</v>
      </c>
      <c r="B1299">
        <f t="shared" si="20"/>
        <v>0</v>
      </c>
      <c r="C1299">
        <f>SUM($B$3:B1299)/A1299</f>
        <v>60.639938319198151</v>
      </c>
    </row>
    <row r="1300" spans="1:3">
      <c r="A1300">
        <v>1298</v>
      </c>
      <c r="B1300">
        <f t="shared" si="20"/>
        <v>0</v>
      </c>
      <c r="C1300">
        <f>SUM($B$3:B1300)/A1300</f>
        <v>60.593220338983052</v>
      </c>
    </row>
    <row r="1301" spans="1:3">
      <c r="A1301">
        <v>1299</v>
      </c>
      <c r="B1301">
        <f t="shared" si="20"/>
        <v>0</v>
      </c>
      <c r="C1301">
        <f>SUM($B$3:B1301)/A1301</f>
        <v>60.546574287913778</v>
      </c>
    </row>
    <row r="1302" spans="1:3">
      <c r="A1302">
        <v>1300</v>
      </c>
      <c r="B1302">
        <f t="shared" si="20"/>
        <v>0</v>
      </c>
      <c r="C1302">
        <f>SUM($B$3:B1302)/A1302</f>
        <v>60.5</v>
      </c>
    </row>
    <row r="1303" spans="1:3">
      <c r="A1303">
        <v>1301</v>
      </c>
      <c r="B1303">
        <f t="shared" si="20"/>
        <v>0</v>
      </c>
      <c r="C1303">
        <f>SUM($B$3:B1303)/A1303</f>
        <v>60.453497309761723</v>
      </c>
    </row>
    <row r="1304" spans="1:3">
      <c r="A1304">
        <v>1302</v>
      </c>
      <c r="B1304">
        <f t="shared" si="20"/>
        <v>0</v>
      </c>
      <c r="C1304">
        <f>SUM($B$3:B1304)/A1304</f>
        <v>60.407066052227343</v>
      </c>
    </row>
    <row r="1305" spans="1:3">
      <c r="A1305">
        <v>1303</v>
      </c>
      <c r="B1305">
        <f t="shared" si="20"/>
        <v>0</v>
      </c>
      <c r="C1305">
        <f>SUM($B$3:B1305)/A1305</f>
        <v>60.360706062931698</v>
      </c>
    </row>
    <row r="1306" spans="1:3">
      <c r="A1306">
        <v>1304</v>
      </c>
      <c r="B1306">
        <f t="shared" si="20"/>
        <v>0</v>
      </c>
      <c r="C1306">
        <f>SUM($B$3:B1306)/A1306</f>
        <v>60.314417177914109</v>
      </c>
    </row>
    <row r="1307" spans="1:3">
      <c r="A1307">
        <v>1305</v>
      </c>
      <c r="B1307">
        <f t="shared" si="20"/>
        <v>0</v>
      </c>
      <c r="C1307">
        <f>SUM($B$3:B1307)/A1307</f>
        <v>60.268199233716473</v>
      </c>
    </row>
    <row r="1308" spans="1:3">
      <c r="A1308">
        <v>1306</v>
      </c>
      <c r="B1308">
        <f t="shared" si="20"/>
        <v>0</v>
      </c>
      <c r="C1308">
        <f>SUM($B$3:B1308)/A1308</f>
        <v>60.22205206738132</v>
      </c>
    </row>
    <row r="1309" spans="1:3">
      <c r="A1309">
        <v>1307</v>
      </c>
      <c r="B1309">
        <f t="shared" si="20"/>
        <v>0</v>
      </c>
      <c r="C1309">
        <f>SUM($B$3:B1309)/A1309</f>
        <v>60.175975516449888</v>
      </c>
    </row>
    <row r="1310" spans="1:3">
      <c r="A1310">
        <v>1308</v>
      </c>
      <c r="B1310">
        <f t="shared" si="20"/>
        <v>0</v>
      </c>
      <c r="C1310">
        <f>SUM($B$3:B1310)/A1310</f>
        <v>60.129969418960243</v>
      </c>
    </row>
    <row r="1311" spans="1:3">
      <c r="A1311">
        <v>1309</v>
      </c>
      <c r="B1311">
        <f t="shared" si="20"/>
        <v>0</v>
      </c>
      <c r="C1311">
        <f>SUM($B$3:B1311)/A1311</f>
        <v>60.084033613445378</v>
      </c>
    </row>
    <row r="1312" spans="1:3">
      <c r="A1312">
        <v>1310</v>
      </c>
      <c r="B1312">
        <f t="shared" si="20"/>
        <v>0</v>
      </c>
      <c r="C1312">
        <f>SUM($B$3:B1312)/A1312</f>
        <v>60.038167938931295</v>
      </c>
    </row>
    <row r="1313" spans="1:3">
      <c r="A1313">
        <v>1311</v>
      </c>
      <c r="B1313">
        <f t="shared" si="20"/>
        <v>0</v>
      </c>
      <c r="C1313">
        <f>SUM($B$3:B1313)/A1313</f>
        <v>59.992372234935161</v>
      </c>
    </row>
    <row r="1314" spans="1:3">
      <c r="A1314">
        <v>1312</v>
      </c>
      <c r="B1314">
        <f t="shared" si="20"/>
        <v>0</v>
      </c>
      <c r="C1314">
        <f>SUM($B$3:B1314)/A1314</f>
        <v>59.946646341463413</v>
      </c>
    </row>
    <row r="1315" spans="1:3">
      <c r="A1315">
        <v>1313</v>
      </c>
      <c r="B1315">
        <f t="shared" si="20"/>
        <v>0</v>
      </c>
      <c r="C1315">
        <f>SUM($B$3:B1315)/A1315</f>
        <v>59.900990099009903</v>
      </c>
    </row>
    <row r="1316" spans="1:3">
      <c r="A1316">
        <v>1314</v>
      </c>
      <c r="B1316">
        <f t="shared" si="20"/>
        <v>0</v>
      </c>
      <c r="C1316">
        <f>SUM($B$3:B1316)/A1316</f>
        <v>59.855403348554034</v>
      </c>
    </row>
    <row r="1317" spans="1:3">
      <c r="A1317">
        <v>1315</v>
      </c>
      <c r="B1317">
        <f t="shared" si="20"/>
        <v>0</v>
      </c>
      <c r="C1317">
        <f>SUM($B$3:B1317)/A1317</f>
        <v>59.809885931558938</v>
      </c>
    </row>
    <row r="1318" spans="1:3">
      <c r="A1318">
        <v>1316</v>
      </c>
      <c r="B1318">
        <f t="shared" si="20"/>
        <v>0</v>
      </c>
      <c r="C1318">
        <f>SUM($B$3:B1318)/A1318</f>
        <v>59.764437689969604</v>
      </c>
    </row>
    <row r="1319" spans="1:3">
      <c r="A1319">
        <v>1317</v>
      </c>
      <c r="B1319">
        <f t="shared" si="20"/>
        <v>0</v>
      </c>
      <c r="C1319">
        <f>SUM($B$3:B1319)/A1319</f>
        <v>59.719058466211088</v>
      </c>
    </row>
    <row r="1320" spans="1:3">
      <c r="A1320">
        <v>1318</v>
      </c>
      <c r="B1320">
        <f t="shared" si="20"/>
        <v>0</v>
      </c>
      <c r="C1320">
        <f>SUM($B$3:B1320)/A1320</f>
        <v>59.673748103186647</v>
      </c>
    </row>
    <row r="1321" spans="1:3">
      <c r="A1321">
        <v>1319</v>
      </c>
      <c r="B1321">
        <f t="shared" si="20"/>
        <v>0</v>
      </c>
      <c r="C1321">
        <f>SUM($B$3:B1321)/A1321</f>
        <v>59.628506444275963</v>
      </c>
    </row>
    <row r="1322" spans="1:3">
      <c r="A1322">
        <v>1320</v>
      </c>
      <c r="B1322">
        <f t="shared" si="20"/>
        <v>0</v>
      </c>
      <c r="C1322">
        <f>SUM($B$3:B1322)/A1322</f>
        <v>59.583333333333336</v>
      </c>
    </row>
    <row r="1323" spans="1:3">
      <c r="A1323">
        <v>1321</v>
      </c>
      <c r="B1323">
        <f t="shared" si="20"/>
        <v>65</v>
      </c>
      <c r="C1323">
        <f>SUM($B$3:B1323)/A1323</f>
        <v>59.587433762301288</v>
      </c>
    </row>
    <row r="1324" spans="1:3">
      <c r="A1324">
        <v>1322</v>
      </c>
      <c r="B1324">
        <f t="shared" si="20"/>
        <v>65</v>
      </c>
      <c r="C1324">
        <f>SUM($B$3:B1324)/A1324</f>
        <v>59.591527987897123</v>
      </c>
    </row>
    <row r="1325" spans="1:3">
      <c r="A1325">
        <v>1323</v>
      </c>
      <c r="B1325">
        <f t="shared" si="20"/>
        <v>130</v>
      </c>
      <c r="C1325">
        <f>SUM($B$3:B1325)/A1325</f>
        <v>59.644746787603928</v>
      </c>
    </row>
    <row r="1326" spans="1:3">
      <c r="A1326">
        <v>1324</v>
      </c>
      <c r="B1326">
        <f t="shared" si="20"/>
        <v>130</v>
      </c>
      <c r="C1326">
        <f>SUM($B$3:B1326)/A1326</f>
        <v>59.697885196374621</v>
      </c>
    </row>
    <row r="1327" spans="1:3">
      <c r="A1327">
        <v>1325</v>
      </c>
      <c r="B1327">
        <f t="shared" si="20"/>
        <v>195</v>
      </c>
      <c r="C1327">
        <f>SUM($B$3:B1327)/A1327</f>
        <v>59.8</v>
      </c>
    </row>
    <row r="1328" spans="1:3">
      <c r="A1328">
        <v>1326</v>
      </c>
      <c r="B1328">
        <f t="shared" si="20"/>
        <v>195</v>
      </c>
      <c r="C1328">
        <f>SUM($B$3:B1328)/A1328</f>
        <v>59.901960784313722</v>
      </c>
    </row>
    <row r="1329" spans="1:3">
      <c r="A1329">
        <v>1327</v>
      </c>
      <c r="B1329">
        <f t="shared" si="20"/>
        <v>260</v>
      </c>
      <c r="C1329">
        <f>SUM($B$3:B1329)/A1329</f>
        <v>60.052750565184624</v>
      </c>
    </row>
    <row r="1330" spans="1:3">
      <c r="A1330">
        <v>1328</v>
      </c>
      <c r="B1330">
        <f t="shared" si="20"/>
        <v>260</v>
      </c>
      <c r="C1330">
        <f>SUM($B$3:B1330)/A1330</f>
        <v>60.203313253012048</v>
      </c>
    </row>
    <row r="1331" spans="1:3">
      <c r="A1331">
        <v>1329</v>
      </c>
      <c r="B1331">
        <f t="shared" si="20"/>
        <v>325</v>
      </c>
      <c r="C1331">
        <f>SUM($B$3:B1331)/A1331</f>
        <v>60.402558314522196</v>
      </c>
    </row>
    <row r="1332" spans="1:3">
      <c r="A1332">
        <v>1330</v>
      </c>
      <c r="B1332">
        <f t="shared" si="20"/>
        <v>325</v>
      </c>
      <c r="C1332">
        <f>SUM($B$3:B1332)/A1332</f>
        <v>60.601503759398497</v>
      </c>
    </row>
    <row r="1333" spans="1:3">
      <c r="A1333">
        <v>1331</v>
      </c>
      <c r="B1333">
        <f t="shared" si="20"/>
        <v>390</v>
      </c>
      <c r="C1333">
        <f>SUM($B$3:B1333)/A1333</f>
        <v>60.848985725018785</v>
      </c>
    </row>
    <row r="1334" spans="1:3">
      <c r="A1334">
        <v>1332</v>
      </c>
      <c r="B1334">
        <f t="shared" si="20"/>
        <v>390</v>
      </c>
      <c r="C1334">
        <f>SUM($B$3:B1334)/A1334</f>
        <v>61.096096096096097</v>
      </c>
    </row>
    <row r="1335" spans="1:3">
      <c r="A1335">
        <v>1333</v>
      </c>
      <c r="B1335">
        <f t="shared" si="20"/>
        <v>455</v>
      </c>
      <c r="C1335">
        <f>SUM($B$3:B1335)/A1335</f>
        <v>61.391597899474867</v>
      </c>
    </row>
    <row r="1336" spans="1:3">
      <c r="A1336">
        <v>1334</v>
      </c>
      <c r="B1336">
        <f t="shared" si="20"/>
        <v>455</v>
      </c>
      <c r="C1336">
        <f>SUM($B$3:B1336)/A1336</f>
        <v>61.686656671664167</v>
      </c>
    </row>
    <row r="1337" spans="1:3">
      <c r="A1337">
        <v>1335</v>
      </c>
      <c r="B1337">
        <f t="shared" si="20"/>
        <v>520</v>
      </c>
      <c r="C1337">
        <f>SUM($B$3:B1337)/A1337</f>
        <v>62.029962546816478</v>
      </c>
    </row>
    <row r="1338" spans="1:3">
      <c r="A1338">
        <v>1336</v>
      </c>
      <c r="B1338">
        <f t="shared" si="20"/>
        <v>520</v>
      </c>
      <c r="C1338">
        <f>SUM($B$3:B1338)/A1338</f>
        <v>62.372754491017965</v>
      </c>
    </row>
    <row r="1339" spans="1:3">
      <c r="A1339">
        <v>1337</v>
      </c>
      <c r="B1339">
        <f t="shared" si="20"/>
        <v>585</v>
      </c>
      <c r="C1339">
        <f>SUM($B$3:B1339)/A1339</f>
        <v>62.763649962602841</v>
      </c>
    </row>
    <row r="1340" spans="1:3">
      <c r="A1340">
        <v>1338</v>
      </c>
      <c r="B1340">
        <f t="shared" si="20"/>
        <v>585</v>
      </c>
      <c r="C1340">
        <f>SUM($B$3:B1340)/A1340</f>
        <v>63.153961136023916</v>
      </c>
    </row>
    <row r="1341" spans="1:3">
      <c r="A1341">
        <v>1339</v>
      </c>
      <c r="B1341">
        <f t="shared" si="20"/>
        <v>650</v>
      </c>
      <c r="C1341">
        <f>SUM($B$3:B1341)/A1341</f>
        <v>63.592233009708735</v>
      </c>
    </row>
    <row r="1342" spans="1:3">
      <c r="A1342">
        <v>1340</v>
      </c>
      <c r="B1342">
        <f t="shared" si="20"/>
        <v>650</v>
      </c>
      <c r="C1342">
        <f>SUM($B$3:B1342)/A1342</f>
        <v>64.02985074626865</v>
      </c>
    </row>
    <row r="1343" spans="1:3">
      <c r="A1343">
        <v>1341</v>
      </c>
      <c r="B1343">
        <f t="shared" si="20"/>
        <v>0</v>
      </c>
      <c r="C1343">
        <f>SUM($B$3:B1343)/A1343</f>
        <v>63.982102908277405</v>
      </c>
    </row>
    <row r="1344" spans="1:3">
      <c r="A1344">
        <v>1342</v>
      </c>
      <c r="B1344">
        <f t="shared" si="20"/>
        <v>0</v>
      </c>
      <c r="C1344">
        <f>SUM($B$3:B1344)/A1344</f>
        <v>63.934426229508198</v>
      </c>
    </row>
    <row r="1345" spans="1:3">
      <c r="A1345">
        <v>1343</v>
      </c>
      <c r="B1345">
        <f t="shared" si="20"/>
        <v>0</v>
      </c>
      <c r="C1345">
        <f>SUM($B$3:B1345)/A1345</f>
        <v>63.886820551005215</v>
      </c>
    </row>
    <row r="1346" spans="1:3">
      <c r="A1346">
        <v>1344</v>
      </c>
      <c r="B1346">
        <f t="shared" si="20"/>
        <v>0</v>
      </c>
      <c r="C1346">
        <f>SUM($B$3:B1346)/A1346</f>
        <v>63.839285714285715</v>
      </c>
    </row>
    <row r="1347" spans="1:3">
      <c r="A1347">
        <v>1345</v>
      </c>
      <c r="B1347">
        <f t="shared" si="20"/>
        <v>0</v>
      </c>
      <c r="C1347">
        <f>SUM($B$3:B1347)/A1347</f>
        <v>63.791821561338288</v>
      </c>
    </row>
    <row r="1348" spans="1:3">
      <c r="A1348">
        <v>1346</v>
      </c>
      <c r="B1348">
        <f t="shared" ref="B1348:B1411" si="21">IF((A1347-IF(A1347+1/120&gt;1,ROUNDDOWN(A1347/120,0)*120,0))/20&lt;1,ROUNDDOWN((A1347-120*ROUNDDOWN(A1347/120,0))/2,0)*65+65,0)</f>
        <v>0</v>
      </c>
      <c r="C1348">
        <f>SUM($B$3:B1348)/A1348</f>
        <v>63.7444279346211</v>
      </c>
    </row>
    <row r="1349" spans="1:3">
      <c r="A1349">
        <v>1347</v>
      </c>
      <c r="B1349">
        <f t="shared" si="21"/>
        <v>0</v>
      </c>
      <c r="C1349">
        <f>SUM($B$3:B1349)/A1349</f>
        <v>63.697104677060132</v>
      </c>
    </row>
    <row r="1350" spans="1:3">
      <c r="A1350">
        <v>1348</v>
      </c>
      <c r="B1350">
        <f t="shared" si="21"/>
        <v>0</v>
      </c>
      <c r="C1350">
        <f>SUM($B$3:B1350)/A1350</f>
        <v>63.649851632047479</v>
      </c>
    </row>
    <row r="1351" spans="1:3">
      <c r="A1351">
        <v>1349</v>
      </c>
      <c r="B1351">
        <f t="shared" si="21"/>
        <v>0</v>
      </c>
      <c r="C1351">
        <f>SUM($B$3:B1351)/A1351</f>
        <v>63.602668643439586</v>
      </c>
    </row>
    <row r="1352" spans="1:3">
      <c r="A1352">
        <v>1350</v>
      </c>
      <c r="B1352">
        <f t="shared" si="21"/>
        <v>0</v>
      </c>
      <c r="C1352">
        <f>SUM($B$3:B1352)/A1352</f>
        <v>63.555555555555557</v>
      </c>
    </row>
    <row r="1353" spans="1:3">
      <c r="A1353">
        <v>1351</v>
      </c>
      <c r="B1353">
        <f t="shared" si="21"/>
        <v>0</v>
      </c>
      <c r="C1353">
        <f>SUM($B$3:B1353)/A1353</f>
        <v>63.508512213175429</v>
      </c>
    </row>
    <row r="1354" spans="1:3">
      <c r="A1354">
        <v>1352</v>
      </c>
      <c r="B1354">
        <f t="shared" si="21"/>
        <v>0</v>
      </c>
      <c r="C1354">
        <f>SUM($B$3:B1354)/A1354</f>
        <v>63.46153846153846</v>
      </c>
    </row>
    <row r="1355" spans="1:3">
      <c r="A1355">
        <v>1353</v>
      </c>
      <c r="B1355">
        <f t="shared" si="21"/>
        <v>0</v>
      </c>
      <c r="C1355">
        <f>SUM($B$3:B1355)/A1355</f>
        <v>63.414634146341463</v>
      </c>
    </row>
    <row r="1356" spans="1:3">
      <c r="A1356">
        <v>1354</v>
      </c>
      <c r="B1356">
        <f t="shared" si="21"/>
        <v>0</v>
      </c>
      <c r="C1356">
        <f>SUM($B$3:B1356)/A1356</f>
        <v>63.367799113737078</v>
      </c>
    </row>
    <row r="1357" spans="1:3">
      <c r="A1357">
        <v>1355</v>
      </c>
      <c r="B1357">
        <f t="shared" si="21"/>
        <v>0</v>
      </c>
      <c r="C1357">
        <f>SUM($B$3:B1357)/A1357</f>
        <v>63.321033210332104</v>
      </c>
    </row>
    <row r="1358" spans="1:3">
      <c r="A1358">
        <v>1356</v>
      </c>
      <c r="B1358">
        <f t="shared" si="21"/>
        <v>0</v>
      </c>
      <c r="C1358">
        <f>SUM($B$3:B1358)/A1358</f>
        <v>63.274336283185839</v>
      </c>
    </row>
    <row r="1359" spans="1:3">
      <c r="A1359">
        <v>1357</v>
      </c>
      <c r="B1359">
        <f t="shared" si="21"/>
        <v>0</v>
      </c>
      <c r="C1359">
        <f>SUM($B$3:B1359)/A1359</f>
        <v>63.227708179808403</v>
      </c>
    </row>
    <row r="1360" spans="1:3">
      <c r="A1360">
        <v>1358</v>
      </c>
      <c r="B1360">
        <f t="shared" si="21"/>
        <v>0</v>
      </c>
      <c r="C1360">
        <f>SUM($B$3:B1360)/A1360</f>
        <v>63.18114874815906</v>
      </c>
    </row>
    <row r="1361" spans="1:3">
      <c r="A1361">
        <v>1359</v>
      </c>
      <c r="B1361">
        <f t="shared" si="21"/>
        <v>0</v>
      </c>
      <c r="C1361">
        <f>SUM($B$3:B1361)/A1361</f>
        <v>63.134657836644593</v>
      </c>
    </row>
    <row r="1362" spans="1:3">
      <c r="A1362">
        <v>1360</v>
      </c>
      <c r="B1362">
        <f t="shared" si="21"/>
        <v>0</v>
      </c>
      <c r="C1362">
        <f>SUM($B$3:B1362)/A1362</f>
        <v>63.088235294117645</v>
      </c>
    </row>
    <row r="1363" spans="1:3">
      <c r="A1363">
        <v>1361</v>
      </c>
      <c r="B1363">
        <f t="shared" si="21"/>
        <v>0</v>
      </c>
      <c r="C1363">
        <f>SUM($B$3:B1363)/A1363</f>
        <v>63.041880969875095</v>
      </c>
    </row>
    <row r="1364" spans="1:3">
      <c r="A1364">
        <v>1362</v>
      </c>
      <c r="B1364">
        <f t="shared" si="21"/>
        <v>0</v>
      </c>
      <c r="C1364">
        <f>SUM($B$3:B1364)/A1364</f>
        <v>62.995594713656388</v>
      </c>
    </row>
    <row r="1365" spans="1:3">
      <c r="A1365">
        <v>1363</v>
      </c>
      <c r="B1365">
        <f t="shared" si="21"/>
        <v>0</v>
      </c>
      <c r="C1365">
        <f>SUM($B$3:B1365)/A1365</f>
        <v>62.949376375641968</v>
      </c>
    </row>
    <row r="1366" spans="1:3">
      <c r="A1366">
        <v>1364</v>
      </c>
      <c r="B1366">
        <f t="shared" si="21"/>
        <v>0</v>
      </c>
      <c r="C1366">
        <f>SUM($B$3:B1366)/A1366</f>
        <v>62.903225806451616</v>
      </c>
    </row>
    <row r="1367" spans="1:3">
      <c r="A1367">
        <v>1365</v>
      </c>
      <c r="B1367">
        <f t="shared" si="21"/>
        <v>0</v>
      </c>
      <c r="C1367">
        <f>SUM($B$3:B1367)/A1367</f>
        <v>62.857142857142854</v>
      </c>
    </row>
    <row r="1368" spans="1:3">
      <c r="A1368">
        <v>1366</v>
      </c>
      <c r="B1368">
        <f t="shared" si="21"/>
        <v>0</v>
      </c>
      <c r="C1368">
        <f>SUM($B$3:B1368)/A1368</f>
        <v>62.811127379209367</v>
      </c>
    </row>
    <row r="1369" spans="1:3">
      <c r="A1369">
        <v>1367</v>
      </c>
      <c r="B1369">
        <f t="shared" si="21"/>
        <v>0</v>
      </c>
      <c r="C1369">
        <f>SUM($B$3:B1369)/A1369</f>
        <v>62.76517922457937</v>
      </c>
    </row>
    <row r="1370" spans="1:3">
      <c r="A1370">
        <v>1368</v>
      </c>
      <c r="B1370">
        <f t="shared" si="21"/>
        <v>0</v>
      </c>
      <c r="C1370">
        <f>SUM($B$3:B1370)/A1370</f>
        <v>62.719298245614034</v>
      </c>
    </row>
    <row r="1371" spans="1:3">
      <c r="A1371">
        <v>1369</v>
      </c>
      <c r="B1371">
        <f t="shared" si="21"/>
        <v>0</v>
      </c>
      <c r="C1371">
        <f>SUM($B$3:B1371)/A1371</f>
        <v>62.673484295105915</v>
      </c>
    </row>
    <row r="1372" spans="1:3">
      <c r="A1372">
        <v>1370</v>
      </c>
      <c r="B1372">
        <f t="shared" si="21"/>
        <v>0</v>
      </c>
      <c r="C1372">
        <f>SUM($B$3:B1372)/A1372</f>
        <v>62.627737226277375</v>
      </c>
    </row>
    <row r="1373" spans="1:3">
      <c r="A1373">
        <v>1371</v>
      </c>
      <c r="B1373">
        <f t="shared" si="21"/>
        <v>0</v>
      </c>
      <c r="C1373">
        <f>SUM($B$3:B1373)/A1373</f>
        <v>62.582056892778994</v>
      </c>
    </row>
    <row r="1374" spans="1:3">
      <c r="A1374">
        <v>1372</v>
      </c>
      <c r="B1374">
        <f t="shared" si="21"/>
        <v>0</v>
      </c>
      <c r="C1374">
        <f>SUM($B$3:B1374)/A1374</f>
        <v>62.536443148688043</v>
      </c>
    </row>
    <row r="1375" spans="1:3">
      <c r="A1375">
        <v>1373</v>
      </c>
      <c r="B1375">
        <f t="shared" si="21"/>
        <v>0</v>
      </c>
      <c r="C1375">
        <f>SUM($B$3:B1375)/A1375</f>
        <v>62.490895848506916</v>
      </c>
    </row>
    <row r="1376" spans="1:3">
      <c r="A1376">
        <v>1374</v>
      </c>
      <c r="B1376">
        <f t="shared" si="21"/>
        <v>0</v>
      </c>
      <c r="C1376">
        <f>SUM($B$3:B1376)/A1376</f>
        <v>62.445414847161572</v>
      </c>
    </row>
    <row r="1377" spans="1:3">
      <c r="A1377">
        <v>1375</v>
      </c>
      <c r="B1377">
        <f t="shared" si="21"/>
        <v>0</v>
      </c>
      <c r="C1377">
        <f>SUM($B$3:B1377)/A1377</f>
        <v>62.4</v>
      </c>
    </row>
    <row r="1378" spans="1:3">
      <c r="A1378">
        <v>1376</v>
      </c>
      <c r="B1378">
        <f t="shared" si="21"/>
        <v>0</v>
      </c>
      <c r="C1378">
        <f>SUM($B$3:B1378)/A1378</f>
        <v>62.354651162790695</v>
      </c>
    </row>
    <row r="1379" spans="1:3">
      <c r="A1379">
        <v>1377</v>
      </c>
      <c r="B1379">
        <f t="shared" si="21"/>
        <v>0</v>
      </c>
      <c r="C1379">
        <f>SUM($B$3:B1379)/A1379</f>
        <v>62.309368191721134</v>
      </c>
    </row>
    <row r="1380" spans="1:3">
      <c r="A1380">
        <v>1378</v>
      </c>
      <c r="B1380">
        <f t="shared" si="21"/>
        <v>0</v>
      </c>
      <c r="C1380">
        <f>SUM($B$3:B1380)/A1380</f>
        <v>62.264150943396224</v>
      </c>
    </row>
    <row r="1381" spans="1:3">
      <c r="A1381">
        <v>1379</v>
      </c>
      <c r="B1381">
        <f t="shared" si="21"/>
        <v>0</v>
      </c>
      <c r="C1381">
        <f>SUM($B$3:B1381)/A1381</f>
        <v>62.21899927483684</v>
      </c>
    </row>
    <row r="1382" spans="1:3">
      <c r="A1382">
        <v>1380</v>
      </c>
      <c r="B1382">
        <f t="shared" si="21"/>
        <v>0</v>
      </c>
      <c r="C1382">
        <f>SUM($B$3:B1382)/A1382</f>
        <v>62.173913043478258</v>
      </c>
    </row>
    <row r="1383" spans="1:3">
      <c r="A1383">
        <v>1381</v>
      </c>
      <c r="B1383">
        <f t="shared" si="21"/>
        <v>0</v>
      </c>
      <c r="C1383">
        <f>SUM($B$3:B1383)/A1383</f>
        <v>62.128892107168717</v>
      </c>
    </row>
    <row r="1384" spans="1:3">
      <c r="A1384">
        <v>1382</v>
      </c>
      <c r="B1384">
        <f t="shared" si="21"/>
        <v>0</v>
      </c>
      <c r="C1384">
        <f>SUM($B$3:B1384)/A1384</f>
        <v>62.083936324167873</v>
      </c>
    </row>
    <row r="1385" spans="1:3">
      <c r="A1385">
        <v>1383</v>
      </c>
      <c r="B1385">
        <f t="shared" si="21"/>
        <v>0</v>
      </c>
      <c r="C1385">
        <f>SUM($B$3:B1385)/A1385</f>
        <v>62.039045553145336</v>
      </c>
    </row>
    <row r="1386" spans="1:3">
      <c r="A1386">
        <v>1384</v>
      </c>
      <c r="B1386">
        <f t="shared" si="21"/>
        <v>0</v>
      </c>
      <c r="C1386">
        <f>SUM($B$3:B1386)/A1386</f>
        <v>61.994219653179194</v>
      </c>
    </row>
    <row r="1387" spans="1:3">
      <c r="A1387">
        <v>1385</v>
      </c>
      <c r="B1387">
        <f t="shared" si="21"/>
        <v>0</v>
      </c>
      <c r="C1387">
        <f>SUM($B$3:B1387)/A1387</f>
        <v>61.949458483754512</v>
      </c>
    </row>
    <row r="1388" spans="1:3">
      <c r="A1388">
        <v>1386</v>
      </c>
      <c r="B1388">
        <f t="shared" si="21"/>
        <v>0</v>
      </c>
      <c r="C1388">
        <f>SUM($B$3:B1388)/A1388</f>
        <v>61.904761904761905</v>
      </c>
    </row>
    <row r="1389" spans="1:3">
      <c r="A1389">
        <v>1387</v>
      </c>
      <c r="B1389">
        <f t="shared" si="21"/>
        <v>0</v>
      </c>
      <c r="C1389">
        <f>SUM($B$3:B1389)/A1389</f>
        <v>61.860129776496038</v>
      </c>
    </row>
    <row r="1390" spans="1:3">
      <c r="A1390">
        <v>1388</v>
      </c>
      <c r="B1390">
        <f t="shared" si="21"/>
        <v>0</v>
      </c>
      <c r="C1390">
        <f>SUM($B$3:B1390)/A1390</f>
        <v>61.815561959654175</v>
      </c>
    </row>
    <row r="1391" spans="1:3">
      <c r="A1391">
        <v>1389</v>
      </c>
      <c r="B1391">
        <f t="shared" si="21"/>
        <v>0</v>
      </c>
      <c r="C1391">
        <f>SUM($B$3:B1391)/A1391</f>
        <v>61.77105831533477</v>
      </c>
    </row>
    <row r="1392" spans="1:3">
      <c r="A1392">
        <v>1390</v>
      </c>
      <c r="B1392">
        <f t="shared" si="21"/>
        <v>0</v>
      </c>
      <c r="C1392">
        <f>SUM($B$3:B1392)/A1392</f>
        <v>61.726618705035975</v>
      </c>
    </row>
    <row r="1393" spans="1:3">
      <c r="A1393">
        <v>1391</v>
      </c>
      <c r="B1393">
        <f t="shared" si="21"/>
        <v>0</v>
      </c>
      <c r="C1393">
        <f>SUM($B$3:B1393)/A1393</f>
        <v>61.682242990654203</v>
      </c>
    </row>
    <row r="1394" spans="1:3">
      <c r="A1394">
        <v>1392</v>
      </c>
      <c r="B1394">
        <f t="shared" si="21"/>
        <v>0</v>
      </c>
      <c r="C1394">
        <f>SUM($B$3:B1394)/A1394</f>
        <v>61.637931034482762</v>
      </c>
    </row>
    <row r="1395" spans="1:3">
      <c r="A1395">
        <v>1393</v>
      </c>
      <c r="B1395">
        <f t="shared" si="21"/>
        <v>0</v>
      </c>
      <c r="C1395">
        <f>SUM($B$3:B1395)/A1395</f>
        <v>61.593682699210341</v>
      </c>
    </row>
    <row r="1396" spans="1:3">
      <c r="A1396">
        <v>1394</v>
      </c>
      <c r="B1396">
        <f t="shared" si="21"/>
        <v>0</v>
      </c>
      <c r="C1396">
        <f>SUM($B$3:B1396)/A1396</f>
        <v>61.549497847919653</v>
      </c>
    </row>
    <row r="1397" spans="1:3">
      <c r="A1397">
        <v>1395</v>
      </c>
      <c r="B1397">
        <f t="shared" si="21"/>
        <v>0</v>
      </c>
      <c r="C1397">
        <f>SUM($B$3:B1397)/A1397</f>
        <v>61.505376344086024</v>
      </c>
    </row>
    <row r="1398" spans="1:3">
      <c r="A1398">
        <v>1396</v>
      </c>
      <c r="B1398">
        <f t="shared" si="21"/>
        <v>0</v>
      </c>
      <c r="C1398">
        <f>SUM($B$3:B1398)/A1398</f>
        <v>61.46131805157593</v>
      </c>
    </row>
    <row r="1399" spans="1:3">
      <c r="A1399">
        <v>1397</v>
      </c>
      <c r="B1399">
        <f t="shared" si="21"/>
        <v>0</v>
      </c>
      <c r="C1399">
        <f>SUM($B$3:B1399)/A1399</f>
        <v>61.417322834645667</v>
      </c>
    </row>
    <row r="1400" spans="1:3">
      <c r="A1400">
        <v>1398</v>
      </c>
      <c r="B1400">
        <f t="shared" si="21"/>
        <v>0</v>
      </c>
      <c r="C1400">
        <f>SUM($B$3:B1400)/A1400</f>
        <v>61.373390557939913</v>
      </c>
    </row>
    <row r="1401" spans="1:3">
      <c r="A1401">
        <v>1399</v>
      </c>
      <c r="B1401">
        <f t="shared" si="21"/>
        <v>0</v>
      </c>
      <c r="C1401">
        <f>SUM($B$3:B1401)/A1401</f>
        <v>61.329521086490352</v>
      </c>
    </row>
    <row r="1402" spans="1:3">
      <c r="A1402">
        <v>1400</v>
      </c>
      <c r="B1402">
        <f t="shared" si="21"/>
        <v>0</v>
      </c>
      <c r="C1402">
        <f>SUM($B$3:B1402)/A1402</f>
        <v>61.285714285714285</v>
      </c>
    </row>
    <row r="1403" spans="1:3">
      <c r="A1403">
        <v>1401</v>
      </c>
      <c r="B1403">
        <f t="shared" si="21"/>
        <v>0</v>
      </c>
      <c r="C1403">
        <f>SUM($B$3:B1403)/A1403</f>
        <v>61.241970021413273</v>
      </c>
    </row>
    <row r="1404" spans="1:3">
      <c r="A1404">
        <v>1402</v>
      </c>
      <c r="B1404">
        <f t="shared" si="21"/>
        <v>0</v>
      </c>
      <c r="C1404">
        <f>SUM($B$3:B1404)/A1404</f>
        <v>61.198288159771757</v>
      </c>
    </row>
    <row r="1405" spans="1:3">
      <c r="A1405">
        <v>1403</v>
      </c>
      <c r="B1405">
        <f t="shared" si="21"/>
        <v>0</v>
      </c>
      <c r="C1405">
        <f>SUM($B$3:B1405)/A1405</f>
        <v>61.154668567355664</v>
      </c>
    </row>
    <row r="1406" spans="1:3">
      <c r="A1406">
        <v>1404</v>
      </c>
      <c r="B1406">
        <f t="shared" si="21"/>
        <v>0</v>
      </c>
      <c r="C1406">
        <f>SUM($B$3:B1406)/A1406</f>
        <v>61.111111111111114</v>
      </c>
    </row>
    <row r="1407" spans="1:3">
      <c r="A1407">
        <v>1405</v>
      </c>
      <c r="B1407">
        <f t="shared" si="21"/>
        <v>0</v>
      </c>
      <c r="C1407">
        <f>SUM($B$3:B1407)/A1407</f>
        <v>61.067615658362989</v>
      </c>
    </row>
    <row r="1408" spans="1:3">
      <c r="A1408">
        <v>1406</v>
      </c>
      <c r="B1408">
        <f t="shared" si="21"/>
        <v>0</v>
      </c>
      <c r="C1408">
        <f>SUM($B$3:B1408)/A1408</f>
        <v>61.024182076813659</v>
      </c>
    </row>
    <row r="1409" spans="1:3">
      <c r="A1409">
        <v>1407</v>
      </c>
      <c r="B1409">
        <f t="shared" si="21"/>
        <v>0</v>
      </c>
      <c r="C1409">
        <f>SUM($B$3:B1409)/A1409</f>
        <v>60.980810234541579</v>
      </c>
    </row>
    <row r="1410" spans="1:3">
      <c r="A1410">
        <v>1408</v>
      </c>
      <c r="B1410">
        <f t="shared" si="21"/>
        <v>0</v>
      </c>
      <c r="C1410">
        <f>SUM($B$3:B1410)/A1410</f>
        <v>60.9375</v>
      </c>
    </row>
    <row r="1411" spans="1:3">
      <c r="A1411">
        <v>1409</v>
      </c>
      <c r="B1411">
        <f t="shared" si="21"/>
        <v>0</v>
      </c>
      <c r="C1411">
        <f>SUM($B$3:B1411)/A1411</f>
        <v>60.894251242015613</v>
      </c>
    </row>
    <row r="1412" spans="1:3">
      <c r="A1412">
        <v>1410</v>
      </c>
      <c r="B1412">
        <f t="shared" ref="B1412:B1475" si="22">IF((A1411-IF(A1411+1/120&gt;1,ROUNDDOWN(A1411/120,0)*120,0))/20&lt;1,ROUNDDOWN((A1411-120*ROUNDDOWN(A1411/120,0))/2,0)*65+65,0)</f>
        <v>0</v>
      </c>
      <c r="C1412">
        <f>SUM($B$3:B1412)/A1412</f>
        <v>60.851063829787236</v>
      </c>
    </row>
    <row r="1413" spans="1:3">
      <c r="A1413">
        <v>1411</v>
      </c>
      <c r="B1413">
        <f t="shared" si="22"/>
        <v>0</v>
      </c>
      <c r="C1413">
        <f>SUM($B$3:B1413)/A1413</f>
        <v>60.807937632884482</v>
      </c>
    </row>
    <row r="1414" spans="1:3">
      <c r="A1414">
        <v>1412</v>
      </c>
      <c r="B1414">
        <f t="shared" si="22"/>
        <v>0</v>
      </c>
      <c r="C1414">
        <f>SUM($B$3:B1414)/A1414</f>
        <v>60.76487252124646</v>
      </c>
    </row>
    <row r="1415" spans="1:3">
      <c r="A1415">
        <v>1413</v>
      </c>
      <c r="B1415">
        <f t="shared" si="22"/>
        <v>0</v>
      </c>
      <c r="C1415">
        <f>SUM($B$3:B1415)/A1415</f>
        <v>60.72186836518047</v>
      </c>
    </row>
    <row r="1416" spans="1:3">
      <c r="A1416">
        <v>1414</v>
      </c>
      <c r="B1416">
        <f t="shared" si="22"/>
        <v>0</v>
      </c>
      <c r="C1416">
        <f>SUM($B$3:B1416)/A1416</f>
        <v>60.678925035360677</v>
      </c>
    </row>
    <row r="1417" spans="1:3">
      <c r="A1417">
        <v>1415</v>
      </c>
      <c r="B1417">
        <f t="shared" si="22"/>
        <v>0</v>
      </c>
      <c r="C1417">
        <f>SUM($B$3:B1417)/A1417</f>
        <v>60.636042402826853</v>
      </c>
    </row>
    <row r="1418" spans="1:3">
      <c r="A1418">
        <v>1416</v>
      </c>
      <c r="B1418">
        <f t="shared" si="22"/>
        <v>0</v>
      </c>
      <c r="C1418">
        <f>SUM($B$3:B1418)/A1418</f>
        <v>60.593220338983052</v>
      </c>
    </row>
    <row r="1419" spans="1:3">
      <c r="A1419">
        <v>1417</v>
      </c>
      <c r="B1419">
        <f t="shared" si="22"/>
        <v>0</v>
      </c>
      <c r="C1419">
        <f>SUM($B$3:B1419)/A1419</f>
        <v>60.550458715596328</v>
      </c>
    </row>
    <row r="1420" spans="1:3">
      <c r="A1420">
        <v>1418</v>
      </c>
      <c r="B1420">
        <f t="shared" si="22"/>
        <v>0</v>
      </c>
      <c r="C1420">
        <f>SUM($B$3:B1420)/A1420</f>
        <v>60.507757404795484</v>
      </c>
    </row>
    <row r="1421" spans="1:3">
      <c r="A1421">
        <v>1419</v>
      </c>
      <c r="B1421">
        <f t="shared" si="22"/>
        <v>0</v>
      </c>
      <c r="C1421">
        <f>SUM($B$3:B1421)/A1421</f>
        <v>60.465116279069768</v>
      </c>
    </row>
    <row r="1422" spans="1:3">
      <c r="A1422">
        <v>1420</v>
      </c>
      <c r="B1422">
        <f t="shared" si="22"/>
        <v>0</v>
      </c>
      <c r="C1422">
        <f>SUM($B$3:B1422)/A1422</f>
        <v>60.422535211267608</v>
      </c>
    </row>
    <row r="1423" spans="1:3">
      <c r="A1423">
        <v>1421</v>
      </c>
      <c r="B1423">
        <f t="shared" si="22"/>
        <v>0</v>
      </c>
      <c r="C1423">
        <f>SUM($B$3:B1423)/A1423</f>
        <v>60.380014074595358</v>
      </c>
    </row>
    <row r="1424" spans="1:3">
      <c r="A1424">
        <v>1422</v>
      </c>
      <c r="B1424">
        <f t="shared" si="22"/>
        <v>0</v>
      </c>
      <c r="C1424">
        <f>SUM($B$3:B1424)/A1424</f>
        <v>60.337552742616033</v>
      </c>
    </row>
    <row r="1425" spans="1:3">
      <c r="A1425">
        <v>1423</v>
      </c>
      <c r="B1425">
        <f t="shared" si="22"/>
        <v>0</v>
      </c>
      <c r="C1425">
        <f>SUM($B$3:B1425)/A1425</f>
        <v>60.295151089248066</v>
      </c>
    </row>
    <row r="1426" spans="1:3">
      <c r="A1426">
        <v>1424</v>
      </c>
      <c r="B1426">
        <f t="shared" si="22"/>
        <v>0</v>
      </c>
      <c r="C1426">
        <f>SUM($B$3:B1426)/A1426</f>
        <v>60.252808988764045</v>
      </c>
    </row>
    <row r="1427" spans="1:3">
      <c r="A1427">
        <v>1425</v>
      </c>
      <c r="B1427">
        <f t="shared" si="22"/>
        <v>0</v>
      </c>
      <c r="C1427">
        <f>SUM($B$3:B1427)/A1427</f>
        <v>60.210526315789473</v>
      </c>
    </row>
    <row r="1428" spans="1:3">
      <c r="A1428">
        <v>1426</v>
      </c>
      <c r="B1428">
        <f t="shared" si="22"/>
        <v>0</v>
      </c>
      <c r="C1428">
        <f>SUM($B$3:B1428)/A1428</f>
        <v>60.168302945301541</v>
      </c>
    </row>
    <row r="1429" spans="1:3">
      <c r="A1429">
        <v>1427</v>
      </c>
      <c r="B1429">
        <f t="shared" si="22"/>
        <v>0</v>
      </c>
      <c r="C1429">
        <f>SUM($B$3:B1429)/A1429</f>
        <v>60.126138752627888</v>
      </c>
    </row>
    <row r="1430" spans="1:3">
      <c r="A1430">
        <v>1428</v>
      </c>
      <c r="B1430">
        <f t="shared" si="22"/>
        <v>0</v>
      </c>
      <c r="C1430">
        <f>SUM($B$3:B1430)/A1430</f>
        <v>60.084033613445378</v>
      </c>
    </row>
    <row r="1431" spans="1:3">
      <c r="A1431">
        <v>1429</v>
      </c>
      <c r="B1431">
        <f t="shared" si="22"/>
        <v>0</v>
      </c>
      <c r="C1431">
        <f>SUM($B$3:B1431)/A1431</f>
        <v>60.041987403778869</v>
      </c>
    </row>
    <row r="1432" spans="1:3">
      <c r="A1432">
        <v>1430</v>
      </c>
      <c r="B1432">
        <f t="shared" si="22"/>
        <v>0</v>
      </c>
      <c r="C1432">
        <f>SUM($B$3:B1432)/A1432</f>
        <v>60</v>
      </c>
    </row>
    <row r="1433" spans="1:3">
      <c r="A1433">
        <v>1431</v>
      </c>
      <c r="B1433">
        <f t="shared" si="22"/>
        <v>0</v>
      </c>
      <c r="C1433">
        <f>SUM($B$3:B1433)/A1433</f>
        <v>59.958071278825997</v>
      </c>
    </row>
    <row r="1434" spans="1:3">
      <c r="A1434">
        <v>1432</v>
      </c>
      <c r="B1434">
        <f t="shared" si="22"/>
        <v>0</v>
      </c>
      <c r="C1434">
        <f>SUM($B$3:B1434)/A1434</f>
        <v>59.916201117318437</v>
      </c>
    </row>
    <row r="1435" spans="1:3">
      <c r="A1435">
        <v>1433</v>
      </c>
      <c r="B1435">
        <f t="shared" si="22"/>
        <v>0</v>
      </c>
      <c r="C1435">
        <f>SUM($B$3:B1435)/A1435</f>
        <v>59.874389392882065</v>
      </c>
    </row>
    <row r="1436" spans="1:3">
      <c r="A1436">
        <v>1434</v>
      </c>
      <c r="B1436">
        <f t="shared" si="22"/>
        <v>0</v>
      </c>
      <c r="C1436">
        <f>SUM($B$3:B1436)/A1436</f>
        <v>59.8326359832636</v>
      </c>
    </row>
    <row r="1437" spans="1:3">
      <c r="A1437">
        <v>1435</v>
      </c>
      <c r="B1437">
        <f t="shared" si="22"/>
        <v>0</v>
      </c>
      <c r="C1437">
        <f>SUM($B$3:B1437)/A1437</f>
        <v>59.79094076655052</v>
      </c>
    </row>
    <row r="1438" spans="1:3">
      <c r="A1438">
        <v>1436</v>
      </c>
      <c r="B1438">
        <f t="shared" si="22"/>
        <v>0</v>
      </c>
      <c r="C1438">
        <f>SUM($B$3:B1438)/A1438</f>
        <v>59.749303621169915</v>
      </c>
    </row>
    <row r="1439" spans="1:3">
      <c r="A1439">
        <v>1437</v>
      </c>
      <c r="B1439">
        <f t="shared" si="22"/>
        <v>0</v>
      </c>
      <c r="C1439">
        <f>SUM($B$3:B1439)/A1439</f>
        <v>59.707724425887264</v>
      </c>
    </row>
    <row r="1440" spans="1:3">
      <c r="A1440">
        <v>1438</v>
      </c>
      <c r="B1440">
        <f t="shared" si="22"/>
        <v>0</v>
      </c>
      <c r="C1440">
        <f>SUM($B$3:B1440)/A1440</f>
        <v>59.666203059805284</v>
      </c>
    </row>
    <row r="1441" spans="1:3">
      <c r="A1441">
        <v>1439</v>
      </c>
      <c r="B1441">
        <f t="shared" si="22"/>
        <v>0</v>
      </c>
      <c r="C1441">
        <f>SUM($B$3:B1441)/A1441</f>
        <v>59.624739402362749</v>
      </c>
    </row>
    <row r="1442" spans="1:3">
      <c r="A1442">
        <v>1440</v>
      </c>
      <c r="B1442">
        <f t="shared" si="22"/>
        <v>0</v>
      </c>
      <c r="C1442">
        <f>SUM($B$3:B1442)/A1442</f>
        <v>59.583333333333336</v>
      </c>
    </row>
    <row r="1443" spans="1:3">
      <c r="A1443">
        <v>1441</v>
      </c>
      <c r="B1443">
        <f t="shared" si="22"/>
        <v>65</v>
      </c>
      <c r="C1443">
        <f>SUM($B$3:B1443)/A1443</f>
        <v>59.587092297015964</v>
      </c>
    </row>
    <row r="1444" spans="1:3">
      <c r="A1444">
        <v>1442</v>
      </c>
      <c r="B1444">
        <f t="shared" si="22"/>
        <v>65</v>
      </c>
      <c r="C1444">
        <f>SUM($B$3:B1444)/A1444</f>
        <v>59.590846047156724</v>
      </c>
    </row>
    <row r="1445" spans="1:3">
      <c r="A1445">
        <v>1443</v>
      </c>
      <c r="B1445">
        <f t="shared" si="22"/>
        <v>130</v>
      </c>
      <c r="C1445">
        <f>SUM($B$3:B1445)/A1445</f>
        <v>59.63963963963964</v>
      </c>
    </row>
    <row r="1446" spans="1:3">
      <c r="A1446">
        <v>1444</v>
      </c>
      <c r="B1446">
        <f t="shared" si="22"/>
        <v>130</v>
      </c>
      <c r="C1446">
        <f>SUM($B$3:B1446)/A1446</f>
        <v>59.68836565096953</v>
      </c>
    </row>
    <row r="1447" spans="1:3">
      <c r="A1447">
        <v>1445</v>
      </c>
      <c r="B1447">
        <f t="shared" si="22"/>
        <v>195</v>
      </c>
      <c r="C1447">
        <f>SUM($B$3:B1447)/A1447</f>
        <v>59.782006920415228</v>
      </c>
    </row>
    <row r="1448" spans="1:3">
      <c r="A1448">
        <v>1446</v>
      </c>
      <c r="B1448">
        <f t="shared" si="22"/>
        <v>195</v>
      </c>
      <c r="C1448">
        <f>SUM($B$3:B1448)/A1448</f>
        <v>59.875518672199171</v>
      </c>
    </row>
    <row r="1449" spans="1:3">
      <c r="A1449">
        <v>1447</v>
      </c>
      <c r="B1449">
        <f t="shared" si="22"/>
        <v>260</v>
      </c>
      <c r="C1449">
        <f>SUM($B$3:B1449)/A1449</f>
        <v>60.013821700069109</v>
      </c>
    </row>
    <row r="1450" spans="1:3">
      <c r="A1450">
        <v>1448</v>
      </c>
      <c r="B1450">
        <f t="shared" si="22"/>
        <v>260</v>
      </c>
      <c r="C1450">
        <f>SUM($B$3:B1450)/A1450</f>
        <v>60.151933701657455</v>
      </c>
    </row>
    <row r="1451" spans="1:3">
      <c r="A1451">
        <v>1449</v>
      </c>
      <c r="B1451">
        <f t="shared" si="22"/>
        <v>325</v>
      </c>
      <c r="C1451">
        <f>SUM($B$3:B1451)/A1451</f>
        <v>60.33471359558316</v>
      </c>
    </row>
    <row r="1452" spans="1:3">
      <c r="A1452">
        <v>1450</v>
      </c>
      <c r="B1452">
        <f t="shared" si="22"/>
        <v>325</v>
      </c>
      <c r="C1452">
        <f>SUM($B$3:B1452)/A1452</f>
        <v>60.517241379310342</v>
      </c>
    </row>
    <row r="1453" spans="1:3">
      <c r="A1453">
        <v>1451</v>
      </c>
      <c r="B1453">
        <f t="shared" si="22"/>
        <v>390</v>
      </c>
      <c r="C1453">
        <f>SUM($B$3:B1453)/A1453</f>
        <v>60.74431426602343</v>
      </c>
    </row>
    <row r="1454" spans="1:3">
      <c r="A1454">
        <v>1452</v>
      </c>
      <c r="B1454">
        <f t="shared" si="22"/>
        <v>390</v>
      </c>
      <c r="C1454">
        <f>SUM($B$3:B1454)/A1454</f>
        <v>60.971074380165291</v>
      </c>
    </row>
    <row r="1455" spans="1:3">
      <c r="A1455">
        <v>1453</v>
      </c>
      <c r="B1455">
        <f t="shared" si="22"/>
        <v>455</v>
      </c>
      <c r="C1455">
        <f>SUM($B$3:B1455)/A1455</f>
        <v>61.24225739848589</v>
      </c>
    </row>
    <row r="1456" spans="1:3">
      <c r="A1456">
        <v>1454</v>
      </c>
      <c r="B1456">
        <f t="shared" si="22"/>
        <v>455</v>
      </c>
      <c r="C1456">
        <f>SUM($B$3:B1456)/A1456</f>
        <v>61.513067400275105</v>
      </c>
    </row>
    <row r="1457" spans="1:3">
      <c r="A1457">
        <v>1455</v>
      </c>
      <c r="B1457">
        <f t="shared" si="22"/>
        <v>520</v>
      </c>
      <c r="C1457">
        <f>SUM($B$3:B1457)/A1457</f>
        <v>61.828178694158076</v>
      </c>
    </row>
    <row r="1458" spans="1:3">
      <c r="A1458">
        <v>1456</v>
      </c>
      <c r="B1458">
        <f t="shared" si="22"/>
        <v>520</v>
      </c>
      <c r="C1458">
        <f>SUM($B$3:B1458)/A1458</f>
        <v>62.142857142857146</v>
      </c>
    </row>
    <row r="1459" spans="1:3">
      <c r="A1459">
        <v>1457</v>
      </c>
      <c r="B1459">
        <f t="shared" si="22"/>
        <v>585</v>
      </c>
      <c r="C1459">
        <f>SUM($B$3:B1459)/A1459</f>
        <v>62.501715854495536</v>
      </c>
    </row>
    <row r="1460" spans="1:3">
      <c r="A1460">
        <v>1458</v>
      </c>
      <c r="B1460">
        <f t="shared" si="22"/>
        <v>585</v>
      </c>
      <c r="C1460">
        <f>SUM($B$3:B1460)/A1460</f>
        <v>62.860082304526749</v>
      </c>
    </row>
    <row r="1461" spans="1:3">
      <c r="A1461">
        <v>1459</v>
      </c>
      <c r="B1461">
        <f t="shared" si="22"/>
        <v>650</v>
      </c>
      <c r="C1461">
        <f>SUM($B$3:B1461)/A1461</f>
        <v>63.262508567511993</v>
      </c>
    </row>
    <row r="1462" spans="1:3">
      <c r="A1462">
        <v>1460</v>
      </c>
      <c r="B1462">
        <f t="shared" si="22"/>
        <v>650</v>
      </c>
      <c r="C1462">
        <f>SUM($B$3:B1462)/A1462</f>
        <v>63.664383561643838</v>
      </c>
    </row>
    <row r="1463" spans="1:3">
      <c r="A1463">
        <v>1461</v>
      </c>
      <c r="B1463">
        <f t="shared" si="22"/>
        <v>0</v>
      </c>
      <c r="C1463">
        <f>SUM($B$3:B1463)/A1463</f>
        <v>63.620807665982205</v>
      </c>
    </row>
    <row r="1464" spans="1:3">
      <c r="A1464">
        <v>1462</v>
      </c>
      <c r="B1464">
        <f t="shared" si="22"/>
        <v>0</v>
      </c>
      <c r="C1464">
        <f>SUM($B$3:B1464)/A1464</f>
        <v>63.57729138166895</v>
      </c>
    </row>
    <row r="1465" spans="1:3">
      <c r="A1465">
        <v>1463</v>
      </c>
      <c r="B1465">
        <f t="shared" si="22"/>
        <v>0</v>
      </c>
      <c r="C1465">
        <f>SUM($B$3:B1465)/A1465</f>
        <v>63.533834586466163</v>
      </c>
    </row>
    <row r="1466" spans="1:3">
      <c r="A1466">
        <v>1464</v>
      </c>
      <c r="B1466">
        <f t="shared" si="22"/>
        <v>0</v>
      </c>
      <c r="C1466">
        <f>SUM($B$3:B1466)/A1466</f>
        <v>63.490437158469945</v>
      </c>
    </row>
    <row r="1467" spans="1:3">
      <c r="A1467">
        <v>1465</v>
      </c>
      <c r="B1467">
        <f t="shared" si="22"/>
        <v>0</v>
      </c>
      <c r="C1467">
        <f>SUM($B$3:B1467)/A1467</f>
        <v>63.447098976109217</v>
      </c>
    </row>
    <row r="1468" spans="1:3">
      <c r="A1468">
        <v>1466</v>
      </c>
      <c r="B1468">
        <f t="shared" si="22"/>
        <v>0</v>
      </c>
      <c r="C1468">
        <f>SUM($B$3:B1468)/A1468</f>
        <v>63.403819918144613</v>
      </c>
    </row>
    <row r="1469" spans="1:3">
      <c r="A1469">
        <v>1467</v>
      </c>
      <c r="B1469">
        <f t="shared" si="22"/>
        <v>0</v>
      </c>
      <c r="C1469">
        <f>SUM($B$3:B1469)/A1469</f>
        <v>63.360599863667346</v>
      </c>
    </row>
    <row r="1470" spans="1:3">
      <c r="A1470">
        <v>1468</v>
      </c>
      <c r="B1470">
        <f t="shared" si="22"/>
        <v>0</v>
      </c>
      <c r="C1470">
        <f>SUM($B$3:B1470)/A1470</f>
        <v>63.317438692098094</v>
      </c>
    </row>
    <row r="1471" spans="1:3">
      <c r="A1471">
        <v>1469</v>
      </c>
      <c r="B1471">
        <f t="shared" si="22"/>
        <v>0</v>
      </c>
      <c r="C1471">
        <f>SUM($B$3:B1471)/A1471</f>
        <v>63.274336283185839</v>
      </c>
    </row>
    <row r="1472" spans="1:3">
      <c r="A1472">
        <v>1470</v>
      </c>
      <c r="B1472">
        <f t="shared" si="22"/>
        <v>0</v>
      </c>
      <c r="C1472">
        <f>SUM($B$3:B1472)/A1472</f>
        <v>63.2312925170068</v>
      </c>
    </row>
    <row r="1473" spans="1:3">
      <c r="A1473">
        <v>1471</v>
      </c>
      <c r="B1473">
        <f t="shared" si="22"/>
        <v>0</v>
      </c>
      <c r="C1473">
        <f>SUM($B$3:B1473)/A1473</f>
        <v>63.188307273963289</v>
      </c>
    </row>
    <row r="1474" spans="1:3">
      <c r="A1474">
        <v>1472</v>
      </c>
      <c r="B1474">
        <f t="shared" si="22"/>
        <v>0</v>
      </c>
      <c r="C1474">
        <f>SUM($B$3:B1474)/A1474</f>
        <v>63.145380434782609</v>
      </c>
    </row>
    <row r="1475" spans="1:3">
      <c r="A1475">
        <v>1473</v>
      </c>
      <c r="B1475">
        <f t="shared" si="22"/>
        <v>0</v>
      </c>
      <c r="C1475">
        <f>SUM($B$3:B1475)/A1475</f>
        <v>63.102511880515955</v>
      </c>
    </row>
    <row r="1476" spans="1:3">
      <c r="A1476">
        <v>1474</v>
      </c>
      <c r="B1476">
        <f t="shared" ref="B1476:B1539" si="23">IF((A1475-IF(A1475+1/120&gt;1,ROUNDDOWN(A1475/120,0)*120,0))/20&lt;1,ROUNDDOWN((A1475-120*ROUNDDOWN(A1475/120,0))/2,0)*65+65,0)</f>
        <v>0</v>
      </c>
      <c r="C1476">
        <f>SUM($B$3:B1476)/A1476</f>
        <v>63.059701492537314</v>
      </c>
    </row>
    <row r="1477" spans="1:3">
      <c r="A1477">
        <v>1475</v>
      </c>
      <c r="B1477">
        <f t="shared" si="23"/>
        <v>0</v>
      </c>
      <c r="C1477">
        <f>SUM($B$3:B1477)/A1477</f>
        <v>63.016949152542374</v>
      </c>
    </row>
    <row r="1478" spans="1:3">
      <c r="A1478">
        <v>1476</v>
      </c>
      <c r="B1478">
        <f t="shared" si="23"/>
        <v>0</v>
      </c>
      <c r="C1478">
        <f>SUM($B$3:B1478)/A1478</f>
        <v>62.974254742547423</v>
      </c>
    </row>
    <row r="1479" spans="1:3">
      <c r="A1479">
        <v>1477</v>
      </c>
      <c r="B1479">
        <f t="shared" si="23"/>
        <v>0</v>
      </c>
      <c r="C1479">
        <f>SUM($B$3:B1479)/A1479</f>
        <v>62.93161814488829</v>
      </c>
    </row>
    <row r="1480" spans="1:3">
      <c r="A1480">
        <v>1478</v>
      </c>
      <c r="B1480">
        <f t="shared" si="23"/>
        <v>0</v>
      </c>
      <c r="C1480">
        <f>SUM($B$3:B1480)/A1480</f>
        <v>62.889039242219212</v>
      </c>
    </row>
    <row r="1481" spans="1:3">
      <c r="A1481">
        <v>1479</v>
      </c>
      <c r="B1481">
        <f t="shared" si="23"/>
        <v>0</v>
      </c>
      <c r="C1481">
        <f>SUM($B$3:B1481)/A1481</f>
        <v>62.846517917511832</v>
      </c>
    </row>
    <row r="1482" spans="1:3">
      <c r="A1482">
        <v>1480</v>
      </c>
      <c r="B1482">
        <f t="shared" si="23"/>
        <v>0</v>
      </c>
      <c r="C1482">
        <f>SUM($B$3:B1482)/A1482</f>
        <v>62.804054054054056</v>
      </c>
    </row>
    <row r="1483" spans="1:3">
      <c r="A1483">
        <v>1481</v>
      </c>
      <c r="B1483">
        <f t="shared" si="23"/>
        <v>0</v>
      </c>
      <c r="C1483">
        <f>SUM($B$3:B1483)/A1483</f>
        <v>62.761647535449022</v>
      </c>
    </row>
    <row r="1484" spans="1:3">
      <c r="A1484">
        <v>1482</v>
      </c>
      <c r="B1484">
        <f t="shared" si="23"/>
        <v>0</v>
      </c>
      <c r="C1484">
        <f>SUM($B$3:B1484)/A1484</f>
        <v>62.719298245614034</v>
      </c>
    </row>
    <row r="1485" spans="1:3">
      <c r="A1485">
        <v>1483</v>
      </c>
      <c r="B1485">
        <f t="shared" si="23"/>
        <v>0</v>
      </c>
      <c r="C1485">
        <f>SUM($B$3:B1485)/A1485</f>
        <v>62.677006068779498</v>
      </c>
    </row>
    <row r="1486" spans="1:3">
      <c r="A1486">
        <v>1484</v>
      </c>
      <c r="B1486">
        <f t="shared" si="23"/>
        <v>0</v>
      </c>
      <c r="C1486">
        <f>SUM($B$3:B1486)/A1486</f>
        <v>62.634770889487868</v>
      </c>
    </row>
    <row r="1487" spans="1:3">
      <c r="A1487">
        <v>1485</v>
      </c>
      <c r="B1487">
        <f t="shared" si="23"/>
        <v>0</v>
      </c>
      <c r="C1487">
        <f>SUM($B$3:B1487)/A1487</f>
        <v>62.592592592592595</v>
      </c>
    </row>
    <row r="1488" spans="1:3">
      <c r="A1488">
        <v>1486</v>
      </c>
      <c r="B1488">
        <f t="shared" si="23"/>
        <v>0</v>
      </c>
      <c r="C1488">
        <f>SUM($B$3:B1488)/A1488</f>
        <v>62.550471063257064</v>
      </c>
    </row>
    <row r="1489" spans="1:3">
      <c r="A1489">
        <v>1487</v>
      </c>
      <c r="B1489">
        <f t="shared" si="23"/>
        <v>0</v>
      </c>
      <c r="C1489">
        <f>SUM($B$3:B1489)/A1489</f>
        <v>62.5084061869536</v>
      </c>
    </row>
    <row r="1490" spans="1:3">
      <c r="A1490">
        <v>1488</v>
      </c>
      <c r="B1490">
        <f t="shared" si="23"/>
        <v>0</v>
      </c>
      <c r="C1490">
        <f>SUM($B$3:B1490)/A1490</f>
        <v>62.466397849462368</v>
      </c>
    </row>
    <row r="1491" spans="1:3">
      <c r="A1491">
        <v>1489</v>
      </c>
      <c r="B1491">
        <f t="shared" si="23"/>
        <v>0</v>
      </c>
      <c r="C1491">
        <f>SUM($B$3:B1491)/A1491</f>
        <v>62.424445936870384</v>
      </c>
    </row>
    <row r="1492" spans="1:3">
      <c r="A1492">
        <v>1490</v>
      </c>
      <c r="B1492">
        <f t="shared" si="23"/>
        <v>0</v>
      </c>
      <c r="C1492">
        <f>SUM($B$3:B1492)/A1492</f>
        <v>62.382550335570471</v>
      </c>
    </row>
    <row r="1493" spans="1:3">
      <c r="A1493">
        <v>1491</v>
      </c>
      <c r="B1493">
        <f t="shared" si="23"/>
        <v>0</v>
      </c>
      <c r="C1493">
        <f>SUM($B$3:B1493)/A1493</f>
        <v>62.34071093226023</v>
      </c>
    </row>
    <row r="1494" spans="1:3">
      <c r="A1494">
        <v>1492</v>
      </c>
      <c r="B1494">
        <f t="shared" si="23"/>
        <v>0</v>
      </c>
      <c r="C1494">
        <f>SUM($B$3:B1494)/A1494</f>
        <v>62.298927613941018</v>
      </c>
    </row>
    <row r="1495" spans="1:3">
      <c r="A1495">
        <v>1493</v>
      </c>
      <c r="B1495">
        <f t="shared" si="23"/>
        <v>0</v>
      </c>
      <c r="C1495">
        <f>SUM($B$3:B1495)/A1495</f>
        <v>62.257200267916943</v>
      </c>
    </row>
    <row r="1496" spans="1:3">
      <c r="A1496">
        <v>1494</v>
      </c>
      <c r="B1496">
        <f t="shared" si="23"/>
        <v>0</v>
      </c>
      <c r="C1496">
        <f>SUM($B$3:B1496)/A1496</f>
        <v>62.215528781793843</v>
      </c>
    </row>
    <row r="1497" spans="1:3">
      <c r="A1497">
        <v>1495</v>
      </c>
      <c r="B1497">
        <f t="shared" si="23"/>
        <v>0</v>
      </c>
      <c r="C1497">
        <f>SUM($B$3:B1497)/A1497</f>
        <v>62.173913043478258</v>
      </c>
    </row>
    <row r="1498" spans="1:3">
      <c r="A1498">
        <v>1496</v>
      </c>
      <c r="B1498">
        <f t="shared" si="23"/>
        <v>0</v>
      </c>
      <c r="C1498">
        <f>SUM($B$3:B1498)/A1498</f>
        <v>62.132352941176471</v>
      </c>
    </row>
    <row r="1499" spans="1:3">
      <c r="A1499">
        <v>1497</v>
      </c>
      <c r="B1499">
        <f t="shared" si="23"/>
        <v>0</v>
      </c>
      <c r="C1499">
        <f>SUM($B$3:B1499)/A1499</f>
        <v>62.090848363393455</v>
      </c>
    </row>
    <row r="1500" spans="1:3">
      <c r="A1500">
        <v>1498</v>
      </c>
      <c r="B1500">
        <f t="shared" si="23"/>
        <v>0</v>
      </c>
      <c r="C1500">
        <f>SUM($B$3:B1500)/A1500</f>
        <v>62.049399198931908</v>
      </c>
    </row>
    <row r="1501" spans="1:3">
      <c r="A1501">
        <v>1499</v>
      </c>
      <c r="B1501">
        <f t="shared" si="23"/>
        <v>0</v>
      </c>
      <c r="C1501">
        <f>SUM($B$3:B1501)/A1501</f>
        <v>62.008005336891259</v>
      </c>
    </row>
    <row r="1502" spans="1:3">
      <c r="A1502">
        <v>1500</v>
      </c>
      <c r="B1502">
        <f t="shared" si="23"/>
        <v>0</v>
      </c>
      <c r="C1502">
        <f>SUM($B$3:B1502)/A1502</f>
        <v>61.966666666666669</v>
      </c>
    </row>
    <row r="1503" spans="1:3">
      <c r="A1503">
        <v>1501</v>
      </c>
      <c r="B1503">
        <f t="shared" si="23"/>
        <v>0</v>
      </c>
      <c r="C1503">
        <f>SUM($B$3:B1503)/A1503</f>
        <v>61.925383077948034</v>
      </c>
    </row>
    <row r="1504" spans="1:3">
      <c r="A1504">
        <v>1502</v>
      </c>
      <c r="B1504">
        <f t="shared" si="23"/>
        <v>0</v>
      </c>
      <c r="C1504">
        <f>SUM($B$3:B1504)/A1504</f>
        <v>61.884154460719039</v>
      </c>
    </row>
    <row r="1505" spans="1:3">
      <c r="A1505">
        <v>1503</v>
      </c>
      <c r="B1505">
        <f t="shared" si="23"/>
        <v>0</v>
      </c>
      <c r="C1505">
        <f>SUM($B$3:B1505)/A1505</f>
        <v>61.842980705256153</v>
      </c>
    </row>
    <row r="1506" spans="1:3">
      <c r="A1506">
        <v>1504</v>
      </c>
      <c r="B1506">
        <f t="shared" si="23"/>
        <v>0</v>
      </c>
      <c r="C1506">
        <f>SUM($B$3:B1506)/A1506</f>
        <v>61.80186170212766</v>
      </c>
    </row>
    <row r="1507" spans="1:3">
      <c r="A1507">
        <v>1505</v>
      </c>
      <c r="B1507">
        <f t="shared" si="23"/>
        <v>0</v>
      </c>
      <c r="C1507">
        <f>SUM($B$3:B1507)/A1507</f>
        <v>61.760797342192689</v>
      </c>
    </row>
    <row r="1508" spans="1:3">
      <c r="A1508">
        <v>1506</v>
      </c>
      <c r="B1508">
        <f t="shared" si="23"/>
        <v>0</v>
      </c>
      <c r="C1508">
        <f>SUM($B$3:B1508)/A1508</f>
        <v>61.719787516600263</v>
      </c>
    </row>
    <row r="1509" spans="1:3">
      <c r="A1509">
        <v>1507</v>
      </c>
      <c r="B1509">
        <f t="shared" si="23"/>
        <v>0</v>
      </c>
      <c r="C1509">
        <f>SUM($B$3:B1509)/A1509</f>
        <v>61.678832116788321</v>
      </c>
    </row>
    <row r="1510" spans="1:3">
      <c r="A1510">
        <v>1508</v>
      </c>
      <c r="B1510">
        <f t="shared" si="23"/>
        <v>0</v>
      </c>
      <c r="C1510">
        <f>SUM($B$3:B1510)/A1510</f>
        <v>61.637931034482762</v>
      </c>
    </row>
    <row r="1511" spans="1:3">
      <c r="A1511">
        <v>1509</v>
      </c>
      <c r="B1511">
        <f t="shared" si="23"/>
        <v>0</v>
      </c>
      <c r="C1511">
        <f>SUM($B$3:B1511)/A1511</f>
        <v>61.597084161696486</v>
      </c>
    </row>
    <row r="1512" spans="1:3">
      <c r="A1512">
        <v>1510</v>
      </c>
      <c r="B1512">
        <f t="shared" si="23"/>
        <v>0</v>
      </c>
      <c r="C1512">
        <f>SUM($B$3:B1512)/A1512</f>
        <v>61.556291390728475</v>
      </c>
    </row>
    <row r="1513" spans="1:3">
      <c r="A1513">
        <v>1511</v>
      </c>
      <c r="B1513">
        <f t="shared" si="23"/>
        <v>0</v>
      </c>
      <c r="C1513">
        <f>SUM($B$3:B1513)/A1513</f>
        <v>61.515552614162807</v>
      </c>
    </row>
    <row r="1514" spans="1:3">
      <c r="A1514">
        <v>1512</v>
      </c>
      <c r="B1514">
        <f t="shared" si="23"/>
        <v>0</v>
      </c>
      <c r="C1514">
        <f>SUM($B$3:B1514)/A1514</f>
        <v>61.474867724867728</v>
      </c>
    </row>
    <row r="1515" spans="1:3">
      <c r="A1515">
        <v>1513</v>
      </c>
      <c r="B1515">
        <f t="shared" si="23"/>
        <v>0</v>
      </c>
      <c r="C1515">
        <f>SUM($B$3:B1515)/A1515</f>
        <v>61.434236615994713</v>
      </c>
    </row>
    <row r="1516" spans="1:3">
      <c r="A1516">
        <v>1514</v>
      </c>
      <c r="B1516">
        <f t="shared" si="23"/>
        <v>0</v>
      </c>
      <c r="C1516">
        <f>SUM($B$3:B1516)/A1516</f>
        <v>61.393659180977544</v>
      </c>
    </row>
    <row r="1517" spans="1:3">
      <c r="A1517">
        <v>1515</v>
      </c>
      <c r="B1517">
        <f t="shared" si="23"/>
        <v>0</v>
      </c>
      <c r="C1517">
        <f>SUM($B$3:B1517)/A1517</f>
        <v>61.353135313531354</v>
      </c>
    </row>
    <row r="1518" spans="1:3">
      <c r="A1518">
        <v>1516</v>
      </c>
      <c r="B1518">
        <f t="shared" si="23"/>
        <v>0</v>
      </c>
      <c r="C1518">
        <f>SUM($B$3:B1518)/A1518</f>
        <v>61.312664907651715</v>
      </c>
    </row>
    <row r="1519" spans="1:3">
      <c r="A1519">
        <v>1517</v>
      </c>
      <c r="B1519">
        <f t="shared" si="23"/>
        <v>0</v>
      </c>
      <c r="C1519">
        <f>SUM($B$3:B1519)/A1519</f>
        <v>61.272247857613714</v>
      </c>
    </row>
    <row r="1520" spans="1:3">
      <c r="A1520">
        <v>1518</v>
      </c>
      <c r="B1520">
        <f t="shared" si="23"/>
        <v>0</v>
      </c>
      <c r="C1520">
        <f>SUM($B$3:B1520)/A1520</f>
        <v>61.231884057971016</v>
      </c>
    </row>
    <row r="1521" spans="1:3">
      <c r="A1521">
        <v>1519</v>
      </c>
      <c r="B1521">
        <f t="shared" si="23"/>
        <v>0</v>
      </c>
      <c r="C1521">
        <f>SUM($B$3:B1521)/A1521</f>
        <v>61.191573403554969</v>
      </c>
    </row>
    <row r="1522" spans="1:3">
      <c r="A1522">
        <v>1520</v>
      </c>
      <c r="B1522">
        <f t="shared" si="23"/>
        <v>0</v>
      </c>
      <c r="C1522">
        <f>SUM($B$3:B1522)/A1522</f>
        <v>61.151315789473685</v>
      </c>
    </row>
    <row r="1523" spans="1:3">
      <c r="A1523">
        <v>1521</v>
      </c>
      <c r="B1523">
        <f t="shared" si="23"/>
        <v>0</v>
      </c>
      <c r="C1523">
        <f>SUM($B$3:B1523)/A1523</f>
        <v>61.111111111111114</v>
      </c>
    </row>
    <row r="1524" spans="1:3">
      <c r="A1524">
        <v>1522</v>
      </c>
      <c r="B1524">
        <f t="shared" si="23"/>
        <v>0</v>
      </c>
      <c r="C1524">
        <f>SUM($B$3:B1524)/A1524</f>
        <v>61.070959264126152</v>
      </c>
    </row>
    <row r="1525" spans="1:3">
      <c r="A1525">
        <v>1523</v>
      </c>
      <c r="B1525">
        <f t="shared" si="23"/>
        <v>0</v>
      </c>
      <c r="C1525">
        <f>SUM($B$3:B1525)/A1525</f>
        <v>61.030860144451736</v>
      </c>
    </row>
    <row r="1526" spans="1:3">
      <c r="A1526">
        <v>1524</v>
      </c>
      <c r="B1526">
        <f t="shared" si="23"/>
        <v>0</v>
      </c>
      <c r="C1526">
        <f>SUM($B$3:B1526)/A1526</f>
        <v>60.990813648293965</v>
      </c>
    </row>
    <row r="1527" spans="1:3">
      <c r="A1527">
        <v>1525</v>
      </c>
      <c r="B1527">
        <f t="shared" si="23"/>
        <v>0</v>
      </c>
      <c r="C1527">
        <f>SUM($B$3:B1527)/A1527</f>
        <v>60.950819672131146</v>
      </c>
    </row>
    <row r="1528" spans="1:3">
      <c r="A1528">
        <v>1526</v>
      </c>
      <c r="B1528">
        <f t="shared" si="23"/>
        <v>0</v>
      </c>
      <c r="C1528">
        <f>SUM($B$3:B1528)/A1528</f>
        <v>60.910878112712972</v>
      </c>
    </row>
    <row r="1529" spans="1:3">
      <c r="A1529">
        <v>1527</v>
      </c>
      <c r="B1529">
        <f t="shared" si="23"/>
        <v>0</v>
      </c>
      <c r="C1529">
        <f>SUM($B$3:B1529)/A1529</f>
        <v>60.870988867059594</v>
      </c>
    </row>
    <row r="1530" spans="1:3">
      <c r="A1530">
        <v>1528</v>
      </c>
      <c r="B1530">
        <f t="shared" si="23"/>
        <v>0</v>
      </c>
      <c r="C1530">
        <f>SUM($B$3:B1530)/A1530</f>
        <v>60.831151832460733</v>
      </c>
    </row>
    <row r="1531" spans="1:3">
      <c r="A1531">
        <v>1529</v>
      </c>
      <c r="B1531">
        <f t="shared" si="23"/>
        <v>0</v>
      </c>
      <c r="C1531">
        <f>SUM($B$3:B1531)/A1531</f>
        <v>60.791366906474821</v>
      </c>
    </row>
    <row r="1532" spans="1:3">
      <c r="A1532">
        <v>1530</v>
      </c>
      <c r="B1532">
        <f t="shared" si="23"/>
        <v>0</v>
      </c>
      <c r="C1532">
        <f>SUM($B$3:B1532)/A1532</f>
        <v>60.751633986928105</v>
      </c>
    </row>
    <row r="1533" spans="1:3">
      <c r="A1533">
        <v>1531</v>
      </c>
      <c r="B1533">
        <f t="shared" si="23"/>
        <v>0</v>
      </c>
      <c r="C1533">
        <f>SUM($B$3:B1533)/A1533</f>
        <v>60.711952971913782</v>
      </c>
    </row>
    <row r="1534" spans="1:3">
      <c r="A1534">
        <v>1532</v>
      </c>
      <c r="B1534">
        <f t="shared" si="23"/>
        <v>0</v>
      </c>
      <c r="C1534">
        <f>SUM($B$3:B1534)/A1534</f>
        <v>60.672323759791119</v>
      </c>
    </row>
    <row r="1535" spans="1:3">
      <c r="A1535">
        <v>1533</v>
      </c>
      <c r="B1535">
        <f t="shared" si="23"/>
        <v>0</v>
      </c>
      <c r="C1535">
        <f>SUM($B$3:B1535)/A1535</f>
        <v>60.632746249184606</v>
      </c>
    </row>
    <row r="1536" spans="1:3">
      <c r="A1536">
        <v>1534</v>
      </c>
      <c r="B1536">
        <f t="shared" si="23"/>
        <v>0</v>
      </c>
      <c r="C1536">
        <f>SUM($B$3:B1536)/A1536</f>
        <v>60.593220338983052</v>
      </c>
    </row>
    <row r="1537" spans="1:3">
      <c r="A1537">
        <v>1535</v>
      </c>
      <c r="B1537">
        <f t="shared" si="23"/>
        <v>0</v>
      </c>
      <c r="C1537">
        <f>SUM($B$3:B1537)/A1537</f>
        <v>60.553745928338763</v>
      </c>
    </row>
    <row r="1538" spans="1:3">
      <c r="A1538">
        <v>1536</v>
      </c>
      <c r="B1538">
        <f t="shared" si="23"/>
        <v>0</v>
      </c>
      <c r="C1538">
        <f>SUM($B$3:B1538)/A1538</f>
        <v>60.514322916666664</v>
      </c>
    </row>
    <row r="1539" spans="1:3">
      <c r="A1539">
        <v>1537</v>
      </c>
      <c r="B1539">
        <f t="shared" si="23"/>
        <v>0</v>
      </c>
      <c r="C1539">
        <f>SUM($B$3:B1539)/A1539</f>
        <v>60.474951203643464</v>
      </c>
    </row>
    <row r="1540" spans="1:3">
      <c r="A1540">
        <v>1538</v>
      </c>
      <c r="B1540">
        <f t="shared" ref="B1540:B1603" si="24">IF((A1539-IF(A1539+1/120&gt;1,ROUNDDOWN(A1539/120,0)*120,0))/20&lt;1,ROUNDDOWN((A1539-120*ROUNDDOWN(A1539/120,0))/2,0)*65+65,0)</f>
        <v>0</v>
      </c>
      <c r="C1540">
        <f>SUM($B$3:B1540)/A1540</f>
        <v>60.435630689206761</v>
      </c>
    </row>
    <row r="1541" spans="1:3">
      <c r="A1541">
        <v>1539</v>
      </c>
      <c r="B1541">
        <f t="shared" si="24"/>
        <v>0</v>
      </c>
      <c r="C1541">
        <f>SUM($B$3:B1541)/A1541</f>
        <v>60.396361273554255</v>
      </c>
    </row>
    <row r="1542" spans="1:3">
      <c r="A1542">
        <v>1540</v>
      </c>
      <c r="B1542">
        <f t="shared" si="24"/>
        <v>0</v>
      </c>
      <c r="C1542">
        <f>SUM($B$3:B1542)/A1542</f>
        <v>60.357142857142854</v>
      </c>
    </row>
    <row r="1543" spans="1:3">
      <c r="A1543">
        <v>1541</v>
      </c>
      <c r="B1543">
        <f t="shared" si="24"/>
        <v>0</v>
      </c>
      <c r="C1543">
        <f>SUM($B$3:B1543)/A1543</f>
        <v>60.317975340687866</v>
      </c>
    </row>
    <row r="1544" spans="1:3">
      <c r="A1544">
        <v>1542</v>
      </c>
      <c r="B1544">
        <f t="shared" si="24"/>
        <v>0</v>
      </c>
      <c r="C1544">
        <f>SUM($B$3:B1544)/A1544</f>
        <v>60.27885862516213</v>
      </c>
    </row>
    <row r="1545" spans="1:3">
      <c r="A1545">
        <v>1543</v>
      </c>
      <c r="B1545">
        <f t="shared" si="24"/>
        <v>0</v>
      </c>
      <c r="C1545">
        <f>SUM($B$3:B1545)/A1545</f>
        <v>60.239792611795203</v>
      </c>
    </row>
    <row r="1546" spans="1:3">
      <c r="A1546">
        <v>1544</v>
      </c>
      <c r="B1546">
        <f t="shared" si="24"/>
        <v>0</v>
      </c>
      <c r="C1546">
        <f>SUM($B$3:B1546)/A1546</f>
        <v>60.200777202072537</v>
      </c>
    </row>
    <row r="1547" spans="1:3">
      <c r="A1547">
        <v>1545</v>
      </c>
      <c r="B1547">
        <f t="shared" si="24"/>
        <v>0</v>
      </c>
      <c r="C1547">
        <f>SUM($B$3:B1547)/A1547</f>
        <v>60.161812297734627</v>
      </c>
    </row>
    <row r="1548" spans="1:3">
      <c r="A1548">
        <v>1546</v>
      </c>
      <c r="B1548">
        <f t="shared" si="24"/>
        <v>0</v>
      </c>
      <c r="C1548">
        <f>SUM($B$3:B1548)/A1548</f>
        <v>60.122897800776194</v>
      </c>
    </row>
    <row r="1549" spans="1:3">
      <c r="A1549">
        <v>1547</v>
      </c>
      <c r="B1549">
        <f t="shared" si="24"/>
        <v>0</v>
      </c>
      <c r="C1549">
        <f>SUM($B$3:B1549)/A1549</f>
        <v>60.084033613445378</v>
      </c>
    </row>
    <row r="1550" spans="1:3">
      <c r="A1550">
        <v>1548</v>
      </c>
      <c r="B1550">
        <f t="shared" si="24"/>
        <v>0</v>
      </c>
      <c r="C1550">
        <f>SUM($B$3:B1550)/A1550</f>
        <v>60.045219638242891</v>
      </c>
    </row>
    <row r="1551" spans="1:3">
      <c r="A1551">
        <v>1549</v>
      </c>
      <c r="B1551">
        <f t="shared" si="24"/>
        <v>0</v>
      </c>
      <c r="C1551">
        <f>SUM($B$3:B1551)/A1551</f>
        <v>60.006455777921239</v>
      </c>
    </row>
    <row r="1552" spans="1:3">
      <c r="A1552">
        <v>1550</v>
      </c>
      <c r="B1552">
        <f t="shared" si="24"/>
        <v>0</v>
      </c>
      <c r="C1552">
        <f>SUM($B$3:B1552)/A1552</f>
        <v>59.967741935483872</v>
      </c>
    </row>
    <row r="1553" spans="1:3">
      <c r="A1553">
        <v>1551</v>
      </c>
      <c r="B1553">
        <f t="shared" si="24"/>
        <v>0</v>
      </c>
      <c r="C1553">
        <f>SUM($B$3:B1553)/A1553</f>
        <v>59.929078014184398</v>
      </c>
    </row>
    <row r="1554" spans="1:3">
      <c r="A1554">
        <v>1552</v>
      </c>
      <c r="B1554">
        <f t="shared" si="24"/>
        <v>0</v>
      </c>
      <c r="C1554">
        <f>SUM($B$3:B1554)/A1554</f>
        <v>59.890463917525771</v>
      </c>
    </row>
    <row r="1555" spans="1:3">
      <c r="A1555">
        <v>1553</v>
      </c>
      <c r="B1555">
        <f t="shared" si="24"/>
        <v>0</v>
      </c>
      <c r="C1555">
        <f>SUM($B$3:B1555)/A1555</f>
        <v>59.8518995492595</v>
      </c>
    </row>
    <row r="1556" spans="1:3">
      <c r="A1556">
        <v>1554</v>
      </c>
      <c r="B1556">
        <f t="shared" si="24"/>
        <v>0</v>
      </c>
      <c r="C1556">
        <f>SUM($B$3:B1556)/A1556</f>
        <v>59.813384813384815</v>
      </c>
    </row>
    <row r="1557" spans="1:3">
      <c r="A1557">
        <v>1555</v>
      </c>
      <c r="B1557">
        <f t="shared" si="24"/>
        <v>0</v>
      </c>
      <c r="C1557">
        <f>SUM($B$3:B1557)/A1557</f>
        <v>59.774919614147912</v>
      </c>
    </row>
    <row r="1558" spans="1:3">
      <c r="A1558">
        <v>1556</v>
      </c>
      <c r="B1558">
        <f t="shared" si="24"/>
        <v>0</v>
      </c>
      <c r="C1558">
        <f>SUM($B$3:B1558)/A1558</f>
        <v>59.736503856041132</v>
      </c>
    </row>
    <row r="1559" spans="1:3">
      <c r="A1559">
        <v>1557</v>
      </c>
      <c r="B1559">
        <f t="shared" si="24"/>
        <v>0</v>
      </c>
      <c r="C1559">
        <f>SUM($B$3:B1559)/A1559</f>
        <v>59.698137443802182</v>
      </c>
    </row>
    <row r="1560" spans="1:3">
      <c r="A1560">
        <v>1558</v>
      </c>
      <c r="B1560">
        <f t="shared" si="24"/>
        <v>0</v>
      </c>
      <c r="C1560">
        <f>SUM($B$3:B1560)/A1560</f>
        <v>59.659820282413349</v>
      </c>
    </row>
    <row r="1561" spans="1:3">
      <c r="A1561">
        <v>1559</v>
      </c>
      <c r="B1561">
        <f t="shared" si="24"/>
        <v>0</v>
      </c>
      <c r="C1561">
        <f>SUM($B$3:B1561)/A1561</f>
        <v>59.621552277100704</v>
      </c>
    </row>
    <row r="1562" spans="1:3">
      <c r="A1562">
        <v>1560</v>
      </c>
      <c r="B1562">
        <f t="shared" si="24"/>
        <v>0</v>
      </c>
      <c r="C1562">
        <f>SUM($B$3:B1562)/A1562</f>
        <v>59.583333333333336</v>
      </c>
    </row>
    <row r="1563" spans="1:3">
      <c r="A1563">
        <v>1561</v>
      </c>
      <c r="B1563">
        <f t="shared" si="24"/>
        <v>65</v>
      </c>
      <c r="C1563">
        <f>SUM($B$3:B1563)/A1563</f>
        <v>59.586803331197949</v>
      </c>
    </row>
    <row r="1564" spans="1:3">
      <c r="A1564">
        <v>1562</v>
      </c>
      <c r="B1564">
        <f t="shared" si="24"/>
        <v>65</v>
      </c>
      <c r="C1564">
        <f>SUM($B$3:B1564)/A1564</f>
        <v>59.590268886043532</v>
      </c>
    </row>
    <row r="1565" spans="1:3">
      <c r="A1565">
        <v>1563</v>
      </c>
      <c r="B1565">
        <f t="shared" si="24"/>
        <v>130</v>
      </c>
      <c r="C1565">
        <f>SUM($B$3:B1565)/A1565</f>
        <v>59.635316698656432</v>
      </c>
    </row>
    <row r="1566" spans="1:3">
      <c r="A1566">
        <v>1564</v>
      </c>
      <c r="B1566">
        <f t="shared" si="24"/>
        <v>130</v>
      </c>
      <c r="C1566">
        <f>SUM($B$3:B1566)/A1566</f>
        <v>59.680306905370841</v>
      </c>
    </row>
    <row r="1567" spans="1:3">
      <c r="A1567">
        <v>1565</v>
      </c>
      <c r="B1567">
        <f t="shared" si="24"/>
        <v>195</v>
      </c>
      <c r="C1567">
        <f>SUM($B$3:B1567)/A1567</f>
        <v>59.766773162939295</v>
      </c>
    </row>
    <row r="1568" spans="1:3">
      <c r="A1568">
        <v>1566</v>
      </c>
      <c r="B1568">
        <f t="shared" si="24"/>
        <v>195</v>
      </c>
      <c r="C1568">
        <f>SUM($B$3:B1568)/A1568</f>
        <v>59.853128991060025</v>
      </c>
    </row>
    <row r="1569" spans="1:3">
      <c r="A1569">
        <v>1567</v>
      </c>
      <c r="B1569">
        <f t="shared" si="24"/>
        <v>260</v>
      </c>
      <c r="C1569">
        <f>SUM($B$3:B1569)/A1569</f>
        <v>59.980855137204848</v>
      </c>
    </row>
    <row r="1570" spans="1:3">
      <c r="A1570">
        <v>1568</v>
      </c>
      <c r="B1570">
        <f t="shared" si="24"/>
        <v>260</v>
      </c>
      <c r="C1570">
        <f>SUM($B$3:B1570)/A1570</f>
        <v>60.108418367346935</v>
      </c>
    </row>
    <row r="1571" spans="1:3">
      <c r="A1571">
        <v>1569</v>
      </c>
      <c r="B1571">
        <f t="shared" si="24"/>
        <v>325</v>
      </c>
      <c r="C1571">
        <f>SUM($B$3:B1571)/A1571</f>
        <v>60.277246653919697</v>
      </c>
    </row>
    <row r="1572" spans="1:3">
      <c r="A1572">
        <v>1570</v>
      </c>
      <c r="B1572">
        <f t="shared" si="24"/>
        <v>325</v>
      </c>
      <c r="C1572">
        <f>SUM($B$3:B1572)/A1572</f>
        <v>60.445859872611464</v>
      </c>
    </row>
    <row r="1573" spans="1:3">
      <c r="A1573">
        <v>1571</v>
      </c>
      <c r="B1573">
        <f t="shared" si="24"/>
        <v>390</v>
      </c>
      <c r="C1573">
        <f>SUM($B$3:B1573)/A1573</f>
        <v>60.655633354551242</v>
      </c>
    </row>
    <row r="1574" spans="1:3">
      <c r="A1574">
        <v>1572</v>
      </c>
      <c r="B1574">
        <f t="shared" si="24"/>
        <v>390</v>
      </c>
      <c r="C1574">
        <f>SUM($B$3:B1574)/A1574</f>
        <v>60.865139949109412</v>
      </c>
    </row>
    <row r="1575" spans="1:3">
      <c r="A1575">
        <v>1573</v>
      </c>
      <c r="B1575">
        <f t="shared" si="24"/>
        <v>455</v>
      </c>
      <c r="C1575">
        <f>SUM($B$3:B1575)/A1575</f>
        <v>61.115702479338843</v>
      </c>
    </row>
    <row r="1576" spans="1:3">
      <c r="A1576">
        <v>1574</v>
      </c>
      <c r="B1576">
        <f t="shared" si="24"/>
        <v>455</v>
      </c>
      <c r="C1576">
        <f>SUM($B$3:B1576)/A1576</f>
        <v>61.365946632782716</v>
      </c>
    </row>
    <row r="1577" spans="1:3">
      <c r="A1577">
        <v>1575</v>
      </c>
      <c r="B1577">
        <f t="shared" si="24"/>
        <v>520</v>
      </c>
      <c r="C1577">
        <f>SUM($B$3:B1577)/A1577</f>
        <v>61.657142857142858</v>
      </c>
    </row>
    <row r="1578" spans="1:3">
      <c r="A1578">
        <v>1576</v>
      </c>
      <c r="B1578">
        <f t="shared" si="24"/>
        <v>520</v>
      </c>
      <c r="C1578">
        <f>SUM($B$3:B1578)/A1578</f>
        <v>61.947969543147209</v>
      </c>
    </row>
    <row r="1579" spans="1:3">
      <c r="A1579">
        <v>1577</v>
      </c>
      <c r="B1579">
        <f t="shared" si="24"/>
        <v>585</v>
      </c>
      <c r="C1579">
        <f>SUM($B$3:B1579)/A1579</f>
        <v>62.279644895370957</v>
      </c>
    </row>
    <row r="1580" spans="1:3">
      <c r="A1580">
        <v>1578</v>
      </c>
      <c r="B1580">
        <f t="shared" si="24"/>
        <v>585</v>
      </c>
      <c r="C1580">
        <f>SUM($B$3:B1580)/A1580</f>
        <v>62.610899873257289</v>
      </c>
    </row>
    <row r="1581" spans="1:3">
      <c r="A1581">
        <v>1579</v>
      </c>
      <c r="B1581">
        <f t="shared" si="24"/>
        <v>650</v>
      </c>
      <c r="C1581">
        <f>SUM($B$3:B1581)/A1581</f>
        <v>62.982900569980998</v>
      </c>
    </row>
    <row r="1582" spans="1:3">
      <c r="A1582">
        <v>1580</v>
      </c>
      <c r="B1582">
        <f t="shared" si="24"/>
        <v>650</v>
      </c>
      <c r="C1582">
        <f>SUM($B$3:B1582)/A1582</f>
        <v>63.354430379746837</v>
      </c>
    </row>
    <row r="1583" spans="1:3">
      <c r="A1583">
        <v>1581</v>
      </c>
      <c r="B1583">
        <f t="shared" si="24"/>
        <v>0</v>
      </c>
      <c r="C1583">
        <f>SUM($B$3:B1583)/A1583</f>
        <v>63.31435800126502</v>
      </c>
    </row>
    <row r="1584" spans="1:3">
      <c r="A1584">
        <v>1582</v>
      </c>
      <c r="B1584">
        <f t="shared" si="24"/>
        <v>0</v>
      </c>
      <c r="C1584">
        <f>SUM($B$3:B1584)/A1584</f>
        <v>63.274336283185839</v>
      </c>
    </row>
    <row r="1585" spans="1:3">
      <c r="A1585">
        <v>1583</v>
      </c>
      <c r="B1585">
        <f t="shared" si="24"/>
        <v>0</v>
      </c>
      <c r="C1585">
        <f>SUM($B$3:B1585)/A1585</f>
        <v>63.234365129500951</v>
      </c>
    </row>
    <row r="1586" spans="1:3">
      <c r="A1586">
        <v>1584</v>
      </c>
      <c r="B1586">
        <f t="shared" si="24"/>
        <v>0</v>
      </c>
      <c r="C1586">
        <f>SUM($B$3:B1586)/A1586</f>
        <v>63.194444444444443</v>
      </c>
    </row>
    <row r="1587" spans="1:3">
      <c r="A1587">
        <v>1585</v>
      </c>
      <c r="B1587">
        <f t="shared" si="24"/>
        <v>0</v>
      </c>
      <c r="C1587">
        <f>SUM($B$3:B1587)/A1587</f>
        <v>63.154574132492115</v>
      </c>
    </row>
    <row r="1588" spans="1:3">
      <c r="A1588">
        <v>1586</v>
      </c>
      <c r="B1588">
        <f t="shared" si="24"/>
        <v>0</v>
      </c>
      <c r="C1588">
        <f>SUM($B$3:B1588)/A1588</f>
        <v>63.114754098360656</v>
      </c>
    </row>
    <row r="1589" spans="1:3">
      <c r="A1589">
        <v>1587</v>
      </c>
      <c r="B1589">
        <f t="shared" si="24"/>
        <v>0</v>
      </c>
      <c r="C1589">
        <f>SUM($B$3:B1589)/A1589</f>
        <v>63.074984247006931</v>
      </c>
    </row>
    <row r="1590" spans="1:3">
      <c r="A1590">
        <v>1588</v>
      </c>
      <c r="B1590">
        <f t="shared" si="24"/>
        <v>0</v>
      </c>
      <c r="C1590">
        <f>SUM($B$3:B1590)/A1590</f>
        <v>63.035264483627202</v>
      </c>
    </row>
    <row r="1591" spans="1:3">
      <c r="A1591">
        <v>1589</v>
      </c>
      <c r="B1591">
        <f t="shared" si="24"/>
        <v>0</v>
      </c>
      <c r="C1591">
        <f>SUM($B$3:B1591)/A1591</f>
        <v>62.995594713656388</v>
      </c>
    </row>
    <row r="1592" spans="1:3">
      <c r="A1592">
        <v>1590</v>
      </c>
      <c r="B1592">
        <f t="shared" si="24"/>
        <v>0</v>
      </c>
      <c r="C1592">
        <f>SUM($B$3:B1592)/A1592</f>
        <v>62.955974842767297</v>
      </c>
    </row>
    <row r="1593" spans="1:3">
      <c r="A1593">
        <v>1591</v>
      </c>
      <c r="B1593">
        <f t="shared" si="24"/>
        <v>0</v>
      </c>
      <c r="C1593">
        <f>SUM($B$3:B1593)/A1593</f>
        <v>62.916404776869896</v>
      </c>
    </row>
    <row r="1594" spans="1:3">
      <c r="A1594">
        <v>1592</v>
      </c>
      <c r="B1594">
        <f t="shared" si="24"/>
        <v>0</v>
      </c>
      <c r="C1594">
        <f>SUM($B$3:B1594)/A1594</f>
        <v>62.87688442211055</v>
      </c>
    </row>
    <row r="1595" spans="1:3">
      <c r="A1595">
        <v>1593</v>
      </c>
      <c r="B1595">
        <f t="shared" si="24"/>
        <v>0</v>
      </c>
      <c r="C1595">
        <f>SUM($B$3:B1595)/A1595</f>
        <v>62.837413684871315</v>
      </c>
    </row>
    <row r="1596" spans="1:3">
      <c r="A1596">
        <v>1594</v>
      </c>
      <c r="B1596">
        <f t="shared" si="24"/>
        <v>0</v>
      </c>
      <c r="C1596">
        <f>SUM($B$3:B1596)/A1596</f>
        <v>62.797992471769135</v>
      </c>
    </row>
    <row r="1597" spans="1:3">
      <c r="A1597">
        <v>1595</v>
      </c>
      <c r="B1597">
        <f t="shared" si="24"/>
        <v>0</v>
      </c>
      <c r="C1597">
        <f>SUM($B$3:B1597)/A1597</f>
        <v>62.758620689655174</v>
      </c>
    </row>
    <row r="1598" spans="1:3">
      <c r="A1598">
        <v>1596</v>
      </c>
      <c r="B1598">
        <f t="shared" si="24"/>
        <v>0</v>
      </c>
      <c r="C1598">
        <f>SUM($B$3:B1598)/A1598</f>
        <v>62.719298245614034</v>
      </c>
    </row>
    <row r="1599" spans="1:3">
      <c r="A1599">
        <v>1597</v>
      </c>
      <c r="B1599">
        <f t="shared" si="24"/>
        <v>0</v>
      </c>
      <c r="C1599">
        <f>SUM($B$3:B1599)/A1599</f>
        <v>62.680025046963053</v>
      </c>
    </row>
    <row r="1600" spans="1:3">
      <c r="A1600">
        <v>1598</v>
      </c>
      <c r="B1600">
        <f t="shared" si="24"/>
        <v>0</v>
      </c>
      <c r="C1600">
        <f>SUM($B$3:B1600)/A1600</f>
        <v>62.640801001251567</v>
      </c>
    </row>
    <row r="1601" spans="1:3">
      <c r="A1601">
        <v>1599</v>
      </c>
      <c r="B1601">
        <f t="shared" si="24"/>
        <v>0</v>
      </c>
      <c r="C1601">
        <f>SUM($B$3:B1601)/A1601</f>
        <v>62.601626016260163</v>
      </c>
    </row>
    <row r="1602" spans="1:3">
      <c r="A1602">
        <v>1600</v>
      </c>
      <c r="B1602">
        <f t="shared" si="24"/>
        <v>0</v>
      </c>
      <c r="C1602">
        <f>SUM($B$3:B1602)/A1602</f>
        <v>62.5625</v>
      </c>
    </row>
    <row r="1603" spans="1:3">
      <c r="A1603">
        <v>1601</v>
      </c>
      <c r="B1603">
        <f t="shared" si="24"/>
        <v>0</v>
      </c>
      <c r="C1603">
        <f>SUM($B$3:B1603)/A1603</f>
        <v>62.523422860712053</v>
      </c>
    </row>
    <row r="1604" spans="1:3">
      <c r="A1604">
        <v>1602</v>
      </c>
      <c r="B1604">
        <f t="shared" ref="B1604:B1667" si="25">IF((A1603-IF(A1603+1/120&gt;1,ROUNDDOWN(A1603/120,0)*120,0))/20&lt;1,ROUNDDOWN((A1603-120*ROUNDDOWN(A1603/120,0))/2,0)*65+65,0)</f>
        <v>0</v>
      </c>
      <c r="C1604">
        <f>SUM($B$3:B1604)/A1604</f>
        <v>62.484394506866415</v>
      </c>
    </row>
    <row r="1605" spans="1:3">
      <c r="A1605">
        <v>1603</v>
      </c>
      <c r="B1605">
        <f t="shared" si="25"/>
        <v>0</v>
      </c>
      <c r="C1605">
        <f>SUM($B$3:B1605)/A1605</f>
        <v>62.445414847161572</v>
      </c>
    </row>
    <row r="1606" spans="1:3">
      <c r="A1606">
        <v>1604</v>
      </c>
      <c r="B1606">
        <f t="shared" si="25"/>
        <v>0</v>
      </c>
      <c r="C1606">
        <f>SUM($B$3:B1606)/A1606</f>
        <v>62.406483790523694</v>
      </c>
    </row>
    <row r="1607" spans="1:3">
      <c r="A1607">
        <v>1605</v>
      </c>
      <c r="B1607">
        <f t="shared" si="25"/>
        <v>0</v>
      </c>
      <c r="C1607">
        <f>SUM($B$3:B1607)/A1607</f>
        <v>62.36760124610592</v>
      </c>
    </row>
    <row r="1608" spans="1:3">
      <c r="A1608">
        <v>1606</v>
      </c>
      <c r="B1608">
        <f t="shared" si="25"/>
        <v>0</v>
      </c>
      <c r="C1608">
        <f>SUM($B$3:B1608)/A1608</f>
        <v>62.328767123287669</v>
      </c>
    </row>
    <row r="1609" spans="1:3">
      <c r="A1609">
        <v>1607</v>
      </c>
      <c r="B1609">
        <f t="shared" si="25"/>
        <v>0</v>
      </c>
      <c r="C1609">
        <f>SUM($B$3:B1609)/A1609</f>
        <v>62.289981331673928</v>
      </c>
    </row>
    <row r="1610" spans="1:3">
      <c r="A1610">
        <v>1608</v>
      </c>
      <c r="B1610">
        <f t="shared" si="25"/>
        <v>0</v>
      </c>
      <c r="C1610">
        <f>SUM($B$3:B1610)/A1610</f>
        <v>62.25124378109453</v>
      </c>
    </row>
    <row r="1611" spans="1:3">
      <c r="A1611">
        <v>1609</v>
      </c>
      <c r="B1611">
        <f t="shared" si="25"/>
        <v>0</v>
      </c>
      <c r="C1611">
        <f>SUM($B$3:B1611)/A1611</f>
        <v>62.212554381603482</v>
      </c>
    </row>
    <row r="1612" spans="1:3">
      <c r="A1612">
        <v>1610</v>
      </c>
      <c r="B1612">
        <f t="shared" si="25"/>
        <v>0</v>
      </c>
      <c r="C1612">
        <f>SUM($B$3:B1612)/A1612</f>
        <v>62.173913043478258</v>
      </c>
    </row>
    <row r="1613" spans="1:3">
      <c r="A1613">
        <v>1611</v>
      </c>
      <c r="B1613">
        <f t="shared" si="25"/>
        <v>0</v>
      </c>
      <c r="C1613">
        <f>SUM($B$3:B1613)/A1613</f>
        <v>62.135319677219115</v>
      </c>
    </row>
    <row r="1614" spans="1:3">
      <c r="A1614">
        <v>1612</v>
      </c>
      <c r="B1614">
        <f t="shared" si="25"/>
        <v>0</v>
      </c>
      <c r="C1614">
        <f>SUM($B$3:B1614)/A1614</f>
        <v>62.096774193548384</v>
      </c>
    </row>
    <row r="1615" spans="1:3">
      <c r="A1615">
        <v>1613</v>
      </c>
      <c r="B1615">
        <f t="shared" si="25"/>
        <v>0</v>
      </c>
      <c r="C1615">
        <f>SUM($B$3:B1615)/A1615</f>
        <v>62.058276503409793</v>
      </c>
    </row>
    <row r="1616" spans="1:3">
      <c r="A1616">
        <v>1614</v>
      </c>
      <c r="B1616">
        <f t="shared" si="25"/>
        <v>0</v>
      </c>
      <c r="C1616">
        <f>SUM($B$3:B1616)/A1616</f>
        <v>62.019826517967779</v>
      </c>
    </row>
    <row r="1617" spans="1:3">
      <c r="A1617">
        <v>1615</v>
      </c>
      <c r="B1617">
        <f t="shared" si="25"/>
        <v>0</v>
      </c>
      <c r="C1617">
        <f>SUM($B$3:B1617)/A1617</f>
        <v>61.981424148606813</v>
      </c>
    </row>
    <row r="1618" spans="1:3">
      <c r="A1618">
        <v>1616</v>
      </c>
      <c r="B1618">
        <f t="shared" si="25"/>
        <v>0</v>
      </c>
      <c r="C1618">
        <f>SUM($B$3:B1618)/A1618</f>
        <v>61.943069306930695</v>
      </c>
    </row>
    <row r="1619" spans="1:3">
      <c r="A1619">
        <v>1617</v>
      </c>
      <c r="B1619">
        <f t="shared" si="25"/>
        <v>0</v>
      </c>
      <c r="C1619">
        <f>SUM($B$3:B1619)/A1619</f>
        <v>61.904761904761905</v>
      </c>
    </row>
    <row r="1620" spans="1:3">
      <c r="A1620">
        <v>1618</v>
      </c>
      <c r="B1620">
        <f t="shared" si="25"/>
        <v>0</v>
      </c>
      <c r="C1620">
        <f>SUM($B$3:B1620)/A1620</f>
        <v>61.866501854140914</v>
      </c>
    </row>
    <row r="1621" spans="1:3">
      <c r="A1621">
        <v>1619</v>
      </c>
      <c r="B1621">
        <f t="shared" si="25"/>
        <v>0</v>
      </c>
      <c r="C1621">
        <f>SUM($B$3:B1621)/A1621</f>
        <v>61.828289067325507</v>
      </c>
    </row>
    <row r="1622" spans="1:3">
      <c r="A1622">
        <v>1620</v>
      </c>
      <c r="B1622">
        <f t="shared" si="25"/>
        <v>0</v>
      </c>
      <c r="C1622">
        <f>SUM($B$3:B1622)/A1622</f>
        <v>61.790123456790127</v>
      </c>
    </row>
    <row r="1623" spans="1:3">
      <c r="A1623">
        <v>1621</v>
      </c>
      <c r="B1623">
        <f t="shared" si="25"/>
        <v>0</v>
      </c>
      <c r="C1623">
        <f>SUM($B$3:B1623)/A1623</f>
        <v>61.752004935225173</v>
      </c>
    </row>
    <row r="1624" spans="1:3">
      <c r="A1624">
        <v>1622</v>
      </c>
      <c r="B1624">
        <f t="shared" si="25"/>
        <v>0</v>
      </c>
      <c r="C1624">
        <f>SUM($B$3:B1624)/A1624</f>
        <v>61.713933415536374</v>
      </c>
    </row>
    <row r="1625" spans="1:3">
      <c r="A1625">
        <v>1623</v>
      </c>
      <c r="B1625">
        <f t="shared" si="25"/>
        <v>0</v>
      </c>
      <c r="C1625">
        <f>SUM($B$3:B1625)/A1625</f>
        <v>61.675908810844113</v>
      </c>
    </row>
    <row r="1626" spans="1:3">
      <c r="A1626">
        <v>1624</v>
      </c>
      <c r="B1626">
        <f t="shared" si="25"/>
        <v>0</v>
      </c>
      <c r="C1626">
        <f>SUM($B$3:B1626)/A1626</f>
        <v>61.637931034482762</v>
      </c>
    </row>
    <row r="1627" spans="1:3">
      <c r="A1627">
        <v>1625</v>
      </c>
      <c r="B1627">
        <f t="shared" si="25"/>
        <v>0</v>
      </c>
      <c r="C1627">
        <f>SUM($B$3:B1627)/A1627</f>
        <v>61.6</v>
      </c>
    </row>
    <row r="1628" spans="1:3">
      <c r="A1628">
        <v>1626</v>
      </c>
      <c r="B1628">
        <f t="shared" si="25"/>
        <v>0</v>
      </c>
      <c r="C1628">
        <f>SUM($B$3:B1628)/A1628</f>
        <v>61.562115621156209</v>
      </c>
    </row>
    <row r="1629" spans="1:3">
      <c r="A1629">
        <v>1627</v>
      </c>
      <c r="B1629">
        <f t="shared" si="25"/>
        <v>0</v>
      </c>
      <c r="C1629">
        <f>SUM($B$3:B1629)/A1629</f>
        <v>61.524277811923788</v>
      </c>
    </row>
    <row r="1630" spans="1:3">
      <c r="A1630">
        <v>1628</v>
      </c>
      <c r="B1630">
        <f t="shared" si="25"/>
        <v>0</v>
      </c>
      <c r="C1630">
        <f>SUM($B$3:B1630)/A1630</f>
        <v>61.486486486486484</v>
      </c>
    </row>
    <row r="1631" spans="1:3">
      <c r="A1631">
        <v>1629</v>
      </c>
      <c r="B1631">
        <f t="shared" si="25"/>
        <v>0</v>
      </c>
      <c r="C1631">
        <f>SUM($B$3:B1631)/A1631</f>
        <v>61.448741559238798</v>
      </c>
    </row>
    <row r="1632" spans="1:3">
      <c r="A1632">
        <v>1630</v>
      </c>
      <c r="B1632">
        <f t="shared" si="25"/>
        <v>0</v>
      </c>
      <c r="C1632">
        <f>SUM($B$3:B1632)/A1632</f>
        <v>61.411042944785279</v>
      </c>
    </row>
    <row r="1633" spans="1:3">
      <c r="A1633">
        <v>1631</v>
      </c>
      <c r="B1633">
        <f t="shared" si="25"/>
        <v>0</v>
      </c>
      <c r="C1633">
        <f>SUM($B$3:B1633)/A1633</f>
        <v>61.373390557939913</v>
      </c>
    </row>
    <row r="1634" spans="1:3">
      <c r="A1634">
        <v>1632</v>
      </c>
      <c r="B1634">
        <f t="shared" si="25"/>
        <v>0</v>
      </c>
      <c r="C1634">
        <f>SUM($B$3:B1634)/A1634</f>
        <v>61.33578431372549</v>
      </c>
    </row>
    <row r="1635" spans="1:3">
      <c r="A1635">
        <v>1633</v>
      </c>
      <c r="B1635">
        <f t="shared" si="25"/>
        <v>0</v>
      </c>
      <c r="C1635">
        <f>SUM($B$3:B1635)/A1635</f>
        <v>61.298224127372933</v>
      </c>
    </row>
    <row r="1636" spans="1:3">
      <c r="A1636">
        <v>1634</v>
      </c>
      <c r="B1636">
        <f t="shared" si="25"/>
        <v>0</v>
      </c>
      <c r="C1636">
        <f>SUM($B$3:B1636)/A1636</f>
        <v>61.260709914320685</v>
      </c>
    </row>
    <row r="1637" spans="1:3">
      <c r="A1637">
        <v>1635</v>
      </c>
      <c r="B1637">
        <f t="shared" si="25"/>
        <v>0</v>
      </c>
      <c r="C1637">
        <f>SUM($B$3:B1637)/A1637</f>
        <v>61.223241590214066</v>
      </c>
    </row>
    <row r="1638" spans="1:3">
      <c r="A1638">
        <v>1636</v>
      </c>
      <c r="B1638">
        <f t="shared" si="25"/>
        <v>0</v>
      </c>
      <c r="C1638">
        <f>SUM($B$3:B1638)/A1638</f>
        <v>61.185819070904643</v>
      </c>
    </row>
    <row r="1639" spans="1:3">
      <c r="A1639">
        <v>1637</v>
      </c>
      <c r="B1639">
        <f t="shared" si="25"/>
        <v>0</v>
      </c>
      <c r="C1639">
        <f>SUM($B$3:B1639)/A1639</f>
        <v>61.1484422724496</v>
      </c>
    </row>
    <row r="1640" spans="1:3">
      <c r="A1640">
        <v>1638</v>
      </c>
      <c r="B1640">
        <f t="shared" si="25"/>
        <v>0</v>
      </c>
      <c r="C1640">
        <f>SUM($B$3:B1640)/A1640</f>
        <v>61.111111111111114</v>
      </c>
    </row>
    <row r="1641" spans="1:3">
      <c r="A1641">
        <v>1639</v>
      </c>
      <c r="B1641">
        <f t="shared" si="25"/>
        <v>0</v>
      </c>
      <c r="C1641">
        <f>SUM($B$3:B1641)/A1641</f>
        <v>61.073825503355707</v>
      </c>
    </row>
    <row r="1642" spans="1:3">
      <c r="A1642">
        <v>1640</v>
      </c>
      <c r="B1642">
        <f t="shared" si="25"/>
        <v>0</v>
      </c>
      <c r="C1642">
        <f>SUM($B$3:B1642)/A1642</f>
        <v>61.036585365853661</v>
      </c>
    </row>
    <row r="1643" spans="1:3">
      <c r="A1643">
        <v>1641</v>
      </c>
      <c r="B1643">
        <f t="shared" si="25"/>
        <v>0</v>
      </c>
      <c r="C1643">
        <f>SUM($B$3:B1643)/A1643</f>
        <v>60.999390615478369</v>
      </c>
    </row>
    <row r="1644" spans="1:3">
      <c r="A1644">
        <v>1642</v>
      </c>
      <c r="B1644">
        <f t="shared" si="25"/>
        <v>0</v>
      </c>
      <c r="C1644">
        <f>SUM($B$3:B1644)/A1644</f>
        <v>60.962241169305727</v>
      </c>
    </row>
    <row r="1645" spans="1:3">
      <c r="A1645">
        <v>1643</v>
      </c>
      <c r="B1645">
        <f t="shared" si="25"/>
        <v>0</v>
      </c>
      <c r="C1645">
        <f>SUM($B$3:B1645)/A1645</f>
        <v>60.925136944613513</v>
      </c>
    </row>
    <row r="1646" spans="1:3">
      <c r="A1646">
        <v>1644</v>
      </c>
      <c r="B1646">
        <f t="shared" si="25"/>
        <v>0</v>
      </c>
      <c r="C1646">
        <f>SUM($B$3:B1646)/A1646</f>
        <v>60.888077858880777</v>
      </c>
    </row>
    <row r="1647" spans="1:3">
      <c r="A1647">
        <v>1645</v>
      </c>
      <c r="B1647">
        <f t="shared" si="25"/>
        <v>0</v>
      </c>
      <c r="C1647">
        <f>SUM($B$3:B1647)/A1647</f>
        <v>60.851063829787236</v>
      </c>
    </row>
    <row r="1648" spans="1:3">
      <c r="A1648">
        <v>1646</v>
      </c>
      <c r="B1648">
        <f t="shared" si="25"/>
        <v>0</v>
      </c>
      <c r="C1648">
        <f>SUM($B$3:B1648)/A1648</f>
        <v>60.814094775212638</v>
      </c>
    </row>
    <row r="1649" spans="1:3">
      <c r="A1649">
        <v>1647</v>
      </c>
      <c r="B1649">
        <f t="shared" si="25"/>
        <v>0</v>
      </c>
      <c r="C1649">
        <f>SUM($B$3:B1649)/A1649</f>
        <v>60.777170613236187</v>
      </c>
    </row>
    <row r="1650" spans="1:3">
      <c r="A1650">
        <v>1648</v>
      </c>
      <c r="B1650">
        <f t="shared" si="25"/>
        <v>0</v>
      </c>
      <c r="C1650">
        <f>SUM($B$3:B1650)/A1650</f>
        <v>60.740291262135919</v>
      </c>
    </row>
    <row r="1651" spans="1:3">
      <c r="A1651">
        <v>1649</v>
      </c>
      <c r="B1651">
        <f t="shared" si="25"/>
        <v>0</v>
      </c>
      <c r="C1651">
        <f>SUM($B$3:B1651)/A1651</f>
        <v>60.703456640388112</v>
      </c>
    </row>
    <row r="1652" spans="1:3">
      <c r="A1652">
        <v>1650</v>
      </c>
      <c r="B1652">
        <f t="shared" si="25"/>
        <v>0</v>
      </c>
      <c r="C1652">
        <f>SUM($B$3:B1652)/A1652</f>
        <v>60.666666666666664</v>
      </c>
    </row>
    <row r="1653" spans="1:3">
      <c r="A1653">
        <v>1651</v>
      </c>
      <c r="B1653">
        <f t="shared" si="25"/>
        <v>0</v>
      </c>
      <c r="C1653">
        <f>SUM($B$3:B1653)/A1653</f>
        <v>60.629921259842519</v>
      </c>
    </row>
    <row r="1654" spans="1:3">
      <c r="A1654">
        <v>1652</v>
      </c>
      <c r="B1654">
        <f t="shared" si="25"/>
        <v>0</v>
      </c>
      <c r="C1654">
        <f>SUM($B$3:B1654)/A1654</f>
        <v>60.593220338983052</v>
      </c>
    </row>
    <row r="1655" spans="1:3">
      <c r="A1655">
        <v>1653</v>
      </c>
      <c r="B1655">
        <f t="shared" si="25"/>
        <v>0</v>
      </c>
      <c r="C1655">
        <f>SUM($B$3:B1655)/A1655</f>
        <v>60.556563823351482</v>
      </c>
    </row>
    <row r="1656" spans="1:3">
      <c r="A1656">
        <v>1654</v>
      </c>
      <c r="B1656">
        <f t="shared" si="25"/>
        <v>0</v>
      </c>
      <c r="C1656">
        <f>SUM($B$3:B1656)/A1656</f>
        <v>60.51995163240629</v>
      </c>
    </row>
    <row r="1657" spans="1:3">
      <c r="A1657">
        <v>1655</v>
      </c>
      <c r="B1657">
        <f t="shared" si="25"/>
        <v>0</v>
      </c>
      <c r="C1657">
        <f>SUM($B$3:B1657)/A1657</f>
        <v>60.483383685800604</v>
      </c>
    </row>
    <row r="1658" spans="1:3">
      <c r="A1658">
        <v>1656</v>
      </c>
      <c r="B1658">
        <f t="shared" si="25"/>
        <v>0</v>
      </c>
      <c r="C1658">
        <f>SUM($B$3:B1658)/A1658</f>
        <v>60.446859903381643</v>
      </c>
    </row>
    <row r="1659" spans="1:3">
      <c r="A1659">
        <v>1657</v>
      </c>
      <c r="B1659">
        <f t="shared" si="25"/>
        <v>0</v>
      </c>
      <c r="C1659">
        <f>SUM($B$3:B1659)/A1659</f>
        <v>60.410380205190101</v>
      </c>
    </row>
    <row r="1660" spans="1:3">
      <c r="A1660">
        <v>1658</v>
      </c>
      <c r="B1660">
        <f t="shared" si="25"/>
        <v>0</v>
      </c>
      <c r="C1660">
        <f>SUM($B$3:B1660)/A1660</f>
        <v>60.373944511459591</v>
      </c>
    </row>
    <row r="1661" spans="1:3">
      <c r="A1661">
        <v>1659</v>
      </c>
      <c r="B1661">
        <f t="shared" si="25"/>
        <v>0</v>
      </c>
      <c r="C1661">
        <f>SUM($B$3:B1661)/A1661</f>
        <v>60.337552742616033</v>
      </c>
    </row>
    <row r="1662" spans="1:3">
      <c r="A1662">
        <v>1660</v>
      </c>
      <c r="B1662">
        <f t="shared" si="25"/>
        <v>0</v>
      </c>
      <c r="C1662">
        <f>SUM($B$3:B1662)/A1662</f>
        <v>60.30120481927711</v>
      </c>
    </row>
    <row r="1663" spans="1:3">
      <c r="A1663">
        <v>1661</v>
      </c>
      <c r="B1663">
        <f t="shared" si="25"/>
        <v>0</v>
      </c>
      <c r="C1663">
        <f>SUM($B$3:B1663)/A1663</f>
        <v>60.264900662251655</v>
      </c>
    </row>
    <row r="1664" spans="1:3">
      <c r="A1664">
        <v>1662</v>
      </c>
      <c r="B1664">
        <f t="shared" si="25"/>
        <v>0</v>
      </c>
      <c r="C1664">
        <f>SUM($B$3:B1664)/A1664</f>
        <v>60.22864019253911</v>
      </c>
    </row>
    <row r="1665" spans="1:3">
      <c r="A1665">
        <v>1663</v>
      </c>
      <c r="B1665">
        <f t="shared" si="25"/>
        <v>0</v>
      </c>
      <c r="C1665">
        <f>SUM($B$3:B1665)/A1665</f>
        <v>60.192423331328925</v>
      </c>
    </row>
    <row r="1666" spans="1:3">
      <c r="A1666">
        <v>1664</v>
      </c>
      <c r="B1666">
        <f t="shared" si="25"/>
        <v>0</v>
      </c>
      <c r="C1666">
        <f>SUM($B$3:B1666)/A1666</f>
        <v>60.15625</v>
      </c>
    </row>
    <row r="1667" spans="1:3">
      <c r="A1667">
        <v>1665</v>
      </c>
      <c r="B1667">
        <f t="shared" si="25"/>
        <v>0</v>
      </c>
      <c r="C1667">
        <f>SUM($B$3:B1667)/A1667</f>
        <v>60.12012012012012</v>
      </c>
    </row>
    <row r="1668" spans="1:3">
      <c r="A1668">
        <v>1666</v>
      </c>
      <c r="B1668">
        <f t="shared" ref="B1668:B1731" si="26">IF((A1667-IF(A1667+1/120&gt;1,ROUNDDOWN(A1667/120,0)*120,0))/20&lt;1,ROUNDDOWN((A1667-120*ROUNDDOWN(A1667/120,0))/2,0)*65+65,0)</f>
        <v>0</v>
      </c>
      <c r="C1668">
        <f>SUM($B$3:B1668)/A1668</f>
        <v>60.084033613445378</v>
      </c>
    </row>
    <row r="1669" spans="1:3">
      <c r="A1669">
        <v>1667</v>
      </c>
      <c r="B1669">
        <f t="shared" si="26"/>
        <v>0</v>
      </c>
      <c r="C1669">
        <f>SUM($B$3:B1669)/A1669</f>
        <v>60.047990401919613</v>
      </c>
    </row>
    <row r="1670" spans="1:3">
      <c r="A1670">
        <v>1668</v>
      </c>
      <c r="B1670">
        <f t="shared" si="26"/>
        <v>0</v>
      </c>
      <c r="C1670">
        <f>SUM($B$3:B1670)/A1670</f>
        <v>60.011990407673864</v>
      </c>
    </row>
    <row r="1671" spans="1:3">
      <c r="A1671">
        <v>1669</v>
      </c>
      <c r="B1671">
        <f t="shared" si="26"/>
        <v>0</v>
      </c>
      <c r="C1671">
        <f>SUM($B$3:B1671)/A1671</f>
        <v>59.976033553025765</v>
      </c>
    </row>
    <row r="1672" spans="1:3">
      <c r="A1672">
        <v>1670</v>
      </c>
      <c r="B1672">
        <f t="shared" si="26"/>
        <v>0</v>
      </c>
      <c r="C1672">
        <f>SUM($B$3:B1672)/A1672</f>
        <v>59.940119760479043</v>
      </c>
    </row>
    <row r="1673" spans="1:3">
      <c r="A1673">
        <v>1671</v>
      </c>
      <c r="B1673">
        <f t="shared" si="26"/>
        <v>0</v>
      </c>
      <c r="C1673">
        <f>SUM($B$3:B1673)/A1673</f>
        <v>59.904248952722924</v>
      </c>
    </row>
    <row r="1674" spans="1:3">
      <c r="A1674">
        <v>1672</v>
      </c>
      <c r="B1674">
        <f t="shared" si="26"/>
        <v>0</v>
      </c>
      <c r="C1674">
        <f>SUM($B$3:B1674)/A1674</f>
        <v>59.868421052631582</v>
      </c>
    </row>
    <row r="1675" spans="1:3">
      <c r="A1675">
        <v>1673</v>
      </c>
      <c r="B1675">
        <f t="shared" si="26"/>
        <v>0</v>
      </c>
      <c r="C1675">
        <f>SUM($B$3:B1675)/A1675</f>
        <v>59.8326359832636</v>
      </c>
    </row>
    <row r="1676" spans="1:3">
      <c r="A1676">
        <v>1674</v>
      </c>
      <c r="B1676">
        <f t="shared" si="26"/>
        <v>0</v>
      </c>
      <c r="C1676">
        <f>SUM($B$3:B1676)/A1676</f>
        <v>59.796893667861411</v>
      </c>
    </row>
    <row r="1677" spans="1:3">
      <c r="A1677">
        <v>1675</v>
      </c>
      <c r="B1677">
        <f t="shared" si="26"/>
        <v>0</v>
      </c>
      <c r="C1677">
        <f>SUM($B$3:B1677)/A1677</f>
        <v>59.761194029850749</v>
      </c>
    </row>
    <row r="1678" spans="1:3">
      <c r="A1678">
        <v>1676</v>
      </c>
      <c r="B1678">
        <f t="shared" si="26"/>
        <v>0</v>
      </c>
      <c r="C1678">
        <f>SUM($B$3:B1678)/A1678</f>
        <v>59.725536992840098</v>
      </c>
    </row>
    <row r="1679" spans="1:3">
      <c r="A1679">
        <v>1677</v>
      </c>
      <c r="B1679">
        <f t="shared" si="26"/>
        <v>0</v>
      </c>
      <c r="C1679">
        <f>SUM($B$3:B1679)/A1679</f>
        <v>59.689922480620154</v>
      </c>
    </row>
    <row r="1680" spans="1:3">
      <c r="A1680">
        <v>1678</v>
      </c>
      <c r="B1680">
        <f t="shared" si="26"/>
        <v>0</v>
      </c>
      <c r="C1680">
        <f>SUM($B$3:B1680)/A1680</f>
        <v>59.654350417163286</v>
      </c>
    </row>
    <row r="1681" spans="1:3">
      <c r="A1681">
        <v>1679</v>
      </c>
      <c r="B1681">
        <f t="shared" si="26"/>
        <v>0</v>
      </c>
      <c r="C1681">
        <f>SUM($B$3:B1681)/A1681</f>
        <v>59.618820726622992</v>
      </c>
    </row>
    <row r="1682" spans="1:3">
      <c r="A1682">
        <v>1680</v>
      </c>
      <c r="B1682">
        <f t="shared" si="26"/>
        <v>0</v>
      </c>
      <c r="C1682">
        <f>SUM($B$3:B1682)/A1682</f>
        <v>59.583333333333336</v>
      </c>
    </row>
    <row r="1683" spans="1:3">
      <c r="A1683">
        <v>1681</v>
      </c>
      <c r="B1683">
        <f t="shared" si="26"/>
        <v>65</v>
      </c>
      <c r="C1683">
        <f>SUM($B$3:B1683)/A1683</f>
        <v>59.58655562165378</v>
      </c>
    </row>
    <row r="1684" spans="1:3">
      <c r="A1684">
        <v>1682</v>
      </c>
      <c r="B1684">
        <f t="shared" si="26"/>
        <v>65</v>
      </c>
      <c r="C1684">
        <f>SUM($B$3:B1684)/A1684</f>
        <v>59.589774078478001</v>
      </c>
    </row>
    <row r="1685" spans="1:3">
      <c r="A1685">
        <v>1683</v>
      </c>
      <c r="B1685">
        <f t="shared" si="26"/>
        <v>130</v>
      </c>
      <c r="C1685">
        <f>SUM($B$3:B1685)/A1685</f>
        <v>59.631610219845513</v>
      </c>
    </row>
    <row r="1686" spans="1:3">
      <c r="A1686">
        <v>1684</v>
      </c>
      <c r="B1686">
        <f t="shared" si="26"/>
        <v>130</v>
      </c>
      <c r="C1686">
        <f>SUM($B$3:B1686)/A1686</f>
        <v>59.673396674584325</v>
      </c>
    </row>
    <row r="1687" spans="1:3">
      <c r="A1687">
        <v>1685</v>
      </c>
      <c r="B1687">
        <f t="shared" si="26"/>
        <v>195</v>
      </c>
      <c r="C1687">
        <f>SUM($B$3:B1687)/A1687</f>
        <v>59.753709198813056</v>
      </c>
    </row>
    <row r="1688" spans="1:3">
      <c r="A1688">
        <v>1686</v>
      </c>
      <c r="B1688">
        <f t="shared" si="26"/>
        <v>195</v>
      </c>
      <c r="C1688">
        <f>SUM($B$3:B1688)/A1688</f>
        <v>59.833926453143533</v>
      </c>
    </row>
    <row r="1689" spans="1:3">
      <c r="A1689">
        <v>1687</v>
      </c>
      <c r="B1689">
        <f t="shared" si="26"/>
        <v>260</v>
      </c>
      <c r="C1689">
        <f>SUM($B$3:B1689)/A1689</f>
        <v>59.95257854179016</v>
      </c>
    </row>
    <row r="1690" spans="1:3">
      <c r="A1690">
        <v>1688</v>
      </c>
      <c r="B1690">
        <f t="shared" si="26"/>
        <v>260</v>
      </c>
      <c r="C1690">
        <f>SUM($B$3:B1690)/A1690</f>
        <v>60.071090047393362</v>
      </c>
    </row>
    <row r="1691" spans="1:3">
      <c r="A1691">
        <v>1689</v>
      </c>
      <c r="B1691">
        <f t="shared" si="26"/>
        <v>325</v>
      </c>
      <c r="C1691">
        <f>SUM($B$3:B1691)/A1691</f>
        <v>60.227945529899351</v>
      </c>
    </row>
    <row r="1692" spans="1:3">
      <c r="A1692">
        <v>1690</v>
      </c>
      <c r="B1692">
        <f t="shared" si="26"/>
        <v>325</v>
      </c>
      <c r="C1692">
        <f>SUM($B$3:B1692)/A1692</f>
        <v>60.384615384615387</v>
      </c>
    </row>
    <row r="1693" spans="1:3">
      <c r="A1693">
        <v>1691</v>
      </c>
      <c r="B1693">
        <f t="shared" si="26"/>
        <v>390</v>
      </c>
      <c r="C1693">
        <f>SUM($B$3:B1693)/A1693</f>
        <v>60.579538734476643</v>
      </c>
    </row>
    <row r="1694" spans="1:3">
      <c r="A1694">
        <v>1692</v>
      </c>
      <c r="B1694">
        <f t="shared" si="26"/>
        <v>390</v>
      </c>
      <c r="C1694">
        <f>SUM($B$3:B1694)/A1694</f>
        <v>60.774231678486998</v>
      </c>
    </row>
    <row r="1695" spans="1:3">
      <c r="A1695">
        <v>1693</v>
      </c>
      <c r="B1695">
        <f t="shared" si="26"/>
        <v>455</v>
      </c>
      <c r="C1695">
        <f>SUM($B$3:B1695)/A1695</f>
        <v>61.007088009450676</v>
      </c>
    </row>
    <row r="1696" spans="1:3">
      <c r="A1696">
        <v>1694</v>
      </c>
      <c r="B1696">
        <f t="shared" si="26"/>
        <v>455</v>
      </c>
      <c r="C1696">
        <f>SUM($B$3:B1696)/A1696</f>
        <v>61.239669421487605</v>
      </c>
    </row>
    <row r="1697" spans="1:3">
      <c r="A1697">
        <v>1695</v>
      </c>
      <c r="B1697">
        <f t="shared" si="26"/>
        <v>520</v>
      </c>
      <c r="C1697">
        <f>SUM($B$3:B1697)/A1697</f>
        <v>61.510324483775811</v>
      </c>
    </row>
    <row r="1698" spans="1:3">
      <c r="A1698">
        <v>1696</v>
      </c>
      <c r="B1698">
        <f t="shared" si="26"/>
        <v>520</v>
      </c>
      <c r="C1698">
        <f>SUM($B$3:B1698)/A1698</f>
        <v>61.780660377358494</v>
      </c>
    </row>
    <row r="1699" spans="1:3">
      <c r="A1699">
        <v>1697</v>
      </c>
      <c r="B1699">
        <f t="shared" si="26"/>
        <v>585</v>
      </c>
      <c r="C1699">
        <f>SUM($B$3:B1699)/A1699</f>
        <v>62.088980553918681</v>
      </c>
    </row>
    <row r="1700" spans="1:3">
      <c r="A1700">
        <v>1698</v>
      </c>
      <c r="B1700">
        <f t="shared" si="26"/>
        <v>585</v>
      </c>
      <c r="C1700">
        <f>SUM($B$3:B1700)/A1700</f>
        <v>62.396937573616022</v>
      </c>
    </row>
    <row r="1701" spans="1:3">
      <c r="A1701">
        <v>1699</v>
      </c>
      <c r="B1701">
        <f t="shared" si="26"/>
        <v>650</v>
      </c>
      <c r="C1701">
        <f>SUM($B$3:B1701)/A1701</f>
        <v>62.742789876397879</v>
      </c>
    </row>
    <row r="1702" spans="1:3">
      <c r="A1702">
        <v>1700</v>
      </c>
      <c r="B1702">
        <f t="shared" si="26"/>
        <v>650</v>
      </c>
      <c r="C1702">
        <f>SUM($B$3:B1702)/A1702</f>
        <v>63.088235294117645</v>
      </c>
    </row>
    <row r="1703" spans="1:3">
      <c r="A1703">
        <v>1701</v>
      </c>
      <c r="B1703">
        <f t="shared" si="26"/>
        <v>0</v>
      </c>
      <c r="C1703">
        <f>SUM($B$3:B1703)/A1703</f>
        <v>63.051146384479715</v>
      </c>
    </row>
    <row r="1704" spans="1:3">
      <c r="A1704">
        <v>1702</v>
      </c>
      <c r="B1704">
        <f t="shared" si="26"/>
        <v>0</v>
      </c>
      <c r="C1704">
        <f>SUM($B$3:B1704)/A1704</f>
        <v>63.014101057579317</v>
      </c>
    </row>
    <row r="1705" spans="1:3">
      <c r="A1705">
        <v>1703</v>
      </c>
      <c r="B1705">
        <f t="shared" si="26"/>
        <v>0</v>
      </c>
      <c r="C1705">
        <f>SUM($B$3:B1705)/A1705</f>
        <v>62.977099236641223</v>
      </c>
    </row>
    <row r="1706" spans="1:3">
      <c r="A1706">
        <v>1704</v>
      </c>
      <c r="B1706">
        <f t="shared" si="26"/>
        <v>0</v>
      </c>
      <c r="C1706">
        <f>SUM($B$3:B1706)/A1706</f>
        <v>62.940140845070424</v>
      </c>
    </row>
    <row r="1707" spans="1:3">
      <c r="A1707">
        <v>1705</v>
      </c>
      <c r="B1707">
        <f t="shared" si="26"/>
        <v>0</v>
      </c>
      <c r="C1707">
        <f>SUM($B$3:B1707)/A1707</f>
        <v>62.903225806451616</v>
      </c>
    </row>
    <row r="1708" spans="1:3">
      <c r="A1708">
        <v>1706</v>
      </c>
      <c r="B1708">
        <f t="shared" si="26"/>
        <v>0</v>
      </c>
      <c r="C1708">
        <f>SUM($B$3:B1708)/A1708</f>
        <v>62.86635404454865</v>
      </c>
    </row>
    <row r="1709" spans="1:3">
      <c r="A1709">
        <v>1707</v>
      </c>
      <c r="B1709">
        <f t="shared" si="26"/>
        <v>0</v>
      </c>
      <c r="C1709">
        <f>SUM($B$3:B1709)/A1709</f>
        <v>62.829525483304039</v>
      </c>
    </row>
    <row r="1710" spans="1:3">
      <c r="A1710">
        <v>1708</v>
      </c>
      <c r="B1710">
        <f t="shared" si="26"/>
        <v>0</v>
      </c>
      <c r="C1710">
        <f>SUM($B$3:B1710)/A1710</f>
        <v>62.792740046838411</v>
      </c>
    </row>
    <row r="1711" spans="1:3">
      <c r="A1711">
        <v>1709</v>
      </c>
      <c r="B1711">
        <f t="shared" si="26"/>
        <v>0</v>
      </c>
      <c r="C1711">
        <f>SUM($B$3:B1711)/A1711</f>
        <v>62.755997659449967</v>
      </c>
    </row>
    <row r="1712" spans="1:3">
      <c r="A1712">
        <v>1710</v>
      </c>
      <c r="B1712">
        <f t="shared" si="26"/>
        <v>0</v>
      </c>
      <c r="C1712">
        <f>SUM($B$3:B1712)/A1712</f>
        <v>62.719298245614034</v>
      </c>
    </row>
    <row r="1713" spans="1:3">
      <c r="A1713">
        <v>1711</v>
      </c>
      <c r="B1713">
        <f t="shared" si="26"/>
        <v>0</v>
      </c>
      <c r="C1713">
        <f>SUM($B$3:B1713)/A1713</f>
        <v>62.682641729982464</v>
      </c>
    </row>
    <row r="1714" spans="1:3">
      <c r="A1714">
        <v>1712</v>
      </c>
      <c r="B1714">
        <f t="shared" si="26"/>
        <v>0</v>
      </c>
      <c r="C1714">
        <f>SUM($B$3:B1714)/A1714</f>
        <v>62.646028037383175</v>
      </c>
    </row>
    <row r="1715" spans="1:3">
      <c r="A1715">
        <v>1713</v>
      </c>
      <c r="B1715">
        <f t="shared" si="26"/>
        <v>0</v>
      </c>
      <c r="C1715">
        <f>SUM($B$3:B1715)/A1715</f>
        <v>62.609457092819618</v>
      </c>
    </row>
    <row r="1716" spans="1:3">
      <c r="A1716">
        <v>1714</v>
      </c>
      <c r="B1716">
        <f t="shared" si="26"/>
        <v>0</v>
      </c>
      <c r="C1716">
        <f>SUM($B$3:B1716)/A1716</f>
        <v>62.572928821470242</v>
      </c>
    </row>
    <row r="1717" spans="1:3">
      <c r="A1717">
        <v>1715</v>
      </c>
      <c r="B1717">
        <f t="shared" si="26"/>
        <v>0</v>
      </c>
      <c r="C1717">
        <f>SUM($B$3:B1717)/A1717</f>
        <v>62.536443148688043</v>
      </c>
    </row>
    <row r="1718" spans="1:3">
      <c r="A1718">
        <v>1716</v>
      </c>
      <c r="B1718">
        <f t="shared" si="26"/>
        <v>0</v>
      </c>
      <c r="C1718">
        <f>SUM($B$3:B1718)/A1718</f>
        <v>62.5</v>
      </c>
    </row>
    <row r="1719" spans="1:3">
      <c r="A1719">
        <v>1717</v>
      </c>
      <c r="B1719">
        <f t="shared" si="26"/>
        <v>0</v>
      </c>
      <c r="C1719">
        <f>SUM($B$3:B1719)/A1719</f>
        <v>62.463599301106584</v>
      </c>
    </row>
    <row r="1720" spans="1:3">
      <c r="A1720">
        <v>1718</v>
      </c>
      <c r="B1720">
        <f t="shared" si="26"/>
        <v>0</v>
      </c>
      <c r="C1720">
        <f>SUM($B$3:B1720)/A1720</f>
        <v>62.427240977881254</v>
      </c>
    </row>
    <row r="1721" spans="1:3">
      <c r="A1721">
        <v>1719</v>
      </c>
      <c r="B1721">
        <f t="shared" si="26"/>
        <v>0</v>
      </c>
      <c r="C1721">
        <f>SUM($B$3:B1721)/A1721</f>
        <v>62.390924956369986</v>
      </c>
    </row>
    <row r="1722" spans="1:3">
      <c r="A1722">
        <v>1720</v>
      </c>
      <c r="B1722">
        <f t="shared" si="26"/>
        <v>0</v>
      </c>
      <c r="C1722">
        <f>SUM($B$3:B1722)/A1722</f>
        <v>62.354651162790695</v>
      </c>
    </row>
    <row r="1723" spans="1:3">
      <c r="A1723">
        <v>1721</v>
      </c>
      <c r="B1723">
        <f t="shared" si="26"/>
        <v>0</v>
      </c>
      <c r="C1723">
        <f>SUM($B$3:B1723)/A1723</f>
        <v>62.318419523532832</v>
      </c>
    </row>
    <row r="1724" spans="1:3">
      <c r="A1724">
        <v>1722</v>
      </c>
      <c r="B1724">
        <f t="shared" si="26"/>
        <v>0</v>
      </c>
      <c r="C1724">
        <f>SUM($B$3:B1724)/A1724</f>
        <v>62.282229965156795</v>
      </c>
    </row>
    <row r="1725" spans="1:3">
      <c r="A1725">
        <v>1723</v>
      </c>
      <c r="B1725">
        <f t="shared" si="26"/>
        <v>0</v>
      </c>
      <c r="C1725">
        <f>SUM($B$3:B1725)/A1725</f>
        <v>62.246082414393499</v>
      </c>
    </row>
    <row r="1726" spans="1:3">
      <c r="A1726">
        <v>1724</v>
      </c>
      <c r="B1726">
        <f t="shared" si="26"/>
        <v>0</v>
      </c>
      <c r="C1726">
        <f>SUM($B$3:B1726)/A1726</f>
        <v>62.209976798143849</v>
      </c>
    </row>
    <row r="1727" spans="1:3">
      <c r="A1727">
        <v>1725</v>
      </c>
      <c r="B1727">
        <f t="shared" si="26"/>
        <v>0</v>
      </c>
      <c r="C1727">
        <f>SUM($B$3:B1727)/A1727</f>
        <v>62.173913043478258</v>
      </c>
    </row>
    <row r="1728" spans="1:3">
      <c r="A1728">
        <v>1726</v>
      </c>
      <c r="B1728">
        <f t="shared" si="26"/>
        <v>0</v>
      </c>
      <c r="C1728">
        <f>SUM($B$3:B1728)/A1728</f>
        <v>62.137891077636155</v>
      </c>
    </row>
    <row r="1729" spans="1:3">
      <c r="A1729">
        <v>1727</v>
      </c>
      <c r="B1729">
        <f t="shared" si="26"/>
        <v>0</v>
      </c>
      <c r="C1729">
        <f>SUM($B$3:B1729)/A1729</f>
        <v>62.101910828025481</v>
      </c>
    </row>
    <row r="1730" spans="1:3">
      <c r="A1730">
        <v>1728</v>
      </c>
      <c r="B1730">
        <f t="shared" si="26"/>
        <v>0</v>
      </c>
      <c r="C1730">
        <f>SUM($B$3:B1730)/A1730</f>
        <v>62.065972222222221</v>
      </c>
    </row>
    <row r="1731" spans="1:3">
      <c r="A1731">
        <v>1729</v>
      </c>
      <c r="B1731">
        <f t="shared" si="26"/>
        <v>0</v>
      </c>
      <c r="C1731">
        <f>SUM($B$3:B1731)/A1731</f>
        <v>62.030075187969928</v>
      </c>
    </row>
    <row r="1732" spans="1:3">
      <c r="A1732">
        <v>1730</v>
      </c>
      <c r="B1732">
        <f t="shared" ref="B1732:B1795" si="27">IF((A1731-IF(A1731+1/120&gt;1,ROUNDDOWN(A1731/120,0)*120,0))/20&lt;1,ROUNDDOWN((A1731-120*ROUNDDOWN(A1731/120,0))/2,0)*65+65,0)</f>
        <v>0</v>
      </c>
      <c r="C1732">
        <f>SUM($B$3:B1732)/A1732</f>
        <v>61.994219653179194</v>
      </c>
    </row>
    <row r="1733" spans="1:3">
      <c r="A1733">
        <v>1731</v>
      </c>
      <c r="B1733">
        <f t="shared" si="27"/>
        <v>0</v>
      </c>
      <c r="C1733">
        <f>SUM($B$3:B1733)/A1733</f>
        <v>61.958405545927207</v>
      </c>
    </row>
    <row r="1734" spans="1:3">
      <c r="A1734">
        <v>1732</v>
      </c>
      <c r="B1734">
        <f t="shared" si="27"/>
        <v>0</v>
      </c>
      <c r="C1734">
        <f>SUM($B$3:B1734)/A1734</f>
        <v>61.922632794457272</v>
      </c>
    </row>
    <row r="1735" spans="1:3">
      <c r="A1735">
        <v>1733</v>
      </c>
      <c r="B1735">
        <f t="shared" si="27"/>
        <v>0</v>
      </c>
      <c r="C1735">
        <f>SUM($B$3:B1735)/A1735</f>
        <v>61.8869013271783</v>
      </c>
    </row>
    <row r="1736" spans="1:3">
      <c r="A1736">
        <v>1734</v>
      </c>
      <c r="B1736">
        <f t="shared" si="27"/>
        <v>0</v>
      </c>
      <c r="C1736">
        <f>SUM($B$3:B1736)/A1736</f>
        <v>61.851211072664363</v>
      </c>
    </row>
    <row r="1737" spans="1:3">
      <c r="A1737">
        <v>1735</v>
      </c>
      <c r="B1737">
        <f t="shared" si="27"/>
        <v>0</v>
      </c>
      <c r="C1737">
        <f>SUM($B$3:B1737)/A1737</f>
        <v>61.815561959654175</v>
      </c>
    </row>
    <row r="1738" spans="1:3">
      <c r="A1738">
        <v>1736</v>
      </c>
      <c r="B1738">
        <f t="shared" si="27"/>
        <v>0</v>
      </c>
      <c r="C1738">
        <f>SUM($B$3:B1738)/A1738</f>
        <v>61.77995391705069</v>
      </c>
    </row>
    <row r="1739" spans="1:3">
      <c r="A1739">
        <v>1737</v>
      </c>
      <c r="B1739">
        <f t="shared" si="27"/>
        <v>0</v>
      </c>
      <c r="C1739">
        <f>SUM($B$3:B1739)/A1739</f>
        <v>61.744386873920554</v>
      </c>
    </row>
    <row r="1740" spans="1:3">
      <c r="A1740">
        <v>1738</v>
      </c>
      <c r="B1740">
        <f t="shared" si="27"/>
        <v>0</v>
      </c>
      <c r="C1740">
        <f>SUM($B$3:B1740)/A1740</f>
        <v>61.708860759493668</v>
      </c>
    </row>
    <row r="1741" spans="1:3">
      <c r="A1741">
        <v>1739</v>
      </c>
      <c r="B1741">
        <f t="shared" si="27"/>
        <v>0</v>
      </c>
      <c r="C1741">
        <f>SUM($B$3:B1741)/A1741</f>
        <v>61.673375503162738</v>
      </c>
    </row>
    <row r="1742" spans="1:3">
      <c r="A1742">
        <v>1740</v>
      </c>
      <c r="B1742">
        <f t="shared" si="27"/>
        <v>0</v>
      </c>
      <c r="C1742">
        <f>SUM($B$3:B1742)/A1742</f>
        <v>61.637931034482762</v>
      </c>
    </row>
    <row r="1743" spans="1:3">
      <c r="A1743">
        <v>1741</v>
      </c>
      <c r="B1743">
        <f t="shared" si="27"/>
        <v>0</v>
      </c>
      <c r="C1743">
        <f>SUM($B$3:B1743)/A1743</f>
        <v>61.602527283170595</v>
      </c>
    </row>
    <row r="1744" spans="1:3">
      <c r="A1744">
        <v>1742</v>
      </c>
      <c r="B1744">
        <f t="shared" si="27"/>
        <v>0</v>
      </c>
      <c r="C1744">
        <f>SUM($B$3:B1744)/A1744</f>
        <v>61.567164179104481</v>
      </c>
    </row>
    <row r="1745" spans="1:3">
      <c r="A1745">
        <v>1743</v>
      </c>
      <c r="B1745">
        <f t="shared" si="27"/>
        <v>0</v>
      </c>
      <c r="C1745">
        <f>SUM($B$3:B1745)/A1745</f>
        <v>61.531841652323578</v>
      </c>
    </row>
    <row r="1746" spans="1:3">
      <c r="A1746">
        <v>1744</v>
      </c>
      <c r="B1746">
        <f t="shared" si="27"/>
        <v>0</v>
      </c>
      <c r="C1746">
        <f>SUM($B$3:B1746)/A1746</f>
        <v>61.496559633027523</v>
      </c>
    </row>
    <row r="1747" spans="1:3">
      <c r="A1747">
        <v>1745</v>
      </c>
      <c r="B1747">
        <f t="shared" si="27"/>
        <v>0</v>
      </c>
      <c r="C1747">
        <f>SUM($B$3:B1747)/A1747</f>
        <v>61.46131805157593</v>
      </c>
    </row>
    <row r="1748" spans="1:3">
      <c r="A1748">
        <v>1746</v>
      </c>
      <c r="B1748">
        <f t="shared" si="27"/>
        <v>0</v>
      </c>
      <c r="C1748">
        <f>SUM($B$3:B1748)/A1748</f>
        <v>61.426116838487971</v>
      </c>
    </row>
    <row r="1749" spans="1:3">
      <c r="A1749">
        <v>1747</v>
      </c>
      <c r="B1749">
        <f t="shared" si="27"/>
        <v>0</v>
      </c>
      <c r="C1749">
        <f>SUM($B$3:B1749)/A1749</f>
        <v>61.390955924441897</v>
      </c>
    </row>
    <row r="1750" spans="1:3">
      <c r="A1750">
        <v>1748</v>
      </c>
      <c r="B1750">
        <f t="shared" si="27"/>
        <v>0</v>
      </c>
      <c r="C1750">
        <f>SUM($B$3:B1750)/A1750</f>
        <v>61.355835240274601</v>
      </c>
    </row>
    <row r="1751" spans="1:3">
      <c r="A1751">
        <v>1749</v>
      </c>
      <c r="B1751">
        <f t="shared" si="27"/>
        <v>0</v>
      </c>
      <c r="C1751">
        <f>SUM($B$3:B1751)/A1751</f>
        <v>61.320754716981135</v>
      </c>
    </row>
    <row r="1752" spans="1:3">
      <c r="A1752">
        <v>1750</v>
      </c>
      <c r="B1752">
        <f t="shared" si="27"/>
        <v>0</v>
      </c>
      <c r="C1752">
        <f>SUM($B$3:B1752)/A1752</f>
        <v>61.285714285714285</v>
      </c>
    </row>
    <row r="1753" spans="1:3">
      <c r="A1753">
        <v>1751</v>
      </c>
      <c r="B1753">
        <f t="shared" si="27"/>
        <v>0</v>
      </c>
      <c r="C1753">
        <f>SUM($B$3:B1753)/A1753</f>
        <v>61.250713877784122</v>
      </c>
    </row>
    <row r="1754" spans="1:3">
      <c r="A1754">
        <v>1752</v>
      </c>
      <c r="B1754">
        <f t="shared" si="27"/>
        <v>0</v>
      </c>
      <c r="C1754">
        <f>SUM($B$3:B1754)/A1754</f>
        <v>61.215753424657535</v>
      </c>
    </row>
    <row r="1755" spans="1:3">
      <c r="A1755">
        <v>1753</v>
      </c>
      <c r="B1755">
        <f t="shared" si="27"/>
        <v>0</v>
      </c>
      <c r="C1755">
        <f>SUM($B$3:B1755)/A1755</f>
        <v>61.180832857957789</v>
      </c>
    </row>
    <row r="1756" spans="1:3">
      <c r="A1756">
        <v>1754</v>
      </c>
      <c r="B1756">
        <f t="shared" si="27"/>
        <v>0</v>
      </c>
      <c r="C1756">
        <f>SUM($B$3:B1756)/A1756</f>
        <v>61.145952109464083</v>
      </c>
    </row>
    <row r="1757" spans="1:3">
      <c r="A1757">
        <v>1755</v>
      </c>
      <c r="B1757">
        <f t="shared" si="27"/>
        <v>0</v>
      </c>
      <c r="C1757">
        <f>SUM($B$3:B1757)/A1757</f>
        <v>61.111111111111114</v>
      </c>
    </row>
    <row r="1758" spans="1:3">
      <c r="A1758">
        <v>1756</v>
      </c>
      <c r="B1758">
        <f t="shared" si="27"/>
        <v>0</v>
      </c>
      <c r="C1758">
        <f>SUM($B$3:B1758)/A1758</f>
        <v>61.07630979498861</v>
      </c>
    </row>
    <row r="1759" spans="1:3">
      <c r="A1759">
        <v>1757</v>
      </c>
      <c r="B1759">
        <f t="shared" si="27"/>
        <v>0</v>
      </c>
      <c r="C1759">
        <f>SUM($B$3:B1759)/A1759</f>
        <v>61.041548093340921</v>
      </c>
    </row>
    <row r="1760" spans="1:3">
      <c r="A1760">
        <v>1758</v>
      </c>
      <c r="B1760">
        <f t="shared" si="27"/>
        <v>0</v>
      </c>
      <c r="C1760">
        <f>SUM($B$3:B1760)/A1760</f>
        <v>61.00682593856655</v>
      </c>
    </row>
    <row r="1761" spans="1:3">
      <c r="A1761">
        <v>1759</v>
      </c>
      <c r="B1761">
        <f t="shared" si="27"/>
        <v>0</v>
      </c>
      <c r="C1761">
        <f>SUM($B$3:B1761)/A1761</f>
        <v>60.972143263217738</v>
      </c>
    </row>
    <row r="1762" spans="1:3">
      <c r="A1762">
        <v>1760</v>
      </c>
      <c r="B1762">
        <f t="shared" si="27"/>
        <v>0</v>
      </c>
      <c r="C1762">
        <f>SUM($B$3:B1762)/A1762</f>
        <v>60.9375</v>
      </c>
    </row>
    <row r="1763" spans="1:3">
      <c r="A1763">
        <v>1761</v>
      </c>
      <c r="B1763">
        <f t="shared" si="27"/>
        <v>0</v>
      </c>
      <c r="C1763">
        <f>SUM($B$3:B1763)/A1763</f>
        <v>60.902896081771722</v>
      </c>
    </row>
    <row r="1764" spans="1:3">
      <c r="A1764">
        <v>1762</v>
      </c>
      <c r="B1764">
        <f t="shared" si="27"/>
        <v>0</v>
      </c>
      <c r="C1764">
        <f>SUM($B$3:B1764)/A1764</f>
        <v>60.868331441543702</v>
      </c>
    </row>
    <row r="1765" spans="1:3">
      <c r="A1765">
        <v>1763</v>
      </c>
      <c r="B1765">
        <f t="shared" si="27"/>
        <v>0</v>
      </c>
      <c r="C1765">
        <f>SUM($B$3:B1765)/A1765</f>
        <v>60.833806012478732</v>
      </c>
    </row>
    <row r="1766" spans="1:3">
      <c r="A1766">
        <v>1764</v>
      </c>
      <c r="B1766">
        <f t="shared" si="27"/>
        <v>0</v>
      </c>
      <c r="C1766">
        <f>SUM($B$3:B1766)/A1766</f>
        <v>60.799319727891159</v>
      </c>
    </row>
    <row r="1767" spans="1:3">
      <c r="A1767">
        <v>1765</v>
      </c>
      <c r="B1767">
        <f t="shared" si="27"/>
        <v>0</v>
      </c>
      <c r="C1767">
        <f>SUM($B$3:B1767)/A1767</f>
        <v>60.76487252124646</v>
      </c>
    </row>
    <row r="1768" spans="1:3">
      <c r="A1768">
        <v>1766</v>
      </c>
      <c r="B1768">
        <f t="shared" si="27"/>
        <v>0</v>
      </c>
      <c r="C1768">
        <f>SUM($B$3:B1768)/A1768</f>
        <v>60.730464326160813</v>
      </c>
    </row>
    <row r="1769" spans="1:3">
      <c r="A1769">
        <v>1767</v>
      </c>
      <c r="B1769">
        <f t="shared" si="27"/>
        <v>0</v>
      </c>
      <c r="C1769">
        <f>SUM($B$3:B1769)/A1769</f>
        <v>60.696095076400681</v>
      </c>
    </row>
    <row r="1770" spans="1:3">
      <c r="A1770">
        <v>1768</v>
      </c>
      <c r="B1770">
        <f t="shared" si="27"/>
        <v>0</v>
      </c>
      <c r="C1770">
        <f>SUM($B$3:B1770)/A1770</f>
        <v>60.661764705882355</v>
      </c>
    </row>
    <row r="1771" spans="1:3">
      <c r="A1771">
        <v>1769</v>
      </c>
      <c r="B1771">
        <f t="shared" si="27"/>
        <v>0</v>
      </c>
      <c r="C1771">
        <f>SUM($B$3:B1771)/A1771</f>
        <v>60.627473148671562</v>
      </c>
    </row>
    <row r="1772" spans="1:3">
      <c r="A1772">
        <v>1770</v>
      </c>
      <c r="B1772">
        <f t="shared" si="27"/>
        <v>0</v>
      </c>
      <c r="C1772">
        <f>SUM($B$3:B1772)/A1772</f>
        <v>60.593220338983052</v>
      </c>
    </row>
    <row r="1773" spans="1:3">
      <c r="A1773">
        <v>1771</v>
      </c>
      <c r="B1773">
        <f t="shared" si="27"/>
        <v>0</v>
      </c>
      <c r="C1773">
        <f>SUM($B$3:B1773)/A1773</f>
        <v>60.559006211180126</v>
      </c>
    </row>
    <row r="1774" spans="1:3">
      <c r="A1774">
        <v>1772</v>
      </c>
      <c r="B1774">
        <f t="shared" si="27"/>
        <v>0</v>
      </c>
      <c r="C1774">
        <f>SUM($B$3:B1774)/A1774</f>
        <v>60.524830699774263</v>
      </c>
    </row>
    <row r="1775" spans="1:3">
      <c r="A1775">
        <v>1773</v>
      </c>
      <c r="B1775">
        <f t="shared" si="27"/>
        <v>0</v>
      </c>
      <c r="C1775">
        <f>SUM($B$3:B1775)/A1775</f>
        <v>60.490693739424707</v>
      </c>
    </row>
    <row r="1776" spans="1:3">
      <c r="A1776">
        <v>1774</v>
      </c>
      <c r="B1776">
        <f t="shared" si="27"/>
        <v>0</v>
      </c>
      <c r="C1776">
        <f>SUM($B$3:B1776)/A1776</f>
        <v>60.456595264937995</v>
      </c>
    </row>
    <row r="1777" spans="1:3">
      <c r="A1777">
        <v>1775</v>
      </c>
      <c r="B1777">
        <f t="shared" si="27"/>
        <v>0</v>
      </c>
      <c r="C1777">
        <f>SUM($B$3:B1777)/A1777</f>
        <v>60.422535211267608</v>
      </c>
    </row>
    <row r="1778" spans="1:3">
      <c r="A1778">
        <v>1776</v>
      </c>
      <c r="B1778">
        <f t="shared" si="27"/>
        <v>0</v>
      </c>
      <c r="C1778">
        <f>SUM($B$3:B1778)/A1778</f>
        <v>60.388513513513516</v>
      </c>
    </row>
    <row r="1779" spans="1:3">
      <c r="A1779">
        <v>1777</v>
      </c>
      <c r="B1779">
        <f t="shared" si="27"/>
        <v>0</v>
      </c>
      <c r="C1779">
        <f>SUM($B$3:B1779)/A1779</f>
        <v>60.354530106921779</v>
      </c>
    </row>
    <row r="1780" spans="1:3">
      <c r="A1780">
        <v>1778</v>
      </c>
      <c r="B1780">
        <f t="shared" si="27"/>
        <v>0</v>
      </c>
      <c r="C1780">
        <f>SUM($B$3:B1780)/A1780</f>
        <v>60.320584926884138</v>
      </c>
    </row>
    <row r="1781" spans="1:3">
      <c r="A1781">
        <v>1779</v>
      </c>
      <c r="B1781">
        <f t="shared" si="27"/>
        <v>0</v>
      </c>
      <c r="C1781">
        <f>SUM($B$3:B1781)/A1781</f>
        <v>60.286677908937605</v>
      </c>
    </row>
    <row r="1782" spans="1:3">
      <c r="A1782">
        <v>1780</v>
      </c>
      <c r="B1782">
        <f t="shared" si="27"/>
        <v>0</v>
      </c>
      <c r="C1782">
        <f>SUM($B$3:B1782)/A1782</f>
        <v>60.252808988764045</v>
      </c>
    </row>
    <row r="1783" spans="1:3">
      <c r="A1783">
        <v>1781</v>
      </c>
      <c r="B1783">
        <f t="shared" si="27"/>
        <v>0</v>
      </c>
      <c r="C1783">
        <f>SUM($B$3:B1783)/A1783</f>
        <v>60.21897810218978</v>
      </c>
    </row>
    <row r="1784" spans="1:3">
      <c r="A1784">
        <v>1782</v>
      </c>
      <c r="B1784">
        <f t="shared" si="27"/>
        <v>0</v>
      </c>
      <c r="C1784">
        <f>SUM($B$3:B1784)/A1784</f>
        <v>60.185185185185183</v>
      </c>
    </row>
    <row r="1785" spans="1:3">
      <c r="A1785">
        <v>1783</v>
      </c>
      <c r="B1785">
        <f t="shared" si="27"/>
        <v>0</v>
      </c>
      <c r="C1785">
        <f>SUM($B$3:B1785)/A1785</f>
        <v>60.151430173864277</v>
      </c>
    </row>
    <row r="1786" spans="1:3">
      <c r="A1786">
        <v>1784</v>
      </c>
      <c r="B1786">
        <f t="shared" si="27"/>
        <v>0</v>
      </c>
      <c r="C1786">
        <f>SUM($B$3:B1786)/A1786</f>
        <v>60.117713004484308</v>
      </c>
    </row>
    <row r="1787" spans="1:3">
      <c r="A1787">
        <v>1785</v>
      </c>
      <c r="B1787">
        <f t="shared" si="27"/>
        <v>0</v>
      </c>
      <c r="C1787">
        <f>SUM($B$3:B1787)/A1787</f>
        <v>60.084033613445378</v>
      </c>
    </row>
    <row r="1788" spans="1:3">
      <c r="A1788">
        <v>1786</v>
      </c>
      <c r="B1788">
        <f t="shared" si="27"/>
        <v>0</v>
      </c>
      <c r="C1788">
        <f>SUM($B$3:B1788)/A1788</f>
        <v>60.050391937290037</v>
      </c>
    </row>
    <row r="1789" spans="1:3">
      <c r="A1789">
        <v>1787</v>
      </c>
      <c r="B1789">
        <f t="shared" si="27"/>
        <v>0</v>
      </c>
      <c r="C1789">
        <f>SUM($B$3:B1789)/A1789</f>
        <v>60.016787912702853</v>
      </c>
    </row>
    <row r="1790" spans="1:3">
      <c r="A1790">
        <v>1788</v>
      </c>
      <c r="B1790">
        <f t="shared" si="27"/>
        <v>0</v>
      </c>
      <c r="C1790">
        <f>SUM($B$3:B1790)/A1790</f>
        <v>59.983221476510067</v>
      </c>
    </row>
    <row r="1791" spans="1:3">
      <c r="A1791">
        <v>1789</v>
      </c>
      <c r="B1791">
        <f t="shared" si="27"/>
        <v>0</v>
      </c>
      <c r="C1791">
        <f>SUM($B$3:B1791)/A1791</f>
        <v>59.94969256567915</v>
      </c>
    </row>
    <row r="1792" spans="1:3">
      <c r="A1792">
        <v>1790</v>
      </c>
      <c r="B1792">
        <f t="shared" si="27"/>
        <v>0</v>
      </c>
      <c r="C1792">
        <f>SUM($B$3:B1792)/A1792</f>
        <v>59.916201117318437</v>
      </c>
    </row>
    <row r="1793" spans="1:3">
      <c r="A1793">
        <v>1791</v>
      </c>
      <c r="B1793">
        <f t="shared" si="27"/>
        <v>0</v>
      </c>
      <c r="C1793">
        <f>SUM($B$3:B1793)/A1793</f>
        <v>59.882747068676714</v>
      </c>
    </row>
    <row r="1794" spans="1:3">
      <c r="A1794">
        <v>1792</v>
      </c>
      <c r="B1794">
        <f t="shared" si="27"/>
        <v>0</v>
      </c>
      <c r="C1794">
        <f>SUM($B$3:B1794)/A1794</f>
        <v>59.849330357142854</v>
      </c>
    </row>
    <row r="1795" spans="1:3">
      <c r="A1795">
        <v>1793</v>
      </c>
      <c r="B1795">
        <f t="shared" si="27"/>
        <v>0</v>
      </c>
      <c r="C1795">
        <f>SUM($B$3:B1795)/A1795</f>
        <v>59.815950920245399</v>
      </c>
    </row>
    <row r="1796" spans="1:3">
      <c r="A1796">
        <v>1794</v>
      </c>
      <c r="B1796">
        <f t="shared" ref="B1796:B1802" si="28">IF((A1795-IF(A1795+1/120&gt;1,ROUNDDOWN(A1795/120,0)*120,0))/20&lt;1,ROUNDDOWN((A1795-120*ROUNDDOWN(A1795/120,0))/2,0)*65+65,0)</f>
        <v>0</v>
      </c>
      <c r="C1796">
        <f>SUM($B$3:B1796)/A1796</f>
        <v>59.782608695652172</v>
      </c>
    </row>
    <row r="1797" spans="1:3">
      <c r="A1797">
        <v>1795</v>
      </c>
      <c r="B1797">
        <f t="shared" si="28"/>
        <v>0</v>
      </c>
      <c r="C1797">
        <f>SUM($B$3:B1797)/A1797</f>
        <v>59.749303621169915</v>
      </c>
    </row>
    <row r="1798" spans="1:3">
      <c r="A1798">
        <v>1796</v>
      </c>
      <c r="B1798">
        <f t="shared" si="28"/>
        <v>0</v>
      </c>
      <c r="C1798">
        <f>SUM($B$3:B1798)/A1798</f>
        <v>59.716035634743875</v>
      </c>
    </row>
    <row r="1799" spans="1:3">
      <c r="A1799">
        <v>1797</v>
      </c>
      <c r="B1799">
        <f t="shared" si="28"/>
        <v>0</v>
      </c>
      <c r="C1799">
        <f>SUM($B$3:B1799)/A1799</f>
        <v>59.682804674457429</v>
      </c>
    </row>
    <row r="1800" spans="1:3">
      <c r="A1800">
        <v>1798</v>
      </c>
      <c r="B1800">
        <f t="shared" si="28"/>
        <v>0</v>
      </c>
      <c r="C1800">
        <f>SUM($B$3:B1800)/A1800</f>
        <v>59.649610678531701</v>
      </c>
    </row>
    <row r="1801" spans="1:3">
      <c r="A1801">
        <v>1799</v>
      </c>
      <c r="B1801">
        <f t="shared" si="28"/>
        <v>0</v>
      </c>
      <c r="C1801">
        <f>SUM($B$3:B1801)/A1801</f>
        <v>59.616453585325182</v>
      </c>
    </row>
    <row r="1802" spans="1:3">
      <c r="A1802">
        <v>1800</v>
      </c>
      <c r="B1802">
        <f t="shared" si="28"/>
        <v>0</v>
      </c>
      <c r="C1802">
        <f>SUM($B$3:B1802)/A1802</f>
        <v>59.583333333333336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I24"/>
  <sheetViews>
    <sheetView workbookViewId="0">
      <selection activeCell="A4" sqref="A4"/>
    </sheetView>
  </sheetViews>
  <sheetFormatPr defaultColWidth="8.796875" defaultRowHeight="12.75"/>
  <cols>
    <col min="1" max="1" width="25.796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108</v>
      </c>
      <c r="B3" s="23"/>
      <c r="C3" s="23"/>
      <c r="D3" s="23"/>
      <c r="E3" s="23">
        <v>15</v>
      </c>
      <c r="F3" s="23">
        <v>20</v>
      </c>
      <c r="G3" s="23"/>
      <c r="H3" s="23"/>
    </row>
    <row r="4" spans="1:9">
      <c r="A4" s="25" t="s">
        <v>13</v>
      </c>
      <c r="B4" s="23"/>
      <c r="C4" s="23">
        <v>1</v>
      </c>
      <c r="D4" s="23">
        <v>11</v>
      </c>
      <c r="E4" s="23">
        <v>16</v>
      </c>
      <c r="F4" s="23"/>
      <c r="G4" s="23"/>
      <c r="H4" s="23"/>
    </row>
    <row r="5" spans="1:9">
      <c r="A5" s="25" t="s">
        <v>104</v>
      </c>
      <c r="B5" s="23"/>
      <c r="C5" s="23"/>
      <c r="D5" s="23">
        <v>16</v>
      </c>
      <c r="E5" s="23">
        <v>16</v>
      </c>
      <c r="F5" s="23"/>
      <c r="G5" s="23"/>
      <c r="H5" s="23"/>
    </row>
    <row r="6" spans="1:9">
      <c r="A6" s="25" t="s">
        <v>99</v>
      </c>
      <c r="B6" s="23"/>
      <c r="C6" s="23"/>
      <c r="D6" s="23"/>
      <c r="E6" s="23"/>
      <c r="F6" s="23">
        <v>50</v>
      </c>
      <c r="G6" s="23"/>
      <c r="H6" s="23"/>
    </row>
    <row r="7" spans="1:9">
      <c r="A7" s="25" t="s">
        <v>97</v>
      </c>
      <c r="B7" s="23"/>
      <c r="C7" s="23"/>
      <c r="D7" s="23">
        <v>11</v>
      </c>
      <c r="E7" s="23">
        <v>26</v>
      </c>
      <c r="F7" s="23"/>
      <c r="G7" s="23"/>
      <c r="H7" s="23"/>
    </row>
    <row r="8" spans="1:9">
      <c r="A8" s="25" t="s">
        <v>98</v>
      </c>
      <c r="B8" s="23"/>
      <c r="C8" s="23"/>
      <c r="D8" s="23">
        <v>13</v>
      </c>
      <c r="E8" s="23">
        <v>10</v>
      </c>
      <c r="F8" s="23"/>
      <c r="G8" s="23"/>
      <c r="H8" s="23"/>
    </row>
    <row r="9" spans="1:9">
      <c r="A9" s="25" t="s">
        <v>106</v>
      </c>
      <c r="B9" s="23"/>
      <c r="C9" s="23"/>
      <c r="D9" s="23"/>
      <c r="E9" s="23">
        <v>5</v>
      </c>
      <c r="F9" s="23">
        <v>34</v>
      </c>
      <c r="G9" s="23"/>
      <c r="H9" s="23"/>
    </row>
    <row r="10" spans="1:9">
      <c r="A10" s="25" t="s">
        <v>235</v>
      </c>
      <c r="B10" s="23"/>
      <c r="C10" s="23">
        <v>1</v>
      </c>
      <c r="D10" s="23"/>
      <c r="E10" s="23"/>
      <c r="F10" s="23">
        <v>30</v>
      </c>
      <c r="G10" s="23"/>
      <c r="H10" s="23"/>
    </row>
    <row r="11" spans="1:9">
      <c r="A11" s="25" t="s">
        <v>100</v>
      </c>
      <c r="B11" s="23"/>
      <c r="C11" s="23"/>
      <c r="D11" s="23"/>
      <c r="E11" s="23">
        <v>22</v>
      </c>
      <c r="F11" s="23"/>
      <c r="G11" s="23"/>
      <c r="H11" s="23"/>
    </row>
    <row r="12" spans="1:9">
      <c r="A12" s="25" t="s">
        <v>480</v>
      </c>
      <c r="B12" s="23"/>
      <c r="C12" s="23"/>
      <c r="D12" s="23">
        <v>9</v>
      </c>
      <c r="E12" s="23"/>
      <c r="F12" s="23"/>
      <c r="G12" s="23"/>
      <c r="H12" s="23"/>
    </row>
    <row r="13" spans="1:9">
      <c r="A13" s="25" t="s">
        <v>102</v>
      </c>
      <c r="B13" s="23"/>
      <c r="C13" s="23">
        <v>1</v>
      </c>
      <c r="D13" s="23">
        <v>15</v>
      </c>
      <c r="E13" s="23">
        <v>9</v>
      </c>
      <c r="F13" s="23"/>
      <c r="G13" s="23"/>
      <c r="H13" s="23"/>
    </row>
    <row r="14" spans="1:9">
      <c r="A14" s="25" t="s">
        <v>468</v>
      </c>
      <c r="B14" s="23"/>
      <c r="C14" s="23">
        <v>1</v>
      </c>
      <c r="D14" s="23"/>
      <c r="E14" s="23">
        <v>15</v>
      </c>
      <c r="F14" s="23"/>
      <c r="G14" s="23"/>
      <c r="H14" s="23"/>
    </row>
    <row r="15" spans="1:9">
      <c r="A15" s="25" t="s">
        <v>479</v>
      </c>
      <c r="B15" s="23">
        <v>1</v>
      </c>
      <c r="C15" s="23"/>
      <c r="D15" s="23"/>
      <c r="E15" s="23"/>
      <c r="F15" s="23"/>
      <c r="G15" s="23"/>
      <c r="H15" s="23"/>
    </row>
    <row r="16" spans="1:9">
      <c r="A16" s="25" t="s">
        <v>111</v>
      </c>
      <c r="B16" s="23"/>
      <c r="C16" s="23"/>
      <c r="D16" s="23"/>
      <c r="E16" s="23"/>
      <c r="F16" s="23"/>
      <c r="G16" s="23"/>
      <c r="H16" s="23"/>
    </row>
    <row r="17" spans="1:8">
      <c r="A17" s="25" t="s">
        <v>109</v>
      </c>
      <c r="B17" s="23"/>
      <c r="C17" s="23"/>
      <c r="D17" s="23">
        <v>12</v>
      </c>
      <c r="E17" s="23"/>
      <c r="F17" s="23"/>
      <c r="G17" s="23"/>
      <c r="H17" s="23"/>
    </row>
    <row r="18" spans="1:8">
      <c r="A18" s="25" t="s">
        <v>103</v>
      </c>
      <c r="B18" s="23"/>
      <c r="C18" s="23">
        <v>1</v>
      </c>
      <c r="D18" s="23"/>
      <c r="E18" s="23"/>
      <c r="F18" s="23">
        <v>40</v>
      </c>
      <c r="G18" s="23"/>
      <c r="H18" s="23"/>
    </row>
    <row r="19" spans="1:8">
      <c r="A19" s="25" t="s">
        <v>101</v>
      </c>
      <c r="B19" s="23"/>
      <c r="C19" s="23"/>
      <c r="D19" s="23">
        <v>12</v>
      </c>
      <c r="E19" s="23"/>
      <c r="F19" s="23"/>
      <c r="G19" s="23"/>
      <c r="H19" s="23"/>
    </row>
    <row r="20" spans="1:8">
      <c r="A20" s="25" t="s">
        <v>234</v>
      </c>
      <c r="B20" s="23">
        <v>1</v>
      </c>
      <c r="C20" s="23"/>
      <c r="D20" s="23"/>
      <c r="E20" s="23"/>
      <c r="F20" s="23">
        <v>50</v>
      </c>
      <c r="G20" s="23"/>
      <c r="H20" s="23"/>
    </row>
    <row r="21" spans="1:8">
      <c r="A21" s="25" t="s">
        <v>110</v>
      </c>
      <c r="B21" s="23"/>
      <c r="C21" s="23"/>
      <c r="D21" s="23">
        <v>7</v>
      </c>
      <c r="E21" s="23">
        <v>8</v>
      </c>
      <c r="F21" s="23"/>
      <c r="G21" s="23"/>
      <c r="H21" s="23"/>
    </row>
    <row r="22" spans="1:8">
      <c r="A22" s="25" t="s">
        <v>481</v>
      </c>
      <c r="B22" s="23"/>
      <c r="C22" s="23"/>
      <c r="D22" s="23"/>
      <c r="E22" s="23"/>
      <c r="F22" s="23">
        <v>24</v>
      </c>
      <c r="G22" s="23"/>
      <c r="H22" s="23"/>
    </row>
    <row r="23" spans="1:8">
      <c r="A23" s="25" t="s">
        <v>105</v>
      </c>
      <c r="B23" s="23"/>
      <c r="C23" s="23">
        <v>1</v>
      </c>
      <c r="D23" s="23"/>
      <c r="E23" s="23">
        <v>13</v>
      </c>
      <c r="F23" s="23"/>
      <c r="G23" s="23"/>
      <c r="H23" s="23"/>
    </row>
    <row r="24" spans="1:8">
      <c r="A24" s="25" t="s">
        <v>107</v>
      </c>
      <c r="B24" s="23"/>
      <c r="C24" s="23"/>
      <c r="D24" s="23">
        <v>8</v>
      </c>
      <c r="E24" s="23">
        <v>15</v>
      </c>
      <c r="F24" s="23"/>
      <c r="G24" s="23"/>
      <c r="H24" s="23"/>
    </row>
  </sheetData>
  <sortState ref="A2:L18">
    <sortCondition ref="A2"/>
  </sortState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"/>
  <dimension ref="A1:I26"/>
  <sheetViews>
    <sheetView workbookViewId="0">
      <selection activeCell="A5" sqref="A5"/>
    </sheetView>
  </sheetViews>
  <sheetFormatPr defaultColWidth="8.796875" defaultRowHeight="12.75"/>
  <cols>
    <col min="1" max="1" width="30.464843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329</v>
      </c>
      <c r="B3" s="23"/>
      <c r="C3" s="23"/>
      <c r="D3" s="23"/>
      <c r="E3" s="23"/>
      <c r="F3" s="23">
        <v>50</v>
      </c>
      <c r="G3" s="23"/>
      <c r="H3" s="23"/>
    </row>
    <row r="4" spans="1:9">
      <c r="A4" s="25" t="s">
        <v>120</v>
      </c>
      <c r="B4" s="23">
        <v>2</v>
      </c>
      <c r="C4" s="23"/>
      <c r="D4" s="23"/>
      <c r="E4" s="23">
        <v>9</v>
      </c>
      <c r="F4" s="23"/>
      <c r="G4" s="23"/>
      <c r="H4" s="23"/>
    </row>
    <row r="5" spans="1:9">
      <c r="A5" s="25" t="s">
        <v>14</v>
      </c>
      <c r="B5" s="23">
        <v>1</v>
      </c>
      <c r="C5" s="23">
        <v>1</v>
      </c>
      <c r="D5" s="23">
        <v>37</v>
      </c>
      <c r="E5" s="23"/>
      <c r="F5" s="23"/>
      <c r="G5" s="23"/>
      <c r="H5" s="23"/>
    </row>
    <row r="6" spans="1:9">
      <c r="A6" s="25" t="s">
        <v>119</v>
      </c>
      <c r="B6" s="23">
        <v>2</v>
      </c>
      <c r="C6" s="23"/>
      <c r="D6" s="23">
        <v>13</v>
      </c>
      <c r="E6" s="23"/>
      <c r="F6" s="23"/>
      <c r="G6" s="23"/>
      <c r="H6" s="23"/>
    </row>
    <row r="7" spans="1:9">
      <c r="A7" s="25" t="s">
        <v>115</v>
      </c>
      <c r="B7" s="23"/>
      <c r="C7" s="23">
        <v>1</v>
      </c>
      <c r="D7" s="23">
        <v>21</v>
      </c>
      <c r="E7" s="23">
        <v>13</v>
      </c>
      <c r="F7" s="23"/>
      <c r="G7" s="23"/>
      <c r="H7" s="23"/>
    </row>
    <row r="8" spans="1:9">
      <c r="A8" s="25" t="s">
        <v>113</v>
      </c>
      <c r="B8" s="23"/>
      <c r="C8" s="23"/>
      <c r="D8" s="23">
        <v>20</v>
      </c>
      <c r="E8" s="23">
        <v>0</v>
      </c>
      <c r="F8" s="23"/>
      <c r="G8" s="23"/>
      <c r="H8" s="23"/>
    </row>
    <row r="9" spans="1:9">
      <c r="A9" s="25" t="s">
        <v>116</v>
      </c>
      <c r="B9" s="23"/>
      <c r="C9" s="23"/>
      <c r="D9" s="23">
        <v>20</v>
      </c>
      <c r="E9" s="23">
        <v>10</v>
      </c>
      <c r="F9" s="23"/>
      <c r="G9" s="23"/>
      <c r="H9" s="23"/>
    </row>
    <row r="10" spans="1:9">
      <c r="A10" s="25" t="s">
        <v>274</v>
      </c>
      <c r="B10" s="23"/>
      <c r="C10" s="23"/>
      <c r="D10" s="23">
        <v>15</v>
      </c>
      <c r="E10" s="23">
        <v>10</v>
      </c>
      <c r="F10" s="23"/>
      <c r="G10" s="23"/>
      <c r="H10" s="23"/>
    </row>
    <row r="11" spans="1:9">
      <c r="A11" s="25" t="s">
        <v>112</v>
      </c>
      <c r="B11" s="23"/>
      <c r="C11" s="23"/>
      <c r="D11" s="23">
        <v>17</v>
      </c>
      <c r="E11" s="23"/>
      <c r="F11" s="23"/>
      <c r="G11" s="23"/>
      <c r="H11" s="23"/>
    </row>
    <row r="12" spans="1:9">
      <c r="A12" s="25" t="s">
        <v>122</v>
      </c>
      <c r="B12" s="23"/>
      <c r="C12" s="23"/>
      <c r="D12" s="23">
        <v>8</v>
      </c>
      <c r="E12" s="23">
        <v>8</v>
      </c>
      <c r="F12" s="23">
        <v>60</v>
      </c>
      <c r="G12" s="23"/>
      <c r="H12" s="23"/>
    </row>
    <row r="13" spans="1:9">
      <c r="A13" s="25" t="s">
        <v>482</v>
      </c>
      <c r="B13" s="23"/>
      <c r="C13" s="23"/>
      <c r="D13" s="23">
        <v>34</v>
      </c>
      <c r="E13" s="23">
        <v>24</v>
      </c>
      <c r="F13" s="23"/>
      <c r="G13" s="23"/>
      <c r="H13" s="23"/>
    </row>
    <row r="14" spans="1:9">
      <c r="A14" s="25" t="s">
        <v>123</v>
      </c>
      <c r="B14" s="23">
        <v>2</v>
      </c>
      <c r="C14" s="23"/>
      <c r="D14" s="23">
        <v>8</v>
      </c>
      <c r="E14" s="23"/>
      <c r="F14" s="23"/>
      <c r="G14" s="23"/>
      <c r="H14" s="23"/>
    </row>
    <row r="15" spans="1:9">
      <c r="A15" s="25" t="s">
        <v>233</v>
      </c>
      <c r="B15" s="23">
        <v>2</v>
      </c>
      <c r="C15" s="23"/>
      <c r="D15" s="23">
        <v>40</v>
      </c>
      <c r="E15" s="23"/>
      <c r="F15" s="23"/>
      <c r="G15" s="23"/>
      <c r="H15" s="23"/>
    </row>
    <row r="16" spans="1:9">
      <c r="A16" s="25" t="s">
        <v>483</v>
      </c>
      <c r="B16" s="23"/>
      <c r="C16" s="23"/>
      <c r="D16" s="23">
        <v>40</v>
      </c>
      <c r="E16" s="23"/>
      <c r="F16" s="23"/>
      <c r="G16" s="23"/>
      <c r="H16" s="23"/>
    </row>
    <row r="17" spans="1:8">
      <c r="A17" s="25" t="s">
        <v>304</v>
      </c>
      <c r="B17" s="23">
        <v>1</v>
      </c>
      <c r="C17" s="23"/>
      <c r="D17" s="23"/>
      <c r="E17" s="23"/>
      <c r="F17" s="23">
        <v>76</v>
      </c>
      <c r="G17" s="23"/>
      <c r="H17" s="23"/>
    </row>
    <row r="18" spans="1:8">
      <c r="A18" s="25" t="s">
        <v>121</v>
      </c>
      <c r="B18" s="23">
        <v>1</v>
      </c>
      <c r="C18" s="23"/>
      <c r="D18" s="23">
        <v>8</v>
      </c>
      <c r="E18" s="23">
        <v>20</v>
      </c>
      <c r="F18" s="23"/>
      <c r="G18" s="23"/>
      <c r="H18" s="23"/>
    </row>
    <row r="19" spans="1:8">
      <c r="A19" s="25" t="s">
        <v>291</v>
      </c>
      <c r="B19" s="23">
        <v>1</v>
      </c>
      <c r="C19" s="23">
        <v>1</v>
      </c>
      <c r="D19" s="23">
        <v>45</v>
      </c>
      <c r="E19" s="23"/>
      <c r="F19" s="23"/>
      <c r="G19" s="23"/>
      <c r="H19" s="23"/>
    </row>
    <row r="20" spans="1:8">
      <c r="A20" s="25" t="s">
        <v>356</v>
      </c>
      <c r="B20" s="23">
        <v>1</v>
      </c>
      <c r="C20" s="23"/>
      <c r="D20" s="23">
        <v>16</v>
      </c>
      <c r="E20" s="23">
        <v>14</v>
      </c>
      <c r="F20" s="23"/>
      <c r="G20" s="23"/>
      <c r="H20" s="23"/>
    </row>
    <row r="21" spans="1:8">
      <c r="A21" s="25" t="s">
        <v>335</v>
      </c>
      <c r="B21" s="23">
        <v>1</v>
      </c>
      <c r="C21" s="23"/>
      <c r="D21" s="23">
        <v>21</v>
      </c>
      <c r="E21" s="23">
        <v>0</v>
      </c>
      <c r="F21" s="23"/>
      <c r="G21" s="23"/>
      <c r="H21" s="23"/>
    </row>
    <row r="22" spans="1:8">
      <c r="A22" s="25" t="s">
        <v>118</v>
      </c>
      <c r="B22" s="23">
        <v>1</v>
      </c>
      <c r="C22" s="23"/>
      <c r="D22" s="23"/>
      <c r="E22" s="23"/>
      <c r="F22" s="23">
        <v>58</v>
      </c>
      <c r="G22" s="23"/>
      <c r="H22" s="23"/>
    </row>
    <row r="23" spans="1:8">
      <c r="A23" s="25" t="s">
        <v>124</v>
      </c>
      <c r="B23" s="23">
        <v>2</v>
      </c>
      <c r="C23" s="23"/>
      <c r="D23" s="23">
        <v>13</v>
      </c>
      <c r="E23" s="23">
        <v>14</v>
      </c>
      <c r="F23" s="23"/>
      <c r="G23" s="23"/>
      <c r="H23" s="23"/>
    </row>
    <row r="24" spans="1:8">
      <c r="A24" s="25" t="s">
        <v>114</v>
      </c>
      <c r="B24" s="23"/>
      <c r="C24" s="23"/>
      <c r="D24" s="23">
        <v>23</v>
      </c>
      <c r="E24" s="23">
        <v>15</v>
      </c>
      <c r="F24" s="23"/>
      <c r="G24" s="23"/>
      <c r="H24" s="23"/>
    </row>
    <row r="25" spans="1:8">
      <c r="A25" s="25" t="s">
        <v>300</v>
      </c>
      <c r="B25" s="23">
        <v>2</v>
      </c>
      <c r="C25" s="23"/>
      <c r="D25" s="23">
        <v>10</v>
      </c>
      <c r="E25" s="23"/>
      <c r="F25" s="23"/>
      <c r="G25" s="23"/>
      <c r="H25" s="23"/>
    </row>
    <row r="26" spans="1:8">
      <c r="A26" s="25" t="s">
        <v>117</v>
      </c>
      <c r="B26" s="23"/>
      <c r="C26" s="23"/>
      <c r="D26" s="23">
        <v>21</v>
      </c>
      <c r="E26" s="23">
        <v>41</v>
      </c>
      <c r="F26" s="23"/>
      <c r="G26" s="23"/>
      <c r="H26" s="23"/>
    </row>
  </sheetData>
  <sortState ref="A2:L19">
    <sortCondition ref="A2"/>
  </sortState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5"/>
  <dimension ref="A1:G9"/>
  <sheetViews>
    <sheetView workbookViewId="0">
      <selection activeCell="G9" sqref="G9"/>
    </sheetView>
  </sheetViews>
  <sheetFormatPr defaultColWidth="8.796875" defaultRowHeight="12.75"/>
  <sheetData>
    <row r="1" spans="1:7" s="1" customFormat="1" ht="13.15">
      <c r="A1" s="1" t="s">
        <v>39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40</v>
      </c>
      <c r="G1" s="1" t="s">
        <v>282</v>
      </c>
    </row>
    <row r="2" spans="1:7">
      <c r="A2" t="s">
        <v>37</v>
      </c>
      <c r="B2">
        <f>97+25</f>
        <v>122</v>
      </c>
      <c r="C2">
        <f>88+25</f>
        <v>113</v>
      </c>
      <c r="D2">
        <f>60+16</f>
        <v>76</v>
      </c>
      <c r="E2">
        <v>160</v>
      </c>
      <c r="F2">
        <v>0</v>
      </c>
      <c r="G2" t="s">
        <v>227</v>
      </c>
    </row>
    <row r="3" spans="1:7">
      <c r="A3" t="s">
        <v>31</v>
      </c>
      <c r="B3">
        <f>97+18</f>
        <v>115</v>
      </c>
      <c r="C3">
        <f>88+21</f>
        <v>109</v>
      </c>
      <c r="D3">
        <f>60+23</f>
        <v>83</v>
      </c>
      <c r="E3" s="2">
        <v>160</v>
      </c>
      <c r="F3" s="2">
        <v>0</v>
      </c>
      <c r="G3" t="s">
        <v>227</v>
      </c>
    </row>
    <row r="4" spans="1:7">
      <c r="A4" t="s">
        <v>36</v>
      </c>
      <c r="B4">
        <f>97+23</f>
        <v>120</v>
      </c>
      <c r="C4">
        <f>88+22</f>
        <v>110</v>
      </c>
      <c r="D4">
        <f>60+20</f>
        <v>80</v>
      </c>
      <c r="E4">
        <v>160</v>
      </c>
      <c r="F4">
        <v>5</v>
      </c>
      <c r="G4" t="e">
        <f>IF(#REF!=0,"2H Varied","Varied")</f>
        <v>#REF!</v>
      </c>
    </row>
    <row r="5" spans="1:7">
      <c r="A5" t="s">
        <v>32</v>
      </c>
      <c r="B5">
        <f>97+20</f>
        <v>117</v>
      </c>
      <c r="C5">
        <f>88+21</f>
        <v>109</v>
      </c>
      <c r="D5">
        <f>60+25</f>
        <v>85</v>
      </c>
      <c r="E5">
        <v>160</v>
      </c>
      <c r="F5">
        <v>0</v>
      </c>
      <c r="G5" t="s">
        <v>227</v>
      </c>
    </row>
    <row r="6" spans="1:7">
      <c r="A6" t="s">
        <v>33</v>
      </c>
      <c r="B6">
        <f>97+26</f>
        <v>123</v>
      </c>
      <c r="C6">
        <f>88+24</f>
        <v>112</v>
      </c>
      <c r="D6">
        <f>60+17</f>
        <v>77</v>
      </c>
      <c r="E6">
        <v>160</v>
      </c>
      <c r="F6">
        <v>5</v>
      </c>
      <c r="G6" t="e">
        <f>IF(#REF!=0,"2H Axe","Axe")</f>
        <v>#REF!</v>
      </c>
    </row>
    <row r="7" spans="1:7">
      <c r="A7" t="s">
        <v>35</v>
      </c>
      <c r="B7">
        <f>97+28</f>
        <v>125</v>
      </c>
      <c r="C7">
        <f>88+24</f>
        <v>112</v>
      </c>
      <c r="D7">
        <f>60+15</f>
        <v>75</v>
      </c>
      <c r="E7">
        <v>160</v>
      </c>
      <c r="F7">
        <v>0</v>
      </c>
      <c r="G7" t="s">
        <v>227</v>
      </c>
    </row>
    <row r="8" spans="1:7">
      <c r="A8" t="s">
        <v>38</v>
      </c>
      <c r="B8">
        <f>97+24</f>
        <v>121</v>
      </c>
      <c r="C8">
        <f>88+23</f>
        <v>111</v>
      </c>
      <c r="D8">
        <f>60+22</f>
        <v>82</v>
      </c>
      <c r="E8">
        <v>160</v>
      </c>
      <c r="F8">
        <v>0</v>
      </c>
      <c r="G8" t="s">
        <v>227</v>
      </c>
    </row>
    <row r="9" spans="1:7">
      <c r="A9" t="s">
        <v>34</v>
      </c>
      <c r="B9">
        <f>97+22</f>
        <v>119</v>
      </c>
      <c r="C9">
        <f>88+23</f>
        <v>111</v>
      </c>
      <c r="D9">
        <f>60+18</f>
        <v>78</v>
      </c>
      <c r="E9">
        <v>160</v>
      </c>
      <c r="F9">
        <v>0</v>
      </c>
      <c r="G9" t="s">
        <v>227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9"/>
  <dimension ref="A1:I20"/>
  <sheetViews>
    <sheetView workbookViewId="0">
      <selection activeCell="A20" sqref="A20"/>
    </sheetView>
  </sheetViews>
  <sheetFormatPr defaultColWidth="8.796875" defaultRowHeight="12.75"/>
  <cols>
    <col min="1" max="1" width="28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128</v>
      </c>
      <c r="B3" s="23"/>
      <c r="C3" s="23"/>
      <c r="D3" s="23">
        <v>11</v>
      </c>
      <c r="E3" s="23">
        <v>12</v>
      </c>
      <c r="F3" s="23"/>
      <c r="G3" s="23"/>
      <c r="H3" s="23"/>
    </row>
    <row r="4" spans="1:9">
      <c r="A4" s="25" t="s">
        <v>132</v>
      </c>
      <c r="B4" s="23">
        <v>1</v>
      </c>
      <c r="C4" s="23">
        <v>1</v>
      </c>
      <c r="D4" s="23"/>
      <c r="E4" s="23"/>
      <c r="F4" s="23"/>
      <c r="G4" s="23"/>
      <c r="H4" s="23"/>
    </row>
    <row r="5" spans="1:9">
      <c r="A5" s="25" t="s">
        <v>130</v>
      </c>
      <c r="B5" s="23"/>
      <c r="C5" s="23"/>
      <c r="D5" s="23">
        <v>19</v>
      </c>
      <c r="E5" s="23">
        <v>8</v>
      </c>
      <c r="F5" s="23"/>
      <c r="G5" s="23"/>
      <c r="H5" s="23"/>
    </row>
    <row r="6" spans="1:9">
      <c r="A6" s="25" t="s">
        <v>126</v>
      </c>
      <c r="B6" s="23"/>
      <c r="C6" s="23"/>
      <c r="D6" s="23">
        <v>13</v>
      </c>
      <c r="E6" s="23"/>
      <c r="F6" s="23"/>
      <c r="G6" s="23"/>
      <c r="H6" s="23"/>
    </row>
    <row r="7" spans="1:9">
      <c r="A7" s="25" t="s">
        <v>30</v>
      </c>
      <c r="B7" s="23"/>
      <c r="C7" s="23"/>
      <c r="D7" s="23">
        <v>21</v>
      </c>
      <c r="E7" s="23">
        <v>12</v>
      </c>
      <c r="F7" s="23"/>
      <c r="G7" s="23"/>
      <c r="H7" s="23"/>
    </row>
    <row r="8" spans="1:9">
      <c r="A8" s="25" t="s">
        <v>131</v>
      </c>
      <c r="B8" s="23"/>
      <c r="C8" s="23"/>
      <c r="D8" s="23">
        <v>9</v>
      </c>
      <c r="E8" s="23">
        <v>5</v>
      </c>
      <c r="F8" s="23"/>
      <c r="G8" s="23"/>
      <c r="H8" s="23"/>
    </row>
    <row r="9" spans="1:9">
      <c r="A9" s="25" t="s">
        <v>129</v>
      </c>
      <c r="B9" s="23"/>
      <c r="C9" s="23"/>
      <c r="D9" s="23">
        <v>11</v>
      </c>
      <c r="E9" s="23">
        <v>0</v>
      </c>
      <c r="F9" s="23"/>
      <c r="G9" s="23"/>
      <c r="H9" s="23"/>
    </row>
    <row r="10" spans="1:9">
      <c r="A10" s="25" t="s">
        <v>361</v>
      </c>
      <c r="B10" s="23"/>
      <c r="C10" s="23"/>
      <c r="D10" s="23">
        <v>7</v>
      </c>
      <c r="E10" s="23">
        <v>3</v>
      </c>
      <c r="F10" s="23"/>
      <c r="G10" s="23"/>
      <c r="H10" s="23"/>
    </row>
    <row r="11" spans="1:9">
      <c r="A11" s="25" t="s">
        <v>134</v>
      </c>
      <c r="B11" s="23"/>
      <c r="C11" s="23"/>
      <c r="D11" s="23">
        <v>19</v>
      </c>
      <c r="E11" s="23">
        <v>10</v>
      </c>
      <c r="F11" s="23"/>
      <c r="G11" s="23"/>
      <c r="H11" s="23"/>
    </row>
    <row r="12" spans="1:9">
      <c r="A12" s="25" t="s">
        <v>133</v>
      </c>
      <c r="B12" s="23"/>
      <c r="C12" s="23"/>
      <c r="D12" s="23">
        <v>17</v>
      </c>
      <c r="E12" s="23"/>
      <c r="F12" s="23"/>
      <c r="G12" s="23"/>
      <c r="H12" s="23"/>
    </row>
    <row r="13" spans="1:9">
      <c r="A13" s="25" t="s">
        <v>125</v>
      </c>
      <c r="B13" s="23"/>
      <c r="C13" s="23"/>
      <c r="D13" s="23">
        <v>23</v>
      </c>
      <c r="E13" s="23">
        <v>18</v>
      </c>
      <c r="F13" s="23"/>
      <c r="G13" s="23"/>
      <c r="H13" s="23"/>
    </row>
    <row r="14" spans="1:9">
      <c r="A14" s="25" t="s">
        <v>16</v>
      </c>
      <c r="B14" s="23"/>
      <c r="C14" s="23">
        <v>1</v>
      </c>
      <c r="D14" s="23">
        <v>15</v>
      </c>
      <c r="E14" s="23">
        <v>16</v>
      </c>
      <c r="F14" s="23"/>
      <c r="G14" s="23"/>
      <c r="H14" s="23"/>
    </row>
    <row r="15" spans="1:9">
      <c r="A15" s="25" t="s">
        <v>136</v>
      </c>
      <c r="B15" s="23"/>
      <c r="C15" s="23"/>
      <c r="D15" s="23">
        <v>10</v>
      </c>
      <c r="E15" s="23">
        <v>15</v>
      </c>
      <c r="F15" s="23"/>
      <c r="G15" s="23"/>
      <c r="H15" s="23"/>
    </row>
    <row r="16" spans="1:9">
      <c r="A16" s="25" t="s">
        <v>127</v>
      </c>
      <c r="B16" s="23"/>
      <c r="C16" s="23"/>
      <c r="D16" s="23">
        <v>13</v>
      </c>
      <c r="E16" s="23">
        <v>13</v>
      </c>
      <c r="F16" s="23"/>
      <c r="G16" s="23"/>
      <c r="H16" s="23"/>
    </row>
    <row r="17" spans="1:8">
      <c r="A17" s="25" t="s">
        <v>135</v>
      </c>
      <c r="B17" s="23">
        <v>1</v>
      </c>
      <c r="C17" s="23"/>
      <c r="D17" s="23">
        <v>6</v>
      </c>
      <c r="E17" s="23"/>
      <c r="F17" s="23"/>
      <c r="G17" s="23"/>
      <c r="H17" s="23"/>
    </row>
    <row r="18" spans="1:8">
      <c r="A18" s="25" t="s">
        <v>138</v>
      </c>
      <c r="B18" s="23"/>
      <c r="C18" s="23"/>
      <c r="D18" s="23">
        <v>24</v>
      </c>
      <c r="E18" s="23"/>
      <c r="F18" s="23"/>
      <c r="G18" s="23"/>
      <c r="H18" s="23"/>
    </row>
    <row r="19" spans="1:8">
      <c r="A19" s="25" t="s">
        <v>137</v>
      </c>
      <c r="B19" s="23"/>
      <c r="C19" s="23">
        <v>1</v>
      </c>
      <c r="D19" s="23"/>
      <c r="E19" s="23">
        <v>19</v>
      </c>
      <c r="F19" s="23"/>
      <c r="G19" s="23"/>
      <c r="H19" s="23"/>
    </row>
    <row r="20" spans="1:8">
      <c r="A20" s="25" t="s">
        <v>229</v>
      </c>
      <c r="B20" s="23">
        <v>1</v>
      </c>
      <c r="C20" s="23"/>
      <c r="D20" s="23">
        <v>24</v>
      </c>
      <c r="E20" s="23"/>
      <c r="F20" s="23"/>
      <c r="G20" s="23"/>
      <c r="H20" s="23"/>
    </row>
  </sheetData>
  <sortState ref="A2:L14">
    <sortCondition ref="A2"/>
  </sortState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/>
  <dimension ref="A1:I20"/>
  <sheetViews>
    <sheetView workbookViewId="0">
      <selection activeCell="H6" sqref="H6"/>
    </sheetView>
  </sheetViews>
  <sheetFormatPr defaultColWidth="8.796875" defaultRowHeight="12.75"/>
  <cols>
    <col min="1" max="1" width="32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85</v>
      </c>
      <c r="B3" s="23">
        <v>1</v>
      </c>
      <c r="C3" s="23"/>
      <c r="D3" s="23">
        <v>15</v>
      </c>
      <c r="E3" s="23"/>
      <c r="F3" s="23"/>
      <c r="G3" s="23">
        <v>5</v>
      </c>
      <c r="H3" s="23" t="s">
        <v>283</v>
      </c>
    </row>
    <row r="4" spans="1:9">
      <c r="A4" s="25" t="s">
        <v>297</v>
      </c>
      <c r="B4" s="23">
        <v>1</v>
      </c>
      <c r="C4" s="23"/>
      <c r="D4" s="23"/>
      <c r="E4" s="23"/>
      <c r="F4" s="23">
        <v>28</v>
      </c>
      <c r="G4" s="23"/>
      <c r="H4" s="23"/>
    </row>
    <row r="5" spans="1:9">
      <c r="A5" s="25" t="s">
        <v>484</v>
      </c>
      <c r="B5" s="23"/>
      <c r="C5" s="23"/>
      <c r="D5" s="23"/>
      <c r="E5" s="23"/>
      <c r="F5" s="23"/>
      <c r="G5" s="23">
        <v>7</v>
      </c>
      <c r="H5" s="23" t="s">
        <v>547</v>
      </c>
    </row>
    <row r="6" spans="1:9">
      <c r="A6" s="25" t="s">
        <v>79</v>
      </c>
      <c r="B6" s="23">
        <v>1</v>
      </c>
      <c r="C6" s="23"/>
      <c r="D6" s="23"/>
      <c r="E6" s="23"/>
      <c r="F6" s="23">
        <v>54</v>
      </c>
      <c r="G6" s="23"/>
      <c r="H6" s="23"/>
    </row>
    <row r="7" spans="1:9">
      <c r="A7" s="25" t="s">
        <v>50</v>
      </c>
      <c r="B7" s="23">
        <v>1</v>
      </c>
      <c r="C7" s="23">
        <v>1</v>
      </c>
      <c r="D7" s="23">
        <v>35</v>
      </c>
      <c r="E7" s="23"/>
      <c r="F7" s="23"/>
      <c r="G7" s="23"/>
      <c r="H7" s="23"/>
    </row>
    <row r="8" spans="1:9">
      <c r="A8" s="25" t="s">
        <v>289</v>
      </c>
      <c r="B8" s="23">
        <v>1</v>
      </c>
      <c r="C8" s="23"/>
      <c r="D8" s="23">
        <v>18</v>
      </c>
      <c r="E8" s="23"/>
      <c r="F8" s="23"/>
      <c r="G8" s="23"/>
      <c r="H8" s="23"/>
    </row>
    <row r="9" spans="1:9">
      <c r="A9" s="25" t="s">
        <v>81</v>
      </c>
      <c r="B9" s="23">
        <v>0</v>
      </c>
      <c r="C9" s="23">
        <v>1</v>
      </c>
      <c r="D9" s="23">
        <v>22</v>
      </c>
      <c r="E9" s="23">
        <v>0</v>
      </c>
      <c r="F9" s="23"/>
      <c r="G9" s="23"/>
      <c r="H9" s="23"/>
    </row>
    <row r="10" spans="1:9">
      <c r="A10" s="25" t="s">
        <v>78</v>
      </c>
      <c r="B10" s="23"/>
      <c r="C10" s="23"/>
      <c r="D10" s="23">
        <v>19</v>
      </c>
      <c r="E10" s="23">
        <v>18</v>
      </c>
      <c r="F10" s="23"/>
      <c r="G10" s="23"/>
      <c r="H10" s="23"/>
    </row>
    <row r="11" spans="1:9">
      <c r="A11" s="25" t="s">
        <v>80</v>
      </c>
      <c r="B11" s="23"/>
      <c r="C11" s="23"/>
      <c r="D11" s="23">
        <v>15</v>
      </c>
      <c r="E11" s="23"/>
      <c r="F11" s="23"/>
      <c r="G11" s="23"/>
      <c r="H11" s="23"/>
    </row>
    <row r="12" spans="1:9">
      <c r="A12" s="25" t="s">
        <v>362</v>
      </c>
      <c r="B12" s="23"/>
      <c r="C12" s="23"/>
      <c r="D12" s="23">
        <v>17</v>
      </c>
      <c r="E12" s="23">
        <v>3</v>
      </c>
      <c r="F12" s="23"/>
      <c r="G12" s="23"/>
      <c r="H12" s="23"/>
    </row>
    <row r="13" spans="1:9">
      <c r="A13" s="25" t="s">
        <v>77</v>
      </c>
      <c r="B13" s="23"/>
      <c r="C13" s="23"/>
      <c r="D13" s="23">
        <v>15</v>
      </c>
      <c r="E13" s="23"/>
      <c r="F13" s="23"/>
      <c r="G13" s="23"/>
      <c r="H13" s="23"/>
    </row>
    <row r="14" spans="1:9">
      <c r="A14" s="25" t="s">
        <v>84</v>
      </c>
      <c r="B14" s="23"/>
      <c r="C14" s="23">
        <v>1</v>
      </c>
      <c r="D14" s="23">
        <v>28</v>
      </c>
      <c r="E14" s="23">
        <v>20</v>
      </c>
      <c r="F14" s="23"/>
      <c r="G14" s="23"/>
      <c r="H14" s="23"/>
    </row>
    <row r="15" spans="1:9">
      <c r="A15" s="25" t="s">
        <v>357</v>
      </c>
      <c r="B15" s="23">
        <v>1</v>
      </c>
      <c r="C15" s="23"/>
      <c r="D15" s="23">
        <v>20</v>
      </c>
      <c r="E15" s="23">
        <v>0</v>
      </c>
      <c r="F15" s="23"/>
      <c r="G15" s="23"/>
      <c r="H15" s="23"/>
    </row>
    <row r="16" spans="1:9">
      <c r="A16" s="25" t="s">
        <v>334</v>
      </c>
      <c r="B16" s="23"/>
      <c r="C16" s="23"/>
      <c r="D16" s="23">
        <v>17</v>
      </c>
      <c r="E16" s="23"/>
      <c r="F16" s="23"/>
      <c r="G16" s="23"/>
      <c r="H16" s="23"/>
    </row>
    <row r="17" spans="1:8">
      <c r="A17" s="25" t="s">
        <v>83</v>
      </c>
      <c r="B17" s="23">
        <v>1</v>
      </c>
      <c r="C17" s="23"/>
      <c r="D17" s="23">
        <v>9</v>
      </c>
      <c r="E17" s="23"/>
      <c r="F17" s="23"/>
      <c r="G17" s="23"/>
      <c r="H17" s="23"/>
    </row>
    <row r="18" spans="1:8">
      <c r="A18" s="25" t="s">
        <v>281</v>
      </c>
      <c r="B18" s="23">
        <v>1</v>
      </c>
      <c r="C18" s="23">
        <v>1</v>
      </c>
      <c r="D18" s="23">
        <v>19</v>
      </c>
      <c r="E18" s="23"/>
      <c r="F18" s="23"/>
      <c r="G18" s="23"/>
      <c r="H18" s="23"/>
    </row>
    <row r="19" spans="1:8">
      <c r="A19" s="25" t="s">
        <v>82</v>
      </c>
      <c r="B19" s="23">
        <v>1</v>
      </c>
      <c r="C19" s="23"/>
      <c r="D19" s="23"/>
      <c r="E19" s="23"/>
      <c r="F19" s="23"/>
      <c r="G19" s="23"/>
      <c r="H19" s="23"/>
    </row>
    <row r="20" spans="1:8">
      <c r="A20" s="25" t="s">
        <v>485</v>
      </c>
      <c r="B20" s="23"/>
      <c r="C20" s="23">
        <v>2</v>
      </c>
      <c r="D20" s="23">
        <v>0</v>
      </c>
      <c r="E20" s="23">
        <v>9</v>
      </c>
      <c r="F20" s="23"/>
      <c r="G20" s="23"/>
      <c r="H20" s="23"/>
    </row>
  </sheetData>
  <sortState ref="A2:M15">
    <sortCondition ref="A2"/>
  </sortState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/>
  <dimension ref="A1:I21"/>
  <sheetViews>
    <sheetView workbookViewId="0">
      <selection activeCell="A12" sqref="A12"/>
    </sheetView>
  </sheetViews>
  <sheetFormatPr defaultColWidth="8.796875" defaultRowHeight="12.75"/>
  <cols>
    <col min="1" max="1" width="23.796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337</v>
      </c>
      <c r="B3" s="23">
        <v>1</v>
      </c>
      <c r="C3" s="23"/>
      <c r="D3" s="23">
        <v>17</v>
      </c>
      <c r="E3" s="23"/>
      <c r="F3" s="23"/>
      <c r="G3" s="23"/>
      <c r="H3" s="23"/>
    </row>
    <row r="4" spans="1:9">
      <c r="A4" s="25" t="s">
        <v>144</v>
      </c>
      <c r="B4" s="23"/>
      <c r="C4" s="23"/>
      <c r="D4" s="23">
        <v>15</v>
      </c>
      <c r="E4" s="23">
        <v>9</v>
      </c>
      <c r="F4" s="23"/>
      <c r="G4" s="23"/>
      <c r="H4" s="23"/>
    </row>
    <row r="5" spans="1:9">
      <c r="A5" s="25" t="s">
        <v>336</v>
      </c>
      <c r="B5" s="23"/>
      <c r="C5" s="23"/>
      <c r="D5" s="23">
        <v>21</v>
      </c>
      <c r="E5" s="23">
        <v>0</v>
      </c>
      <c r="F5" s="23"/>
      <c r="G5" s="23"/>
      <c r="H5" s="23"/>
    </row>
    <row r="6" spans="1:9">
      <c r="A6" s="25" t="s">
        <v>146</v>
      </c>
      <c r="B6" s="23">
        <v>1</v>
      </c>
      <c r="C6" s="23">
        <v>1</v>
      </c>
      <c r="D6" s="23"/>
      <c r="E6" s="23"/>
      <c r="F6" s="23">
        <v>64</v>
      </c>
      <c r="G6" s="23"/>
      <c r="H6" s="23"/>
    </row>
    <row r="7" spans="1:9">
      <c r="A7" s="25" t="s">
        <v>469</v>
      </c>
      <c r="B7" s="23"/>
      <c r="C7" s="23">
        <v>1</v>
      </c>
      <c r="D7" s="23">
        <v>14</v>
      </c>
      <c r="E7" s="23">
        <v>15</v>
      </c>
      <c r="F7" s="23"/>
      <c r="G7" s="23"/>
      <c r="H7" s="23"/>
    </row>
    <row r="8" spans="1:9">
      <c r="A8" s="25" t="s">
        <v>143</v>
      </c>
      <c r="B8" s="23"/>
      <c r="C8" s="23"/>
      <c r="D8" s="23">
        <v>23</v>
      </c>
      <c r="E8" s="23">
        <v>7</v>
      </c>
      <c r="F8" s="23"/>
      <c r="G8" s="23"/>
      <c r="H8" s="23"/>
    </row>
    <row r="9" spans="1:9">
      <c r="A9" s="25" t="s">
        <v>142</v>
      </c>
      <c r="B9" s="23"/>
      <c r="C9" s="23"/>
      <c r="D9" s="23">
        <v>17</v>
      </c>
      <c r="E9" s="23"/>
      <c r="F9" s="23"/>
      <c r="G9" s="23"/>
      <c r="H9" s="23"/>
    </row>
    <row r="10" spans="1:9">
      <c r="A10" s="25" t="s">
        <v>363</v>
      </c>
      <c r="B10" s="23"/>
      <c r="C10" s="23"/>
      <c r="D10" s="23">
        <v>14</v>
      </c>
      <c r="E10" s="23">
        <v>7</v>
      </c>
      <c r="F10" s="23"/>
      <c r="G10" s="23"/>
      <c r="H10" s="23"/>
    </row>
    <row r="11" spans="1:9">
      <c r="A11" s="25" t="s">
        <v>145</v>
      </c>
      <c r="B11" s="23"/>
      <c r="C11" s="23">
        <v>1</v>
      </c>
      <c r="D11" s="23">
        <v>15</v>
      </c>
      <c r="E11" s="23"/>
      <c r="F11" s="23"/>
      <c r="G11" s="23"/>
      <c r="H11" s="23"/>
    </row>
    <row r="12" spans="1:9">
      <c r="A12" s="25" t="s">
        <v>232</v>
      </c>
      <c r="B12" s="23">
        <v>1</v>
      </c>
      <c r="C12" s="23">
        <v>1</v>
      </c>
      <c r="D12" s="23">
        <v>21</v>
      </c>
      <c r="E12" s="23">
        <v>20</v>
      </c>
      <c r="F12" s="23"/>
      <c r="G12" s="23"/>
      <c r="H12" s="23"/>
    </row>
    <row r="13" spans="1:9">
      <c r="A13" s="25" t="s">
        <v>487</v>
      </c>
      <c r="B13" s="23">
        <v>1</v>
      </c>
      <c r="C13" s="23"/>
      <c r="D13" s="23"/>
      <c r="E13" s="23"/>
      <c r="F13" s="23"/>
      <c r="G13" s="23">
        <v>5</v>
      </c>
      <c r="H13" s="23" t="s">
        <v>283</v>
      </c>
    </row>
    <row r="14" spans="1:9">
      <c r="A14" s="25" t="s">
        <v>488</v>
      </c>
      <c r="B14" s="23">
        <v>1</v>
      </c>
      <c r="C14" s="23"/>
      <c r="D14" s="23">
        <v>15</v>
      </c>
      <c r="E14" s="23"/>
      <c r="F14" s="23"/>
      <c r="G14" s="23"/>
      <c r="H14" s="23"/>
    </row>
    <row r="15" spans="1:9">
      <c r="A15" s="25" t="s">
        <v>18</v>
      </c>
      <c r="B15" s="23">
        <v>1</v>
      </c>
      <c r="C15" s="23">
        <v>1</v>
      </c>
      <c r="D15" s="23">
        <v>31</v>
      </c>
      <c r="E15" s="23"/>
      <c r="F15" s="23"/>
      <c r="G15" s="23"/>
      <c r="H15" s="23"/>
    </row>
    <row r="16" spans="1:9">
      <c r="A16" s="25" t="s">
        <v>489</v>
      </c>
      <c r="B16" s="23">
        <v>1</v>
      </c>
      <c r="C16" s="23">
        <v>1</v>
      </c>
      <c r="D16" s="23"/>
      <c r="E16" s="23">
        <v>20</v>
      </c>
      <c r="F16" s="23"/>
      <c r="G16" s="23"/>
      <c r="H16" s="23"/>
    </row>
    <row r="17" spans="1:8">
      <c r="A17" s="25" t="s">
        <v>139</v>
      </c>
      <c r="B17" s="23"/>
      <c r="C17" s="23"/>
      <c r="D17" s="23">
        <v>13</v>
      </c>
      <c r="E17" s="23">
        <v>13</v>
      </c>
      <c r="F17" s="23"/>
      <c r="G17" s="23"/>
      <c r="H17" s="23"/>
    </row>
    <row r="18" spans="1:8">
      <c r="A18" s="25" t="s">
        <v>490</v>
      </c>
      <c r="B18" s="23">
        <v>1</v>
      </c>
      <c r="C18" s="23"/>
      <c r="D18" s="23">
        <v>25</v>
      </c>
      <c r="E18" s="23"/>
      <c r="F18" s="23"/>
      <c r="G18" s="23"/>
      <c r="H18" s="23"/>
    </row>
    <row r="19" spans="1:8">
      <c r="A19" s="25" t="s">
        <v>486</v>
      </c>
      <c r="B19" s="23">
        <v>1</v>
      </c>
      <c r="C19" s="23"/>
      <c r="D19" s="23"/>
      <c r="E19" s="23"/>
      <c r="F19" s="23">
        <v>44</v>
      </c>
      <c r="G19" s="23"/>
      <c r="H19" s="23"/>
    </row>
    <row r="20" spans="1:8">
      <c r="A20" s="25" t="s">
        <v>141</v>
      </c>
      <c r="B20" s="23"/>
      <c r="C20" s="23"/>
      <c r="D20" s="23">
        <v>26</v>
      </c>
      <c r="E20" s="23">
        <v>19</v>
      </c>
      <c r="F20" s="23"/>
      <c r="G20" s="23"/>
      <c r="H20" s="23"/>
    </row>
    <row r="21" spans="1:8">
      <c r="A21" s="25" t="s">
        <v>140</v>
      </c>
      <c r="B21" s="23"/>
      <c r="C21" s="23"/>
      <c r="D21" s="23">
        <v>20</v>
      </c>
      <c r="E21" s="23"/>
      <c r="F21" s="23"/>
      <c r="G21" s="23"/>
      <c r="H21" s="23"/>
    </row>
  </sheetData>
  <sortState ref="A2:K10">
    <sortCondition ref="A2"/>
  </sortState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I26"/>
  <sheetViews>
    <sheetView workbookViewId="0">
      <selection activeCell="A14" sqref="A14"/>
    </sheetView>
  </sheetViews>
  <sheetFormatPr defaultColWidth="8.796875" defaultRowHeight="12.75"/>
  <cols>
    <col min="1" max="1" width="30.464843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24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153</v>
      </c>
      <c r="B3" s="23">
        <v>1</v>
      </c>
      <c r="C3" s="23"/>
      <c r="D3" s="23">
        <v>15</v>
      </c>
      <c r="E3" s="23">
        <v>15</v>
      </c>
      <c r="F3" s="23"/>
      <c r="G3" s="23"/>
      <c r="H3" s="23"/>
    </row>
    <row r="4" spans="1:9">
      <c r="A4" s="25" t="s">
        <v>328</v>
      </c>
      <c r="B4" s="23"/>
      <c r="C4" s="23"/>
      <c r="D4" s="23"/>
      <c r="E4" s="23"/>
      <c r="F4" s="23">
        <v>54</v>
      </c>
      <c r="G4" s="23"/>
      <c r="H4" s="23"/>
    </row>
    <row r="5" spans="1:9">
      <c r="A5" s="25" t="s">
        <v>158</v>
      </c>
      <c r="B5" s="23">
        <v>1</v>
      </c>
      <c r="C5" s="23">
        <v>1</v>
      </c>
      <c r="D5" s="23"/>
      <c r="E5" s="23">
        <v>5</v>
      </c>
      <c r="F5" s="23"/>
      <c r="G5" s="23"/>
      <c r="H5" s="23"/>
    </row>
    <row r="6" spans="1:9">
      <c r="A6" s="25" t="s">
        <v>150</v>
      </c>
      <c r="B6" s="23"/>
      <c r="C6" s="23"/>
      <c r="D6" s="23">
        <v>36</v>
      </c>
      <c r="E6" s="23"/>
      <c r="F6" s="23"/>
      <c r="G6" s="23"/>
      <c r="H6" s="23"/>
    </row>
    <row r="7" spans="1:9">
      <c r="A7" s="25" t="s">
        <v>159</v>
      </c>
      <c r="B7" s="23"/>
      <c r="C7" s="23"/>
      <c r="D7" s="23">
        <v>0</v>
      </c>
      <c r="E7" s="23">
        <v>0</v>
      </c>
      <c r="F7" s="23">
        <v>52</v>
      </c>
      <c r="G7" s="23"/>
      <c r="H7" s="23"/>
    </row>
    <row r="8" spans="1:9">
      <c r="A8" s="25" t="s">
        <v>358</v>
      </c>
      <c r="B8" s="23"/>
      <c r="C8" s="23"/>
      <c r="D8" s="23">
        <v>20</v>
      </c>
      <c r="E8" s="23">
        <v>20</v>
      </c>
      <c r="F8" s="23"/>
      <c r="G8" s="23"/>
      <c r="H8" s="23"/>
      <c r="I8" s="25" t="s">
        <v>358</v>
      </c>
    </row>
    <row r="9" spans="1:9">
      <c r="A9" s="25" t="s">
        <v>491</v>
      </c>
      <c r="B9" s="23"/>
      <c r="C9" s="23">
        <v>1</v>
      </c>
      <c r="D9" s="23">
        <v>33</v>
      </c>
      <c r="E9" s="23">
        <v>21</v>
      </c>
      <c r="F9" s="23"/>
      <c r="G9" s="23"/>
      <c r="H9" s="23"/>
    </row>
    <row r="10" spans="1:9">
      <c r="A10" s="25" t="s">
        <v>156</v>
      </c>
      <c r="B10" s="23">
        <v>2</v>
      </c>
      <c r="C10" s="23"/>
      <c r="D10" s="23"/>
      <c r="E10" s="23"/>
      <c r="F10" s="23">
        <v>48</v>
      </c>
      <c r="G10" s="23"/>
      <c r="H10" s="23"/>
    </row>
    <row r="11" spans="1:9">
      <c r="A11" s="25" t="s">
        <v>296</v>
      </c>
      <c r="B11" s="23">
        <v>1</v>
      </c>
      <c r="C11" s="23"/>
      <c r="D11" s="23"/>
      <c r="E11" s="23"/>
      <c r="F11" s="23">
        <v>46</v>
      </c>
      <c r="G11" s="23"/>
      <c r="H11" s="23"/>
    </row>
    <row r="12" spans="1:9">
      <c r="A12" s="25" t="s">
        <v>154</v>
      </c>
      <c r="B12" s="23">
        <v>1</v>
      </c>
      <c r="C12" s="23"/>
      <c r="D12" s="23">
        <v>15</v>
      </c>
      <c r="E12" s="23">
        <v>9</v>
      </c>
      <c r="F12" s="23"/>
      <c r="G12" s="23"/>
      <c r="H12" s="23"/>
    </row>
    <row r="13" spans="1:9">
      <c r="A13" s="25" t="s">
        <v>155</v>
      </c>
      <c r="B13" s="23"/>
      <c r="C13" s="23"/>
      <c r="D13" s="23">
        <v>29</v>
      </c>
      <c r="E13" s="23"/>
      <c r="F13" s="23"/>
      <c r="G13" s="23"/>
      <c r="H13" s="23"/>
    </row>
    <row r="14" spans="1:9">
      <c r="A14" s="25" t="s">
        <v>236</v>
      </c>
      <c r="B14" s="23">
        <v>2</v>
      </c>
      <c r="C14" s="23"/>
      <c r="D14" s="23">
        <v>15</v>
      </c>
      <c r="E14" s="23">
        <v>31</v>
      </c>
      <c r="F14" s="23"/>
      <c r="G14" s="23"/>
      <c r="H14" s="23"/>
    </row>
    <row r="15" spans="1:9">
      <c r="A15" s="25" t="s">
        <v>148</v>
      </c>
      <c r="B15" s="23"/>
      <c r="C15" s="23"/>
      <c r="D15" s="23">
        <v>28</v>
      </c>
      <c r="E15" s="23">
        <v>22</v>
      </c>
      <c r="F15" s="23"/>
      <c r="G15" s="23"/>
      <c r="H15" s="23"/>
    </row>
    <row r="16" spans="1:9">
      <c r="A16" s="25" t="s">
        <v>228</v>
      </c>
      <c r="B16" s="23">
        <v>2</v>
      </c>
      <c r="C16" s="23"/>
      <c r="D16" s="23">
        <v>42</v>
      </c>
      <c r="E16" s="23"/>
      <c r="F16" s="23"/>
      <c r="G16" s="23"/>
      <c r="H16" s="23"/>
    </row>
    <row r="17" spans="1:8">
      <c r="A17" s="25" t="s">
        <v>152</v>
      </c>
      <c r="B17" s="23"/>
      <c r="C17" s="23"/>
      <c r="D17" s="23">
        <v>25</v>
      </c>
      <c r="E17" s="23">
        <v>11</v>
      </c>
      <c r="F17" s="23"/>
      <c r="G17" s="23"/>
      <c r="H17" s="23"/>
    </row>
    <row r="18" spans="1:8">
      <c r="A18" s="25" t="s">
        <v>151</v>
      </c>
      <c r="B18" s="23"/>
      <c r="C18" s="23"/>
      <c r="D18" s="23">
        <v>24</v>
      </c>
      <c r="E18" s="23">
        <v>0</v>
      </c>
      <c r="F18" s="23"/>
      <c r="G18" s="23"/>
      <c r="H18" s="23"/>
    </row>
    <row r="19" spans="1:8">
      <c r="A19" s="25" t="s">
        <v>149</v>
      </c>
      <c r="B19" s="23">
        <v>2</v>
      </c>
      <c r="C19" s="23"/>
      <c r="D19" s="23">
        <v>20</v>
      </c>
      <c r="E19" s="23"/>
      <c r="F19" s="23"/>
      <c r="G19" s="23"/>
      <c r="H19" s="23"/>
    </row>
    <row r="20" spans="1:8">
      <c r="A20" s="25" t="s">
        <v>364</v>
      </c>
      <c r="B20" s="23"/>
      <c r="C20" s="23"/>
      <c r="D20" s="23">
        <v>23</v>
      </c>
      <c r="E20" s="23">
        <v>11</v>
      </c>
      <c r="F20" s="23"/>
      <c r="G20" s="23"/>
      <c r="H20" s="23"/>
    </row>
    <row r="21" spans="1:8">
      <c r="A21" s="25" t="s">
        <v>147</v>
      </c>
      <c r="B21" s="23"/>
      <c r="C21" s="23"/>
      <c r="D21" s="23">
        <v>19</v>
      </c>
      <c r="E21" s="23">
        <v>0</v>
      </c>
      <c r="F21" s="23"/>
      <c r="G21" s="23"/>
      <c r="H21" s="23"/>
    </row>
    <row r="22" spans="1:8">
      <c r="A22" s="25" t="s">
        <v>338</v>
      </c>
      <c r="B22" s="23">
        <v>2</v>
      </c>
      <c r="C22" s="23">
        <v>1</v>
      </c>
      <c r="D22" s="23">
        <v>20</v>
      </c>
      <c r="E22" s="23"/>
      <c r="F22" s="23"/>
      <c r="G22" s="23"/>
      <c r="H22" s="23"/>
    </row>
    <row r="23" spans="1:8">
      <c r="A23" s="25" t="s">
        <v>339</v>
      </c>
      <c r="B23" s="23">
        <v>2</v>
      </c>
      <c r="C23" s="23"/>
      <c r="D23" s="23">
        <v>12</v>
      </c>
      <c r="E23" s="23"/>
      <c r="F23" s="23"/>
      <c r="G23" s="23"/>
      <c r="H23" s="23"/>
    </row>
    <row r="24" spans="1:8">
      <c r="A24" s="25" t="s">
        <v>157</v>
      </c>
      <c r="B24" s="23">
        <v>2</v>
      </c>
      <c r="C24" s="23"/>
      <c r="D24" s="23"/>
      <c r="E24" s="23"/>
      <c r="F24" s="23">
        <v>62</v>
      </c>
      <c r="G24" s="23"/>
      <c r="H24" s="23"/>
    </row>
    <row r="25" spans="1:8">
      <c r="A25" s="25" t="s">
        <v>492</v>
      </c>
      <c r="B25" s="23">
        <v>1</v>
      </c>
      <c r="C25" s="23">
        <v>1</v>
      </c>
      <c r="D25" s="23">
        <v>28</v>
      </c>
      <c r="E25" s="23"/>
      <c r="F25" s="23"/>
      <c r="G25" s="23"/>
      <c r="H25" s="23"/>
    </row>
    <row r="26" spans="1:8">
      <c r="A26" s="25" t="s">
        <v>20</v>
      </c>
      <c r="B26" s="23">
        <v>1</v>
      </c>
      <c r="C26" s="23">
        <v>2</v>
      </c>
      <c r="D26" s="23">
        <v>30</v>
      </c>
      <c r="E26" s="23"/>
      <c r="F26" s="23"/>
      <c r="G26" s="23"/>
      <c r="H26" s="23"/>
    </row>
  </sheetData>
  <sortState ref="A2:L18">
    <sortCondition ref="A2"/>
  </sortState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7"/>
  <dimension ref="A1:I23"/>
  <sheetViews>
    <sheetView workbookViewId="0">
      <selection activeCell="A14" sqref="A14"/>
    </sheetView>
  </sheetViews>
  <sheetFormatPr defaultColWidth="8.796875" defaultRowHeight="12.75"/>
  <cols>
    <col min="1" max="1" width="24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360</v>
      </c>
      <c r="B3" s="23"/>
      <c r="C3" s="23"/>
      <c r="D3" s="23">
        <v>14</v>
      </c>
      <c r="E3" s="23">
        <v>12</v>
      </c>
      <c r="F3" s="23"/>
      <c r="G3" s="23"/>
      <c r="H3" s="23"/>
    </row>
    <row r="4" spans="1:9">
      <c r="A4" s="25" t="s">
        <v>493</v>
      </c>
      <c r="B4" s="23"/>
      <c r="C4" s="23"/>
      <c r="D4" s="23">
        <v>14</v>
      </c>
      <c r="E4" s="23">
        <v>13</v>
      </c>
      <c r="F4" s="23"/>
      <c r="G4" s="23"/>
      <c r="H4" s="23"/>
    </row>
    <row r="5" spans="1:9">
      <c r="A5" s="25" t="s">
        <v>330</v>
      </c>
      <c r="B5" s="23"/>
      <c r="C5" s="23"/>
      <c r="D5" s="23"/>
      <c r="E5" s="23"/>
      <c r="F5" s="23">
        <v>28</v>
      </c>
      <c r="G5" s="23"/>
      <c r="H5" s="23"/>
    </row>
    <row r="6" spans="1:9">
      <c r="A6" s="25" t="s">
        <v>470</v>
      </c>
      <c r="B6" s="23"/>
      <c r="C6" s="23">
        <v>1</v>
      </c>
      <c r="D6" s="23"/>
      <c r="E6" s="23">
        <v>21</v>
      </c>
      <c r="F6" s="23"/>
      <c r="G6" s="23"/>
      <c r="H6" s="23"/>
    </row>
    <row r="7" spans="1:9">
      <c r="A7" s="25" t="s">
        <v>303</v>
      </c>
      <c r="B7" s="23"/>
      <c r="C7" s="23">
        <v>1</v>
      </c>
      <c r="D7" s="23">
        <v>9</v>
      </c>
      <c r="E7" s="23">
        <v>9</v>
      </c>
      <c r="F7" s="23"/>
      <c r="G7" s="23"/>
      <c r="H7" s="23"/>
    </row>
    <row r="8" spans="1:9">
      <c r="A8" s="25" t="s">
        <v>165</v>
      </c>
      <c r="B8" s="23"/>
      <c r="C8" s="23">
        <v>1</v>
      </c>
      <c r="D8" s="23">
        <v>20</v>
      </c>
      <c r="E8" s="23"/>
      <c r="F8" s="23"/>
      <c r="G8" s="23"/>
      <c r="H8" s="23"/>
    </row>
    <row r="9" spans="1:9">
      <c r="A9" s="25" t="s">
        <v>161</v>
      </c>
      <c r="B9" s="23"/>
      <c r="C9" s="23">
        <v>1</v>
      </c>
      <c r="D9" s="23">
        <v>20</v>
      </c>
      <c r="E9" s="23">
        <v>14</v>
      </c>
      <c r="F9" s="23"/>
      <c r="G9" s="23"/>
      <c r="H9" s="23"/>
    </row>
    <row r="10" spans="1:9">
      <c r="A10" s="25" t="s">
        <v>166</v>
      </c>
      <c r="B10" s="23"/>
      <c r="C10" s="23">
        <v>2</v>
      </c>
      <c r="D10" s="23"/>
      <c r="E10" s="23"/>
      <c r="F10" s="23">
        <v>44</v>
      </c>
      <c r="G10" s="23"/>
      <c r="H10" s="23"/>
    </row>
    <row r="11" spans="1:9">
      <c r="A11" s="25" t="s">
        <v>167</v>
      </c>
      <c r="B11" s="23"/>
      <c r="C11" s="23"/>
      <c r="D11" s="23">
        <v>22</v>
      </c>
      <c r="E11" s="23">
        <v>22</v>
      </c>
      <c r="F11" s="23"/>
      <c r="G11" s="23"/>
      <c r="H11" s="23"/>
    </row>
    <row r="12" spans="1:9">
      <c r="A12" s="25" t="s">
        <v>163</v>
      </c>
      <c r="B12" s="23"/>
      <c r="C12" s="23"/>
      <c r="D12" s="23">
        <v>12</v>
      </c>
      <c r="E12" s="23">
        <v>8</v>
      </c>
      <c r="F12" s="23"/>
      <c r="G12" s="23"/>
      <c r="H12" s="23"/>
    </row>
    <row r="13" spans="1:9">
      <c r="A13" s="25" t="s">
        <v>365</v>
      </c>
      <c r="B13" s="23"/>
      <c r="C13" s="23"/>
      <c r="D13" s="23">
        <v>8</v>
      </c>
      <c r="E13" s="23">
        <v>4</v>
      </c>
      <c r="F13" s="23"/>
      <c r="G13" s="23"/>
      <c r="H13" s="23"/>
    </row>
    <row r="14" spans="1:9">
      <c r="A14" s="25" t="s">
        <v>22</v>
      </c>
      <c r="B14" s="23"/>
      <c r="C14" s="23">
        <v>1</v>
      </c>
      <c r="D14" s="23">
        <v>20</v>
      </c>
      <c r="E14" s="23">
        <v>20</v>
      </c>
      <c r="F14" s="23"/>
      <c r="G14" s="23"/>
      <c r="H14" s="23"/>
    </row>
    <row r="15" spans="1:9">
      <c r="A15" s="25" t="s">
        <v>494</v>
      </c>
      <c r="B15" s="23"/>
      <c r="C15" s="23"/>
      <c r="D15" s="23">
        <v>21</v>
      </c>
      <c r="E15" s="23">
        <v>17</v>
      </c>
      <c r="F15" s="23"/>
      <c r="G15" s="23"/>
      <c r="H15" s="23"/>
    </row>
    <row r="16" spans="1:9">
      <c r="A16" s="25" t="s">
        <v>340</v>
      </c>
      <c r="B16" s="23"/>
      <c r="C16" s="23"/>
      <c r="D16" s="23"/>
      <c r="E16" s="23"/>
      <c r="F16" s="23">
        <v>40</v>
      </c>
      <c r="G16" s="23"/>
      <c r="H16" s="23"/>
    </row>
    <row r="17" spans="1:8">
      <c r="A17" s="25" t="s">
        <v>342</v>
      </c>
      <c r="B17" s="23"/>
      <c r="C17" s="23">
        <v>1</v>
      </c>
      <c r="D17" s="23">
        <v>18</v>
      </c>
      <c r="E17" s="23">
        <v>12</v>
      </c>
      <c r="F17" s="23"/>
      <c r="G17" s="23"/>
      <c r="H17" s="23"/>
    </row>
    <row r="18" spans="1:8">
      <c r="A18" s="25" t="s">
        <v>343</v>
      </c>
      <c r="B18" s="23"/>
      <c r="C18" s="23"/>
      <c r="D18" s="23">
        <v>10</v>
      </c>
      <c r="E18" s="23">
        <v>9</v>
      </c>
      <c r="F18" s="23"/>
      <c r="G18" s="23"/>
      <c r="H18" s="23"/>
    </row>
    <row r="19" spans="1:8">
      <c r="A19" s="25" t="s">
        <v>164</v>
      </c>
      <c r="B19" s="23"/>
      <c r="C19" s="23"/>
      <c r="D19" s="23">
        <v>15</v>
      </c>
      <c r="E19" s="23"/>
      <c r="F19" s="23"/>
      <c r="G19" s="23"/>
      <c r="H19" s="23"/>
    </row>
    <row r="20" spans="1:8">
      <c r="A20" s="25" t="s">
        <v>160</v>
      </c>
      <c r="B20" s="23"/>
      <c r="C20" s="23"/>
      <c r="D20" s="23">
        <v>13</v>
      </c>
      <c r="E20" s="23"/>
      <c r="F20" s="23"/>
      <c r="G20" s="23"/>
      <c r="H20" s="23"/>
    </row>
    <row r="21" spans="1:8">
      <c r="A21" s="25" t="s">
        <v>495</v>
      </c>
      <c r="B21" s="23"/>
      <c r="C21" s="23"/>
      <c r="D21" s="23">
        <v>14</v>
      </c>
      <c r="E21" s="23">
        <v>9</v>
      </c>
      <c r="F21" s="23"/>
      <c r="G21" s="23"/>
      <c r="H21" s="23"/>
    </row>
    <row r="22" spans="1:8">
      <c r="A22" s="25" t="s">
        <v>162</v>
      </c>
      <c r="B22" s="23"/>
      <c r="C22" s="23">
        <v>1</v>
      </c>
      <c r="D22" s="23">
        <v>18</v>
      </c>
      <c r="E22" s="23">
        <v>12</v>
      </c>
      <c r="F22" s="23"/>
      <c r="G22" s="23"/>
      <c r="H22" s="23"/>
    </row>
    <row r="23" spans="1:8">
      <c r="A23" s="25" t="s">
        <v>341</v>
      </c>
      <c r="B23" s="23"/>
      <c r="C23" s="23"/>
      <c r="D23" s="23">
        <v>4</v>
      </c>
      <c r="E23" s="23">
        <v>21</v>
      </c>
      <c r="F23" s="23"/>
      <c r="G23" s="23"/>
      <c r="H23" s="23"/>
    </row>
  </sheetData>
  <sortState ref="A2:L14">
    <sortCondition ref="A2"/>
  </sortState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I2" sqref="I2:I29"/>
    </sheetView>
  </sheetViews>
  <sheetFormatPr defaultColWidth="8.796875" defaultRowHeight="12.75"/>
  <cols>
    <col min="1" max="1" width="33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</row>
    <row r="3" spans="1:9">
      <c r="A3" s="25" t="s">
        <v>496</v>
      </c>
      <c r="B3" s="23"/>
      <c r="C3" s="23"/>
      <c r="D3" s="23"/>
      <c r="E3" s="23">
        <v>14</v>
      </c>
      <c r="F3" s="23"/>
    </row>
    <row r="4" spans="1:9">
      <c r="A4" s="25" t="s">
        <v>170</v>
      </c>
      <c r="B4" s="23"/>
      <c r="C4" s="23">
        <v>2</v>
      </c>
      <c r="D4" s="23"/>
      <c r="E4" s="23">
        <v>16</v>
      </c>
      <c r="F4" s="23"/>
    </row>
    <row r="5" spans="1:9">
      <c r="A5" s="25" t="s">
        <v>175</v>
      </c>
      <c r="B5" s="23">
        <v>1</v>
      </c>
      <c r="C5" s="23">
        <v>1</v>
      </c>
      <c r="D5" s="23">
        <v>6</v>
      </c>
      <c r="E5" s="23"/>
      <c r="F5" s="23"/>
    </row>
    <row r="6" spans="1:9">
      <c r="A6" s="25" t="s">
        <v>370</v>
      </c>
      <c r="B6" s="23"/>
      <c r="C6" s="23">
        <v>1</v>
      </c>
      <c r="D6" s="23"/>
      <c r="E6" s="23">
        <v>14</v>
      </c>
      <c r="F6" s="23"/>
      <c r="I6" t="s">
        <v>370</v>
      </c>
    </row>
    <row r="7" spans="1:9">
      <c r="A7" s="25" t="s">
        <v>237</v>
      </c>
      <c r="B7" s="23"/>
      <c r="C7" s="23"/>
      <c r="D7" s="23"/>
      <c r="E7" s="23">
        <v>23</v>
      </c>
      <c r="F7" s="23"/>
    </row>
    <row r="8" spans="1:9">
      <c r="A8" s="25" t="s">
        <v>366</v>
      </c>
      <c r="B8" s="23"/>
      <c r="C8" s="23"/>
      <c r="D8" s="23">
        <v>14</v>
      </c>
      <c r="E8" s="23"/>
      <c r="F8" s="23"/>
    </row>
    <row r="9" spans="1:9">
      <c r="A9" s="25" t="s">
        <v>238</v>
      </c>
      <c r="B9" s="23">
        <v>1</v>
      </c>
      <c r="C9" s="23">
        <v>1</v>
      </c>
      <c r="D9" s="23"/>
      <c r="E9" s="23"/>
      <c r="F9" s="23">
        <v>52</v>
      </c>
    </row>
    <row r="10" spans="1:9">
      <c r="A10" s="25" t="s">
        <v>344</v>
      </c>
      <c r="B10" s="23"/>
      <c r="C10" s="23">
        <v>1</v>
      </c>
      <c r="D10" s="23"/>
      <c r="E10" s="23"/>
      <c r="F10" s="23">
        <v>20</v>
      </c>
    </row>
    <row r="11" spans="1:9">
      <c r="A11" s="25" t="s">
        <v>171</v>
      </c>
      <c r="B11" s="23"/>
      <c r="C11" s="23"/>
      <c r="D11" s="23">
        <v>12</v>
      </c>
      <c r="E11" s="23">
        <v>22</v>
      </c>
      <c r="F11" s="23"/>
    </row>
    <row r="12" spans="1:9">
      <c r="A12" s="25" t="s">
        <v>534</v>
      </c>
      <c r="B12" s="23">
        <v>1</v>
      </c>
      <c r="C12" s="23">
        <v>1</v>
      </c>
      <c r="D12" s="23"/>
      <c r="E12" s="23"/>
      <c r="F12" s="23">
        <v>16</v>
      </c>
    </row>
    <row r="13" spans="1:9">
      <c r="A13" s="25" t="s">
        <v>497</v>
      </c>
      <c r="B13" s="23">
        <v>1</v>
      </c>
      <c r="C13" s="23"/>
      <c r="D13" s="23">
        <v>6</v>
      </c>
      <c r="E13" s="23"/>
      <c r="F13" s="23"/>
    </row>
    <row r="14" spans="1:9">
      <c r="A14" s="25" t="s">
        <v>498</v>
      </c>
      <c r="B14" s="23"/>
      <c r="C14" s="23">
        <v>1</v>
      </c>
      <c r="D14" s="23"/>
      <c r="E14" s="23"/>
      <c r="F14" s="23">
        <v>48</v>
      </c>
    </row>
    <row r="15" spans="1:9">
      <c r="A15" s="25" t="s">
        <v>306</v>
      </c>
      <c r="B15" s="23"/>
      <c r="C15" s="23">
        <v>1</v>
      </c>
      <c r="D15" s="23"/>
      <c r="E15" s="23"/>
      <c r="F15" s="23"/>
    </row>
    <row r="16" spans="1:9">
      <c r="A16" s="25" t="s">
        <v>331</v>
      </c>
      <c r="B16" s="23"/>
      <c r="C16" s="23">
        <v>0</v>
      </c>
      <c r="D16" s="23"/>
      <c r="E16" s="23"/>
      <c r="F16" s="23"/>
    </row>
    <row r="17" spans="1:9">
      <c r="A17" s="25" t="s">
        <v>176</v>
      </c>
      <c r="B17" s="23">
        <v>1</v>
      </c>
      <c r="C17" s="23"/>
      <c r="D17" s="23"/>
      <c r="E17" s="23"/>
      <c r="F17" s="23">
        <v>16</v>
      </c>
    </row>
    <row r="18" spans="1:9">
      <c r="A18" s="25" t="s">
        <v>499</v>
      </c>
      <c r="B18" s="23"/>
      <c r="C18" s="23"/>
      <c r="D18" s="23">
        <v>12</v>
      </c>
      <c r="E18" s="23">
        <v>11</v>
      </c>
      <c r="F18" s="23"/>
    </row>
    <row r="19" spans="1:9">
      <c r="A19" s="25" t="s">
        <v>24</v>
      </c>
      <c r="B19" s="23">
        <v>1</v>
      </c>
      <c r="C19" s="23"/>
      <c r="D19" s="23">
        <v>5</v>
      </c>
      <c r="E19" s="23"/>
      <c r="F19" s="23">
        <v>30</v>
      </c>
    </row>
    <row r="20" spans="1:9">
      <c r="A20" s="25" t="s">
        <v>500</v>
      </c>
      <c r="B20" s="23"/>
      <c r="C20" s="23"/>
      <c r="D20" s="23"/>
      <c r="E20" s="23">
        <v>12</v>
      </c>
      <c r="F20" s="23"/>
    </row>
    <row r="21" spans="1:9">
      <c r="A21" s="25" t="s">
        <v>172</v>
      </c>
      <c r="B21" s="23"/>
      <c r="C21" s="23">
        <v>1</v>
      </c>
      <c r="D21" s="23"/>
      <c r="E21" s="23"/>
      <c r="F21" s="23">
        <v>30</v>
      </c>
    </row>
    <row r="22" spans="1:9">
      <c r="A22" s="25" t="s">
        <v>168</v>
      </c>
      <c r="B22" s="23"/>
      <c r="C22" s="23"/>
      <c r="D22" s="23"/>
      <c r="E22" s="23">
        <v>27</v>
      </c>
      <c r="F22" s="23"/>
    </row>
    <row r="23" spans="1:9">
      <c r="A23" s="25" t="s">
        <v>23</v>
      </c>
      <c r="B23" s="23">
        <v>1</v>
      </c>
      <c r="C23" s="23"/>
      <c r="D23" s="23"/>
      <c r="E23" s="23"/>
      <c r="F23" s="23">
        <v>40</v>
      </c>
    </row>
    <row r="24" spans="1:9">
      <c r="A24" s="25" t="s">
        <v>174</v>
      </c>
      <c r="B24" s="23">
        <v>1</v>
      </c>
      <c r="C24" s="23"/>
      <c r="D24" s="23"/>
      <c r="E24" s="23"/>
      <c r="F24" s="23">
        <v>20</v>
      </c>
      <c r="I24" t="s">
        <v>174</v>
      </c>
    </row>
    <row r="25" spans="1:9">
      <c r="A25" s="25" t="s">
        <v>276</v>
      </c>
      <c r="B25" s="23"/>
      <c r="C25" s="23"/>
      <c r="D25" s="23"/>
      <c r="E25" s="23"/>
      <c r="F25" s="23">
        <v>40</v>
      </c>
    </row>
    <row r="26" spans="1:9">
      <c r="A26" s="25" t="s">
        <v>239</v>
      </c>
      <c r="B26" s="23"/>
      <c r="C26" s="23">
        <v>1</v>
      </c>
      <c r="D26" s="23"/>
      <c r="E26" s="23"/>
      <c r="F26" s="23"/>
    </row>
    <row r="27" spans="1:9">
      <c r="A27" s="25" t="s">
        <v>173</v>
      </c>
      <c r="B27" s="23">
        <v>1</v>
      </c>
      <c r="C27" s="23"/>
      <c r="D27" s="23">
        <v>11</v>
      </c>
      <c r="E27" s="23"/>
      <c r="F27" s="23"/>
    </row>
    <row r="28" spans="1:9">
      <c r="A28" s="25" t="s">
        <v>169</v>
      </c>
      <c r="B28" s="23"/>
      <c r="C28" s="23">
        <v>1</v>
      </c>
      <c r="D28" s="23"/>
      <c r="E28" s="23">
        <v>24</v>
      </c>
      <c r="F28" s="23"/>
    </row>
    <row r="29" spans="1:9">
      <c r="A29" s="25" t="s">
        <v>302</v>
      </c>
      <c r="B29" s="23"/>
      <c r="C29" s="23">
        <v>1</v>
      </c>
      <c r="D29" s="23"/>
      <c r="E29" s="23">
        <v>15</v>
      </c>
      <c r="F29" s="23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3"/>
  <dimension ref="A1:I29"/>
  <sheetViews>
    <sheetView workbookViewId="0">
      <selection activeCell="L18" sqref="L18"/>
    </sheetView>
  </sheetViews>
  <sheetFormatPr defaultColWidth="8.796875" defaultRowHeight="12.75"/>
  <cols>
    <col min="1" max="1" width="33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</row>
    <row r="3" spans="1:9">
      <c r="A3" s="25" t="s">
        <v>496</v>
      </c>
      <c r="B3" s="23"/>
      <c r="C3" s="23"/>
      <c r="D3" s="23"/>
      <c r="E3" s="23">
        <v>14</v>
      </c>
      <c r="F3" s="23"/>
    </row>
    <row r="4" spans="1:9">
      <c r="A4" s="25" t="s">
        <v>170</v>
      </c>
      <c r="B4" s="23"/>
      <c r="C4" s="23">
        <v>2</v>
      </c>
      <c r="D4" s="23"/>
      <c r="E4" s="23">
        <v>16</v>
      </c>
      <c r="F4" s="23"/>
    </row>
    <row r="5" spans="1:9">
      <c r="A5" s="25" t="s">
        <v>175</v>
      </c>
      <c r="B5" s="23">
        <v>1</v>
      </c>
      <c r="C5" s="23">
        <v>1</v>
      </c>
      <c r="D5" s="23">
        <v>6</v>
      </c>
      <c r="E5" s="23"/>
      <c r="F5" s="23"/>
    </row>
    <row r="6" spans="1:9">
      <c r="A6" s="25" t="s">
        <v>370</v>
      </c>
      <c r="B6" s="23"/>
      <c r="C6" s="23">
        <v>1</v>
      </c>
      <c r="D6" s="23"/>
      <c r="E6" s="23">
        <v>14</v>
      </c>
      <c r="F6" s="23"/>
      <c r="I6" t="s">
        <v>370</v>
      </c>
    </row>
    <row r="7" spans="1:9">
      <c r="A7" s="25" t="s">
        <v>237</v>
      </c>
      <c r="B7" s="23"/>
      <c r="C7" s="23"/>
      <c r="D7" s="23"/>
      <c r="E7" s="23">
        <v>23</v>
      </c>
      <c r="F7" s="23"/>
    </row>
    <row r="8" spans="1:9">
      <c r="A8" s="25" t="s">
        <v>366</v>
      </c>
      <c r="B8" s="23"/>
      <c r="C8" s="23"/>
      <c r="D8" s="23">
        <v>14</v>
      </c>
      <c r="E8" s="23"/>
      <c r="F8" s="23"/>
    </row>
    <row r="9" spans="1:9">
      <c r="A9" s="25" t="s">
        <v>238</v>
      </c>
      <c r="B9" s="23">
        <v>1</v>
      </c>
      <c r="C9" s="23">
        <v>1</v>
      </c>
      <c r="D9" s="23"/>
      <c r="E9" s="23"/>
      <c r="F9" s="23">
        <v>52</v>
      </c>
    </row>
    <row r="10" spans="1:9">
      <c r="A10" s="25" t="s">
        <v>344</v>
      </c>
      <c r="B10" s="23"/>
      <c r="C10" s="23">
        <v>1</v>
      </c>
      <c r="D10" s="23"/>
      <c r="E10" s="23"/>
      <c r="F10" s="23">
        <v>20</v>
      </c>
    </row>
    <row r="11" spans="1:9">
      <c r="A11" s="25" t="s">
        <v>171</v>
      </c>
      <c r="B11" s="23"/>
      <c r="C11" s="23"/>
      <c r="D11" s="23">
        <v>12</v>
      </c>
      <c r="E11" s="23">
        <v>22</v>
      </c>
      <c r="F11" s="23"/>
    </row>
    <row r="12" spans="1:9">
      <c r="A12" s="25" t="s">
        <v>534</v>
      </c>
      <c r="B12" s="23">
        <v>1</v>
      </c>
      <c r="C12" s="23">
        <v>1</v>
      </c>
      <c r="D12" s="23"/>
      <c r="E12" s="23"/>
      <c r="F12" s="23">
        <v>16</v>
      </c>
    </row>
    <row r="13" spans="1:9">
      <c r="A13" s="25" t="s">
        <v>497</v>
      </c>
      <c r="B13" s="23">
        <v>1</v>
      </c>
      <c r="C13" s="23"/>
      <c r="D13" s="23">
        <v>6</v>
      </c>
      <c r="E13" s="23"/>
      <c r="F13" s="23"/>
    </row>
    <row r="14" spans="1:9">
      <c r="A14" s="25" t="s">
        <v>498</v>
      </c>
      <c r="B14" s="23"/>
      <c r="C14" s="23">
        <v>1</v>
      </c>
      <c r="D14" s="23"/>
      <c r="E14" s="23"/>
      <c r="F14" s="23">
        <v>48</v>
      </c>
    </row>
    <row r="15" spans="1:9">
      <c r="A15" s="25" t="s">
        <v>306</v>
      </c>
      <c r="B15" s="23"/>
      <c r="C15" s="23">
        <v>1</v>
      </c>
      <c r="D15" s="23"/>
      <c r="E15" s="23"/>
      <c r="F15" s="23"/>
    </row>
    <row r="16" spans="1:9">
      <c r="A16" s="25" t="s">
        <v>331</v>
      </c>
      <c r="B16" s="23"/>
      <c r="C16" s="23">
        <v>0</v>
      </c>
      <c r="D16" s="23"/>
      <c r="E16" s="23"/>
      <c r="F16" s="23"/>
    </row>
    <row r="17" spans="1:9">
      <c r="A17" s="25" t="s">
        <v>176</v>
      </c>
      <c r="B17" s="23">
        <v>1</v>
      </c>
      <c r="C17" s="23"/>
      <c r="D17" s="23"/>
      <c r="E17" s="23"/>
      <c r="F17" s="23">
        <v>16</v>
      </c>
    </row>
    <row r="18" spans="1:9">
      <c r="A18" s="25" t="s">
        <v>499</v>
      </c>
      <c r="B18" s="23"/>
      <c r="C18" s="23"/>
      <c r="D18" s="23">
        <v>12</v>
      </c>
      <c r="E18" s="23">
        <v>11</v>
      </c>
      <c r="F18" s="23"/>
    </row>
    <row r="19" spans="1:9">
      <c r="A19" s="25" t="s">
        <v>24</v>
      </c>
      <c r="B19" s="23">
        <v>1</v>
      </c>
      <c r="C19" s="23"/>
      <c r="D19" s="23">
        <v>5</v>
      </c>
      <c r="E19" s="23"/>
      <c r="F19" s="23">
        <v>30</v>
      </c>
    </row>
    <row r="20" spans="1:9">
      <c r="A20" s="25" t="s">
        <v>500</v>
      </c>
      <c r="B20" s="23"/>
      <c r="C20" s="23"/>
      <c r="D20" s="23"/>
      <c r="E20" s="23">
        <v>12</v>
      </c>
      <c r="F20" s="23"/>
    </row>
    <row r="21" spans="1:9">
      <c r="A21" s="25" t="s">
        <v>172</v>
      </c>
      <c r="B21" s="23"/>
      <c r="C21" s="23">
        <v>1</v>
      </c>
      <c r="D21" s="23"/>
      <c r="E21" s="23"/>
      <c r="F21" s="23">
        <v>30</v>
      </c>
    </row>
    <row r="22" spans="1:9">
      <c r="A22" s="25" t="s">
        <v>168</v>
      </c>
      <c r="B22" s="23"/>
      <c r="C22" s="23"/>
      <c r="D22" s="23"/>
      <c r="E22" s="23">
        <v>27</v>
      </c>
      <c r="F22" s="23"/>
    </row>
    <row r="23" spans="1:9">
      <c r="A23" s="25" t="s">
        <v>23</v>
      </c>
      <c r="B23" s="23">
        <v>1</v>
      </c>
      <c r="C23" s="23"/>
      <c r="D23" s="23"/>
      <c r="E23" s="23"/>
      <c r="F23" s="23">
        <v>40</v>
      </c>
    </row>
    <row r="24" spans="1:9">
      <c r="A24" s="25" t="s">
        <v>174</v>
      </c>
      <c r="B24" s="23">
        <v>1</v>
      </c>
      <c r="C24" s="23"/>
      <c r="D24" s="23"/>
      <c r="E24" s="23"/>
      <c r="F24" s="23">
        <v>20</v>
      </c>
      <c r="I24" t="s">
        <v>174</v>
      </c>
    </row>
    <row r="25" spans="1:9">
      <c r="A25" s="25" t="s">
        <v>276</v>
      </c>
      <c r="B25" s="23"/>
      <c r="C25" s="23"/>
      <c r="D25" s="23"/>
      <c r="E25" s="23"/>
      <c r="F25" s="23">
        <v>40</v>
      </c>
    </row>
    <row r="26" spans="1:9">
      <c r="A26" s="25" t="s">
        <v>239</v>
      </c>
      <c r="B26" s="23"/>
      <c r="C26" s="23">
        <v>1</v>
      </c>
      <c r="D26" s="23"/>
      <c r="E26" s="23"/>
      <c r="F26" s="23"/>
    </row>
    <row r="27" spans="1:9">
      <c r="A27" s="25" t="s">
        <v>173</v>
      </c>
      <c r="B27" s="23">
        <v>1</v>
      </c>
      <c r="C27" s="23"/>
      <c r="D27" s="23">
        <v>11</v>
      </c>
      <c r="E27" s="23"/>
      <c r="F27" s="23"/>
    </row>
    <row r="28" spans="1:9">
      <c r="A28" s="25" t="s">
        <v>169</v>
      </c>
      <c r="B28" s="23"/>
      <c r="C28" s="23">
        <v>1</v>
      </c>
      <c r="D28" s="23"/>
      <c r="E28" s="23">
        <v>24</v>
      </c>
      <c r="F28" s="23"/>
    </row>
    <row r="29" spans="1:9">
      <c r="A29" s="25" t="s">
        <v>302</v>
      </c>
      <c r="B29" s="23"/>
      <c r="C29" s="23">
        <v>1</v>
      </c>
      <c r="D29" s="23"/>
      <c r="E29" s="23">
        <v>15</v>
      </c>
      <c r="F29" s="23"/>
    </row>
  </sheetData>
  <sortState ref="A2:L17">
    <sortCondition ref="A2"/>
  </sortState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2"/>
  <dimension ref="A1:O1802"/>
  <sheetViews>
    <sheetView workbookViewId="0">
      <selection activeCell="N3" sqref="N3"/>
    </sheetView>
  </sheetViews>
  <sheetFormatPr defaultColWidth="8.796875" defaultRowHeight="12.75"/>
  <cols>
    <col min="1" max="1" width="14" customWidth="1"/>
    <col min="2" max="2" width="15.796875" customWidth="1"/>
    <col min="3" max="3" width="24" customWidth="1"/>
    <col min="5" max="5" width="13.796875" customWidth="1"/>
    <col min="6" max="6" width="16.53125" customWidth="1"/>
    <col min="7" max="7" width="24.796875" customWidth="1"/>
    <col min="9" max="9" width="13.46484375" customWidth="1"/>
    <col min="10" max="10" width="16.19921875" customWidth="1"/>
    <col min="11" max="11" width="24.19921875" customWidth="1"/>
    <col min="13" max="13" width="13.796875" customWidth="1"/>
    <col min="14" max="14" width="15.796875" customWidth="1"/>
    <col min="15" max="15" width="24.19921875" customWidth="1"/>
  </cols>
  <sheetData>
    <row r="1" spans="1:15" ht="13.15">
      <c r="A1" s="4" t="s">
        <v>333</v>
      </c>
      <c r="B1" s="4" t="s">
        <v>307</v>
      </c>
      <c r="C1" s="4" t="s">
        <v>367</v>
      </c>
      <c r="E1" s="4" t="s">
        <v>333</v>
      </c>
      <c r="F1" s="4" t="s">
        <v>307</v>
      </c>
      <c r="G1" s="4" t="s">
        <v>367</v>
      </c>
      <c r="I1" s="4" t="s">
        <v>333</v>
      </c>
      <c r="J1" s="4" t="s">
        <v>307</v>
      </c>
      <c r="K1" s="4" t="s">
        <v>367</v>
      </c>
      <c r="M1" s="4" t="s">
        <v>333</v>
      </c>
      <c r="N1" s="4" t="s">
        <v>307</v>
      </c>
      <c r="O1" s="4" t="s">
        <v>367</v>
      </c>
    </row>
    <row r="2" spans="1:15">
      <c r="A2" s="3">
        <v>0</v>
      </c>
      <c r="B2">
        <v>0</v>
      </c>
      <c r="C2" s="3">
        <v>0</v>
      </c>
      <c r="E2" s="3">
        <v>0</v>
      </c>
      <c r="F2">
        <v>0</v>
      </c>
      <c r="G2" s="3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15">
      <c r="A3">
        <v>1</v>
      </c>
      <c r="B3" s="3" t="e">
        <f t="shared" ref="B3:B66" si="0">IF(ARCap-IF((A2-IF(A2/180&gt;1,ROUNDDOWN(A2/180,0)*180,0))/30&lt;1,IF((200*BadgeoftheSwarmguardPC*(YellowConnects+WhiteMHConnects+HoJConnects+WindfuryConnects+SSConnects+IronfoeConnects)+200*BadgeoftheSwarmguardOHPC*(WhiteOHConnects))*(A2-180*ROUNDDOWN(A2/180,0))&gt;1200,1200,(200*BadgeoftheSwarmguardPC*(YellowConnects+WhiteMHConnects+HoJConnects+WindfuryConnects+SSConnects+IronfoeConnects)+200*BadgeoftheSwarmguardOHPC*(WhiteOHConnects))*(A2-180*ROUNDDOWN(A2/180,0))),0)&lt;0,ARCap,IF((A2-IF(A2/180&gt;1,ROUNDDOWN(A2/180,0)*180,0))/30&lt;1,IF((200*BadgeoftheSwarmguardPC*(YellowConnects+WhiteMHConnects+HoJConnects+WindfuryConnects+SSConnects+IronfoeConnects)+200*BadgeoftheSwarmguardOHPC*(WhiteOHConnects))*(A2-180*ROUNDDOWN(A2/180,0))&gt;1200,1200,(200*BadgeoftheSwarmguardPC*(YellowConnects+WhiteMHConnects+HoJConnects+WindfuryConnects+SSConnects+IronfoeConnects)+200*BadgeoftheSwarmguardOHPC*(WhiteOHConnects))*(A2-180*ROUNDDOWN(A2/180,0))),0))</f>
        <v>#REF!</v>
      </c>
      <c r="C3" t="e">
        <f>SUM($B$3:B3)/A3</f>
        <v>#REF!</v>
      </c>
      <c r="E3">
        <v>1</v>
      </c>
      <c r="F3" s="3" t="e">
        <f t="shared" ref="F3:F66" si="1">IF(ARCap-IF((A2-IF(A2/180&gt;1,ROUNDDOWN(A2/180,0)*180,0))/30&lt;1,IF((200*BadgeoftheSwarmguardPC*(YellowConnects20+WhiteMHConnects20+HoJConnects20+WindfuryConnects20+SSConnects20+IronfoeConnects20)+200*BadgeoftheSwarmguardOHPC*(WhiteOHConnects20))*(A2-180*ROUNDDOWN(A2/180,0))&gt;1200,1200,(200*BadgeoftheSwarmguardPC*(YellowConnects20+WhiteMHConnects20+HoJConnects20+WindfuryConnects20+SSConnects20+IronfoeConnects20)+200*BadgeoftheSwarmguardOHPC*(WhiteOHConnects20))*(A2-180*ROUNDDOWN(A2/180,0))),0)&lt;0,ARCap,IF((A2-IF(A2/180&gt;1,ROUNDDOWN(A2/180,0)*180,0))/30&lt;1,IF((200*BadgeoftheSwarmguardPC*(YellowConnects20+WhiteMHConnects20+HoJConnects20+WindfuryConnects20+SSConnects20+IronfoeConnects20)+200*BadgeoftheSwarmguardOHPC*(WhiteOHConnects20))*(A2-180*ROUNDDOWN(A2/180,0))&gt;1200,1200,(200*BadgeoftheSwarmguardPC*(YellowConnects20+WhiteMHConnects20+HoJConnects20+WindfuryConnects20+SSConnects20+IronfoeConnects20)+200*BadgeoftheSwarmguardOHPC*(WhiteOHConnects20))*(A2-180*ROUNDDOWN(A2/180,0))),0))</f>
        <v>#REF!</v>
      </c>
      <c r="G3" t="e">
        <f>SUM($F$3:F3)/E3</f>
        <v>#REF!</v>
      </c>
      <c r="I3">
        <v>1</v>
      </c>
      <c r="J3" t="e">
        <f>IF(ARCap-(B3+BRE)&lt;0,ARCap,B3+BRE)</f>
        <v>#REF!</v>
      </c>
      <c r="K3" t="e">
        <f>SUM($J$2:J3)/I3</f>
        <v>#REF!</v>
      </c>
      <c r="M3">
        <v>1</v>
      </c>
      <c r="N3" t="e">
        <f>IF(ARCap-(F3+BREArmorReduction20)&lt;0,ARCap,F3+BREArmorReduction20)</f>
        <v>#REF!</v>
      </c>
      <c r="O3" t="e">
        <f>SUM($N$2:N3)/M3</f>
        <v>#REF!</v>
      </c>
    </row>
    <row r="4" spans="1:15">
      <c r="A4">
        <v>2</v>
      </c>
      <c r="B4" s="3" t="e">
        <f t="shared" si="0"/>
        <v>#REF!</v>
      </c>
      <c r="C4" t="e">
        <f>SUM($B$3:B4)/A4</f>
        <v>#REF!</v>
      </c>
      <c r="E4">
        <v>2</v>
      </c>
      <c r="F4" s="3" t="e">
        <f t="shared" si="1"/>
        <v>#REF!</v>
      </c>
      <c r="G4" t="e">
        <f>SUM($F$3:F4)/E4</f>
        <v>#REF!</v>
      </c>
      <c r="I4">
        <v>2</v>
      </c>
      <c r="J4" t="e">
        <f t="shared" ref="J4:J66" si="2">IF(ARCap-(B4+BRE)&lt;0,ARCap,B4+BRE)</f>
        <v>#REF!</v>
      </c>
      <c r="K4" t="e">
        <f>SUM($J$2:J4)/I4</f>
        <v>#REF!</v>
      </c>
      <c r="M4">
        <v>2</v>
      </c>
      <c r="N4" t="e">
        <f t="shared" ref="N4:N66" si="3">IF(ARCap-(F4+BREArmorReduction20)&lt;0,ARCap,F4+BREArmorReduction20)</f>
        <v>#REF!</v>
      </c>
      <c r="O4" t="e">
        <f>SUM($N$2:N4)/M4</f>
        <v>#REF!</v>
      </c>
    </row>
    <row r="5" spans="1:15">
      <c r="A5">
        <v>3</v>
      </c>
      <c r="B5" s="3" t="e">
        <f t="shared" si="0"/>
        <v>#REF!</v>
      </c>
      <c r="C5" t="e">
        <f>SUM($B$3:B5)/A5</f>
        <v>#REF!</v>
      </c>
      <c r="E5">
        <v>3</v>
      </c>
      <c r="F5" s="3" t="e">
        <f t="shared" si="1"/>
        <v>#REF!</v>
      </c>
      <c r="G5" t="e">
        <f>SUM($F$3:F5)/E5</f>
        <v>#REF!</v>
      </c>
      <c r="I5">
        <v>3</v>
      </c>
      <c r="J5" t="e">
        <f t="shared" si="2"/>
        <v>#REF!</v>
      </c>
      <c r="K5" t="e">
        <f>SUM($J$2:J5)/I5</f>
        <v>#REF!</v>
      </c>
      <c r="M5">
        <v>3</v>
      </c>
      <c r="N5" t="e">
        <f t="shared" si="3"/>
        <v>#REF!</v>
      </c>
      <c r="O5" t="e">
        <f>SUM($N$2:N5)/M5</f>
        <v>#REF!</v>
      </c>
    </row>
    <row r="6" spans="1:15">
      <c r="A6">
        <v>4</v>
      </c>
      <c r="B6" s="3" t="e">
        <f t="shared" si="0"/>
        <v>#REF!</v>
      </c>
      <c r="C6" t="e">
        <f>SUM($B$3:B6)/A6</f>
        <v>#REF!</v>
      </c>
      <c r="E6">
        <v>4</v>
      </c>
      <c r="F6" s="3" t="e">
        <f t="shared" si="1"/>
        <v>#REF!</v>
      </c>
      <c r="G6" t="e">
        <f>SUM($F$3:F6)/E6</f>
        <v>#REF!</v>
      </c>
      <c r="I6">
        <v>4</v>
      </c>
      <c r="J6" t="e">
        <f t="shared" si="2"/>
        <v>#REF!</v>
      </c>
      <c r="K6" t="e">
        <f>SUM($J$2:J6)/I6</f>
        <v>#REF!</v>
      </c>
      <c r="M6">
        <v>4</v>
      </c>
      <c r="N6" t="e">
        <f t="shared" si="3"/>
        <v>#REF!</v>
      </c>
      <c r="O6" t="e">
        <f>SUM($N$2:N6)/M6</f>
        <v>#REF!</v>
      </c>
    </row>
    <row r="7" spans="1:15">
      <c r="A7">
        <v>5</v>
      </c>
      <c r="B7" s="3" t="e">
        <f t="shared" si="0"/>
        <v>#REF!</v>
      </c>
      <c r="C7" t="e">
        <f>SUM($B$3:B7)/A7</f>
        <v>#REF!</v>
      </c>
      <c r="E7">
        <v>5</v>
      </c>
      <c r="F7" s="3" t="e">
        <f t="shared" si="1"/>
        <v>#REF!</v>
      </c>
      <c r="G7" t="e">
        <f>SUM($F$3:F7)/E7</f>
        <v>#REF!</v>
      </c>
      <c r="I7">
        <v>5</v>
      </c>
      <c r="J7" t="e">
        <f t="shared" si="2"/>
        <v>#REF!</v>
      </c>
      <c r="K7" t="e">
        <f>SUM($J$2:J7)/I7</f>
        <v>#REF!</v>
      </c>
      <c r="M7">
        <v>5</v>
      </c>
      <c r="N7" t="e">
        <f t="shared" si="3"/>
        <v>#REF!</v>
      </c>
      <c r="O7" t="e">
        <f>SUM($N$2:N7)/M7</f>
        <v>#REF!</v>
      </c>
    </row>
    <row r="8" spans="1:15">
      <c r="A8">
        <v>6</v>
      </c>
      <c r="B8" s="3" t="e">
        <f t="shared" si="0"/>
        <v>#REF!</v>
      </c>
      <c r="C8" t="e">
        <f>SUM($B$3:B8)/A8</f>
        <v>#REF!</v>
      </c>
      <c r="E8">
        <v>6</v>
      </c>
      <c r="F8" s="3" t="e">
        <f t="shared" si="1"/>
        <v>#REF!</v>
      </c>
      <c r="G8" t="e">
        <f>SUM($F$3:F8)/E8</f>
        <v>#REF!</v>
      </c>
      <c r="I8">
        <v>6</v>
      </c>
      <c r="J8" t="e">
        <f t="shared" si="2"/>
        <v>#REF!</v>
      </c>
      <c r="K8" t="e">
        <f>SUM($J$2:J8)/I8</f>
        <v>#REF!</v>
      </c>
      <c r="M8">
        <v>6</v>
      </c>
      <c r="N8" t="e">
        <f t="shared" si="3"/>
        <v>#REF!</v>
      </c>
      <c r="O8" t="e">
        <f>SUM($N$2:N8)/M8</f>
        <v>#REF!</v>
      </c>
    </row>
    <row r="9" spans="1:15">
      <c r="A9">
        <v>7</v>
      </c>
      <c r="B9" s="3" t="e">
        <f t="shared" si="0"/>
        <v>#REF!</v>
      </c>
      <c r="C9" t="e">
        <f>SUM($B$3:B9)/A9</f>
        <v>#REF!</v>
      </c>
      <c r="E9">
        <v>7</v>
      </c>
      <c r="F9" s="3" t="e">
        <f t="shared" si="1"/>
        <v>#REF!</v>
      </c>
      <c r="G9" t="e">
        <f>SUM($F$3:F9)/E9</f>
        <v>#REF!</v>
      </c>
      <c r="I9">
        <v>7</v>
      </c>
      <c r="J9" t="e">
        <f t="shared" si="2"/>
        <v>#REF!</v>
      </c>
      <c r="K9" t="e">
        <f>SUM($J$2:J9)/I9</f>
        <v>#REF!</v>
      </c>
      <c r="M9">
        <v>7</v>
      </c>
      <c r="N9" t="e">
        <f t="shared" si="3"/>
        <v>#REF!</v>
      </c>
      <c r="O9" t="e">
        <f>SUM($N$2:N9)/M9</f>
        <v>#REF!</v>
      </c>
    </row>
    <row r="10" spans="1:15">
      <c r="A10">
        <v>8</v>
      </c>
      <c r="B10" s="3" t="e">
        <f t="shared" si="0"/>
        <v>#REF!</v>
      </c>
      <c r="C10" t="e">
        <f>SUM($B$3:B10)/A10</f>
        <v>#REF!</v>
      </c>
      <c r="E10">
        <v>8</v>
      </c>
      <c r="F10" s="3" t="e">
        <f t="shared" si="1"/>
        <v>#REF!</v>
      </c>
      <c r="G10" t="e">
        <f>SUM($F$3:F10)/E10</f>
        <v>#REF!</v>
      </c>
      <c r="I10">
        <v>8</v>
      </c>
      <c r="J10" t="e">
        <f t="shared" si="2"/>
        <v>#REF!</v>
      </c>
      <c r="K10" t="e">
        <f>SUM($J$2:J10)/I10</f>
        <v>#REF!</v>
      </c>
      <c r="M10">
        <v>8</v>
      </c>
      <c r="N10" t="e">
        <f t="shared" si="3"/>
        <v>#REF!</v>
      </c>
      <c r="O10" t="e">
        <f>SUM($N$2:N10)/M10</f>
        <v>#REF!</v>
      </c>
    </row>
    <row r="11" spans="1:15">
      <c r="A11">
        <v>9</v>
      </c>
      <c r="B11" s="3" t="e">
        <f t="shared" si="0"/>
        <v>#REF!</v>
      </c>
      <c r="C11" t="e">
        <f>SUM($B$3:B11)/A11</f>
        <v>#REF!</v>
      </c>
      <c r="E11">
        <v>9</v>
      </c>
      <c r="F11" s="3" t="e">
        <f t="shared" si="1"/>
        <v>#REF!</v>
      </c>
      <c r="G11" t="e">
        <f>SUM($F$3:F11)/E11</f>
        <v>#REF!</v>
      </c>
      <c r="I11">
        <v>9</v>
      </c>
      <c r="J11" t="e">
        <f t="shared" si="2"/>
        <v>#REF!</v>
      </c>
      <c r="K11" t="e">
        <f>SUM($J$2:J11)/I11</f>
        <v>#REF!</v>
      </c>
      <c r="M11">
        <v>9</v>
      </c>
      <c r="N11" t="e">
        <f t="shared" si="3"/>
        <v>#REF!</v>
      </c>
      <c r="O11" t="e">
        <f>SUM($N$2:N11)/M11</f>
        <v>#REF!</v>
      </c>
    </row>
    <row r="12" spans="1:15">
      <c r="A12">
        <v>10</v>
      </c>
      <c r="B12" s="3" t="e">
        <f t="shared" si="0"/>
        <v>#REF!</v>
      </c>
      <c r="C12" t="e">
        <f>SUM($B$3:B12)/A12</f>
        <v>#REF!</v>
      </c>
      <c r="E12">
        <v>10</v>
      </c>
      <c r="F12" s="3" t="e">
        <f t="shared" si="1"/>
        <v>#REF!</v>
      </c>
      <c r="G12" t="e">
        <f>SUM($F$3:F12)/E12</f>
        <v>#REF!</v>
      </c>
      <c r="I12">
        <v>10</v>
      </c>
      <c r="J12" t="e">
        <f t="shared" si="2"/>
        <v>#REF!</v>
      </c>
      <c r="K12" t="e">
        <f>SUM($J$2:J12)/I12</f>
        <v>#REF!</v>
      </c>
      <c r="M12">
        <v>10</v>
      </c>
      <c r="N12" t="e">
        <f t="shared" si="3"/>
        <v>#REF!</v>
      </c>
      <c r="O12" t="e">
        <f>SUM($N$2:N12)/M12</f>
        <v>#REF!</v>
      </c>
    </row>
    <row r="13" spans="1:15">
      <c r="A13">
        <v>11</v>
      </c>
      <c r="B13" s="3" t="e">
        <f t="shared" si="0"/>
        <v>#REF!</v>
      </c>
      <c r="C13" t="e">
        <f>SUM($B$3:B13)/A13</f>
        <v>#REF!</v>
      </c>
      <c r="E13">
        <v>11</v>
      </c>
      <c r="F13" s="3" t="e">
        <f t="shared" si="1"/>
        <v>#REF!</v>
      </c>
      <c r="G13" t="e">
        <f>SUM($F$3:F13)/E13</f>
        <v>#REF!</v>
      </c>
      <c r="I13">
        <v>11</v>
      </c>
      <c r="J13" t="e">
        <f t="shared" si="2"/>
        <v>#REF!</v>
      </c>
      <c r="K13" t="e">
        <f>SUM($J$2:J13)/I13</f>
        <v>#REF!</v>
      </c>
      <c r="M13">
        <v>11</v>
      </c>
      <c r="N13" t="e">
        <f t="shared" si="3"/>
        <v>#REF!</v>
      </c>
      <c r="O13" t="e">
        <f>SUM($N$2:N13)/M13</f>
        <v>#REF!</v>
      </c>
    </row>
    <row r="14" spans="1:15">
      <c r="A14">
        <v>12</v>
      </c>
      <c r="B14" s="3" t="e">
        <f t="shared" si="0"/>
        <v>#REF!</v>
      </c>
      <c r="C14" t="e">
        <f>SUM($B$3:B14)/A14</f>
        <v>#REF!</v>
      </c>
      <c r="E14">
        <v>12</v>
      </c>
      <c r="F14" s="3" t="e">
        <f t="shared" si="1"/>
        <v>#REF!</v>
      </c>
      <c r="G14" t="e">
        <f>SUM($F$3:F14)/E14</f>
        <v>#REF!</v>
      </c>
      <c r="I14">
        <v>12</v>
      </c>
      <c r="J14" t="e">
        <f t="shared" si="2"/>
        <v>#REF!</v>
      </c>
      <c r="K14" t="e">
        <f>SUM($J$2:J14)/I14</f>
        <v>#REF!</v>
      </c>
      <c r="M14">
        <v>12</v>
      </c>
      <c r="N14" t="e">
        <f t="shared" si="3"/>
        <v>#REF!</v>
      </c>
      <c r="O14" t="e">
        <f>SUM($N$2:N14)/M14</f>
        <v>#REF!</v>
      </c>
    </row>
    <row r="15" spans="1:15">
      <c r="A15">
        <v>13</v>
      </c>
      <c r="B15" s="3" t="e">
        <f t="shared" si="0"/>
        <v>#REF!</v>
      </c>
      <c r="C15" t="e">
        <f>SUM($B$3:B15)/A15</f>
        <v>#REF!</v>
      </c>
      <c r="E15">
        <v>13</v>
      </c>
      <c r="F15" s="3" t="e">
        <f t="shared" si="1"/>
        <v>#REF!</v>
      </c>
      <c r="G15" t="e">
        <f>SUM($F$3:F15)/E15</f>
        <v>#REF!</v>
      </c>
      <c r="I15">
        <v>13</v>
      </c>
      <c r="J15" t="e">
        <f t="shared" si="2"/>
        <v>#REF!</v>
      </c>
      <c r="K15" t="e">
        <f>SUM($J$2:J15)/I15</f>
        <v>#REF!</v>
      </c>
      <c r="M15">
        <v>13</v>
      </c>
      <c r="N15" t="e">
        <f t="shared" si="3"/>
        <v>#REF!</v>
      </c>
      <c r="O15" t="e">
        <f>SUM($N$2:N15)/M15</f>
        <v>#REF!</v>
      </c>
    </row>
    <row r="16" spans="1:15">
      <c r="A16">
        <v>14</v>
      </c>
      <c r="B16" s="3" t="e">
        <f t="shared" si="0"/>
        <v>#REF!</v>
      </c>
      <c r="C16" t="e">
        <f>SUM($B$3:B16)/A16</f>
        <v>#REF!</v>
      </c>
      <c r="E16">
        <v>14</v>
      </c>
      <c r="F16" s="3" t="e">
        <f t="shared" si="1"/>
        <v>#REF!</v>
      </c>
      <c r="G16" t="e">
        <f>SUM($F$3:F16)/E16</f>
        <v>#REF!</v>
      </c>
      <c r="I16">
        <v>14</v>
      </c>
      <c r="J16" t="e">
        <f t="shared" si="2"/>
        <v>#REF!</v>
      </c>
      <c r="K16" t="e">
        <f>SUM($J$2:J16)/I16</f>
        <v>#REF!</v>
      </c>
      <c r="M16">
        <v>14</v>
      </c>
      <c r="N16" t="e">
        <f t="shared" si="3"/>
        <v>#REF!</v>
      </c>
      <c r="O16" t="e">
        <f>SUM($N$2:N16)/M16</f>
        <v>#REF!</v>
      </c>
    </row>
    <row r="17" spans="1:15">
      <c r="A17">
        <v>15</v>
      </c>
      <c r="B17" s="3" t="e">
        <f t="shared" si="0"/>
        <v>#REF!</v>
      </c>
      <c r="C17" t="e">
        <f>SUM($B$3:B17)/A17</f>
        <v>#REF!</v>
      </c>
      <c r="E17">
        <v>15</v>
      </c>
      <c r="F17" s="3" t="e">
        <f t="shared" si="1"/>
        <v>#REF!</v>
      </c>
      <c r="G17" t="e">
        <f>SUM($F$3:F17)/E17</f>
        <v>#REF!</v>
      </c>
      <c r="I17">
        <v>15</v>
      </c>
      <c r="J17" t="e">
        <f t="shared" si="2"/>
        <v>#REF!</v>
      </c>
      <c r="K17" t="e">
        <f>SUM($J$2:J17)/I17</f>
        <v>#REF!</v>
      </c>
      <c r="M17">
        <v>15</v>
      </c>
      <c r="N17" t="e">
        <f t="shared" si="3"/>
        <v>#REF!</v>
      </c>
      <c r="O17" t="e">
        <f>SUM($N$2:N17)/M17</f>
        <v>#REF!</v>
      </c>
    </row>
    <row r="18" spans="1:15">
      <c r="A18">
        <v>16</v>
      </c>
      <c r="B18" s="3" t="e">
        <f t="shared" si="0"/>
        <v>#REF!</v>
      </c>
      <c r="C18" t="e">
        <f>SUM($B$3:B18)/A18</f>
        <v>#REF!</v>
      </c>
      <c r="E18">
        <v>16</v>
      </c>
      <c r="F18" s="3" t="e">
        <f t="shared" si="1"/>
        <v>#REF!</v>
      </c>
      <c r="G18" t="e">
        <f>SUM($F$3:F18)/E18</f>
        <v>#REF!</v>
      </c>
      <c r="I18">
        <v>16</v>
      </c>
      <c r="J18" t="e">
        <f t="shared" si="2"/>
        <v>#REF!</v>
      </c>
      <c r="K18" t="e">
        <f>SUM($J$2:J18)/I18</f>
        <v>#REF!</v>
      </c>
      <c r="M18">
        <v>16</v>
      </c>
      <c r="N18" t="e">
        <f t="shared" si="3"/>
        <v>#REF!</v>
      </c>
      <c r="O18" t="e">
        <f>SUM($N$2:N18)/M18</f>
        <v>#REF!</v>
      </c>
    </row>
    <row r="19" spans="1:15">
      <c r="A19">
        <v>17</v>
      </c>
      <c r="B19" s="3" t="e">
        <f t="shared" si="0"/>
        <v>#REF!</v>
      </c>
      <c r="C19" t="e">
        <f>SUM($B$3:B19)/A19</f>
        <v>#REF!</v>
      </c>
      <c r="E19">
        <v>17</v>
      </c>
      <c r="F19" s="3" t="e">
        <f t="shared" si="1"/>
        <v>#REF!</v>
      </c>
      <c r="G19" t="e">
        <f>SUM($F$3:F19)/E19</f>
        <v>#REF!</v>
      </c>
      <c r="I19">
        <v>17</v>
      </c>
      <c r="J19" t="e">
        <f t="shared" si="2"/>
        <v>#REF!</v>
      </c>
      <c r="K19" t="e">
        <f>SUM($J$2:J19)/I19</f>
        <v>#REF!</v>
      </c>
      <c r="M19">
        <v>17</v>
      </c>
      <c r="N19" t="e">
        <f t="shared" si="3"/>
        <v>#REF!</v>
      </c>
      <c r="O19" t="e">
        <f>SUM($N$2:N19)/M19</f>
        <v>#REF!</v>
      </c>
    </row>
    <row r="20" spans="1:15">
      <c r="A20">
        <v>18</v>
      </c>
      <c r="B20" s="3" t="e">
        <f t="shared" si="0"/>
        <v>#REF!</v>
      </c>
      <c r="C20" t="e">
        <f>SUM($B$3:B20)/A20</f>
        <v>#REF!</v>
      </c>
      <c r="E20">
        <v>18</v>
      </c>
      <c r="F20" s="3" t="e">
        <f t="shared" si="1"/>
        <v>#REF!</v>
      </c>
      <c r="G20" t="e">
        <f>SUM($F$3:F20)/E20</f>
        <v>#REF!</v>
      </c>
      <c r="I20">
        <v>18</v>
      </c>
      <c r="J20" t="e">
        <f t="shared" si="2"/>
        <v>#REF!</v>
      </c>
      <c r="K20" t="e">
        <f>SUM($J$2:J20)/I20</f>
        <v>#REF!</v>
      </c>
      <c r="M20">
        <v>18</v>
      </c>
      <c r="N20" t="e">
        <f t="shared" si="3"/>
        <v>#REF!</v>
      </c>
      <c r="O20" t="e">
        <f>SUM($N$2:N20)/M20</f>
        <v>#REF!</v>
      </c>
    </row>
    <row r="21" spans="1:15">
      <c r="A21">
        <v>19</v>
      </c>
      <c r="B21" s="3" t="e">
        <f t="shared" si="0"/>
        <v>#REF!</v>
      </c>
      <c r="C21" t="e">
        <f>SUM($B$3:B21)/A21</f>
        <v>#REF!</v>
      </c>
      <c r="E21">
        <v>19</v>
      </c>
      <c r="F21" s="3" t="e">
        <f t="shared" si="1"/>
        <v>#REF!</v>
      </c>
      <c r="G21" t="e">
        <f>SUM($F$3:F21)/E21</f>
        <v>#REF!</v>
      </c>
      <c r="I21">
        <v>19</v>
      </c>
      <c r="J21" t="e">
        <f t="shared" si="2"/>
        <v>#REF!</v>
      </c>
      <c r="K21" t="e">
        <f>SUM($J$2:J21)/I21</f>
        <v>#REF!</v>
      </c>
      <c r="M21">
        <v>19</v>
      </c>
      <c r="N21" t="e">
        <f t="shared" si="3"/>
        <v>#REF!</v>
      </c>
      <c r="O21" t="e">
        <f>SUM($N$2:N21)/M21</f>
        <v>#REF!</v>
      </c>
    </row>
    <row r="22" spans="1:15">
      <c r="A22">
        <v>20</v>
      </c>
      <c r="B22" s="3" t="e">
        <f t="shared" si="0"/>
        <v>#REF!</v>
      </c>
      <c r="C22" t="e">
        <f>SUM($B$3:B22)/A22</f>
        <v>#REF!</v>
      </c>
      <c r="E22">
        <v>20</v>
      </c>
      <c r="F22" s="3" t="e">
        <f t="shared" si="1"/>
        <v>#REF!</v>
      </c>
      <c r="G22" t="e">
        <f>SUM($F$3:F22)/E22</f>
        <v>#REF!</v>
      </c>
      <c r="I22">
        <v>20</v>
      </c>
      <c r="J22" t="e">
        <f t="shared" si="2"/>
        <v>#REF!</v>
      </c>
      <c r="K22" t="e">
        <f>SUM($J$2:J22)/I22</f>
        <v>#REF!</v>
      </c>
      <c r="M22">
        <v>20</v>
      </c>
      <c r="N22" t="e">
        <f t="shared" si="3"/>
        <v>#REF!</v>
      </c>
      <c r="O22" t="e">
        <f>SUM($N$2:N22)/M22</f>
        <v>#REF!</v>
      </c>
    </row>
    <row r="23" spans="1:15">
      <c r="A23">
        <v>21</v>
      </c>
      <c r="B23" s="3" t="e">
        <f t="shared" si="0"/>
        <v>#REF!</v>
      </c>
      <c r="C23" t="e">
        <f>SUM($B$3:B23)/A23</f>
        <v>#REF!</v>
      </c>
      <c r="E23">
        <v>21</v>
      </c>
      <c r="F23" s="3" t="e">
        <f t="shared" si="1"/>
        <v>#REF!</v>
      </c>
      <c r="G23" t="e">
        <f>SUM($F$3:F23)/E23</f>
        <v>#REF!</v>
      </c>
      <c r="I23">
        <v>21</v>
      </c>
      <c r="J23" t="e">
        <f t="shared" si="2"/>
        <v>#REF!</v>
      </c>
      <c r="K23" t="e">
        <f>SUM($J$2:J23)/I23</f>
        <v>#REF!</v>
      </c>
      <c r="M23">
        <v>21</v>
      </c>
      <c r="N23" t="e">
        <f t="shared" si="3"/>
        <v>#REF!</v>
      </c>
      <c r="O23" t="e">
        <f>SUM($N$2:N23)/M23</f>
        <v>#REF!</v>
      </c>
    </row>
    <row r="24" spans="1:15">
      <c r="A24">
        <v>22</v>
      </c>
      <c r="B24" s="3" t="e">
        <f t="shared" si="0"/>
        <v>#REF!</v>
      </c>
      <c r="C24" t="e">
        <f>SUM($B$3:B24)/A24</f>
        <v>#REF!</v>
      </c>
      <c r="E24">
        <v>22</v>
      </c>
      <c r="F24" s="3" t="e">
        <f t="shared" si="1"/>
        <v>#REF!</v>
      </c>
      <c r="G24" t="e">
        <f>SUM($F$3:F24)/E24</f>
        <v>#REF!</v>
      </c>
      <c r="I24">
        <v>22</v>
      </c>
      <c r="J24" t="e">
        <f t="shared" si="2"/>
        <v>#REF!</v>
      </c>
      <c r="K24" t="e">
        <f>SUM($J$2:J24)/I24</f>
        <v>#REF!</v>
      </c>
      <c r="M24">
        <v>22</v>
      </c>
      <c r="N24" t="e">
        <f t="shared" si="3"/>
        <v>#REF!</v>
      </c>
      <c r="O24" t="e">
        <f>SUM($N$2:N24)/M24</f>
        <v>#REF!</v>
      </c>
    </row>
    <row r="25" spans="1:15">
      <c r="A25">
        <v>23</v>
      </c>
      <c r="B25" s="3" t="e">
        <f t="shared" si="0"/>
        <v>#REF!</v>
      </c>
      <c r="C25" t="e">
        <f>SUM($B$3:B25)/A25</f>
        <v>#REF!</v>
      </c>
      <c r="E25">
        <v>23</v>
      </c>
      <c r="F25" s="3" t="e">
        <f t="shared" si="1"/>
        <v>#REF!</v>
      </c>
      <c r="G25" t="e">
        <f>SUM($F$3:F25)/E25</f>
        <v>#REF!</v>
      </c>
      <c r="I25">
        <v>23</v>
      </c>
      <c r="J25" t="e">
        <f t="shared" si="2"/>
        <v>#REF!</v>
      </c>
      <c r="K25" t="e">
        <f>SUM($J$2:J25)/I25</f>
        <v>#REF!</v>
      </c>
      <c r="M25">
        <v>23</v>
      </c>
      <c r="N25" t="e">
        <f t="shared" si="3"/>
        <v>#REF!</v>
      </c>
      <c r="O25" t="e">
        <f>SUM($N$2:N25)/M25</f>
        <v>#REF!</v>
      </c>
    </row>
    <row r="26" spans="1:15">
      <c r="A26">
        <v>24</v>
      </c>
      <c r="B26" s="3" t="e">
        <f t="shared" si="0"/>
        <v>#REF!</v>
      </c>
      <c r="C26" t="e">
        <f>SUM($B$3:B26)/A26</f>
        <v>#REF!</v>
      </c>
      <c r="E26">
        <v>24</v>
      </c>
      <c r="F26" s="3" t="e">
        <f t="shared" si="1"/>
        <v>#REF!</v>
      </c>
      <c r="G26" t="e">
        <f>SUM($F$3:F26)/E26</f>
        <v>#REF!</v>
      </c>
      <c r="I26">
        <v>24</v>
      </c>
      <c r="J26" t="e">
        <f t="shared" si="2"/>
        <v>#REF!</v>
      </c>
      <c r="K26" t="e">
        <f>SUM($J$2:J26)/I26</f>
        <v>#REF!</v>
      </c>
      <c r="M26">
        <v>24</v>
      </c>
      <c r="N26" t="e">
        <f t="shared" si="3"/>
        <v>#REF!</v>
      </c>
      <c r="O26" t="e">
        <f>SUM($N$2:N26)/M26</f>
        <v>#REF!</v>
      </c>
    </row>
    <row r="27" spans="1:15">
      <c r="A27">
        <v>25</v>
      </c>
      <c r="B27" s="3" t="e">
        <f t="shared" si="0"/>
        <v>#REF!</v>
      </c>
      <c r="C27" t="e">
        <f>SUM($B$3:B27)/A27</f>
        <v>#REF!</v>
      </c>
      <c r="E27">
        <v>25</v>
      </c>
      <c r="F27" s="3" t="e">
        <f t="shared" si="1"/>
        <v>#REF!</v>
      </c>
      <c r="G27" t="e">
        <f>SUM($F$3:F27)/E27</f>
        <v>#REF!</v>
      </c>
      <c r="I27">
        <v>25</v>
      </c>
      <c r="J27" t="e">
        <f t="shared" si="2"/>
        <v>#REF!</v>
      </c>
      <c r="K27" t="e">
        <f>SUM($J$2:J27)/I27</f>
        <v>#REF!</v>
      </c>
      <c r="M27">
        <v>25</v>
      </c>
      <c r="N27" t="e">
        <f t="shared" si="3"/>
        <v>#REF!</v>
      </c>
      <c r="O27" t="e">
        <f>SUM($N$2:N27)/M27</f>
        <v>#REF!</v>
      </c>
    </row>
    <row r="28" spans="1:15">
      <c r="A28">
        <v>26</v>
      </c>
      <c r="B28" s="3" t="e">
        <f t="shared" si="0"/>
        <v>#REF!</v>
      </c>
      <c r="C28" t="e">
        <f>SUM($B$3:B28)/A28</f>
        <v>#REF!</v>
      </c>
      <c r="E28">
        <v>26</v>
      </c>
      <c r="F28" s="3" t="e">
        <f t="shared" si="1"/>
        <v>#REF!</v>
      </c>
      <c r="G28" t="e">
        <f>SUM($F$3:F28)/E28</f>
        <v>#REF!</v>
      </c>
      <c r="I28">
        <v>26</v>
      </c>
      <c r="J28" t="e">
        <f t="shared" si="2"/>
        <v>#REF!</v>
      </c>
      <c r="K28" t="e">
        <f>SUM($J$2:J28)/I28</f>
        <v>#REF!</v>
      </c>
      <c r="M28">
        <v>26</v>
      </c>
      <c r="N28" t="e">
        <f t="shared" si="3"/>
        <v>#REF!</v>
      </c>
      <c r="O28" t="e">
        <f>SUM($N$2:N28)/M28</f>
        <v>#REF!</v>
      </c>
    </row>
    <row r="29" spans="1:15">
      <c r="A29">
        <v>27</v>
      </c>
      <c r="B29" s="3" t="e">
        <f t="shared" si="0"/>
        <v>#REF!</v>
      </c>
      <c r="C29" t="e">
        <f>SUM($B$3:B29)/A29</f>
        <v>#REF!</v>
      </c>
      <c r="E29">
        <v>27</v>
      </c>
      <c r="F29" s="3" t="e">
        <f t="shared" si="1"/>
        <v>#REF!</v>
      </c>
      <c r="G29" t="e">
        <f>SUM($F$3:F29)/E29</f>
        <v>#REF!</v>
      </c>
      <c r="I29">
        <v>27</v>
      </c>
      <c r="J29" t="e">
        <f t="shared" si="2"/>
        <v>#REF!</v>
      </c>
      <c r="K29" t="e">
        <f>SUM($J$2:J29)/I29</f>
        <v>#REF!</v>
      </c>
      <c r="M29">
        <v>27</v>
      </c>
      <c r="N29" t="e">
        <f t="shared" si="3"/>
        <v>#REF!</v>
      </c>
      <c r="O29" t="e">
        <f>SUM($N$2:N29)/M29</f>
        <v>#REF!</v>
      </c>
    </row>
    <row r="30" spans="1:15">
      <c r="A30">
        <v>28</v>
      </c>
      <c r="B30" s="3" t="e">
        <f t="shared" si="0"/>
        <v>#REF!</v>
      </c>
      <c r="C30" t="e">
        <f>SUM($B$3:B30)/A30</f>
        <v>#REF!</v>
      </c>
      <c r="E30">
        <v>28</v>
      </c>
      <c r="F30" s="3" t="e">
        <f t="shared" si="1"/>
        <v>#REF!</v>
      </c>
      <c r="G30" t="e">
        <f>SUM($F$3:F30)/E30</f>
        <v>#REF!</v>
      </c>
      <c r="I30">
        <v>28</v>
      </c>
      <c r="J30" t="e">
        <f t="shared" si="2"/>
        <v>#REF!</v>
      </c>
      <c r="K30" t="e">
        <f>SUM($J$2:J30)/I30</f>
        <v>#REF!</v>
      </c>
      <c r="M30">
        <v>28</v>
      </c>
      <c r="N30" t="e">
        <f t="shared" si="3"/>
        <v>#REF!</v>
      </c>
      <c r="O30" t="e">
        <f>SUM($N$2:N30)/M30</f>
        <v>#REF!</v>
      </c>
    </row>
    <row r="31" spans="1:15">
      <c r="A31">
        <v>29</v>
      </c>
      <c r="B31" s="3" t="e">
        <f t="shared" si="0"/>
        <v>#REF!</v>
      </c>
      <c r="C31" t="e">
        <f>SUM($B$3:B31)/A31</f>
        <v>#REF!</v>
      </c>
      <c r="E31">
        <v>29</v>
      </c>
      <c r="F31" s="3" t="e">
        <f t="shared" si="1"/>
        <v>#REF!</v>
      </c>
      <c r="G31" t="e">
        <f>SUM($F$3:F31)/E31</f>
        <v>#REF!</v>
      </c>
      <c r="I31">
        <v>29</v>
      </c>
      <c r="J31" t="e">
        <f t="shared" si="2"/>
        <v>#REF!</v>
      </c>
      <c r="K31" t="e">
        <f>SUM($J$2:J31)/I31</f>
        <v>#REF!</v>
      </c>
      <c r="M31">
        <v>29</v>
      </c>
      <c r="N31" t="e">
        <f t="shared" si="3"/>
        <v>#REF!</v>
      </c>
      <c r="O31" t="e">
        <f>SUM($N$2:N31)/M31</f>
        <v>#REF!</v>
      </c>
    </row>
    <row r="32" spans="1:15">
      <c r="A32">
        <v>30</v>
      </c>
      <c r="B32" s="3" t="e">
        <f t="shared" si="0"/>
        <v>#REF!</v>
      </c>
      <c r="C32" t="e">
        <f>SUM($B$3:B32)/A32</f>
        <v>#REF!</v>
      </c>
      <c r="E32">
        <v>30</v>
      </c>
      <c r="F32" s="3" t="e">
        <f t="shared" si="1"/>
        <v>#REF!</v>
      </c>
      <c r="G32" t="e">
        <f>SUM($F$3:F32)/E32</f>
        <v>#REF!</v>
      </c>
      <c r="I32">
        <v>30</v>
      </c>
      <c r="J32" t="e">
        <f t="shared" si="2"/>
        <v>#REF!</v>
      </c>
      <c r="K32" t="e">
        <f>SUM($J$2:J32)/I32</f>
        <v>#REF!</v>
      </c>
      <c r="M32">
        <v>30</v>
      </c>
      <c r="N32" t="e">
        <f t="shared" si="3"/>
        <v>#REF!</v>
      </c>
      <c r="O32" t="e">
        <f>SUM($N$2:N32)/M32</f>
        <v>#REF!</v>
      </c>
    </row>
    <row r="33" spans="1:15">
      <c r="A33">
        <v>31</v>
      </c>
      <c r="B33" s="3" t="e">
        <f t="shared" si="0"/>
        <v>#REF!</v>
      </c>
      <c r="C33" t="e">
        <f>SUM($B$3:B33)/A33</f>
        <v>#REF!</v>
      </c>
      <c r="E33">
        <v>31</v>
      </c>
      <c r="F33" s="3" t="e">
        <f t="shared" si="1"/>
        <v>#REF!</v>
      </c>
      <c r="G33" t="e">
        <f>SUM($F$3:F33)/E33</f>
        <v>#REF!</v>
      </c>
      <c r="I33">
        <v>31</v>
      </c>
      <c r="J33" t="e">
        <f t="shared" si="2"/>
        <v>#REF!</v>
      </c>
      <c r="K33" t="e">
        <f>SUM($J$2:J33)/I33</f>
        <v>#REF!</v>
      </c>
      <c r="M33">
        <v>31</v>
      </c>
      <c r="N33" t="e">
        <f t="shared" si="3"/>
        <v>#REF!</v>
      </c>
      <c r="O33" t="e">
        <f>SUM($N$2:N33)/M33</f>
        <v>#REF!</v>
      </c>
    </row>
    <row r="34" spans="1:15">
      <c r="A34">
        <v>32</v>
      </c>
      <c r="B34" s="3" t="e">
        <f t="shared" si="0"/>
        <v>#REF!</v>
      </c>
      <c r="C34" t="e">
        <f>SUM($B$3:B34)/A34</f>
        <v>#REF!</v>
      </c>
      <c r="E34">
        <v>32</v>
      </c>
      <c r="F34" s="3" t="e">
        <f t="shared" si="1"/>
        <v>#REF!</v>
      </c>
      <c r="G34" t="e">
        <f>SUM($F$3:F34)/E34</f>
        <v>#REF!</v>
      </c>
      <c r="I34">
        <v>32</v>
      </c>
      <c r="J34" t="e">
        <f t="shared" si="2"/>
        <v>#REF!</v>
      </c>
      <c r="K34" t="e">
        <f>SUM($J$2:J34)/I34</f>
        <v>#REF!</v>
      </c>
      <c r="M34">
        <v>32</v>
      </c>
      <c r="N34" t="e">
        <f t="shared" si="3"/>
        <v>#REF!</v>
      </c>
      <c r="O34" t="e">
        <f>SUM($N$2:N34)/M34</f>
        <v>#REF!</v>
      </c>
    </row>
    <row r="35" spans="1:15">
      <c r="A35">
        <v>33</v>
      </c>
      <c r="B35" s="3" t="e">
        <f t="shared" si="0"/>
        <v>#REF!</v>
      </c>
      <c r="C35" t="e">
        <f>SUM($B$3:B35)/A35</f>
        <v>#REF!</v>
      </c>
      <c r="E35">
        <v>33</v>
      </c>
      <c r="F35" s="3" t="e">
        <f t="shared" si="1"/>
        <v>#REF!</v>
      </c>
      <c r="G35" t="e">
        <f>SUM($F$3:F35)/E35</f>
        <v>#REF!</v>
      </c>
      <c r="I35">
        <v>33</v>
      </c>
      <c r="J35" t="e">
        <f t="shared" si="2"/>
        <v>#REF!</v>
      </c>
      <c r="K35" t="e">
        <f>SUM($J$2:J35)/I35</f>
        <v>#REF!</v>
      </c>
      <c r="M35">
        <v>33</v>
      </c>
      <c r="N35" t="e">
        <f t="shared" si="3"/>
        <v>#REF!</v>
      </c>
      <c r="O35" t="e">
        <f>SUM($N$2:N35)/M35</f>
        <v>#REF!</v>
      </c>
    </row>
    <row r="36" spans="1:15">
      <c r="A36">
        <v>34</v>
      </c>
      <c r="B36" s="3" t="e">
        <f t="shared" si="0"/>
        <v>#REF!</v>
      </c>
      <c r="C36" t="e">
        <f>SUM($B$3:B36)/A36</f>
        <v>#REF!</v>
      </c>
      <c r="E36">
        <v>34</v>
      </c>
      <c r="F36" s="3" t="e">
        <f t="shared" si="1"/>
        <v>#REF!</v>
      </c>
      <c r="G36" t="e">
        <f>SUM($F$3:F36)/E36</f>
        <v>#REF!</v>
      </c>
      <c r="I36">
        <v>34</v>
      </c>
      <c r="J36" t="e">
        <f t="shared" si="2"/>
        <v>#REF!</v>
      </c>
      <c r="K36" t="e">
        <f>SUM($J$2:J36)/I36</f>
        <v>#REF!</v>
      </c>
      <c r="M36">
        <v>34</v>
      </c>
      <c r="N36" t="e">
        <f t="shared" si="3"/>
        <v>#REF!</v>
      </c>
      <c r="O36" t="e">
        <f>SUM($N$2:N36)/M36</f>
        <v>#REF!</v>
      </c>
    </row>
    <row r="37" spans="1:15">
      <c r="A37">
        <v>35</v>
      </c>
      <c r="B37" s="3" t="e">
        <f t="shared" si="0"/>
        <v>#REF!</v>
      </c>
      <c r="C37" t="e">
        <f>SUM($B$3:B37)/A37</f>
        <v>#REF!</v>
      </c>
      <c r="E37">
        <v>35</v>
      </c>
      <c r="F37" s="3" t="e">
        <f t="shared" si="1"/>
        <v>#REF!</v>
      </c>
      <c r="G37" t="e">
        <f>SUM($F$3:F37)/E37</f>
        <v>#REF!</v>
      </c>
      <c r="I37">
        <v>35</v>
      </c>
      <c r="J37" t="e">
        <f t="shared" si="2"/>
        <v>#REF!</v>
      </c>
      <c r="K37" t="e">
        <f>SUM($J$2:J37)/I37</f>
        <v>#REF!</v>
      </c>
      <c r="M37">
        <v>35</v>
      </c>
      <c r="N37" t="e">
        <f t="shared" si="3"/>
        <v>#REF!</v>
      </c>
      <c r="O37" t="e">
        <f>SUM($N$2:N37)/M37</f>
        <v>#REF!</v>
      </c>
    </row>
    <row r="38" spans="1:15">
      <c r="A38">
        <v>36</v>
      </c>
      <c r="B38" s="3" t="e">
        <f t="shared" si="0"/>
        <v>#REF!</v>
      </c>
      <c r="C38" t="e">
        <f>SUM($B$3:B38)/A38</f>
        <v>#REF!</v>
      </c>
      <c r="E38">
        <v>36</v>
      </c>
      <c r="F38" s="3" t="e">
        <f t="shared" si="1"/>
        <v>#REF!</v>
      </c>
      <c r="G38" t="e">
        <f>SUM($F$3:F38)/E38</f>
        <v>#REF!</v>
      </c>
      <c r="I38">
        <v>36</v>
      </c>
      <c r="J38" t="e">
        <f t="shared" si="2"/>
        <v>#REF!</v>
      </c>
      <c r="K38" t="e">
        <f>SUM($J$2:J38)/I38</f>
        <v>#REF!</v>
      </c>
      <c r="M38">
        <v>36</v>
      </c>
      <c r="N38" t="e">
        <f t="shared" si="3"/>
        <v>#REF!</v>
      </c>
      <c r="O38" t="e">
        <f>SUM($N$2:N38)/M38</f>
        <v>#REF!</v>
      </c>
    </row>
    <row r="39" spans="1:15">
      <c r="A39">
        <v>37</v>
      </c>
      <c r="B39" s="3" t="e">
        <f t="shared" si="0"/>
        <v>#REF!</v>
      </c>
      <c r="C39" t="e">
        <f>SUM($B$3:B39)/A39</f>
        <v>#REF!</v>
      </c>
      <c r="E39">
        <v>37</v>
      </c>
      <c r="F39" s="3" t="e">
        <f t="shared" si="1"/>
        <v>#REF!</v>
      </c>
      <c r="G39" t="e">
        <f>SUM($F$3:F39)/E39</f>
        <v>#REF!</v>
      </c>
      <c r="I39">
        <v>37</v>
      </c>
      <c r="J39" t="e">
        <f t="shared" si="2"/>
        <v>#REF!</v>
      </c>
      <c r="K39" t="e">
        <f>SUM($J$2:J39)/I39</f>
        <v>#REF!</v>
      </c>
      <c r="M39">
        <v>37</v>
      </c>
      <c r="N39" t="e">
        <f t="shared" si="3"/>
        <v>#REF!</v>
      </c>
      <c r="O39" t="e">
        <f>SUM($N$2:N39)/M39</f>
        <v>#REF!</v>
      </c>
    </row>
    <row r="40" spans="1:15">
      <c r="A40">
        <v>38</v>
      </c>
      <c r="B40" s="3" t="e">
        <f t="shared" si="0"/>
        <v>#REF!</v>
      </c>
      <c r="C40" t="e">
        <f>SUM($B$3:B40)/A40</f>
        <v>#REF!</v>
      </c>
      <c r="E40">
        <v>38</v>
      </c>
      <c r="F40" s="3" t="e">
        <f t="shared" si="1"/>
        <v>#REF!</v>
      </c>
      <c r="G40" t="e">
        <f>SUM($F$3:F40)/E40</f>
        <v>#REF!</v>
      </c>
      <c r="I40">
        <v>38</v>
      </c>
      <c r="J40" t="e">
        <f t="shared" si="2"/>
        <v>#REF!</v>
      </c>
      <c r="K40" t="e">
        <f>SUM($J$2:J40)/I40</f>
        <v>#REF!</v>
      </c>
      <c r="M40">
        <v>38</v>
      </c>
      <c r="N40" t="e">
        <f t="shared" si="3"/>
        <v>#REF!</v>
      </c>
      <c r="O40" t="e">
        <f>SUM($N$2:N40)/M40</f>
        <v>#REF!</v>
      </c>
    </row>
    <row r="41" spans="1:15">
      <c r="A41">
        <v>39</v>
      </c>
      <c r="B41" s="3" t="e">
        <f t="shared" si="0"/>
        <v>#REF!</v>
      </c>
      <c r="C41" t="e">
        <f>SUM($B$3:B41)/A41</f>
        <v>#REF!</v>
      </c>
      <c r="E41">
        <v>39</v>
      </c>
      <c r="F41" s="3" t="e">
        <f t="shared" si="1"/>
        <v>#REF!</v>
      </c>
      <c r="G41" t="e">
        <f>SUM($F$3:F41)/E41</f>
        <v>#REF!</v>
      </c>
      <c r="I41">
        <v>39</v>
      </c>
      <c r="J41" t="e">
        <f t="shared" si="2"/>
        <v>#REF!</v>
      </c>
      <c r="K41" t="e">
        <f>SUM($J$2:J41)/I41</f>
        <v>#REF!</v>
      </c>
      <c r="M41">
        <v>39</v>
      </c>
      <c r="N41" t="e">
        <f t="shared" si="3"/>
        <v>#REF!</v>
      </c>
      <c r="O41" t="e">
        <f>SUM($N$2:N41)/M41</f>
        <v>#REF!</v>
      </c>
    </row>
    <row r="42" spans="1:15">
      <c r="A42">
        <v>40</v>
      </c>
      <c r="B42" s="3" t="e">
        <f t="shared" si="0"/>
        <v>#REF!</v>
      </c>
      <c r="C42" t="e">
        <f>SUM($B$3:B42)/A42</f>
        <v>#REF!</v>
      </c>
      <c r="E42">
        <v>40</v>
      </c>
      <c r="F42" s="3" t="e">
        <f t="shared" si="1"/>
        <v>#REF!</v>
      </c>
      <c r="G42" t="e">
        <f>SUM($F$3:F42)/E42</f>
        <v>#REF!</v>
      </c>
      <c r="I42">
        <v>40</v>
      </c>
      <c r="J42" t="e">
        <f t="shared" si="2"/>
        <v>#REF!</v>
      </c>
      <c r="K42" t="e">
        <f>SUM($J$2:J42)/I42</f>
        <v>#REF!</v>
      </c>
      <c r="M42">
        <v>40</v>
      </c>
      <c r="N42" t="e">
        <f t="shared" si="3"/>
        <v>#REF!</v>
      </c>
      <c r="O42" t="e">
        <f>SUM($N$2:N42)/M42</f>
        <v>#REF!</v>
      </c>
    </row>
    <row r="43" spans="1:15">
      <c r="A43">
        <v>41</v>
      </c>
      <c r="B43" s="3" t="e">
        <f t="shared" si="0"/>
        <v>#REF!</v>
      </c>
      <c r="C43" t="e">
        <f>SUM($B$3:B43)/A43</f>
        <v>#REF!</v>
      </c>
      <c r="E43">
        <v>41</v>
      </c>
      <c r="F43" s="3" t="e">
        <f t="shared" si="1"/>
        <v>#REF!</v>
      </c>
      <c r="G43" t="e">
        <f>SUM($F$3:F43)/E43</f>
        <v>#REF!</v>
      </c>
      <c r="I43">
        <v>41</v>
      </c>
      <c r="J43" t="e">
        <f t="shared" si="2"/>
        <v>#REF!</v>
      </c>
      <c r="K43" t="e">
        <f>SUM($J$2:J43)/I43</f>
        <v>#REF!</v>
      </c>
      <c r="M43">
        <v>41</v>
      </c>
      <c r="N43" t="e">
        <f t="shared" si="3"/>
        <v>#REF!</v>
      </c>
      <c r="O43" t="e">
        <f>SUM($N$2:N43)/M43</f>
        <v>#REF!</v>
      </c>
    </row>
    <row r="44" spans="1:15">
      <c r="A44">
        <v>42</v>
      </c>
      <c r="B44" s="3" t="e">
        <f t="shared" si="0"/>
        <v>#REF!</v>
      </c>
      <c r="C44" t="e">
        <f>SUM($B$3:B44)/A44</f>
        <v>#REF!</v>
      </c>
      <c r="E44">
        <v>42</v>
      </c>
      <c r="F44" s="3" t="e">
        <f t="shared" si="1"/>
        <v>#REF!</v>
      </c>
      <c r="G44" t="e">
        <f>SUM($F$3:F44)/E44</f>
        <v>#REF!</v>
      </c>
      <c r="I44">
        <v>42</v>
      </c>
      <c r="J44" t="e">
        <f t="shared" si="2"/>
        <v>#REF!</v>
      </c>
      <c r="K44" t="e">
        <f>SUM($J$2:J44)/I44</f>
        <v>#REF!</v>
      </c>
      <c r="M44">
        <v>42</v>
      </c>
      <c r="N44" t="e">
        <f t="shared" si="3"/>
        <v>#REF!</v>
      </c>
      <c r="O44" t="e">
        <f>SUM($N$2:N44)/M44</f>
        <v>#REF!</v>
      </c>
    </row>
    <row r="45" spans="1:15">
      <c r="A45">
        <v>43</v>
      </c>
      <c r="B45" s="3" t="e">
        <f t="shared" si="0"/>
        <v>#REF!</v>
      </c>
      <c r="C45" t="e">
        <f>SUM($B$3:B45)/A45</f>
        <v>#REF!</v>
      </c>
      <c r="E45">
        <v>43</v>
      </c>
      <c r="F45" s="3" t="e">
        <f t="shared" si="1"/>
        <v>#REF!</v>
      </c>
      <c r="G45" t="e">
        <f>SUM($F$3:F45)/E45</f>
        <v>#REF!</v>
      </c>
      <c r="I45">
        <v>43</v>
      </c>
      <c r="J45" t="e">
        <f t="shared" si="2"/>
        <v>#REF!</v>
      </c>
      <c r="K45" t="e">
        <f>SUM($J$2:J45)/I45</f>
        <v>#REF!</v>
      </c>
      <c r="M45">
        <v>43</v>
      </c>
      <c r="N45" t="e">
        <f t="shared" si="3"/>
        <v>#REF!</v>
      </c>
      <c r="O45" t="e">
        <f>SUM($N$2:N45)/M45</f>
        <v>#REF!</v>
      </c>
    </row>
    <row r="46" spans="1:15">
      <c r="A46">
        <v>44</v>
      </c>
      <c r="B46" s="3" t="e">
        <f t="shared" si="0"/>
        <v>#REF!</v>
      </c>
      <c r="C46" t="e">
        <f>SUM($B$3:B46)/A46</f>
        <v>#REF!</v>
      </c>
      <c r="E46">
        <v>44</v>
      </c>
      <c r="F46" s="3" t="e">
        <f t="shared" si="1"/>
        <v>#REF!</v>
      </c>
      <c r="G46" t="e">
        <f>SUM($F$3:F46)/E46</f>
        <v>#REF!</v>
      </c>
      <c r="I46">
        <v>44</v>
      </c>
      <c r="J46" t="e">
        <f t="shared" si="2"/>
        <v>#REF!</v>
      </c>
      <c r="K46" t="e">
        <f>SUM($J$2:J46)/I46</f>
        <v>#REF!</v>
      </c>
      <c r="M46">
        <v>44</v>
      </c>
      <c r="N46" t="e">
        <f t="shared" si="3"/>
        <v>#REF!</v>
      </c>
      <c r="O46" t="e">
        <f>SUM($N$2:N46)/M46</f>
        <v>#REF!</v>
      </c>
    </row>
    <row r="47" spans="1:15">
      <c r="A47">
        <v>45</v>
      </c>
      <c r="B47" s="3" t="e">
        <f t="shared" si="0"/>
        <v>#REF!</v>
      </c>
      <c r="C47" t="e">
        <f>SUM($B$3:B47)/A47</f>
        <v>#REF!</v>
      </c>
      <c r="E47">
        <v>45</v>
      </c>
      <c r="F47" s="3" t="e">
        <f t="shared" si="1"/>
        <v>#REF!</v>
      </c>
      <c r="G47" t="e">
        <f>SUM($F$3:F47)/E47</f>
        <v>#REF!</v>
      </c>
      <c r="I47">
        <v>45</v>
      </c>
      <c r="J47" t="e">
        <f t="shared" si="2"/>
        <v>#REF!</v>
      </c>
      <c r="K47" t="e">
        <f>SUM($J$2:J47)/I47</f>
        <v>#REF!</v>
      </c>
      <c r="M47">
        <v>45</v>
      </c>
      <c r="N47" t="e">
        <f t="shared" si="3"/>
        <v>#REF!</v>
      </c>
      <c r="O47" t="e">
        <f>SUM($N$2:N47)/M47</f>
        <v>#REF!</v>
      </c>
    </row>
    <row r="48" spans="1:15">
      <c r="A48">
        <v>46</v>
      </c>
      <c r="B48" s="3" t="e">
        <f t="shared" si="0"/>
        <v>#REF!</v>
      </c>
      <c r="C48" t="e">
        <f>SUM($B$3:B48)/A48</f>
        <v>#REF!</v>
      </c>
      <c r="E48">
        <v>46</v>
      </c>
      <c r="F48" s="3" t="e">
        <f t="shared" si="1"/>
        <v>#REF!</v>
      </c>
      <c r="G48" t="e">
        <f>SUM($F$3:F48)/E48</f>
        <v>#REF!</v>
      </c>
      <c r="I48">
        <v>46</v>
      </c>
      <c r="J48" t="e">
        <f t="shared" si="2"/>
        <v>#REF!</v>
      </c>
      <c r="K48" t="e">
        <f>SUM($J$2:J48)/I48</f>
        <v>#REF!</v>
      </c>
      <c r="M48">
        <v>46</v>
      </c>
      <c r="N48" t="e">
        <f t="shared" si="3"/>
        <v>#REF!</v>
      </c>
      <c r="O48" t="e">
        <f>SUM($N$2:N48)/M48</f>
        <v>#REF!</v>
      </c>
    </row>
    <row r="49" spans="1:15">
      <c r="A49">
        <v>47</v>
      </c>
      <c r="B49" s="3" t="e">
        <f t="shared" si="0"/>
        <v>#REF!</v>
      </c>
      <c r="C49" t="e">
        <f>SUM($B$3:B49)/A49</f>
        <v>#REF!</v>
      </c>
      <c r="E49">
        <v>47</v>
      </c>
      <c r="F49" s="3" t="e">
        <f t="shared" si="1"/>
        <v>#REF!</v>
      </c>
      <c r="G49" t="e">
        <f>SUM($F$3:F49)/E49</f>
        <v>#REF!</v>
      </c>
      <c r="I49">
        <v>47</v>
      </c>
      <c r="J49" t="e">
        <f t="shared" si="2"/>
        <v>#REF!</v>
      </c>
      <c r="K49" t="e">
        <f>SUM($J$2:J49)/I49</f>
        <v>#REF!</v>
      </c>
      <c r="M49">
        <v>47</v>
      </c>
      <c r="N49" t="e">
        <f t="shared" si="3"/>
        <v>#REF!</v>
      </c>
      <c r="O49" t="e">
        <f>SUM($N$2:N49)/M49</f>
        <v>#REF!</v>
      </c>
    </row>
    <row r="50" spans="1:15">
      <c r="A50">
        <v>48</v>
      </c>
      <c r="B50" s="3" t="e">
        <f t="shared" si="0"/>
        <v>#REF!</v>
      </c>
      <c r="C50" t="e">
        <f>SUM($B$3:B50)/A50</f>
        <v>#REF!</v>
      </c>
      <c r="E50">
        <v>48</v>
      </c>
      <c r="F50" s="3" t="e">
        <f t="shared" si="1"/>
        <v>#REF!</v>
      </c>
      <c r="G50" t="e">
        <f>SUM($F$3:F50)/E50</f>
        <v>#REF!</v>
      </c>
      <c r="I50">
        <v>48</v>
      </c>
      <c r="J50" t="e">
        <f t="shared" si="2"/>
        <v>#REF!</v>
      </c>
      <c r="K50" t="e">
        <f>SUM($J$2:J50)/I50</f>
        <v>#REF!</v>
      </c>
      <c r="M50">
        <v>48</v>
      </c>
      <c r="N50" t="e">
        <f t="shared" si="3"/>
        <v>#REF!</v>
      </c>
      <c r="O50" t="e">
        <f>SUM($N$2:N50)/M50</f>
        <v>#REF!</v>
      </c>
    </row>
    <row r="51" spans="1:15">
      <c r="A51">
        <v>49</v>
      </c>
      <c r="B51" s="3" t="e">
        <f t="shared" si="0"/>
        <v>#REF!</v>
      </c>
      <c r="C51" t="e">
        <f>SUM($B$3:B51)/A51</f>
        <v>#REF!</v>
      </c>
      <c r="E51">
        <v>49</v>
      </c>
      <c r="F51" s="3" t="e">
        <f t="shared" si="1"/>
        <v>#REF!</v>
      </c>
      <c r="G51" t="e">
        <f>SUM($F$3:F51)/E51</f>
        <v>#REF!</v>
      </c>
      <c r="I51">
        <v>49</v>
      </c>
      <c r="J51" t="e">
        <f t="shared" si="2"/>
        <v>#REF!</v>
      </c>
      <c r="K51" t="e">
        <f>SUM($J$2:J51)/I51</f>
        <v>#REF!</v>
      </c>
      <c r="M51">
        <v>49</v>
      </c>
      <c r="N51" t="e">
        <f t="shared" si="3"/>
        <v>#REF!</v>
      </c>
      <c r="O51" t="e">
        <f>SUM($N$2:N51)/M51</f>
        <v>#REF!</v>
      </c>
    </row>
    <row r="52" spans="1:15">
      <c r="A52">
        <v>50</v>
      </c>
      <c r="B52" s="3" t="e">
        <f t="shared" si="0"/>
        <v>#REF!</v>
      </c>
      <c r="C52" t="e">
        <f>SUM($B$3:B52)/A52</f>
        <v>#REF!</v>
      </c>
      <c r="E52">
        <v>50</v>
      </c>
      <c r="F52" s="3" t="e">
        <f t="shared" si="1"/>
        <v>#REF!</v>
      </c>
      <c r="G52" t="e">
        <f>SUM($F$3:F52)/E52</f>
        <v>#REF!</v>
      </c>
      <c r="I52">
        <v>50</v>
      </c>
      <c r="J52" t="e">
        <f t="shared" si="2"/>
        <v>#REF!</v>
      </c>
      <c r="K52" t="e">
        <f>SUM($J$2:J52)/I52</f>
        <v>#REF!</v>
      </c>
      <c r="M52">
        <v>50</v>
      </c>
      <c r="N52" t="e">
        <f t="shared" si="3"/>
        <v>#REF!</v>
      </c>
      <c r="O52" t="e">
        <f>SUM($N$2:N52)/M52</f>
        <v>#REF!</v>
      </c>
    </row>
    <row r="53" spans="1:15">
      <c r="A53">
        <v>51</v>
      </c>
      <c r="B53" s="3" t="e">
        <f t="shared" si="0"/>
        <v>#REF!</v>
      </c>
      <c r="C53" t="e">
        <f>SUM($B$3:B53)/A53</f>
        <v>#REF!</v>
      </c>
      <c r="E53">
        <v>51</v>
      </c>
      <c r="F53" s="3" t="e">
        <f t="shared" si="1"/>
        <v>#REF!</v>
      </c>
      <c r="G53" t="e">
        <f>SUM($F$3:F53)/E53</f>
        <v>#REF!</v>
      </c>
      <c r="I53">
        <v>51</v>
      </c>
      <c r="J53" t="e">
        <f t="shared" si="2"/>
        <v>#REF!</v>
      </c>
      <c r="K53" t="e">
        <f>SUM($J$2:J53)/I53</f>
        <v>#REF!</v>
      </c>
      <c r="M53">
        <v>51</v>
      </c>
      <c r="N53" t="e">
        <f t="shared" si="3"/>
        <v>#REF!</v>
      </c>
      <c r="O53" t="e">
        <f>SUM($N$2:N53)/M53</f>
        <v>#REF!</v>
      </c>
    </row>
    <row r="54" spans="1:15">
      <c r="A54">
        <v>52</v>
      </c>
      <c r="B54" s="3" t="e">
        <f t="shared" si="0"/>
        <v>#REF!</v>
      </c>
      <c r="C54" t="e">
        <f>SUM($B$3:B54)/A54</f>
        <v>#REF!</v>
      </c>
      <c r="E54">
        <v>52</v>
      </c>
      <c r="F54" s="3" t="e">
        <f t="shared" si="1"/>
        <v>#REF!</v>
      </c>
      <c r="G54" t="e">
        <f>SUM($F$3:F54)/E54</f>
        <v>#REF!</v>
      </c>
      <c r="I54">
        <v>52</v>
      </c>
      <c r="J54" t="e">
        <f t="shared" si="2"/>
        <v>#REF!</v>
      </c>
      <c r="K54" t="e">
        <f>SUM($J$2:J54)/I54</f>
        <v>#REF!</v>
      </c>
      <c r="M54">
        <v>52</v>
      </c>
      <c r="N54" t="e">
        <f t="shared" si="3"/>
        <v>#REF!</v>
      </c>
      <c r="O54" t="e">
        <f>SUM($N$2:N54)/M54</f>
        <v>#REF!</v>
      </c>
    </row>
    <row r="55" spans="1:15">
      <c r="A55">
        <v>53</v>
      </c>
      <c r="B55" s="3" t="e">
        <f t="shared" si="0"/>
        <v>#REF!</v>
      </c>
      <c r="C55" t="e">
        <f>SUM($B$3:B55)/A55</f>
        <v>#REF!</v>
      </c>
      <c r="E55">
        <v>53</v>
      </c>
      <c r="F55" s="3" t="e">
        <f t="shared" si="1"/>
        <v>#REF!</v>
      </c>
      <c r="G55" t="e">
        <f>SUM($F$3:F55)/E55</f>
        <v>#REF!</v>
      </c>
      <c r="I55">
        <v>53</v>
      </c>
      <c r="J55" t="e">
        <f t="shared" si="2"/>
        <v>#REF!</v>
      </c>
      <c r="K55" t="e">
        <f>SUM($J$2:J55)/I55</f>
        <v>#REF!</v>
      </c>
      <c r="M55">
        <v>53</v>
      </c>
      <c r="N55" t="e">
        <f t="shared" si="3"/>
        <v>#REF!</v>
      </c>
      <c r="O55" t="e">
        <f>SUM($N$2:N55)/M55</f>
        <v>#REF!</v>
      </c>
    </row>
    <row r="56" spans="1:15">
      <c r="A56">
        <v>54</v>
      </c>
      <c r="B56" s="3" t="e">
        <f t="shared" si="0"/>
        <v>#REF!</v>
      </c>
      <c r="C56" t="e">
        <f>SUM($B$3:B56)/A56</f>
        <v>#REF!</v>
      </c>
      <c r="E56">
        <v>54</v>
      </c>
      <c r="F56" s="3" t="e">
        <f t="shared" si="1"/>
        <v>#REF!</v>
      </c>
      <c r="G56" t="e">
        <f>SUM($F$3:F56)/E56</f>
        <v>#REF!</v>
      </c>
      <c r="I56">
        <v>54</v>
      </c>
      <c r="J56" t="e">
        <f t="shared" si="2"/>
        <v>#REF!</v>
      </c>
      <c r="K56" t="e">
        <f>SUM($J$2:J56)/I56</f>
        <v>#REF!</v>
      </c>
      <c r="M56">
        <v>54</v>
      </c>
      <c r="N56" t="e">
        <f t="shared" si="3"/>
        <v>#REF!</v>
      </c>
      <c r="O56" t="e">
        <f>SUM($N$2:N56)/M56</f>
        <v>#REF!</v>
      </c>
    </row>
    <row r="57" spans="1:15">
      <c r="A57">
        <v>55</v>
      </c>
      <c r="B57" s="3" t="e">
        <f t="shared" si="0"/>
        <v>#REF!</v>
      </c>
      <c r="C57" t="e">
        <f>SUM($B$3:B57)/A57</f>
        <v>#REF!</v>
      </c>
      <c r="E57">
        <v>55</v>
      </c>
      <c r="F57" s="3" t="e">
        <f t="shared" si="1"/>
        <v>#REF!</v>
      </c>
      <c r="G57" t="e">
        <f>SUM($F$3:F57)/E57</f>
        <v>#REF!</v>
      </c>
      <c r="I57">
        <v>55</v>
      </c>
      <c r="J57" t="e">
        <f t="shared" si="2"/>
        <v>#REF!</v>
      </c>
      <c r="K57" t="e">
        <f>SUM($J$2:J57)/I57</f>
        <v>#REF!</v>
      </c>
      <c r="M57">
        <v>55</v>
      </c>
      <c r="N57" t="e">
        <f t="shared" si="3"/>
        <v>#REF!</v>
      </c>
      <c r="O57" t="e">
        <f>SUM($N$2:N57)/M57</f>
        <v>#REF!</v>
      </c>
    </row>
    <row r="58" spans="1:15">
      <c r="A58">
        <v>56</v>
      </c>
      <c r="B58" s="3" t="e">
        <f t="shared" si="0"/>
        <v>#REF!</v>
      </c>
      <c r="C58" t="e">
        <f>SUM($B$3:B58)/A58</f>
        <v>#REF!</v>
      </c>
      <c r="E58">
        <v>56</v>
      </c>
      <c r="F58" s="3" t="e">
        <f t="shared" si="1"/>
        <v>#REF!</v>
      </c>
      <c r="G58" t="e">
        <f>SUM($F$3:F58)/E58</f>
        <v>#REF!</v>
      </c>
      <c r="I58">
        <v>56</v>
      </c>
      <c r="J58" t="e">
        <f t="shared" si="2"/>
        <v>#REF!</v>
      </c>
      <c r="K58" t="e">
        <f>SUM($J$2:J58)/I58</f>
        <v>#REF!</v>
      </c>
      <c r="M58">
        <v>56</v>
      </c>
      <c r="N58" t="e">
        <f t="shared" si="3"/>
        <v>#REF!</v>
      </c>
      <c r="O58" t="e">
        <f>SUM($N$2:N58)/M58</f>
        <v>#REF!</v>
      </c>
    </row>
    <row r="59" spans="1:15">
      <c r="A59">
        <v>57</v>
      </c>
      <c r="B59" s="3" t="e">
        <f t="shared" si="0"/>
        <v>#REF!</v>
      </c>
      <c r="C59" t="e">
        <f>SUM($B$3:B59)/A59</f>
        <v>#REF!</v>
      </c>
      <c r="E59">
        <v>57</v>
      </c>
      <c r="F59" s="3" t="e">
        <f t="shared" si="1"/>
        <v>#REF!</v>
      </c>
      <c r="G59" t="e">
        <f>SUM($F$3:F59)/E59</f>
        <v>#REF!</v>
      </c>
      <c r="I59">
        <v>57</v>
      </c>
      <c r="J59" t="e">
        <f t="shared" si="2"/>
        <v>#REF!</v>
      </c>
      <c r="K59" t="e">
        <f>SUM($J$2:J59)/I59</f>
        <v>#REF!</v>
      </c>
      <c r="M59">
        <v>57</v>
      </c>
      <c r="N59" t="e">
        <f t="shared" si="3"/>
        <v>#REF!</v>
      </c>
      <c r="O59" t="e">
        <f>SUM($N$2:N59)/M59</f>
        <v>#REF!</v>
      </c>
    </row>
    <row r="60" spans="1:15">
      <c r="A60">
        <v>58</v>
      </c>
      <c r="B60" s="3" t="e">
        <f t="shared" si="0"/>
        <v>#REF!</v>
      </c>
      <c r="C60" t="e">
        <f>SUM($B$3:B60)/A60</f>
        <v>#REF!</v>
      </c>
      <c r="E60">
        <v>58</v>
      </c>
      <c r="F60" s="3" t="e">
        <f t="shared" si="1"/>
        <v>#REF!</v>
      </c>
      <c r="G60" t="e">
        <f>SUM($F$3:F60)/E60</f>
        <v>#REF!</v>
      </c>
      <c r="I60">
        <v>58</v>
      </c>
      <c r="J60" t="e">
        <f t="shared" si="2"/>
        <v>#REF!</v>
      </c>
      <c r="K60" t="e">
        <f>SUM($J$2:J60)/I60</f>
        <v>#REF!</v>
      </c>
      <c r="M60">
        <v>58</v>
      </c>
      <c r="N60" t="e">
        <f t="shared" si="3"/>
        <v>#REF!</v>
      </c>
      <c r="O60" t="e">
        <f>SUM($N$2:N60)/M60</f>
        <v>#REF!</v>
      </c>
    </row>
    <row r="61" spans="1:15">
      <c r="A61">
        <v>59</v>
      </c>
      <c r="B61" s="3" t="e">
        <f t="shared" si="0"/>
        <v>#REF!</v>
      </c>
      <c r="C61" t="e">
        <f>SUM($B$3:B61)/A61</f>
        <v>#REF!</v>
      </c>
      <c r="E61">
        <v>59</v>
      </c>
      <c r="F61" s="3" t="e">
        <f t="shared" si="1"/>
        <v>#REF!</v>
      </c>
      <c r="G61" t="e">
        <f>SUM($F$3:F61)/E61</f>
        <v>#REF!</v>
      </c>
      <c r="I61">
        <v>59</v>
      </c>
      <c r="J61" t="e">
        <f t="shared" si="2"/>
        <v>#REF!</v>
      </c>
      <c r="K61" t="e">
        <f>SUM($J$2:J61)/I61</f>
        <v>#REF!</v>
      </c>
      <c r="M61">
        <v>59</v>
      </c>
      <c r="N61" t="e">
        <f t="shared" si="3"/>
        <v>#REF!</v>
      </c>
      <c r="O61" t="e">
        <f>SUM($N$2:N61)/M61</f>
        <v>#REF!</v>
      </c>
    </row>
    <row r="62" spans="1:15">
      <c r="A62">
        <v>60</v>
      </c>
      <c r="B62" s="3" t="e">
        <f t="shared" si="0"/>
        <v>#REF!</v>
      </c>
      <c r="C62" t="e">
        <f>SUM($B$3:B62)/A62</f>
        <v>#REF!</v>
      </c>
      <c r="E62">
        <v>60</v>
      </c>
      <c r="F62" s="3" t="e">
        <f t="shared" si="1"/>
        <v>#REF!</v>
      </c>
      <c r="G62" t="e">
        <f>SUM($F$3:F62)/E62</f>
        <v>#REF!</v>
      </c>
      <c r="I62">
        <v>60</v>
      </c>
      <c r="J62" t="e">
        <f t="shared" si="2"/>
        <v>#REF!</v>
      </c>
      <c r="K62" t="e">
        <f>SUM($J$2:J62)/I62</f>
        <v>#REF!</v>
      </c>
      <c r="M62">
        <v>60</v>
      </c>
      <c r="N62" t="e">
        <f t="shared" si="3"/>
        <v>#REF!</v>
      </c>
      <c r="O62" t="e">
        <f>SUM($N$2:N62)/M62</f>
        <v>#REF!</v>
      </c>
    </row>
    <row r="63" spans="1:15">
      <c r="A63">
        <v>61</v>
      </c>
      <c r="B63" s="3" t="e">
        <f t="shared" si="0"/>
        <v>#REF!</v>
      </c>
      <c r="C63" t="e">
        <f>SUM($B$3:B63)/A63</f>
        <v>#REF!</v>
      </c>
      <c r="E63">
        <v>61</v>
      </c>
      <c r="F63" s="3" t="e">
        <f t="shared" si="1"/>
        <v>#REF!</v>
      </c>
      <c r="G63" t="e">
        <f>SUM($F$3:F63)/E63</f>
        <v>#REF!</v>
      </c>
      <c r="I63">
        <v>61</v>
      </c>
      <c r="J63" t="e">
        <f t="shared" si="2"/>
        <v>#REF!</v>
      </c>
      <c r="K63" t="e">
        <f>SUM($J$2:J63)/I63</f>
        <v>#REF!</v>
      </c>
      <c r="M63">
        <v>61</v>
      </c>
      <c r="N63" t="e">
        <f t="shared" si="3"/>
        <v>#REF!</v>
      </c>
      <c r="O63" t="e">
        <f>SUM($N$2:N63)/M63</f>
        <v>#REF!</v>
      </c>
    </row>
    <row r="64" spans="1:15">
      <c r="A64">
        <v>62</v>
      </c>
      <c r="B64" s="3" t="e">
        <f t="shared" si="0"/>
        <v>#REF!</v>
      </c>
      <c r="C64" t="e">
        <f>SUM($B$3:B64)/A64</f>
        <v>#REF!</v>
      </c>
      <c r="E64">
        <v>62</v>
      </c>
      <c r="F64" s="3" t="e">
        <f t="shared" si="1"/>
        <v>#REF!</v>
      </c>
      <c r="G64" t="e">
        <f>SUM($F$3:F64)/E64</f>
        <v>#REF!</v>
      </c>
      <c r="I64">
        <v>62</v>
      </c>
      <c r="J64" t="e">
        <f t="shared" si="2"/>
        <v>#REF!</v>
      </c>
      <c r="K64" t="e">
        <f>SUM($J$2:J64)/I64</f>
        <v>#REF!</v>
      </c>
      <c r="M64">
        <v>62</v>
      </c>
      <c r="N64" t="e">
        <f t="shared" si="3"/>
        <v>#REF!</v>
      </c>
      <c r="O64" t="e">
        <f>SUM($N$2:N64)/M64</f>
        <v>#REF!</v>
      </c>
    </row>
    <row r="65" spans="1:15">
      <c r="A65">
        <v>63</v>
      </c>
      <c r="B65" s="3" t="e">
        <f t="shared" si="0"/>
        <v>#REF!</v>
      </c>
      <c r="C65" t="e">
        <f>SUM($B$3:B65)/A65</f>
        <v>#REF!</v>
      </c>
      <c r="E65">
        <v>63</v>
      </c>
      <c r="F65" s="3" t="e">
        <f t="shared" si="1"/>
        <v>#REF!</v>
      </c>
      <c r="G65" t="e">
        <f>SUM($F$3:F65)/E65</f>
        <v>#REF!</v>
      </c>
      <c r="I65">
        <v>63</v>
      </c>
      <c r="J65" t="e">
        <f t="shared" si="2"/>
        <v>#REF!</v>
      </c>
      <c r="K65" t="e">
        <f>SUM($J$2:J65)/I65</f>
        <v>#REF!</v>
      </c>
      <c r="M65">
        <v>63</v>
      </c>
      <c r="N65" t="e">
        <f t="shared" si="3"/>
        <v>#REF!</v>
      </c>
      <c r="O65" t="e">
        <f>SUM($N$2:N65)/M65</f>
        <v>#REF!</v>
      </c>
    </row>
    <row r="66" spans="1:15">
      <c r="A66">
        <v>64</v>
      </c>
      <c r="B66" s="3" t="e">
        <f t="shared" si="0"/>
        <v>#REF!</v>
      </c>
      <c r="C66" t="e">
        <f>SUM($B$3:B66)/A66</f>
        <v>#REF!</v>
      </c>
      <c r="E66">
        <v>64</v>
      </c>
      <c r="F66" s="3" t="e">
        <f t="shared" si="1"/>
        <v>#REF!</v>
      </c>
      <c r="G66" t="e">
        <f>SUM($F$3:F66)/E66</f>
        <v>#REF!</v>
      </c>
      <c r="I66">
        <v>64</v>
      </c>
      <c r="J66" t="e">
        <f t="shared" si="2"/>
        <v>#REF!</v>
      </c>
      <c r="K66" t="e">
        <f>SUM($J$2:J66)/I66</f>
        <v>#REF!</v>
      </c>
      <c r="M66">
        <v>64</v>
      </c>
      <c r="N66" t="e">
        <f t="shared" si="3"/>
        <v>#REF!</v>
      </c>
      <c r="O66" t="e">
        <f>SUM($N$2:N66)/M66</f>
        <v>#REF!</v>
      </c>
    </row>
    <row r="67" spans="1:15">
      <c r="A67">
        <v>65</v>
      </c>
      <c r="B67" s="3" t="e">
        <f t="shared" ref="B67:B130" si="4">IF(ARCap-IF((A66-IF(A66/180&gt;1,ROUNDDOWN(A66/180,0)*180,0))/30&lt;1,IF((200*BadgeoftheSwarmguardPC*(YellowConnects+WhiteMHConnects+HoJConnects+WindfuryConnects+SSConnects+IronfoeConnects)+200*BadgeoftheSwarmguardOHPC*(WhiteOHConnects))*(A66-180*ROUNDDOWN(A66/180,0))&gt;1200,1200,(200*BadgeoftheSwarmguardPC*(YellowConnects+WhiteMHConnects+HoJConnects+WindfuryConnects+SSConnects+IronfoeConnects)+200*BadgeoftheSwarmguardOHPC*(WhiteOHConnects))*(A66-180*ROUNDDOWN(A66/180,0))),0)&lt;0,ARCap,IF((A66-IF(A66/180&gt;1,ROUNDDOWN(A66/180,0)*180,0))/30&lt;1,IF((200*BadgeoftheSwarmguardPC*(YellowConnects+WhiteMHConnects+HoJConnects+WindfuryConnects+SSConnects+IronfoeConnects)+200*BadgeoftheSwarmguardOHPC*(WhiteOHConnects))*(A66-180*ROUNDDOWN(A66/180,0))&gt;1200,1200,(200*BadgeoftheSwarmguardPC*(YellowConnects+WhiteMHConnects+HoJConnects+WindfuryConnects+SSConnects+IronfoeConnects)+200*BadgeoftheSwarmguardOHPC*(WhiteOHConnects))*(A66-180*ROUNDDOWN(A66/180,0))),0))</f>
        <v>#REF!</v>
      </c>
      <c r="C67" t="e">
        <f>SUM($B$3:B67)/A67</f>
        <v>#REF!</v>
      </c>
      <c r="E67">
        <v>65</v>
      </c>
      <c r="F67" s="3" t="e">
        <f t="shared" ref="F67:F130" si="5">IF(ARCap-IF((A66-IF(A66/180&gt;1,ROUNDDOWN(A66/180,0)*180,0))/30&lt;1,IF((200*BadgeoftheSwarmguardPC*(YellowConnects20+WhiteMHConnects20+HoJConnects20+WindfuryConnects20+SSConnects20+IronfoeConnects20)+200*BadgeoftheSwarmguardOHPC*(WhiteOHConnects20))*(A66-180*ROUNDDOWN(A66/180,0))&gt;1200,1200,(200*BadgeoftheSwarmguardPC*(YellowConnects20+WhiteMHConnects20+HoJConnects20+WindfuryConnects20+SSConnects20+IronfoeConnects20)+200*BadgeoftheSwarmguardOHPC*(WhiteOHConnects20))*(A66-180*ROUNDDOWN(A66/180,0))),0)&lt;0,ARCap,IF((A66-IF(A66/180&gt;1,ROUNDDOWN(A66/180,0)*180,0))/30&lt;1,IF((200*BadgeoftheSwarmguardPC*(YellowConnects20+WhiteMHConnects20+HoJConnects20+WindfuryConnects20+SSConnects20+IronfoeConnects20)+200*BadgeoftheSwarmguardOHPC*(WhiteOHConnects20))*(A66-180*ROUNDDOWN(A66/180,0))&gt;1200,1200,(200*BadgeoftheSwarmguardPC*(YellowConnects20+WhiteMHConnects20+HoJConnects20+WindfuryConnects20+SSConnects20+IronfoeConnects20)+200*BadgeoftheSwarmguardOHPC*(WhiteOHConnects20))*(A66-180*ROUNDDOWN(A66/180,0))),0))</f>
        <v>#REF!</v>
      </c>
      <c r="G67" t="e">
        <f>SUM($F$3:F67)/E67</f>
        <v>#REF!</v>
      </c>
      <c r="I67">
        <v>65</v>
      </c>
      <c r="J67" t="e">
        <f t="shared" ref="J67:J130" si="6">IF(ARCap-(B67+BRE)&lt;0,ARCap,B67+BRE)</f>
        <v>#REF!</v>
      </c>
      <c r="K67" t="e">
        <f>SUM($J$2:J67)/I67</f>
        <v>#REF!</v>
      </c>
      <c r="M67">
        <v>65</v>
      </c>
      <c r="N67" t="e">
        <f t="shared" ref="N67:N130" si="7">IF(ARCap-(F67+BREArmorReduction20)&lt;0,ARCap,F67+BREArmorReduction20)</f>
        <v>#REF!</v>
      </c>
      <c r="O67" t="e">
        <f>SUM($N$2:N67)/M67</f>
        <v>#REF!</v>
      </c>
    </row>
    <row r="68" spans="1:15">
      <c r="A68">
        <v>66</v>
      </c>
      <c r="B68" s="3" t="e">
        <f t="shared" si="4"/>
        <v>#REF!</v>
      </c>
      <c r="C68" t="e">
        <f>SUM($B$3:B68)/A68</f>
        <v>#REF!</v>
      </c>
      <c r="E68">
        <v>66</v>
      </c>
      <c r="F68" s="3" t="e">
        <f t="shared" si="5"/>
        <v>#REF!</v>
      </c>
      <c r="G68" t="e">
        <f>SUM($F$3:F68)/E68</f>
        <v>#REF!</v>
      </c>
      <c r="I68">
        <v>66</v>
      </c>
      <c r="J68" t="e">
        <f t="shared" si="6"/>
        <v>#REF!</v>
      </c>
      <c r="K68" t="e">
        <f>SUM($J$2:J68)/I68</f>
        <v>#REF!</v>
      </c>
      <c r="M68">
        <v>66</v>
      </c>
      <c r="N68" t="e">
        <f t="shared" si="7"/>
        <v>#REF!</v>
      </c>
      <c r="O68" t="e">
        <f>SUM($N$2:N68)/M68</f>
        <v>#REF!</v>
      </c>
    </row>
    <row r="69" spans="1:15">
      <c r="A69">
        <v>67</v>
      </c>
      <c r="B69" s="3" t="e">
        <f t="shared" si="4"/>
        <v>#REF!</v>
      </c>
      <c r="C69" t="e">
        <f>SUM($B$3:B69)/A69</f>
        <v>#REF!</v>
      </c>
      <c r="E69">
        <v>67</v>
      </c>
      <c r="F69" s="3" t="e">
        <f t="shared" si="5"/>
        <v>#REF!</v>
      </c>
      <c r="G69" t="e">
        <f>SUM($F$3:F69)/E69</f>
        <v>#REF!</v>
      </c>
      <c r="I69">
        <v>67</v>
      </c>
      <c r="J69" t="e">
        <f t="shared" si="6"/>
        <v>#REF!</v>
      </c>
      <c r="K69" t="e">
        <f>SUM($J$2:J69)/I69</f>
        <v>#REF!</v>
      </c>
      <c r="M69">
        <v>67</v>
      </c>
      <c r="N69" t="e">
        <f t="shared" si="7"/>
        <v>#REF!</v>
      </c>
      <c r="O69" t="e">
        <f>SUM($N$2:N69)/M69</f>
        <v>#REF!</v>
      </c>
    </row>
    <row r="70" spans="1:15">
      <c r="A70">
        <v>68</v>
      </c>
      <c r="B70" s="3" t="e">
        <f t="shared" si="4"/>
        <v>#REF!</v>
      </c>
      <c r="C70" t="e">
        <f>SUM($B$3:B70)/A70</f>
        <v>#REF!</v>
      </c>
      <c r="E70">
        <v>68</v>
      </c>
      <c r="F70" s="3" t="e">
        <f t="shared" si="5"/>
        <v>#REF!</v>
      </c>
      <c r="G70" t="e">
        <f>SUM($F$3:F70)/E70</f>
        <v>#REF!</v>
      </c>
      <c r="I70">
        <v>68</v>
      </c>
      <c r="J70" t="e">
        <f t="shared" si="6"/>
        <v>#REF!</v>
      </c>
      <c r="K70" t="e">
        <f>SUM($J$2:J70)/I70</f>
        <v>#REF!</v>
      </c>
      <c r="M70">
        <v>68</v>
      </c>
      <c r="N70" t="e">
        <f t="shared" si="7"/>
        <v>#REF!</v>
      </c>
      <c r="O70" t="e">
        <f>SUM($N$2:N70)/M70</f>
        <v>#REF!</v>
      </c>
    </row>
    <row r="71" spans="1:15">
      <c r="A71">
        <v>69</v>
      </c>
      <c r="B71" s="3" t="e">
        <f t="shared" si="4"/>
        <v>#REF!</v>
      </c>
      <c r="C71" t="e">
        <f>SUM($B$3:B71)/A71</f>
        <v>#REF!</v>
      </c>
      <c r="E71">
        <v>69</v>
      </c>
      <c r="F71" s="3" t="e">
        <f t="shared" si="5"/>
        <v>#REF!</v>
      </c>
      <c r="G71" t="e">
        <f>SUM($F$3:F71)/E71</f>
        <v>#REF!</v>
      </c>
      <c r="I71">
        <v>69</v>
      </c>
      <c r="J71" t="e">
        <f t="shared" si="6"/>
        <v>#REF!</v>
      </c>
      <c r="K71" t="e">
        <f>SUM($J$2:J71)/I71</f>
        <v>#REF!</v>
      </c>
      <c r="M71">
        <v>69</v>
      </c>
      <c r="N71" t="e">
        <f t="shared" si="7"/>
        <v>#REF!</v>
      </c>
      <c r="O71" t="e">
        <f>SUM($N$2:N71)/M71</f>
        <v>#REF!</v>
      </c>
    </row>
    <row r="72" spans="1:15">
      <c r="A72">
        <v>70</v>
      </c>
      <c r="B72" s="3" t="e">
        <f t="shared" si="4"/>
        <v>#REF!</v>
      </c>
      <c r="C72" t="e">
        <f>SUM($B$3:B72)/A72</f>
        <v>#REF!</v>
      </c>
      <c r="E72">
        <v>70</v>
      </c>
      <c r="F72" s="3" t="e">
        <f t="shared" si="5"/>
        <v>#REF!</v>
      </c>
      <c r="G72" t="e">
        <f>SUM($F$3:F72)/E72</f>
        <v>#REF!</v>
      </c>
      <c r="I72">
        <v>70</v>
      </c>
      <c r="J72" t="e">
        <f t="shared" si="6"/>
        <v>#REF!</v>
      </c>
      <c r="K72" t="e">
        <f>SUM($J$2:J72)/I72</f>
        <v>#REF!</v>
      </c>
      <c r="M72">
        <v>70</v>
      </c>
      <c r="N72" t="e">
        <f t="shared" si="7"/>
        <v>#REF!</v>
      </c>
      <c r="O72" t="e">
        <f>SUM($N$2:N72)/M72</f>
        <v>#REF!</v>
      </c>
    </row>
    <row r="73" spans="1:15">
      <c r="A73">
        <v>71</v>
      </c>
      <c r="B73" s="3" t="e">
        <f t="shared" si="4"/>
        <v>#REF!</v>
      </c>
      <c r="C73" t="e">
        <f>SUM($B$3:B73)/A73</f>
        <v>#REF!</v>
      </c>
      <c r="E73">
        <v>71</v>
      </c>
      <c r="F73" s="3" t="e">
        <f t="shared" si="5"/>
        <v>#REF!</v>
      </c>
      <c r="G73" t="e">
        <f>SUM($F$3:F73)/E73</f>
        <v>#REF!</v>
      </c>
      <c r="I73">
        <v>71</v>
      </c>
      <c r="J73" t="e">
        <f t="shared" si="6"/>
        <v>#REF!</v>
      </c>
      <c r="K73" t="e">
        <f>SUM($J$2:J73)/I73</f>
        <v>#REF!</v>
      </c>
      <c r="M73">
        <v>71</v>
      </c>
      <c r="N73" t="e">
        <f t="shared" si="7"/>
        <v>#REF!</v>
      </c>
      <c r="O73" t="e">
        <f>SUM($N$2:N73)/M73</f>
        <v>#REF!</v>
      </c>
    </row>
    <row r="74" spans="1:15">
      <c r="A74">
        <v>72</v>
      </c>
      <c r="B74" s="3" t="e">
        <f t="shared" si="4"/>
        <v>#REF!</v>
      </c>
      <c r="C74" t="e">
        <f>SUM($B$3:B74)/A74</f>
        <v>#REF!</v>
      </c>
      <c r="E74">
        <v>72</v>
      </c>
      <c r="F74" s="3" t="e">
        <f t="shared" si="5"/>
        <v>#REF!</v>
      </c>
      <c r="G74" t="e">
        <f>SUM($F$3:F74)/E74</f>
        <v>#REF!</v>
      </c>
      <c r="I74">
        <v>72</v>
      </c>
      <c r="J74" t="e">
        <f t="shared" si="6"/>
        <v>#REF!</v>
      </c>
      <c r="K74" t="e">
        <f>SUM($J$2:J74)/I74</f>
        <v>#REF!</v>
      </c>
      <c r="M74">
        <v>72</v>
      </c>
      <c r="N74" t="e">
        <f t="shared" si="7"/>
        <v>#REF!</v>
      </c>
      <c r="O74" t="e">
        <f>SUM($N$2:N74)/M74</f>
        <v>#REF!</v>
      </c>
    </row>
    <row r="75" spans="1:15">
      <c r="A75">
        <v>73</v>
      </c>
      <c r="B75" s="3" t="e">
        <f t="shared" si="4"/>
        <v>#REF!</v>
      </c>
      <c r="C75" t="e">
        <f>SUM($B$3:B75)/A75</f>
        <v>#REF!</v>
      </c>
      <c r="E75">
        <v>73</v>
      </c>
      <c r="F75" s="3" t="e">
        <f t="shared" si="5"/>
        <v>#REF!</v>
      </c>
      <c r="G75" t="e">
        <f>SUM($F$3:F75)/E75</f>
        <v>#REF!</v>
      </c>
      <c r="I75">
        <v>73</v>
      </c>
      <c r="J75" t="e">
        <f t="shared" si="6"/>
        <v>#REF!</v>
      </c>
      <c r="K75" t="e">
        <f>SUM($J$2:J75)/I75</f>
        <v>#REF!</v>
      </c>
      <c r="M75">
        <v>73</v>
      </c>
      <c r="N75" t="e">
        <f t="shared" si="7"/>
        <v>#REF!</v>
      </c>
      <c r="O75" t="e">
        <f>SUM($N$2:N75)/M75</f>
        <v>#REF!</v>
      </c>
    </row>
    <row r="76" spans="1:15">
      <c r="A76">
        <v>74</v>
      </c>
      <c r="B76" s="3" t="e">
        <f t="shared" si="4"/>
        <v>#REF!</v>
      </c>
      <c r="C76" t="e">
        <f>SUM($B$3:B76)/A76</f>
        <v>#REF!</v>
      </c>
      <c r="E76">
        <v>74</v>
      </c>
      <c r="F76" s="3" t="e">
        <f t="shared" si="5"/>
        <v>#REF!</v>
      </c>
      <c r="G76" t="e">
        <f>SUM($F$3:F76)/E76</f>
        <v>#REF!</v>
      </c>
      <c r="I76">
        <v>74</v>
      </c>
      <c r="J76" t="e">
        <f t="shared" si="6"/>
        <v>#REF!</v>
      </c>
      <c r="K76" t="e">
        <f>SUM($J$2:J76)/I76</f>
        <v>#REF!</v>
      </c>
      <c r="M76">
        <v>74</v>
      </c>
      <c r="N76" t="e">
        <f t="shared" si="7"/>
        <v>#REF!</v>
      </c>
      <c r="O76" t="e">
        <f>SUM($N$2:N76)/M76</f>
        <v>#REF!</v>
      </c>
    </row>
    <row r="77" spans="1:15">
      <c r="A77">
        <v>75</v>
      </c>
      <c r="B77" s="3" t="e">
        <f t="shared" si="4"/>
        <v>#REF!</v>
      </c>
      <c r="C77" t="e">
        <f>SUM($B$3:B77)/A77</f>
        <v>#REF!</v>
      </c>
      <c r="E77">
        <v>75</v>
      </c>
      <c r="F77" s="3" t="e">
        <f t="shared" si="5"/>
        <v>#REF!</v>
      </c>
      <c r="G77" t="e">
        <f>SUM($F$3:F77)/E77</f>
        <v>#REF!</v>
      </c>
      <c r="I77">
        <v>75</v>
      </c>
      <c r="J77" t="e">
        <f t="shared" si="6"/>
        <v>#REF!</v>
      </c>
      <c r="K77" t="e">
        <f>SUM($J$2:J77)/I77</f>
        <v>#REF!</v>
      </c>
      <c r="M77">
        <v>75</v>
      </c>
      <c r="N77" t="e">
        <f t="shared" si="7"/>
        <v>#REF!</v>
      </c>
      <c r="O77" t="e">
        <f>SUM($N$2:N77)/M77</f>
        <v>#REF!</v>
      </c>
    </row>
    <row r="78" spans="1:15">
      <c r="A78">
        <v>76</v>
      </c>
      <c r="B78" s="3" t="e">
        <f t="shared" si="4"/>
        <v>#REF!</v>
      </c>
      <c r="C78" t="e">
        <f>SUM($B$3:B78)/A78</f>
        <v>#REF!</v>
      </c>
      <c r="E78">
        <v>76</v>
      </c>
      <c r="F78" s="3" t="e">
        <f t="shared" si="5"/>
        <v>#REF!</v>
      </c>
      <c r="G78" t="e">
        <f>SUM($F$3:F78)/E78</f>
        <v>#REF!</v>
      </c>
      <c r="I78">
        <v>76</v>
      </c>
      <c r="J78" t="e">
        <f t="shared" si="6"/>
        <v>#REF!</v>
      </c>
      <c r="K78" t="e">
        <f>SUM($J$2:J78)/I78</f>
        <v>#REF!</v>
      </c>
      <c r="M78">
        <v>76</v>
      </c>
      <c r="N78" t="e">
        <f t="shared" si="7"/>
        <v>#REF!</v>
      </c>
      <c r="O78" t="e">
        <f>SUM($N$2:N78)/M78</f>
        <v>#REF!</v>
      </c>
    </row>
    <row r="79" spans="1:15">
      <c r="A79">
        <v>77</v>
      </c>
      <c r="B79" s="3" t="e">
        <f t="shared" si="4"/>
        <v>#REF!</v>
      </c>
      <c r="C79" t="e">
        <f>SUM($B$3:B79)/A79</f>
        <v>#REF!</v>
      </c>
      <c r="E79">
        <v>77</v>
      </c>
      <c r="F79" s="3" t="e">
        <f t="shared" si="5"/>
        <v>#REF!</v>
      </c>
      <c r="G79" t="e">
        <f>SUM($F$3:F79)/E79</f>
        <v>#REF!</v>
      </c>
      <c r="I79">
        <v>77</v>
      </c>
      <c r="J79" t="e">
        <f t="shared" si="6"/>
        <v>#REF!</v>
      </c>
      <c r="K79" t="e">
        <f>SUM($J$2:J79)/I79</f>
        <v>#REF!</v>
      </c>
      <c r="M79">
        <v>77</v>
      </c>
      <c r="N79" t="e">
        <f t="shared" si="7"/>
        <v>#REF!</v>
      </c>
      <c r="O79" t="e">
        <f>SUM($N$2:N79)/M79</f>
        <v>#REF!</v>
      </c>
    </row>
    <row r="80" spans="1:15">
      <c r="A80">
        <v>78</v>
      </c>
      <c r="B80" s="3" t="e">
        <f t="shared" si="4"/>
        <v>#REF!</v>
      </c>
      <c r="C80" t="e">
        <f>SUM($B$3:B80)/A80</f>
        <v>#REF!</v>
      </c>
      <c r="E80">
        <v>78</v>
      </c>
      <c r="F80" s="3" t="e">
        <f t="shared" si="5"/>
        <v>#REF!</v>
      </c>
      <c r="G80" t="e">
        <f>SUM($F$3:F80)/E80</f>
        <v>#REF!</v>
      </c>
      <c r="I80">
        <v>78</v>
      </c>
      <c r="J80" t="e">
        <f t="shared" si="6"/>
        <v>#REF!</v>
      </c>
      <c r="K80" t="e">
        <f>SUM($J$2:J80)/I80</f>
        <v>#REF!</v>
      </c>
      <c r="M80">
        <v>78</v>
      </c>
      <c r="N80" t="e">
        <f t="shared" si="7"/>
        <v>#REF!</v>
      </c>
      <c r="O80" t="e">
        <f>SUM($N$2:N80)/M80</f>
        <v>#REF!</v>
      </c>
    </row>
    <row r="81" spans="1:15">
      <c r="A81">
        <v>79</v>
      </c>
      <c r="B81" s="3" t="e">
        <f t="shared" si="4"/>
        <v>#REF!</v>
      </c>
      <c r="C81" t="e">
        <f>SUM($B$3:B81)/A81</f>
        <v>#REF!</v>
      </c>
      <c r="E81">
        <v>79</v>
      </c>
      <c r="F81" s="3" t="e">
        <f t="shared" si="5"/>
        <v>#REF!</v>
      </c>
      <c r="G81" t="e">
        <f>SUM($F$3:F81)/E81</f>
        <v>#REF!</v>
      </c>
      <c r="I81">
        <v>79</v>
      </c>
      <c r="J81" t="e">
        <f t="shared" si="6"/>
        <v>#REF!</v>
      </c>
      <c r="K81" t="e">
        <f>SUM($J$2:J81)/I81</f>
        <v>#REF!</v>
      </c>
      <c r="M81">
        <v>79</v>
      </c>
      <c r="N81" t="e">
        <f t="shared" si="7"/>
        <v>#REF!</v>
      </c>
      <c r="O81" t="e">
        <f>SUM($N$2:N81)/M81</f>
        <v>#REF!</v>
      </c>
    </row>
    <row r="82" spans="1:15">
      <c r="A82">
        <v>80</v>
      </c>
      <c r="B82" s="3" t="e">
        <f t="shared" si="4"/>
        <v>#REF!</v>
      </c>
      <c r="C82" t="e">
        <f>SUM($B$3:B82)/A82</f>
        <v>#REF!</v>
      </c>
      <c r="E82">
        <v>80</v>
      </c>
      <c r="F82" s="3" t="e">
        <f t="shared" si="5"/>
        <v>#REF!</v>
      </c>
      <c r="G82" t="e">
        <f>SUM($F$3:F82)/E82</f>
        <v>#REF!</v>
      </c>
      <c r="I82">
        <v>80</v>
      </c>
      <c r="J82" t="e">
        <f t="shared" si="6"/>
        <v>#REF!</v>
      </c>
      <c r="K82" t="e">
        <f>SUM($J$2:J82)/I82</f>
        <v>#REF!</v>
      </c>
      <c r="M82">
        <v>80</v>
      </c>
      <c r="N82" t="e">
        <f t="shared" si="7"/>
        <v>#REF!</v>
      </c>
      <c r="O82" t="e">
        <f>SUM($N$2:N82)/M82</f>
        <v>#REF!</v>
      </c>
    </row>
    <row r="83" spans="1:15">
      <c r="A83">
        <v>81</v>
      </c>
      <c r="B83" s="3" t="e">
        <f t="shared" si="4"/>
        <v>#REF!</v>
      </c>
      <c r="C83" t="e">
        <f>SUM($B$3:B83)/A83</f>
        <v>#REF!</v>
      </c>
      <c r="E83">
        <v>81</v>
      </c>
      <c r="F83" s="3" t="e">
        <f t="shared" si="5"/>
        <v>#REF!</v>
      </c>
      <c r="G83" t="e">
        <f>SUM($F$3:F83)/E83</f>
        <v>#REF!</v>
      </c>
      <c r="I83">
        <v>81</v>
      </c>
      <c r="J83" t="e">
        <f t="shared" si="6"/>
        <v>#REF!</v>
      </c>
      <c r="K83" t="e">
        <f>SUM($J$2:J83)/I83</f>
        <v>#REF!</v>
      </c>
      <c r="M83">
        <v>81</v>
      </c>
      <c r="N83" t="e">
        <f t="shared" si="7"/>
        <v>#REF!</v>
      </c>
      <c r="O83" t="e">
        <f>SUM($N$2:N83)/M83</f>
        <v>#REF!</v>
      </c>
    </row>
    <row r="84" spans="1:15">
      <c r="A84">
        <v>82</v>
      </c>
      <c r="B84" s="3" t="e">
        <f t="shared" si="4"/>
        <v>#REF!</v>
      </c>
      <c r="C84" t="e">
        <f>SUM($B$3:B84)/A84</f>
        <v>#REF!</v>
      </c>
      <c r="E84">
        <v>82</v>
      </c>
      <c r="F84" s="3" t="e">
        <f t="shared" si="5"/>
        <v>#REF!</v>
      </c>
      <c r="G84" t="e">
        <f>SUM($F$3:F84)/E84</f>
        <v>#REF!</v>
      </c>
      <c r="I84">
        <v>82</v>
      </c>
      <c r="J84" t="e">
        <f t="shared" si="6"/>
        <v>#REF!</v>
      </c>
      <c r="K84" t="e">
        <f>SUM($J$2:J84)/I84</f>
        <v>#REF!</v>
      </c>
      <c r="M84">
        <v>82</v>
      </c>
      <c r="N84" t="e">
        <f t="shared" si="7"/>
        <v>#REF!</v>
      </c>
      <c r="O84" t="e">
        <f>SUM($N$2:N84)/M84</f>
        <v>#REF!</v>
      </c>
    </row>
    <row r="85" spans="1:15">
      <c r="A85">
        <v>83</v>
      </c>
      <c r="B85" s="3" t="e">
        <f t="shared" si="4"/>
        <v>#REF!</v>
      </c>
      <c r="C85" t="e">
        <f>SUM($B$3:B85)/A85</f>
        <v>#REF!</v>
      </c>
      <c r="E85">
        <v>83</v>
      </c>
      <c r="F85" s="3" t="e">
        <f t="shared" si="5"/>
        <v>#REF!</v>
      </c>
      <c r="G85" t="e">
        <f>SUM($F$3:F85)/E85</f>
        <v>#REF!</v>
      </c>
      <c r="I85">
        <v>83</v>
      </c>
      <c r="J85" t="e">
        <f t="shared" si="6"/>
        <v>#REF!</v>
      </c>
      <c r="K85" t="e">
        <f>SUM($J$2:J85)/I85</f>
        <v>#REF!</v>
      </c>
      <c r="M85">
        <v>83</v>
      </c>
      <c r="N85" t="e">
        <f t="shared" si="7"/>
        <v>#REF!</v>
      </c>
      <c r="O85" t="e">
        <f>SUM($N$2:N85)/M85</f>
        <v>#REF!</v>
      </c>
    </row>
    <row r="86" spans="1:15">
      <c r="A86">
        <v>84</v>
      </c>
      <c r="B86" s="3" t="e">
        <f t="shared" si="4"/>
        <v>#REF!</v>
      </c>
      <c r="C86" t="e">
        <f>SUM($B$3:B86)/A86</f>
        <v>#REF!</v>
      </c>
      <c r="E86">
        <v>84</v>
      </c>
      <c r="F86" s="3" t="e">
        <f t="shared" si="5"/>
        <v>#REF!</v>
      </c>
      <c r="G86" t="e">
        <f>SUM($F$3:F86)/E86</f>
        <v>#REF!</v>
      </c>
      <c r="I86">
        <v>84</v>
      </c>
      <c r="J86" t="e">
        <f t="shared" si="6"/>
        <v>#REF!</v>
      </c>
      <c r="K86" t="e">
        <f>SUM($J$2:J86)/I86</f>
        <v>#REF!</v>
      </c>
      <c r="M86">
        <v>84</v>
      </c>
      <c r="N86" t="e">
        <f t="shared" si="7"/>
        <v>#REF!</v>
      </c>
      <c r="O86" t="e">
        <f>SUM($N$2:N86)/M86</f>
        <v>#REF!</v>
      </c>
    </row>
    <row r="87" spans="1:15">
      <c r="A87">
        <v>85</v>
      </c>
      <c r="B87" s="3" t="e">
        <f t="shared" si="4"/>
        <v>#REF!</v>
      </c>
      <c r="C87" t="e">
        <f>SUM($B$3:B87)/A87</f>
        <v>#REF!</v>
      </c>
      <c r="E87">
        <v>85</v>
      </c>
      <c r="F87" s="3" t="e">
        <f t="shared" si="5"/>
        <v>#REF!</v>
      </c>
      <c r="G87" t="e">
        <f>SUM($F$3:F87)/E87</f>
        <v>#REF!</v>
      </c>
      <c r="I87">
        <v>85</v>
      </c>
      <c r="J87" t="e">
        <f t="shared" si="6"/>
        <v>#REF!</v>
      </c>
      <c r="K87" t="e">
        <f>SUM($J$2:J87)/I87</f>
        <v>#REF!</v>
      </c>
      <c r="M87">
        <v>85</v>
      </c>
      <c r="N87" t="e">
        <f t="shared" si="7"/>
        <v>#REF!</v>
      </c>
      <c r="O87" t="e">
        <f>SUM($N$2:N87)/M87</f>
        <v>#REF!</v>
      </c>
    </row>
    <row r="88" spans="1:15">
      <c r="A88">
        <v>86</v>
      </c>
      <c r="B88" s="3" t="e">
        <f t="shared" si="4"/>
        <v>#REF!</v>
      </c>
      <c r="C88" t="e">
        <f>SUM($B$3:B88)/A88</f>
        <v>#REF!</v>
      </c>
      <c r="E88">
        <v>86</v>
      </c>
      <c r="F88" s="3" t="e">
        <f t="shared" si="5"/>
        <v>#REF!</v>
      </c>
      <c r="G88" t="e">
        <f>SUM($F$3:F88)/E88</f>
        <v>#REF!</v>
      </c>
      <c r="I88">
        <v>86</v>
      </c>
      <c r="J88" t="e">
        <f t="shared" si="6"/>
        <v>#REF!</v>
      </c>
      <c r="K88" t="e">
        <f>SUM($J$2:J88)/I88</f>
        <v>#REF!</v>
      </c>
      <c r="M88">
        <v>86</v>
      </c>
      <c r="N88" t="e">
        <f t="shared" si="7"/>
        <v>#REF!</v>
      </c>
      <c r="O88" t="e">
        <f>SUM($N$2:N88)/M88</f>
        <v>#REF!</v>
      </c>
    </row>
    <row r="89" spans="1:15">
      <c r="A89">
        <v>87</v>
      </c>
      <c r="B89" s="3" t="e">
        <f t="shared" si="4"/>
        <v>#REF!</v>
      </c>
      <c r="C89" t="e">
        <f>SUM($B$3:B89)/A89</f>
        <v>#REF!</v>
      </c>
      <c r="E89">
        <v>87</v>
      </c>
      <c r="F89" s="3" t="e">
        <f t="shared" si="5"/>
        <v>#REF!</v>
      </c>
      <c r="G89" t="e">
        <f>SUM($F$3:F89)/E89</f>
        <v>#REF!</v>
      </c>
      <c r="I89">
        <v>87</v>
      </c>
      <c r="J89" t="e">
        <f t="shared" si="6"/>
        <v>#REF!</v>
      </c>
      <c r="K89" t="e">
        <f>SUM($J$2:J89)/I89</f>
        <v>#REF!</v>
      </c>
      <c r="M89">
        <v>87</v>
      </c>
      <c r="N89" t="e">
        <f t="shared" si="7"/>
        <v>#REF!</v>
      </c>
      <c r="O89" t="e">
        <f>SUM($N$2:N89)/M89</f>
        <v>#REF!</v>
      </c>
    </row>
    <row r="90" spans="1:15">
      <c r="A90">
        <v>88</v>
      </c>
      <c r="B90" s="3" t="e">
        <f t="shared" si="4"/>
        <v>#REF!</v>
      </c>
      <c r="C90" t="e">
        <f>SUM($B$3:B90)/A90</f>
        <v>#REF!</v>
      </c>
      <c r="E90">
        <v>88</v>
      </c>
      <c r="F90" s="3" t="e">
        <f t="shared" si="5"/>
        <v>#REF!</v>
      </c>
      <c r="G90" t="e">
        <f>SUM($F$3:F90)/E90</f>
        <v>#REF!</v>
      </c>
      <c r="I90">
        <v>88</v>
      </c>
      <c r="J90" t="e">
        <f t="shared" si="6"/>
        <v>#REF!</v>
      </c>
      <c r="K90" t="e">
        <f>SUM($J$2:J90)/I90</f>
        <v>#REF!</v>
      </c>
      <c r="M90">
        <v>88</v>
      </c>
      <c r="N90" t="e">
        <f t="shared" si="7"/>
        <v>#REF!</v>
      </c>
      <c r="O90" t="e">
        <f>SUM($N$2:N90)/M90</f>
        <v>#REF!</v>
      </c>
    </row>
    <row r="91" spans="1:15">
      <c r="A91">
        <v>89</v>
      </c>
      <c r="B91" s="3" t="e">
        <f t="shared" si="4"/>
        <v>#REF!</v>
      </c>
      <c r="C91" t="e">
        <f>SUM($B$3:B91)/A91</f>
        <v>#REF!</v>
      </c>
      <c r="E91">
        <v>89</v>
      </c>
      <c r="F91" s="3" t="e">
        <f t="shared" si="5"/>
        <v>#REF!</v>
      </c>
      <c r="G91" t="e">
        <f>SUM($F$3:F91)/E91</f>
        <v>#REF!</v>
      </c>
      <c r="I91">
        <v>89</v>
      </c>
      <c r="J91" t="e">
        <f t="shared" si="6"/>
        <v>#REF!</v>
      </c>
      <c r="K91" t="e">
        <f>SUM($J$2:J91)/I91</f>
        <v>#REF!</v>
      </c>
      <c r="M91">
        <v>89</v>
      </c>
      <c r="N91" t="e">
        <f t="shared" si="7"/>
        <v>#REF!</v>
      </c>
      <c r="O91" t="e">
        <f>SUM($N$2:N91)/M91</f>
        <v>#REF!</v>
      </c>
    </row>
    <row r="92" spans="1:15">
      <c r="A92">
        <v>90</v>
      </c>
      <c r="B92" s="3" t="e">
        <f t="shared" si="4"/>
        <v>#REF!</v>
      </c>
      <c r="C92" t="e">
        <f>SUM($B$3:B92)/A92</f>
        <v>#REF!</v>
      </c>
      <c r="E92">
        <v>90</v>
      </c>
      <c r="F92" s="3" t="e">
        <f t="shared" si="5"/>
        <v>#REF!</v>
      </c>
      <c r="G92" t="e">
        <f>SUM($F$3:F92)/E92</f>
        <v>#REF!</v>
      </c>
      <c r="I92">
        <v>90</v>
      </c>
      <c r="J92" t="e">
        <f t="shared" si="6"/>
        <v>#REF!</v>
      </c>
      <c r="K92" t="e">
        <f>SUM($J$2:J92)/I92</f>
        <v>#REF!</v>
      </c>
      <c r="M92">
        <v>90</v>
      </c>
      <c r="N92" t="e">
        <f t="shared" si="7"/>
        <v>#REF!</v>
      </c>
      <c r="O92" t="e">
        <f>SUM($N$2:N92)/M92</f>
        <v>#REF!</v>
      </c>
    </row>
    <row r="93" spans="1:15">
      <c r="A93">
        <v>91</v>
      </c>
      <c r="B93" s="3" t="e">
        <f t="shared" si="4"/>
        <v>#REF!</v>
      </c>
      <c r="C93" t="e">
        <f>SUM($B$3:B93)/A93</f>
        <v>#REF!</v>
      </c>
      <c r="E93">
        <v>91</v>
      </c>
      <c r="F93" s="3" t="e">
        <f t="shared" si="5"/>
        <v>#REF!</v>
      </c>
      <c r="G93" t="e">
        <f>SUM($F$3:F93)/E93</f>
        <v>#REF!</v>
      </c>
      <c r="I93">
        <v>91</v>
      </c>
      <c r="J93" t="e">
        <f t="shared" si="6"/>
        <v>#REF!</v>
      </c>
      <c r="K93" t="e">
        <f>SUM($J$2:J93)/I93</f>
        <v>#REF!</v>
      </c>
      <c r="M93">
        <v>91</v>
      </c>
      <c r="N93" t="e">
        <f t="shared" si="7"/>
        <v>#REF!</v>
      </c>
      <c r="O93" t="e">
        <f>SUM($N$2:N93)/M93</f>
        <v>#REF!</v>
      </c>
    </row>
    <row r="94" spans="1:15">
      <c r="A94">
        <v>92</v>
      </c>
      <c r="B94" s="3" t="e">
        <f t="shared" si="4"/>
        <v>#REF!</v>
      </c>
      <c r="C94" t="e">
        <f>SUM($B$3:B94)/A94</f>
        <v>#REF!</v>
      </c>
      <c r="E94">
        <v>92</v>
      </c>
      <c r="F94" s="3" t="e">
        <f t="shared" si="5"/>
        <v>#REF!</v>
      </c>
      <c r="G94" t="e">
        <f>SUM($F$3:F94)/E94</f>
        <v>#REF!</v>
      </c>
      <c r="I94">
        <v>92</v>
      </c>
      <c r="J94" t="e">
        <f t="shared" si="6"/>
        <v>#REF!</v>
      </c>
      <c r="K94" t="e">
        <f>SUM($J$2:J94)/I94</f>
        <v>#REF!</v>
      </c>
      <c r="M94">
        <v>92</v>
      </c>
      <c r="N94" t="e">
        <f t="shared" si="7"/>
        <v>#REF!</v>
      </c>
      <c r="O94" t="e">
        <f>SUM($N$2:N94)/M94</f>
        <v>#REF!</v>
      </c>
    </row>
    <row r="95" spans="1:15">
      <c r="A95">
        <v>93</v>
      </c>
      <c r="B95" s="3" t="e">
        <f t="shared" si="4"/>
        <v>#REF!</v>
      </c>
      <c r="C95" t="e">
        <f>SUM($B$3:B95)/A95</f>
        <v>#REF!</v>
      </c>
      <c r="E95">
        <v>93</v>
      </c>
      <c r="F95" s="3" t="e">
        <f t="shared" si="5"/>
        <v>#REF!</v>
      </c>
      <c r="G95" t="e">
        <f>SUM($F$3:F95)/E95</f>
        <v>#REF!</v>
      </c>
      <c r="I95">
        <v>93</v>
      </c>
      <c r="J95" t="e">
        <f t="shared" si="6"/>
        <v>#REF!</v>
      </c>
      <c r="K95" t="e">
        <f>SUM($J$2:J95)/I95</f>
        <v>#REF!</v>
      </c>
      <c r="M95">
        <v>93</v>
      </c>
      <c r="N95" t="e">
        <f t="shared" si="7"/>
        <v>#REF!</v>
      </c>
      <c r="O95" t="e">
        <f>SUM($N$2:N95)/M95</f>
        <v>#REF!</v>
      </c>
    </row>
    <row r="96" spans="1:15">
      <c r="A96">
        <v>94</v>
      </c>
      <c r="B96" s="3" t="e">
        <f t="shared" si="4"/>
        <v>#REF!</v>
      </c>
      <c r="C96" t="e">
        <f>SUM($B$3:B96)/A96</f>
        <v>#REF!</v>
      </c>
      <c r="E96">
        <v>94</v>
      </c>
      <c r="F96" s="3" t="e">
        <f t="shared" si="5"/>
        <v>#REF!</v>
      </c>
      <c r="G96" t="e">
        <f>SUM($F$3:F96)/E96</f>
        <v>#REF!</v>
      </c>
      <c r="I96">
        <v>94</v>
      </c>
      <c r="J96" t="e">
        <f t="shared" si="6"/>
        <v>#REF!</v>
      </c>
      <c r="K96" t="e">
        <f>SUM($J$2:J96)/I96</f>
        <v>#REF!</v>
      </c>
      <c r="M96">
        <v>94</v>
      </c>
      <c r="N96" t="e">
        <f t="shared" si="7"/>
        <v>#REF!</v>
      </c>
      <c r="O96" t="e">
        <f>SUM($N$2:N96)/M96</f>
        <v>#REF!</v>
      </c>
    </row>
    <row r="97" spans="1:15">
      <c r="A97">
        <v>95</v>
      </c>
      <c r="B97" s="3" t="e">
        <f t="shared" si="4"/>
        <v>#REF!</v>
      </c>
      <c r="C97" t="e">
        <f>SUM($B$3:B97)/A97</f>
        <v>#REF!</v>
      </c>
      <c r="E97">
        <v>95</v>
      </c>
      <c r="F97" s="3" t="e">
        <f t="shared" si="5"/>
        <v>#REF!</v>
      </c>
      <c r="G97" t="e">
        <f>SUM($F$3:F97)/E97</f>
        <v>#REF!</v>
      </c>
      <c r="I97">
        <v>95</v>
      </c>
      <c r="J97" t="e">
        <f t="shared" si="6"/>
        <v>#REF!</v>
      </c>
      <c r="K97" t="e">
        <f>SUM($J$2:J97)/I97</f>
        <v>#REF!</v>
      </c>
      <c r="M97">
        <v>95</v>
      </c>
      <c r="N97" t="e">
        <f t="shared" si="7"/>
        <v>#REF!</v>
      </c>
      <c r="O97" t="e">
        <f>SUM($N$2:N97)/M97</f>
        <v>#REF!</v>
      </c>
    </row>
    <row r="98" spans="1:15">
      <c r="A98">
        <v>96</v>
      </c>
      <c r="B98" s="3" t="e">
        <f t="shared" si="4"/>
        <v>#REF!</v>
      </c>
      <c r="C98" t="e">
        <f>SUM($B$3:B98)/A98</f>
        <v>#REF!</v>
      </c>
      <c r="E98">
        <v>96</v>
      </c>
      <c r="F98" s="3" t="e">
        <f t="shared" si="5"/>
        <v>#REF!</v>
      </c>
      <c r="G98" t="e">
        <f>SUM($F$3:F98)/E98</f>
        <v>#REF!</v>
      </c>
      <c r="I98">
        <v>96</v>
      </c>
      <c r="J98" t="e">
        <f t="shared" si="6"/>
        <v>#REF!</v>
      </c>
      <c r="K98" t="e">
        <f>SUM($J$2:J98)/I98</f>
        <v>#REF!</v>
      </c>
      <c r="M98">
        <v>96</v>
      </c>
      <c r="N98" t="e">
        <f t="shared" si="7"/>
        <v>#REF!</v>
      </c>
      <c r="O98" t="e">
        <f>SUM($N$2:N98)/M98</f>
        <v>#REF!</v>
      </c>
    </row>
    <row r="99" spans="1:15">
      <c r="A99">
        <v>97</v>
      </c>
      <c r="B99" s="3" t="e">
        <f t="shared" si="4"/>
        <v>#REF!</v>
      </c>
      <c r="C99" t="e">
        <f>SUM($B$3:B99)/A99</f>
        <v>#REF!</v>
      </c>
      <c r="E99">
        <v>97</v>
      </c>
      <c r="F99" s="3" t="e">
        <f t="shared" si="5"/>
        <v>#REF!</v>
      </c>
      <c r="G99" t="e">
        <f>SUM($F$3:F99)/E99</f>
        <v>#REF!</v>
      </c>
      <c r="I99">
        <v>97</v>
      </c>
      <c r="J99" t="e">
        <f t="shared" si="6"/>
        <v>#REF!</v>
      </c>
      <c r="K99" t="e">
        <f>SUM($J$2:J99)/I99</f>
        <v>#REF!</v>
      </c>
      <c r="M99">
        <v>97</v>
      </c>
      <c r="N99" t="e">
        <f t="shared" si="7"/>
        <v>#REF!</v>
      </c>
      <c r="O99" t="e">
        <f>SUM($N$2:N99)/M99</f>
        <v>#REF!</v>
      </c>
    </row>
    <row r="100" spans="1:15">
      <c r="A100">
        <v>98</v>
      </c>
      <c r="B100" s="3" t="e">
        <f t="shared" si="4"/>
        <v>#REF!</v>
      </c>
      <c r="C100" t="e">
        <f>SUM($B$3:B100)/A100</f>
        <v>#REF!</v>
      </c>
      <c r="E100">
        <v>98</v>
      </c>
      <c r="F100" s="3" t="e">
        <f t="shared" si="5"/>
        <v>#REF!</v>
      </c>
      <c r="G100" t="e">
        <f>SUM($F$3:F100)/E100</f>
        <v>#REF!</v>
      </c>
      <c r="I100">
        <v>98</v>
      </c>
      <c r="J100" t="e">
        <f t="shared" si="6"/>
        <v>#REF!</v>
      </c>
      <c r="K100" t="e">
        <f>SUM($J$2:J100)/I100</f>
        <v>#REF!</v>
      </c>
      <c r="M100">
        <v>98</v>
      </c>
      <c r="N100" t="e">
        <f t="shared" si="7"/>
        <v>#REF!</v>
      </c>
      <c r="O100" t="e">
        <f>SUM($N$2:N100)/M100</f>
        <v>#REF!</v>
      </c>
    </row>
    <row r="101" spans="1:15">
      <c r="A101">
        <v>99</v>
      </c>
      <c r="B101" s="3" t="e">
        <f t="shared" si="4"/>
        <v>#REF!</v>
      </c>
      <c r="C101" t="e">
        <f>SUM($B$3:B101)/A101</f>
        <v>#REF!</v>
      </c>
      <c r="E101">
        <v>99</v>
      </c>
      <c r="F101" s="3" t="e">
        <f t="shared" si="5"/>
        <v>#REF!</v>
      </c>
      <c r="G101" t="e">
        <f>SUM($F$3:F101)/E101</f>
        <v>#REF!</v>
      </c>
      <c r="I101">
        <v>99</v>
      </c>
      <c r="J101" t="e">
        <f t="shared" si="6"/>
        <v>#REF!</v>
      </c>
      <c r="K101" t="e">
        <f>SUM($J$2:J101)/I101</f>
        <v>#REF!</v>
      </c>
      <c r="M101">
        <v>99</v>
      </c>
      <c r="N101" t="e">
        <f t="shared" si="7"/>
        <v>#REF!</v>
      </c>
      <c r="O101" t="e">
        <f>SUM($N$2:N101)/M101</f>
        <v>#REF!</v>
      </c>
    </row>
    <row r="102" spans="1:15">
      <c r="A102">
        <v>100</v>
      </c>
      <c r="B102" s="3" t="e">
        <f t="shared" si="4"/>
        <v>#REF!</v>
      </c>
      <c r="C102" t="e">
        <f>SUM($B$3:B102)/A102</f>
        <v>#REF!</v>
      </c>
      <c r="E102">
        <v>100</v>
      </c>
      <c r="F102" s="3" t="e">
        <f t="shared" si="5"/>
        <v>#REF!</v>
      </c>
      <c r="G102" t="e">
        <f>SUM($F$3:F102)/E102</f>
        <v>#REF!</v>
      </c>
      <c r="I102">
        <v>100</v>
      </c>
      <c r="J102" t="e">
        <f t="shared" si="6"/>
        <v>#REF!</v>
      </c>
      <c r="K102" t="e">
        <f>SUM($J$2:J102)/I102</f>
        <v>#REF!</v>
      </c>
      <c r="M102">
        <v>100</v>
      </c>
      <c r="N102" t="e">
        <f t="shared" si="7"/>
        <v>#REF!</v>
      </c>
      <c r="O102" t="e">
        <f>SUM($N$2:N102)/M102</f>
        <v>#REF!</v>
      </c>
    </row>
    <row r="103" spans="1:15">
      <c r="A103">
        <v>101</v>
      </c>
      <c r="B103" s="3" t="e">
        <f t="shared" si="4"/>
        <v>#REF!</v>
      </c>
      <c r="C103" t="e">
        <f>SUM($B$3:B103)/A103</f>
        <v>#REF!</v>
      </c>
      <c r="E103">
        <v>101</v>
      </c>
      <c r="F103" s="3" t="e">
        <f t="shared" si="5"/>
        <v>#REF!</v>
      </c>
      <c r="G103" t="e">
        <f>SUM($F$3:F103)/E103</f>
        <v>#REF!</v>
      </c>
      <c r="I103">
        <v>101</v>
      </c>
      <c r="J103" t="e">
        <f t="shared" si="6"/>
        <v>#REF!</v>
      </c>
      <c r="K103" t="e">
        <f>SUM($J$2:J103)/I103</f>
        <v>#REF!</v>
      </c>
      <c r="M103">
        <v>101</v>
      </c>
      <c r="N103" t="e">
        <f t="shared" si="7"/>
        <v>#REF!</v>
      </c>
      <c r="O103" t="e">
        <f>SUM($N$2:N103)/M103</f>
        <v>#REF!</v>
      </c>
    </row>
    <row r="104" spans="1:15">
      <c r="A104">
        <v>102</v>
      </c>
      <c r="B104" s="3" t="e">
        <f t="shared" si="4"/>
        <v>#REF!</v>
      </c>
      <c r="C104" t="e">
        <f>SUM($B$3:B104)/A104</f>
        <v>#REF!</v>
      </c>
      <c r="E104">
        <v>102</v>
      </c>
      <c r="F104" s="3" t="e">
        <f t="shared" si="5"/>
        <v>#REF!</v>
      </c>
      <c r="G104" t="e">
        <f>SUM($F$3:F104)/E104</f>
        <v>#REF!</v>
      </c>
      <c r="I104">
        <v>102</v>
      </c>
      <c r="J104" t="e">
        <f t="shared" si="6"/>
        <v>#REF!</v>
      </c>
      <c r="K104" t="e">
        <f>SUM($J$2:J104)/I104</f>
        <v>#REF!</v>
      </c>
      <c r="M104">
        <v>102</v>
      </c>
      <c r="N104" t="e">
        <f t="shared" si="7"/>
        <v>#REF!</v>
      </c>
      <c r="O104" t="e">
        <f>SUM($N$2:N104)/M104</f>
        <v>#REF!</v>
      </c>
    </row>
    <row r="105" spans="1:15">
      <c r="A105">
        <v>103</v>
      </c>
      <c r="B105" s="3" t="e">
        <f t="shared" si="4"/>
        <v>#REF!</v>
      </c>
      <c r="C105" t="e">
        <f>SUM($B$3:B105)/A105</f>
        <v>#REF!</v>
      </c>
      <c r="E105">
        <v>103</v>
      </c>
      <c r="F105" s="3" t="e">
        <f t="shared" si="5"/>
        <v>#REF!</v>
      </c>
      <c r="G105" t="e">
        <f>SUM($F$3:F105)/E105</f>
        <v>#REF!</v>
      </c>
      <c r="I105">
        <v>103</v>
      </c>
      <c r="J105" t="e">
        <f t="shared" si="6"/>
        <v>#REF!</v>
      </c>
      <c r="K105" t="e">
        <f>SUM($J$2:J105)/I105</f>
        <v>#REF!</v>
      </c>
      <c r="M105">
        <v>103</v>
      </c>
      <c r="N105" t="e">
        <f t="shared" si="7"/>
        <v>#REF!</v>
      </c>
      <c r="O105" t="e">
        <f>SUM($N$2:N105)/M105</f>
        <v>#REF!</v>
      </c>
    </row>
    <row r="106" spans="1:15">
      <c r="A106">
        <v>104</v>
      </c>
      <c r="B106" s="3" t="e">
        <f t="shared" si="4"/>
        <v>#REF!</v>
      </c>
      <c r="C106" t="e">
        <f>SUM($B$3:B106)/A106</f>
        <v>#REF!</v>
      </c>
      <c r="E106">
        <v>104</v>
      </c>
      <c r="F106" s="3" t="e">
        <f t="shared" si="5"/>
        <v>#REF!</v>
      </c>
      <c r="G106" t="e">
        <f>SUM($F$3:F106)/E106</f>
        <v>#REF!</v>
      </c>
      <c r="I106">
        <v>104</v>
      </c>
      <c r="J106" t="e">
        <f t="shared" si="6"/>
        <v>#REF!</v>
      </c>
      <c r="K106" t="e">
        <f>SUM($J$2:J106)/I106</f>
        <v>#REF!</v>
      </c>
      <c r="M106">
        <v>104</v>
      </c>
      <c r="N106" t="e">
        <f t="shared" si="7"/>
        <v>#REF!</v>
      </c>
      <c r="O106" t="e">
        <f>SUM($N$2:N106)/M106</f>
        <v>#REF!</v>
      </c>
    </row>
    <row r="107" spans="1:15">
      <c r="A107">
        <v>105</v>
      </c>
      <c r="B107" s="3" t="e">
        <f t="shared" si="4"/>
        <v>#REF!</v>
      </c>
      <c r="C107" t="e">
        <f>SUM($B$3:B107)/A107</f>
        <v>#REF!</v>
      </c>
      <c r="E107">
        <v>105</v>
      </c>
      <c r="F107" s="3" t="e">
        <f t="shared" si="5"/>
        <v>#REF!</v>
      </c>
      <c r="G107" t="e">
        <f>SUM($F$3:F107)/E107</f>
        <v>#REF!</v>
      </c>
      <c r="I107">
        <v>105</v>
      </c>
      <c r="J107" t="e">
        <f t="shared" si="6"/>
        <v>#REF!</v>
      </c>
      <c r="K107" t="e">
        <f>SUM($J$2:J107)/I107</f>
        <v>#REF!</v>
      </c>
      <c r="M107">
        <v>105</v>
      </c>
      <c r="N107" t="e">
        <f t="shared" si="7"/>
        <v>#REF!</v>
      </c>
      <c r="O107" t="e">
        <f>SUM($N$2:N107)/M107</f>
        <v>#REF!</v>
      </c>
    </row>
    <row r="108" spans="1:15">
      <c r="A108">
        <v>106</v>
      </c>
      <c r="B108" s="3" t="e">
        <f t="shared" si="4"/>
        <v>#REF!</v>
      </c>
      <c r="C108" t="e">
        <f>SUM($B$3:B108)/A108</f>
        <v>#REF!</v>
      </c>
      <c r="E108">
        <v>106</v>
      </c>
      <c r="F108" s="3" t="e">
        <f t="shared" si="5"/>
        <v>#REF!</v>
      </c>
      <c r="G108" t="e">
        <f>SUM($F$3:F108)/E108</f>
        <v>#REF!</v>
      </c>
      <c r="I108">
        <v>106</v>
      </c>
      <c r="J108" t="e">
        <f t="shared" si="6"/>
        <v>#REF!</v>
      </c>
      <c r="K108" t="e">
        <f>SUM($J$2:J108)/I108</f>
        <v>#REF!</v>
      </c>
      <c r="M108">
        <v>106</v>
      </c>
      <c r="N108" t="e">
        <f t="shared" si="7"/>
        <v>#REF!</v>
      </c>
      <c r="O108" t="e">
        <f>SUM($N$2:N108)/M108</f>
        <v>#REF!</v>
      </c>
    </row>
    <row r="109" spans="1:15">
      <c r="A109">
        <v>107</v>
      </c>
      <c r="B109" s="3" t="e">
        <f t="shared" si="4"/>
        <v>#REF!</v>
      </c>
      <c r="C109" t="e">
        <f>SUM($B$3:B109)/A109</f>
        <v>#REF!</v>
      </c>
      <c r="E109">
        <v>107</v>
      </c>
      <c r="F109" s="3" t="e">
        <f t="shared" si="5"/>
        <v>#REF!</v>
      </c>
      <c r="G109" t="e">
        <f>SUM($F$3:F109)/E109</f>
        <v>#REF!</v>
      </c>
      <c r="I109">
        <v>107</v>
      </c>
      <c r="J109" t="e">
        <f t="shared" si="6"/>
        <v>#REF!</v>
      </c>
      <c r="K109" t="e">
        <f>SUM($J$2:J109)/I109</f>
        <v>#REF!</v>
      </c>
      <c r="M109">
        <v>107</v>
      </c>
      <c r="N109" t="e">
        <f t="shared" si="7"/>
        <v>#REF!</v>
      </c>
      <c r="O109" t="e">
        <f>SUM($N$2:N109)/M109</f>
        <v>#REF!</v>
      </c>
    </row>
    <row r="110" spans="1:15">
      <c r="A110">
        <v>108</v>
      </c>
      <c r="B110" s="3" t="e">
        <f t="shared" si="4"/>
        <v>#REF!</v>
      </c>
      <c r="C110" t="e">
        <f>SUM($B$3:B110)/A110</f>
        <v>#REF!</v>
      </c>
      <c r="E110">
        <v>108</v>
      </c>
      <c r="F110" s="3" t="e">
        <f t="shared" si="5"/>
        <v>#REF!</v>
      </c>
      <c r="G110" t="e">
        <f>SUM($F$3:F110)/E110</f>
        <v>#REF!</v>
      </c>
      <c r="I110">
        <v>108</v>
      </c>
      <c r="J110" t="e">
        <f t="shared" si="6"/>
        <v>#REF!</v>
      </c>
      <c r="K110" t="e">
        <f>SUM($J$2:J110)/I110</f>
        <v>#REF!</v>
      </c>
      <c r="M110">
        <v>108</v>
      </c>
      <c r="N110" t="e">
        <f t="shared" si="7"/>
        <v>#REF!</v>
      </c>
      <c r="O110" t="e">
        <f>SUM($N$2:N110)/M110</f>
        <v>#REF!</v>
      </c>
    </row>
    <row r="111" spans="1:15">
      <c r="A111">
        <v>109</v>
      </c>
      <c r="B111" s="3" t="e">
        <f t="shared" si="4"/>
        <v>#REF!</v>
      </c>
      <c r="C111" t="e">
        <f>SUM($B$3:B111)/A111</f>
        <v>#REF!</v>
      </c>
      <c r="E111">
        <v>109</v>
      </c>
      <c r="F111" s="3" t="e">
        <f t="shared" si="5"/>
        <v>#REF!</v>
      </c>
      <c r="G111" t="e">
        <f>SUM($F$3:F111)/E111</f>
        <v>#REF!</v>
      </c>
      <c r="I111">
        <v>109</v>
      </c>
      <c r="J111" t="e">
        <f t="shared" si="6"/>
        <v>#REF!</v>
      </c>
      <c r="K111" t="e">
        <f>SUM($J$2:J111)/I111</f>
        <v>#REF!</v>
      </c>
      <c r="M111">
        <v>109</v>
      </c>
      <c r="N111" t="e">
        <f t="shared" si="7"/>
        <v>#REF!</v>
      </c>
      <c r="O111" t="e">
        <f>SUM($N$2:N111)/M111</f>
        <v>#REF!</v>
      </c>
    </row>
    <row r="112" spans="1:15">
      <c r="A112">
        <v>110</v>
      </c>
      <c r="B112" s="3" t="e">
        <f t="shared" si="4"/>
        <v>#REF!</v>
      </c>
      <c r="C112" t="e">
        <f>SUM($B$3:B112)/A112</f>
        <v>#REF!</v>
      </c>
      <c r="E112">
        <v>110</v>
      </c>
      <c r="F112" s="3" t="e">
        <f t="shared" si="5"/>
        <v>#REF!</v>
      </c>
      <c r="G112" t="e">
        <f>SUM($F$3:F112)/E112</f>
        <v>#REF!</v>
      </c>
      <c r="I112">
        <v>110</v>
      </c>
      <c r="J112" t="e">
        <f t="shared" si="6"/>
        <v>#REF!</v>
      </c>
      <c r="K112" t="e">
        <f>SUM($J$2:J112)/I112</f>
        <v>#REF!</v>
      </c>
      <c r="M112">
        <v>110</v>
      </c>
      <c r="N112" t="e">
        <f t="shared" si="7"/>
        <v>#REF!</v>
      </c>
      <c r="O112" t="e">
        <f>SUM($N$2:N112)/M112</f>
        <v>#REF!</v>
      </c>
    </row>
    <row r="113" spans="1:15">
      <c r="A113">
        <v>111</v>
      </c>
      <c r="B113" s="3" t="e">
        <f t="shared" si="4"/>
        <v>#REF!</v>
      </c>
      <c r="C113" t="e">
        <f>SUM($B$3:B113)/A113</f>
        <v>#REF!</v>
      </c>
      <c r="E113">
        <v>111</v>
      </c>
      <c r="F113" s="3" t="e">
        <f t="shared" si="5"/>
        <v>#REF!</v>
      </c>
      <c r="G113" t="e">
        <f>SUM($F$3:F113)/E113</f>
        <v>#REF!</v>
      </c>
      <c r="I113">
        <v>111</v>
      </c>
      <c r="J113" t="e">
        <f t="shared" si="6"/>
        <v>#REF!</v>
      </c>
      <c r="K113" t="e">
        <f>SUM($J$2:J113)/I113</f>
        <v>#REF!</v>
      </c>
      <c r="M113">
        <v>111</v>
      </c>
      <c r="N113" t="e">
        <f t="shared" si="7"/>
        <v>#REF!</v>
      </c>
      <c r="O113" t="e">
        <f>SUM($N$2:N113)/M113</f>
        <v>#REF!</v>
      </c>
    </row>
    <row r="114" spans="1:15">
      <c r="A114">
        <v>112</v>
      </c>
      <c r="B114" s="3" t="e">
        <f t="shared" si="4"/>
        <v>#REF!</v>
      </c>
      <c r="C114" t="e">
        <f>SUM($B$3:B114)/A114</f>
        <v>#REF!</v>
      </c>
      <c r="E114">
        <v>112</v>
      </c>
      <c r="F114" s="3" t="e">
        <f t="shared" si="5"/>
        <v>#REF!</v>
      </c>
      <c r="G114" t="e">
        <f>SUM($F$3:F114)/E114</f>
        <v>#REF!</v>
      </c>
      <c r="I114">
        <v>112</v>
      </c>
      <c r="J114" t="e">
        <f t="shared" si="6"/>
        <v>#REF!</v>
      </c>
      <c r="K114" t="e">
        <f>SUM($J$2:J114)/I114</f>
        <v>#REF!</v>
      </c>
      <c r="M114">
        <v>112</v>
      </c>
      <c r="N114" t="e">
        <f t="shared" si="7"/>
        <v>#REF!</v>
      </c>
      <c r="O114" t="e">
        <f>SUM($N$2:N114)/M114</f>
        <v>#REF!</v>
      </c>
    </row>
    <row r="115" spans="1:15">
      <c r="A115">
        <v>113</v>
      </c>
      <c r="B115" s="3" t="e">
        <f t="shared" si="4"/>
        <v>#REF!</v>
      </c>
      <c r="C115" t="e">
        <f>SUM($B$3:B115)/A115</f>
        <v>#REF!</v>
      </c>
      <c r="E115">
        <v>113</v>
      </c>
      <c r="F115" s="3" t="e">
        <f t="shared" si="5"/>
        <v>#REF!</v>
      </c>
      <c r="G115" t="e">
        <f>SUM($F$3:F115)/E115</f>
        <v>#REF!</v>
      </c>
      <c r="I115">
        <v>113</v>
      </c>
      <c r="J115" t="e">
        <f t="shared" si="6"/>
        <v>#REF!</v>
      </c>
      <c r="K115" t="e">
        <f>SUM($J$2:J115)/I115</f>
        <v>#REF!</v>
      </c>
      <c r="M115">
        <v>113</v>
      </c>
      <c r="N115" t="e">
        <f t="shared" si="7"/>
        <v>#REF!</v>
      </c>
      <c r="O115" t="e">
        <f>SUM($N$2:N115)/M115</f>
        <v>#REF!</v>
      </c>
    </row>
    <row r="116" spans="1:15">
      <c r="A116">
        <v>114</v>
      </c>
      <c r="B116" s="3" t="e">
        <f t="shared" si="4"/>
        <v>#REF!</v>
      </c>
      <c r="C116" t="e">
        <f>SUM($B$3:B116)/A116</f>
        <v>#REF!</v>
      </c>
      <c r="E116">
        <v>114</v>
      </c>
      <c r="F116" s="3" t="e">
        <f t="shared" si="5"/>
        <v>#REF!</v>
      </c>
      <c r="G116" t="e">
        <f>SUM($F$3:F116)/E116</f>
        <v>#REF!</v>
      </c>
      <c r="I116">
        <v>114</v>
      </c>
      <c r="J116" t="e">
        <f t="shared" si="6"/>
        <v>#REF!</v>
      </c>
      <c r="K116" t="e">
        <f>SUM($J$2:J116)/I116</f>
        <v>#REF!</v>
      </c>
      <c r="M116">
        <v>114</v>
      </c>
      <c r="N116" t="e">
        <f t="shared" si="7"/>
        <v>#REF!</v>
      </c>
      <c r="O116" t="e">
        <f>SUM($N$2:N116)/M116</f>
        <v>#REF!</v>
      </c>
    </row>
    <row r="117" spans="1:15">
      <c r="A117">
        <v>115</v>
      </c>
      <c r="B117" s="3" t="e">
        <f t="shared" si="4"/>
        <v>#REF!</v>
      </c>
      <c r="C117" t="e">
        <f>SUM($B$3:B117)/A117</f>
        <v>#REF!</v>
      </c>
      <c r="E117">
        <v>115</v>
      </c>
      <c r="F117" s="3" t="e">
        <f t="shared" si="5"/>
        <v>#REF!</v>
      </c>
      <c r="G117" t="e">
        <f>SUM($F$3:F117)/E117</f>
        <v>#REF!</v>
      </c>
      <c r="I117">
        <v>115</v>
      </c>
      <c r="J117" t="e">
        <f t="shared" si="6"/>
        <v>#REF!</v>
      </c>
      <c r="K117" t="e">
        <f>SUM($J$2:J117)/I117</f>
        <v>#REF!</v>
      </c>
      <c r="M117">
        <v>115</v>
      </c>
      <c r="N117" t="e">
        <f t="shared" si="7"/>
        <v>#REF!</v>
      </c>
      <c r="O117" t="e">
        <f>SUM($N$2:N117)/M117</f>
        <v>#REF!</v>
      </c>
    </row>
    <row r="118" spans="1:15">
      <c r="A118">
        <v>116</v>
      </c>
      <c r="B118" s="3" t="e">
        <f t="shared" si="4"/>
        <v>#REF!</v>
      </c>
      <c r="C118" t="e">
        <f>SUM($B$3:B118)/A118</f>
        <v>#REF!</v>
      </c>
      <c r="E118">
        <v>116</v>
      </c>
      <c r="F118" s="3" t="e">
        <f t="shared" si="5"/>
        <v>#REF!</v>
      </c>
      <c r="G118" t="e">
        <f>SUM($F$3:F118)/E118</f>
        <v>#REF!</v>
      </c>
      <c r="I118">
        <v>116</v>
      </c>
      <c r="J118" t="e">
        <f t="shared" si="6"/>
        <v>#REF!</v>
      </c>
      <c r="K118" t="e">
        <f>SUM($J$2:J118)/I118</f>
        <v>#REF!</v>
      </c>
      <c r="M118">
        <v>116</v>
      </c>
      <c r="N118" t="e">
        <f t="shared" si="7"/>
        <v>#REF!</v>
      </c>
      <c r="O118" t="e">
        <f>SUM($N$2:N118)/M118</f>
        <v>#REF!</v>
      </c>
    </row>
    <row r="119" spans="1:15">
      <c r="A119">
        <v>117</v>
      </c>
      <c r="B119" s="3" t="e">
        <f t="shared" si="4"/>
        <v>#REF!</v>
      </c>
      <c r="C119" t="e">
        <f>SUM($B$3:B119)/A119</f>
        <v>#REF!</v>
      </c>
      <c r="E119">
        <v>117</v>
      </c>
      <c r="F119" s="3" t="e">
        <f t="shared" si="5"/>
        <v>#REF!</v>
      </c>
      <c r="G119" t="e">
        <f>SUM($F$3:F119)/E119</f>
        <v>#REF!</v>
      </c>
      <c r="I119">
        <v>117</v>
      </c>
      <c r="J119" t="e">
        <f t="shared" si="6"/>
        <v>#REF!</v>
      </c>
      <c r="K119" t="e">
        <f>SUM($J$2:J119)/I119</f>
        <v>#REF!</v>
      </c>
      <c r="M119">
        <v>117</v>
      </c>
      <c r="N119" t="e">
        <f t="shared" si="7"/>
        <v>#REF!</v>
      </c>
      <c r="O119" t="e">
        <f>SUM($N$2:N119)/M119</f>
        <v>#REF!</v>
      </c>
    </row>
    <row r="120" spans="1:15">
      <c r="A120">
        <v>118</v>
      </c>
      <c r="B120" s="3" t="e">
        <f t="shared" si="4"/>
        <v>#REF!</v>
      </c>
      <c r="C120" t="e">
        <f>SUM($B$3:B120)/A120</f>
        <v>#REF!</v>
      </c>
      <c r="E120">
        <v>118</v>
      </c>
      <c r="F120" s="3" t="e">
        <f t="shared" si="5"/>
        <v>#REF!</v>
      </c>
      <c r="G120" t="e">
        <f>SUM($F$3:F120)/E120</f>
        <v>#REF!</v>
      </c>
      <c r="I120">
        <v>118</v>
      </c>
      <c r="J120" t="e">
        <f t="shared" si="6"/>
        <v>#REF!</v>
      </c>
      <c r="K120" t="e">
        <f>SUM($J$2:J120)/I120</f>
        <v>#REF!</v>
      </c>
      <c r="M120">
        <v>118</v>
      </c>
      <c r="N120" t="e">
        <f t="shared" si="7"/>
        <v>#REF!</v>
      </c>
      <c r="O120" t="e">
        <f>SUM($N$2:N120)/M120</f>
        <v>#REF!</v>
      </c>
    </row>
    <row r="121" spans="1:15">
      <c r="A121">
        <v>119</v>
      </c>
      <c r="B121" s="3" t="e">
        <f t="shared" si="4"/>
        <v>#REF!</v>
      </c>
      <c r="C121" t="e">
        <f>SUM($B$3:B121)/A121</f>
        <v>#REF!</v>
      </c>
      <c r="E121">
        <v>119</v>
      </c>
      <c r="F121" s="3" t="e">
        <f t="shared" si="5"/>
        <v>#REF!</v>
      </c>
      <c r="G121" t="e">
        <f>SUM($F$3:F121)/E121</f>
        <v>#REF!</v>
      </c>
      <c r="I121">
        <v>119</v>
      </c>
      <c r="J121" t="e">
        <f t="shared" si="6"/>
        <v>#REF!</v>
      </c>
      <c r="K121" t="e">
        <f>SUM($J$2:J121)/I121</f>
        <v>#REF!</v>
      </c>
      <c r="M121">
        <v>119</v>
      </c>
      <c r="N121" t="e">
        <f t="shared" si="7"/>
        <v>#REF!</v>
      </c>
      <c r="O121" t="e">
        <f>SUM($N$2:N121)/M121</f>
        <v>#REF!</v>
      </c>
    </row>
    <row r="122" spans="1:15">
      <c r="A122">
        <v>120</v>
      </c>
      <c r="B122" s="3" t="e">
        <f t="shared" si="4"/>
        <v>#REF!</v>
      </c>
      <c r="C122" t="e">
        <f>SUM($B$3:B122)/A122</f>
        <v>#REF!</v>
      </c>
      <c r="E122">
        <v>120</v>
      </c>
      <c r="F122" s="3" t="e">
        <f t="shared" si="5"/>
        <v>#REF!</v>
      </c>
      <c r="G122" t="e">
        <f>SUM($F$3:F122)/E122</f>
        <v>#REF!</v>
      </c>
      <c r="I122">
        <v>120</v>
      </c>
      <c r="J122" t="e">
        <f t="shared" si="6"/>
        <v>#REF!</v>
      </c>
      <c r="K122" t="e">
        <f>SUM($J$2:J122)/I122</f>
        <v>#REF!</v>
      </c>
      <c r="M122">
        <v>120</v>
      </c>
      <c r="N122" t="e">
        <f t="shared" si="7"/>
        <v>#REF!</v>
      </c>
      <c r="O122" t="e">
        <f>SUM($N$2:N122)/M122</f>
        <v>#REF!</v>
      </c>
    </row>
    <row r="123" spans="1:15">
      <c r="A123">
        <v>121</v>
      </c>
      <c r="B123" s="3" t="e">
        <f t="shared" si="4"/>
        <v>#REF!</v>
      </c>
      <c r="C123" t="e">
        <f>SUM($B$3:B123)/A123</f>
        <v>#REF!</v>
      </c>
      <c r="E123">
        <v>121</v>
      </c>
      <c r="F123" s="3" t="e">
        <f t="shared" si="5"/>
        <v>#REF!</v>
      </c>
      <c r="G123" t="e">
        <f>SUM($F$3:F123)/E123</f>
        <v>#REF!</v>
      </c>
      <c r="I123">
        <v>121</v>
      </c>
      <c r="J123" t="e">
        <f t="shared" si="6"/>
        <v>#REF!</v>
      </c>
      <c r="K123" t="e">
        <f>SUM($J$2:J123)/I123</f>
        <v>#REF!</v>
      </c>
      <c r="M123">
        <v>121</v>
      </c>
      <c r="N123" t="e">
        <f t="shared" si="7"/>
        <v>#REF!</v>
      </c>
      <c r="O123" t="e">
        <f>SUM($N$2:N123)/M123</f>
        <v>#REF!</v>
      </c>
    </row>
    <row r="124" spans="1:15">
      <c r="A124">
        <v>122</v>
      </c>
      <c r="B124" s="3" t="e">
        <f t="shared" si="4"/>
        <v>#REF!</v>
      </c>
      <c r="C124" t="e">
        <f>SUM($B$3:B124)/A124</f>
        <v>#REF!</v>
      </c>
      <c r="E124">
        <v>122</v>
      </c>
      <c r="F124" s="3" t="e">
        <f t="shared" si="5"/>
        <v>#REF!</v>
      </c>
      <c r="G124" t="e">
        <f>SUM($F$3:F124)/E124</f>
        <v>#REF!</v>
      </c>
      <c r="I124">
        <v>122</v>
      </c>
      <c r="J124" t="e">
        <f t="shared" si="6"/>
        <v>#REF!</v>
      </c>
      <c r="K124" t="e">
        <f>SUM($J$2:J124)/I124</f>
        <v>#REF!</v>
      </c>
      <c r="M124">
        <v>122</v>
      </c>
      <c r="N124" t="e">
        <f t="shared" si="7"/>
        <v>#REF!</v>
      </c>
      <c r="O124" t="e">
        <f>SUM($N$2:N124)/M124</f>
        <v>#REF!</v>
      </c>
    </row>
    <row r="125" spans="1:15">
      <c r="A125">
        <v>123</v>
      </c>
      <c r="B125" s="3" t="e">
        <f t="shared" si="4"/>
        <v>#REF!</v>
      </c>
      <c r="C125" t="e">
        <f>SUM($B$3:B125)/A125</f>
        <v>#REF!</v>
      </c>
      <c r="E125">
        <v>123</v>
      </c>
      <c r="F125" s="3" t="e">
        <f t="shared" si="5"/>
        <v>#REF!</v>
      </c>
      <c r="G125" t="e">
        <f>SUM($F$3:F125)/E125</f>
        <v>#REF!</v>
      </c>
      <c r="I125">
        <v>123</v>
      </c>
      <c r="J125" t="e">
        <f t="shared" si="6"/>
        <v>#REF!</v>
      </c>
      <c r="K125" t="e">
        <f>SUM($J$2:J125)/I125</f>
        <v>#REF!</v>
      </c>
      <c r="M125">
        <v>123</v>
      </c>
      <c r="N125" t="e">
        <f t="shared" si="7"/>
        <v>#REF!</v>
      </c>
      <c r="O125" t="e">
        <f>SUM($N$2:N125)/M125</f>
        <v>#REF!</v>
      </c>
    </row>
    <row r="126" spans="1:15">
      <c r="A126">
        <v>124</v>
      </c>
      <c r="B126" s="3" t="e">
        <f t="shared" si="4"/>
        <v>#REF!</v>
      </c>
      <c r="C126" t="e">
        <f>SUM($B$3:B126)/A126</f>
        <v>#REF!</v>
      </c>
      <c r="E126">
        <v>124</v>
      </c>
      <c r="F126" s="3" t="e">
        <f t="shared" si="5"/>
        <v>#REF!</v>
      </c>
      <c r="G126" t="e">
        <f>SUM($F$3:F126)/E126</f>
        <v>#REF!</v>
      </c>
      <c r="I126">
        <v>124</v>
      </c>
      <c r="J126" t="e">
        <f t="shared" si="6"/>
        <v>#REF!</v>
      </c>
      <c r="K126" t="e">
        <f>SUM($J$2:J126)/I126</f>
        <v>#REF!</v>
      </c>
      <c r="M126">
        <v>124</v>
      </c>
      <c r="N126" t="e">
        <f t="shared" si="7"/>
        <v>#REF!</v>
      </c>
      <c r="O126" t="e">
        <f>SUM($N$2:N126)/M126</f>
        <v>#REF!</v>
      </c>
    </row>
    <row r="127" spans="1:15">
      <c r="A127">
        <v>125</v>
      </c>
      <c r="B127" s="3" t="e">
        <f t="shared" si="4"/>
        <v>#REF!</v>
      </c>
      <c r="C127" t="e">
        <f>SUM($B$3:B127)/A127</f>
        <v>#REF!</v>
      </c>
      <c r="E127">
        <v>125</v>
      </c>
      <c r="F127" s="3" t="e">
        <f t="shared" si="5"/>
        <v>#REF!</v>
      </c>
      <c r="G127" t="e">
        <f>SUM($F$3:F127)/E127</f>
        <v>#REF!</v>
      </c>
      <c r="I127">
        <v>125</v>
      </c>
      <c r="J127" t="e">
        <f t="shared" si="6"/>
        <v>#REF!</v>
      </c>
      <c r="K127" t="e">
        <f>SUM($J$2:J127)/I127</f>
        <v>#REF!</v>
      </c>
      <c r="M127">
        <v>125</v>
      </c>
      <c r="N127" t="e">
        <f t="shared" si="7"/>
        <v>#REF!</v>
      </c>
      <c r="O127" t="e">
        <f>SUM($N$2:N127)/M127</f>
        <v>#REF!</v>
      </c>
    </row>
    <row r="128" spans="1:15">
      <c r="A128">
        <v>126</v>
      </c>
      <c r="B128" s="3" t="e">
        <f t="shared" si="4"/>
        <v>#REF!</v>
      </c>
      <c r="C128" t="e">
        <f>SUM($B$3:B128)/A128</f>
        <v>#REF!</v>
      </c>
      <c r="E128">
        <v>126</v>
      </c>
      <c r="F128" s="3" t="e">
        <f t="shared" si="5"/>
        <v>#REF!</v>
      </c>
      <c r="G128" t="e">
        <f>SUM($F$3:F128)/E128</f>
        <v>#REF!</v>
      </c>
      <c r="I128">
        <v>126</v>
      </c>
      <c r="J128" t="e">
        <f t="shared" si="6"/>
        <v>#REF!</v>
      </c>
      <c r="K128" t="e">
        <f>SUM($J$2:J128)/I128</f>
        <v>#REF!</v>
      </c>
      <c r="M128">
        <v>126</v>
      </c>
      <c r="N128" t="e">
        <f t="shared" si="7"/>
        <v>#REF!</v>
      </c>
      <c r="O128" t="e">
        <f>SUM($N$2:N128)/M128</f>
        <v>#REF!</v>
      </c>
    </row>
    <row r="129" spans="1:15">
      <c r="A129">
        <v>127</v>
      </c>
      <c r="B129" s="3" t="e">
        <f t="shared" si="4"/>
        <v>#REF!</v>
      </c>
      <c r="C129" t="e">
        <f>SUM($B$3:B129)/A129</f>
        <v>#REF!</v>
      </c>
      <c r="E129">
        <v>127</v>
      </c>
      <c r="F129" s="3" t="e">
        <f t="shared" si="5"/>
        <v>#REF!</v>
      </c>
      <c r="G129" t="e">
        <f>SUM($F$3:F129)/E129</f>
        <v>#REF!</v>
      </c>
      <c r="I129">
        <v>127</v>
      </c>
      <c r="J129" t="e">
        <f t="shared" si="6"/>
        <v>#REF!</v>
      </c>
      <c r="K129" t="e">
        <f>SUM($J$2:J129)/I129</f>
        <v>#REF!</v>
      </c>
      <c r="M129">
        <v>127</v>
      </c>
      <c r="N129" t="e">
        <f t="shared" si="7"/>
        <v>#REF!</v>
      </c>
      <c r="O129" t="e">
        <f>SUM($N$2:N129)/M129</f>
        <v>#REF!</v>
      </c>
    </row>
    <row r="130" spans="1:15">
      <c r="A130">
        <v>128</v>
      </c>
      <c r="B130" s="3" t="e">
        <f t="shared" si="4"/>
        <v>#REF!</v>
      </c>
      <c r="C130" t="e">
        <f>SUM($B$3:B130)/A130</f>
        <v>#REF!</v>
      </c>
      <c r="E130">
        <v>128</v>
      </c>
      <c r="F130" s="3" t="e">
        <f t="shared" si="5"/>
        <v>#REF!</v>
      </c>
      <c r="G130" t="e">
        <f>SUM($F$3:F130)/E130</f>
        <v>#REF!</v>
      </c>
      <c r="I130">
        <v>128</v>
      </c>
      <c r="J130" t="e">
        <f t="shared" si="6"/>
        <v>#REF!</v>
      </c>
      <c r="K130" t="e">
        <f>SUM($J$2:J130)/I130</f>
        <v>#REF!</v>
      </c>
      <c r="M130">
        <v>128</v>
      </c>
      <c r="N130" t="e">
        <f t="shared" si="7"/>
        <v>#REF!</v>
      </c>
      <c r="O130" t="e">
        <f>SUM($N$2:N130)/M130</f>
        <v>#REF!</v>
      </c>
    </row>
    <row r="131" spans="1:15">
      <c r="A131">
        <v>129</v>
      </c>
      <c r="B131" s="3" t="e">
        <f t="shared" ref="B131:B194" si="8">IF(ARCap-IF((A130-IF(A130/180&gt;1,ROUNDDOWN(A130/180,0)*180,0))/30&lt;1,IF((200*BadgeoftheSwarmguardPC*(YellowConnects+WhiteMHConnects+HoJConnects+WindfuryConnects+SSConnects+IronfoeConnects)+200*BadgeoftheSwarmguardOHPC*(WhiteOHConnects))*(A130-180*ROUNDDOWN(A130/180,0))&gt;1200,1200,(200*BadgeoftheSwarmguardPC*(YellowConnects+WhiteMHConnects+HoJConnects+WindfuryConnects+SSConnects+IronfoeConnects)+200*BadgeoftheSwarmguardOHPC*(WhiteOHConnects))*(A130-180*ROUNDDOWN(A130/180,0))),0)&lt;0,ARCap,IF((A130-IF(A130/180&gt;1,ROUNDDOWN(A130/180,0)*180,0))/30&lt;1,IF((200*BadgeoftheSwarmguardPC*(YellowConnects+WhiteMHConnects+HoJConnects+WindfuryConnects+SSConnects+IronfoeConnects)+200*BadgeoftheSwarmguardOHPC*(WhiteOHConnects))*(A130-180*ROUNDDOWN(A130/180,0))&gt;1200,1200,(200*BadgeoftheSwarmguardPC*(YellowConnects+WhiteMHConnects+HoJConnects+WindfuryConnects+SSConnects+IronfoeConnects)+200*BadgeoftheSwarmguardOHPC*(WhiteOHConnects))*(A130-180*ROUNDDOWN(A130/180,0))),0))</f>
        <v>#REF!</v>
      </c>
      <c r="C131" t="e">
        <f>SUM($B$3:B131)/A131</f>
        <v>#REF!</v>
      </c>
      <c r="E131">
        <v>129</v>
      </c>
      <c r="F131" s="3" t="e">
        <f t="shared" ref="F131:F194" si="9">IF(ARCap-IF((A130-IF(A130/180&gt;1,ROUNDDOWN(A130/180,0)*180,0))/30&lt;1,IF((200*BadgeoftheSwarmguardPC*(YellowConnects20+WhiteMHConnects20+HoJConnects20+WindfuryConnects20+SSConnects20+IronfoeConnects20)+200*BadgeoftheSwarmguardOHPC*(WhiteOHConnects20))*(A130-180*ROUNDDOWN(A130/180,0))&gt;1200,1200,(200*BadgeoftheSwarmguardPC*(YellowConnects20+WhiteMHConnects20+HoJConnects20+WindfuryConnects20+SSConnects20+IronfoeConnects20)+200*BadgeoftheSwarmguardOHPC*(WhiteOHConnects20))*(A130-180*ROUNDDOWN(A130/180,0))),0)&lt;0,ARCap,IF((A130-IF(A130/180&gt;1,ROUNDDOWN(A130/180,0)*180,0))/30&lt;1,IF((200*BadgeoftheSwarmguardPC*(YellowConnects20+WhiteMHConnects20+HoJConnects20+WindfuryConnects20+SSConnects20+IronfoeConnects20)+200*BadgeoftheSwarmguardOHPC*(WhiteOHConnects20))*(A130-180*ROUNDDOWN(A130/180,0))&gt;1200,1200,(200*BadgeoftheSwarmguardPC*(YellowConnects20+WhiteMHConnects20+HoJConnects20+WindfuryConnects20+SSConnects20+IronfoeConnects20)+200*BadgeoftheSwarmguardOHPC*(WhiteOHConnects20))*(A130-180*ROUNDDOWN(A130/180,0))),0))</f>
        <v>#REF!</v>
      </c>
      <c r="G131" t="e">
        <f>SUM($F$3:F131)/E131</f>
        <v>#REF!</v>
      </c>
      <c r="I131">
        <v>129</v>
      </c>
      <c r="J131" t="e">
        <f t="shared" ref="J131:J194" si="10">IF(ARCap-(B131+BRE)&lt;0,ARCap,B131+BRE)</f>
        <v>#REF!</v>
      </c>
      <c r="K131" t="e">
        <f>SUM($J$2:J131)/I131</f>
        <v>#REF!</v>
      </c>
      <c r="M131">
        <v>129</v>
      </c>
      <c r="N131" t="e">
        <f t="shared" ref="N131:N194" si="11">IF(ARCap-(F131+BREArmorReduction20)&lt;0,ARCap,F131+BREArmorReduction20)</f>
        <v>#REF!</v>
      </c>
      <c r="O131" t="e">
        <f>SUM($N$2:N131)/M131</f>
        <v>#REF!</v>
      </c>
    </row>
    <row r="132" spans="1:15">
      <c r="A132">
        <v>130</v>
      </c>
      <c r="B132" s="3" t="e">
        <f t="shared" si="8"/>
        <v>#REF!</v>
      </c>
      <c r="C132" t="e">
        <f>SUM($B$3:B132)/A132</f>
        <v>#REF!</v>
      </c>
      <c r="E132">
        <v>130</v>
      </c>
      <c r="F132" s="3" t="e">
        <f t="shared" si="9"/>
        <v>#REF!</v>
      </c>
      <c r="G132" t="e">
        <f>SUM($F$3:F132)/E132</f>
        <v>#REF!</v>
      </c>
      <c r="I132">
        <v>130</v>
      </c>
      <c r="J132" t="e">
        <f t="shared" si="10"/>
        <v>#REF!</v>
      </c>
      <c r="K132" t="e">
        <f>SUM($J$2:J132)/I132</f>
        <v>#REF!</v>
      </c>
      <c r="M132">
        <v>130</v>
      </c>
      <c r="N132" t="e">
        <f t="shared" si="11"/>
        <v>#REF!</v>
      </c>
      <c r="O132" t="e">
        <f>SUM($N$2:N132)/M132</f>
        <v>#REF!</v>
      </c>
    </row>
    <row r="133" spans="1:15">
      <c r="A133">
        <v>131</v>
      </c>
      <c r="B133" s="3" t="e">
        <f t="shared" si="8"/>
        <v>#REF!</v>
      </c>
      <c r="C133" t="e">
        <f>SUM($B$3:B133)/A133</f>
        <v>#REF!</v>
      </c>
      <c r="E133">
        <v>131</v>
      </c>
      <c r="F133" s="3" t="e">
        <f t="shared" si="9"/>
        <v>#REF!</v>
      </c>
      <c r="G133" t="e">
        <f>SUM($F$3:F133)/E133</f>
        <v>#REF!</v>
      </c>
      <c r="I133">
        <v>131</v>
      </c>
      <c r="J133" t="e">
        <f t="shared" si="10"/>
        <v>#REF!</v>
      </c>
      <c r="K133" t="e">
        <f>SUM($J$2:J133)/I133</f>
        <v>#REF!</v>
      </c>
      <c r="M133">
        <v>131</v>
      </c>
      <c r="N133" t="e">
        <f t="shared" si="11"/>
        <v>#REF!</v>
      </c>
      <c r="O133" t="e">
        <f>SUM($N$2:N133)/M133</f>
        <v>#REF!</v>
      </c>
    </row>
    <row r="134" spans="1:15">
      <c r="A134">
        <v>132</v>
      </c>
      <c r="B134" s="3" t="e">
        <f t="shared" si="8"/>
        <v>#REF!</v>
      </c>
      <c r="C134" t="e">
        <f>SUM($B$3:B134)/A134</f>
        <v>#REF!</v>
      </c>
      <c r="E134">
        <v>132</v>
      </c>
      <c r="F134" s="3" t="e">
        <f t="shared" si="9"/>
        <v>#REF!</v>
      </c>
      <c r="G134" t="e">
        <f>SUM($F$3:F134)/E134</f>
        <v>#REF!</v>
      </c>
      <c r="I134">
        <v>132</v>
      </c>
      <c r="J134" t="e">
        <f t="shared" si="10"/>
        <v>#REF!</v>
      </c>
      <c r="K134" t="e">
        <f>SUM($J$2:J134)/I134</f>
        <v>#REF!</v>
      </c>
      <c r="M134">
        <v>132</v>
      </c>
      <c r="N134" t="e">
        <f t="shared" si="11"/>
        <v>#REF!</v>
      </c>
      <c r="O134" t="e">
        <f>SUM($N$2:N134)/M134</f>
        <v>#REF!</v>
      </c>
    </row>
    <row r="135" spans="1:15">
      <c r="A135">
        <v>133</v>
      </c>
      <c r="B135" s="3" t="e">
        <f t="shared" si="8"/>
        <v>#REF!</v>
      </c>
      <c r="C135" t="e">
        <f>SUM($B$3:B135)/A135</f>
        <v>#REF!</v>
      </c>
      <c r="E135">
        <v>133</v>
      </c>
      <c r="F135" s="3" t="e">
        <f t="shared" si="9"/>
        <v>#REF!</v>
      </c>
      <c r="G135" t="e">
        <f>SUM($F$3:F135)/E135</f>
        <v>#REF!</v>
      </c>
      <c r="I135">
        <v>133</v>
      </c>
      <c r="J135" t="e">
        <f t="shared" si="10"/>
        <v>#REF!</v>
      </c>
      <c r="K135" t="e">
        <f>SUM($J$2:J135)/I135</f>
        <v>#REF!</v>
      </c>
      <c r="M135">
        <v>133</v>
      </c>
      <c r="N135" t="e">
        <f t="shared" si="11"/>
        <v>#REF!</v>
      </c>
      <c r="O135" t="e">
        <f>SUM($N$2:N135)/M135</f>
        <v>#REF!</v>
      </c>
    </row>
    <row r="136" spans="1:15">
      <c r="A136">
        <v>134</v>
      </c>
      <c r="B136" s="3" t="e">
        <f t="shared" si="8"/>
        <v>#REF!</v>
      </c>
      <c r="C136" t="e">
        <f>SUM($B$3:B136)/A136</f>
        <v>#REF!</v>
      </c>
      <c r="E136">
        <v>134</v>
      </c>
      <c r="F136" s="3" t="e">
        <f t="shared" si="9"/>
        <v>#REF!</v>
      </c>
      <c r="G136" t="e">
        <f>SUM($F$3:F136)/E136</f>
        <v>#REF!</v>
      </c>
      <c r="I136">
        <v>134</v>
      </c>
      <c r="J136" t="e">
        <f t="shared" si="10"/>
        <v>#REF!</v>
      </c>
      <c r="K136" t="e">
        <f>SUM($J$2:J136)/I136</f>
        <v>#REF!</v>
      </c>
      <c r="M136">
        <v>134</v>
      </c>
      <c r="N136" t="e">
        <f t="shared" si="11"/>
        <v>#REF!</v>
      </c>
      <c r="O136" t="e">
        <f>SUM($N$2:N136)/M136</f>
        <v>#REF!</v>
      </c>
    </row>
    <row r="137" spans="1:15">
      <c r="A137">
        <v>135</v>
      </c>
      <c r="B137" s="3" t="e">
        <f t="shared" si="8"/>
        <v>#REF!</v>
      </c>
      <c r="C137" t="e">
        <f>SUM($B$3:B137)/A137</f>
        <v>#REF!</v>
      </c>
      <c r="E137">
        <v>135</v>
      </c>
      <c r="F137" s="3" t="e">
        <f t="shared" si="9"/>
        <v>#REF!</v>
      </c>
      <c r="G137" t="e">
        <f>SUM($F$3:F137)/E137</f>
        <v>#REF!</v>
      </c>
      <c r="I137">
        <v>135</v>
      </c>
      <c r="J137" t="e">
        <f t="shared" si="10"/>
        <v>#REF!</v>
      </c>
      <c r="K137" t="e">
        <f>SUM($J$2:J137)/I137</f>
        <v>#REF!</v>
      </c>
      <c r="M137">
        <v>135</v>
      </c>
      <c r="N137" t="e">
        <f t="shared" si="11"/>
        <v>#REF!</v>
      </c>
      <c r="O137" t="e">
        <f>SUM($N$2:N137)/M137</f>
        <v>#REF!</v>
      </c>
    </row>
    <row r="138" spans="1:15">
      <c r="A138">
        <v>136</v>
      </c>
      <c r="B138" s="3" t="e">
        <f t="shared" si="8"/>
        <v>#REF!</v>
      </c>
      <c r="C138" t="e">
        <f>SUM($B$3:B138)/A138</f>
        <v>#REF!</v>
      </c>
      <c r="E138">
        <v>136</v>
      </c>
      <c r="F138" s="3" t="e">
        <f t="shared" si="9"/>
        <v>#REF!</v>
      </c>
      <c r="G138" t="e">
        <f>SUM($F$3:F138)/E138</f>
        <v>#REF!</v>
      </c>
      <c r="I138">
        <v>136</v>
      </c>
      <c r="J138" t="e">
        <f t="shared" si="10"/>
        <v>#REF!</v>
      </c>
      <c r="K138" t="e">
        <f>SUM($J$2:J138)/I138</f>
        <v>#REF!</v>
      </c>
      <c r="M138">
        <v>136</v>
      </c>
      <c r="N138" t="e">
        <f t="shared" si="11"/>
        <v>#REF!</v>
      </c>
      <c r="O138" t="e">
        <f>SUM($N$2:N138)/M138</f>
        <v>#REF!</v>
      </c>
    </row>
    <row r="139" spans="1:15">
      <c r="A139">
        <v>137</v>
      </c>
      <c r="B139" s="3" t="e">
        <f t="shared" si="8"/>
        <v>#REF!</v>
      </c>
      <c r="C139" t="e">
        <f>SUM($B$3:B139)/A139</f>
        <v>#REF!</v>
      </c>
      <c r="E139">
        <v>137</v>
      </c>
      <c r="F139" s="3" t="e">
        <f t="shared" si="9"/>
        <v>#REF!</v>
      </c>
      <c r="G139" t="e">
        <f>SUM($F$3:F139)/E139</f>
        <v>#REF!</v>
      </c>
      <c r="I139">
        <v>137</v>
      </c>
      <c r="J139" t="e">
        <f t="shared" si="10"/>
        <v>#REF!</v>
      </c>
      <c r="K139" t="e">
        <f>SUM($J$2:J139)/I139</f>
        <v>#REF!</v>
      </c>
      <c r="M139">
        <v>137</v>
      </c>
      <c r="N139" t="e">
        <f t="shared" si="11"/>
        <v>#REF!</v>
      </c>
      <c r="O139" t="e">
        <f>SUM($N$2:N139)/M139</f>
        <v>#REF!</v>
      </c>
    </row>
    <row r="140" spans="1:15">
      <c r="A140">
        <v>138</v>
      </c>
      <c r="B140" s="3" t="e">
        <f t="shared" si="8"/>
        <v>#REF!</v>
      </c>
      <c r="C140" t="e">
        <f>SUM($B$3:B140)/A140</f>
        <v>#REF!</v>
      </c>
      <c r="E140">
        <v>138</v>
      </c>
      <c r="F140" s="3" t="e">
        <f t="shared" si="9"/>
        <v>#REF!</v>
      </c>
      <c r="G140" t="e">
        <f>SUM($F$3:F140)/E140</f>
        <v>#REF!</v>
      </c>
      <c r="I140">
        <v>138</v>
      </c>
      <c r="J140" t="e">
        <f t="shared" si="10"/>
        <v>#REF!</v>
      </c>
      <c r="K140" t="e">
        <f>SUM($J$2:J140)/I140</f>
        <v>#REF!</v>
      </c>
      <c r="M140">
        <v>138</v>
      </c>
      <c r="N140" t="e">
        <f t="shared" si="11"/>
        <v>#REF!</v>
      </c>
      <c r="O140" t="e">
        <f>SUM($N$2:N140)/M140</f>
        <v>#REF!</v>
      </c>
    </row>
    <row r="141" spans="1:15">
      <c r="A141">
        <v>139</v>
      </c>
      <c r="B141" s="3" t="e">
        <f t="shared" si="8"/>
        <v>#REF!</v>
      </c>
      <c r="C141" t="e">
        <f>SUM($B$3:B141)/A141</f>
        <v>#REF!</v>
      </c>
      <c r="E141">
        <v>139</v>
      </c>
      <c r="F141" s="3" t="e">
        <f t="shared" si="9"/>
        <v>#REF!</v>
      </c>
      <c r="G141" t="e">
        <f>SUM($F$3:F141)/E141</f>
        <v>#REF!</v>
      </c>
      <c r="I141">
        <v>139</v>
      </c>
      <c r="J141" t="e">
        <f t="shared" si="10"/>
        <v>#REF!</v>
      </c>
      <c r="K141" t="e">
        <f>SUM($J$2:J141)/I141</f>
        <v>#REF!</v>
      </c>
      <c r="M141">
        <v>139</v>
      </c>
      <c r="N141" t="e">
        <f t="shared" si="11"/>
        <v>#REF!</v>
      </c>
      <c r="O141" t="e">
        <f>SUM($N$2:N141)/M141</f>
        <v>#REF!</v>
      </c>
    </row>
    <row r="142" spans="1:15">
      <c r="A142">
        <v>140</v>
      </c>
      <c r="B142" s="3" t="e">
        <f t="shared" si="8"/>
        <v>#REF!</v>
      </c>
      <c r="C142" t="e">
        <f>SUM($B$3:B142)/A142</f>
        <v>#REF!</v>
      </c>
      <c r="E142">
        <v>140</v>
      </c>
      <c r="F142" s="3" t="e">
        <f t="shared" si="9"/>
        <v>#REF!</v>
      </c>
      <c r="G142" t="e">
        <f>SUM($F$3:F142)/E142</f>
        <v>#REF!</v>
      </c>
      <c r="I142">
        <v>140</v>
      </c>
      <c r="J142" t="e">
        <f t="shared" si="10"/>
        <v>#REF!</v>
      </c>
      <c r="K142" t="e">
        <f>SUM($J$2:J142)/I142</f>
        <v>#REF!</v>
      </c>
      <c r="M142">
        <v>140</v>
      </c>
      <c r="N142" t="e">
        <f t="shared" si="11"/>
        <v>#REF!</v>
      </c>
      <c r="O142" t="e">
        <f>SUM($N$2:N142)/M142</f>
        <v>#REF!</v>
      </c>
    </row>
    <row r="143" spans="1:15">
      <c r="A143">
        <v>141</v>
      </c>
      <c r="B143" s="3" t="e">
        <f t="shared" si="8"/>
        <v>#REF!</v>
      </c>
      <c r="C143" t="e">
        <f>SUM($B$3:B143)/A143</f>
        <v>#REF!</v>
      </c>
      <c r="E143">
        <v>141</v>
      </c>
      <c r="F143" s="3" t="e">
        <f t="shared" si="9"/>
        <v>#REF!</v>
      </c>
      <c r="G143" t="e">
        <f>SUM($F$3:F143)/E143</f>
        <v>#REF!</v>
      </c>
      <c r="I143">
        <v>141</v>
      </c>
      <c r="J143" t="e">
        <f t="shared" si="10"/>
        <v>#REF!</v>
      </c>
      <c r="K143" t="e">
        <f>SUM($J$2:J143)/I143</f>
        <v>#REF!</v>
      </c>
      <c r="M143">
        <v>141</v>
      </c>
      <c r="N143" t="e">
        <f t="shared" si="11"/>
        <v>#REF!</v>
      </c>
      <c r="O143" t="e">
        <f>SUM($N$2:N143)/M143</f>
        <v>#REF!</v>
      </c>
    </row>
    <row r="144" spans="1:15">
      <c r="A144">
        <v>142</v>
      </c>
      <c r="B144" s="3" t="e">
        <f t="shared" si="8"/>
        <v>#REF!</v>
      </c>
      <c r="C144" t="e">
        <f>SUM($B$3:B144)/A144</f>
        <v>#REF!</v>
      </c>
      <c r="E144">
        <v>142</v>
      </c>
      <c r="F144" s="3" t="e">
        <f t="shared" si="9"/>
        <v>#REF!</v>
      </c>
      <c r="G144" t="e">
        <f>SUM($F$3:F144)/E144</f>
        <v>#REF!</v>
      </c>
      <c r="I144">
        <v>142</v>
      </c>
      <c r="J144" t="e">
        <f t="shared" si="10"/>
        <v>#REF!</v>
      </c>
      <c r="K144" t="e">
        <f>SUM($J$2:J144)/I144</f>
        <v>#REF!</v>
      </c>
      <c r="M144">
        <v>142</v>
      </c>
      <c r="N144" t="e">
        <f t="shared" si="11"/>
        <v>#REF!</v>
      </c>
      <c r="O144" t="e">
        <f>SUM($N$2:N144)/M144</f>
        <v>#REF!</v>
      </c>
    </row>
    <row r="145" spans="1:15">
      <c r="A145">
        <v>143</v>
      </c>
      <c r="B145" s="3" t="e">
        <f t="shared" si="8"/>
        <v>#REF!</v>
      </c>
      <c r="C145" t="e">
        <f>SUM($B$3:B145)/A145</f>
        <v>#REF!</v>
      </c>
      <c r="E145">
        <v>143</v>
      </c>
      <c r="F145" s="3" t="e">
        <f t="shared" si="9"/>
        <v>#REF!</v>
      </c>
      <c r="G145" t="e">
        <f>SUM($F$3:F145)/E145</f>
        <v>#REF!</v>
      </c>
      <c r="I145">
        <v>143</v>
      </c>
      <c r="J145" t="e">
        <f t="shared" si="10"/>
        <v>#REF!</v>
      </c>
      <c r="K145" t="e">
        <f>SUM($J$2:J145)/I145</f>
        <v>#REF!</v>
      </c>
      <c r="M145">
        <v>143</v>
      </c>
      <c r="N145" t="e">
        <f t="shared" si="11"/>
        <v>#REF!</v>
      </c>
      <c r="O145" t="e">
        <f>SUM($N$2:N145)/M145</f>
        <v>#REF!</v>
      </c>
    </row>
    <row r="146" spans="1:15">
      <c r="A146">
        <v>144</v>
      </c>
      <c r="B146" s="3" t="e">
        <f t="shared" si="8"/>
        <v>#REF!</v>
      </c>
      <c r="C146" t="e">
        <f>SUM($B$3:B146)/A146</f>
        <v>#REF!</v>
      </c>
      <c r="E146">
        <v>144</v>
      </c>
      <c r="F146" s="3" t="e">
        <f t="shared" si="9"/>
        <v>#REF!</v>
      </c>
      <c r="G146" t="e">
        <f>SUM($F$3:F146)/E146</f>
        <v>#REF!</v>
      </c>
      <c r="I146">
        <v>144</v>
      </c>
      <c r="J146" t="e">
        <f t="shared" si="10"/>
        <v>#REF!</v>
      </c>
      <c r="K146" t="e">
        <f>SUM($J$2:J146)/I146</f>
        <v>#REF!</v>
      </c>
      <c r="M146">
        <v>144</v>
      </c>
      <c r="N146" t="e">
        <f t="shared" si="11"/>
        <v>#REF!</v>
      </c>
      <c r="O146" t="e">
        <f>SUM($N$2:N146)/M146</f>
        <v>#REF!</v>
      </c>
    </row>
    <row r="147" spans="1:15">
      <c r="A147">
        <v>145</v>
      </c>
      <c r="B147" s="3" t="e">
        <f t="shared" si="8"/>
        <v>#REF!</v>
      </c>
      <c r="C147" t="e">
        <f>SUM($B$3:B147)/A147</f>
        <v>#REF!</v>
      </c>
      <c r="E147">
        <v>145</v>
      </c>
      <c r="F147" s="3" t="e">
        <f t="shared" si="9"/>
        <v>#REF!</v>
      </c>
      <c r="G147" t="e">
        <f>SUM($F$3:F147)/E147</f>
        <v>#REF!</v>
      </c>
      <c r="I147">
        <v>145</v>
      </c>
      <c r="J147" t="e">
        <f t="shared" si="10"/>
        <v>#REF!</v>
      </c>
      <c r="K147" t="e">
        <f>SUM($J$2:J147)/I147</f>
        <v>#REF!</v>
      </c>
      <c r="M147">
        <v>145</v>
      </c>
      <c r="N147" t="e">
        <f t="shared" si="11"/>
        <v>#REF!</v>
      </c>
      <c r="O147" t="e">
        <f>SUM($N$2:N147)/M147</f>
        <v>#REF!</v>
      </c>
    </row>
    <row r="148" spans="1:15">
      <c r="A148">
        <v>146</v>
      </c>
      <c r="B148" s="3" t="e">
        <f t="shared" si="8"/>
        <v>#REF!</v>
      </c>
      <c r="C148" t="e">
        <f>SUM($B$3:B148)/A148</f>
        <v>#REF!</v>
      </c>
      <c r="E148">
        <v>146</v>
      </c>
      <c r="F148" s="3" t="e">
        <f t="shared" si="9"/>
        <v>#REF!</v>
      </c>
      <c r="G148" t="e">
        <f>SUM($F$3:F148)/E148</f>
        <v>#REF!</v>
      </c>
      <c r="I148">
        <v>146</v>
      </c>
      <c r="J148" t="e">
        <f t="shared" si="10"/>
        <v>#REF!</v>
      </c>
      <c r="K148" t="e">
        <f>SUM($J$2:J148)/I148</f>
        <v>#REF!</v>
      </c>
      <c r="M148">
        <v>146</v>
      </c>
      <c r="N148" t="e">
        <f t="shared" si="11"/>
        <v>#REF!</v>
      </c>
      <c r="O148" t="e">
        <f>SUM($N$2:N148)/M148</f>
        <v>#REF!</v>
      </c>
    </row>
    <row r="149" spans="1:15">
      <c r="A149">
        <v>147</v>
      </c>
      <c r="B149" s="3" t="e">
        <f t="shared" si="8"/>
        <v>#REF!</v>
      </c>
      <c r="C149" t="e">
        <f>SUM($B$3:B149)/A149</f>
        <v>#REF!</v>
      </c>
      <c r="E149">
        <v>147</v>
      </c>
      <c r="F149" s="3" t="e">
        <f t="shared" si="9"/>
        <v>#REF!</v>
      </c>
      <c r="G149" t="e">
        <f>SUM($F$3:F149)/E149</f>
        <v>#REF!</v>
      </c>
      <c r="I149">
        <v>147</v>
      </c>
      <c r="J149" t="e">
        <f t="shared" si="10"/>
        <v>#REF!</v>
      </c>
      <c r="K149" t="e">
        <f>SUM($J$2:J149)/I149</f>
        <v>#REF!</v>
      </c>
      <c r="M149">
        <v>147</v>
      </c>
      <c r="N149" t="e">
        <f t="shared" si="11"/>
        <v>#REF!</v>
      </c>
      <c r="O149" t="e">
        <f>SUM($N$2:N149)/M149</f>
        <v>#REF!</v>
      </c>
    </row>
    <row r="150" spans="1:15">
      <c r="A150">
        <v>148</v>
      </c>
      <c r="B150" s="3" t="e">
        <f t="shared" si="8"/>
        <v>#REF!</v>
      </c>
      <c r="C150" t="e">
        <f>SUM($B$3:B150)/A150</f>
        <v>#REF!</v>
      </c>
      <c r="E150">
        <v>148</v>
      </c>
      <c r="F150" s="3" t="e">
        <f t="shared" si="9"/>
        <v>#REF!</v>
      </c>
      <c r="G150" t="e">
        <f>SUM($F$3:F150)/E150</f>
        <v>#REF!</v>
      </c>
      <c r="I150">
        <v>148</v>
      </c>
      <c r="J150" t="e">
        <f t="shared" si="10"/>
        <v>#REF!</v>
      </c>
      <c r="K150" t="e">
        <f>SUM($J$2:J150)/I150</f>
        <v>#REF!</v>
      </c>
      <c r="M150">
        <v>148</v>
      </c>
      <c r="N150" t="e">
        <f t="shared" si="11"/>
        <v>#REF!</v>
      </c>
      <c r="O150" t="e">
        <f>SUM($N$2:N150)/M150</f>
        <v>#REF!</v>
      </c>
    </row>
    <row r="151" spans="1:15">
      <c r="A151">
        <v>149</v>
      </c>
      <c r="B151" s="3" t="e">
        <f t="shared" si="8"/>
        <v>#REF!</v>
      </c>
      <c r="C151" t="e">
        <f>SUM($B$3:B151)/A151</f>
        <v>#REF!</v>
      </c>
      <c r="E151">
        <v>149</v>
      </c>
      <c r="F151" s="3" t="e">
        <f t="shared" si="9"/>
        <v>#REF!</v>
      </c>
      <c r="G151" t="e">
        <f>SUM($F$3:F151)/E151</f>
        <v>#REF!</v>
      </c>
      <c r="I151">
        <v>149</v>
      </c>
      <c r="J151" t="e">
        <f t="shared" si="10"/>
        <v>#REF!</v>
      </c>
      <c r="K151" t="e">
        <f>SUM($J$2:J151)/I151</f>
        <v>#REF!</v>
      </c>
      <c r="M151">
        <v>149</v>
      </c>
      <c r="N151" t="e">
        <f t="shared" si="11"/>
        <v>#REF!</v>
      </c>
      <c r="O151" t="e">
        <f>SUM($N$2:N151)/M151</f>
        <v>#REF!</v>
      </c>
    </row>
    <row r="152" spans="1:15">
      <c r="A152">
        <v>150</v>
      </c>
      <c r="B152" s="3" t="e">
        <f t="shared" si="8"/>
        <v>#REF!</v>
      </c>
      <c r="C152" t="e">
        <f>SUM($B$3:B152)/A152</f>
        <v>#REF!</v>
      </c>
      <c r="E152">
        <v>150</v>
      </c>
      <c r="F152" s="3" t="e">
        <f t="shared" si="9"/>
        <v>#REF!</v>
      </c>
      <c r="G152" t="e">
        <f>SUM($F$3:F152)/E152</f>
        <v>#REF!</v>
      </c>
      <c r="I152">
        <v>150</v>
      </c>
      <c r="J152" t="e">
        <f t="shared" si="10"/>
        <v>#REF!</v>
      </c>
      <c r="K152" t="e">
        <f>SUM($J$2:J152)/I152</f>
        <v>#REF!</v>
      </c>
      <c r="M152">
        <v>150</v>
      </c>
      <c r="N152" t="e">
        <f t="shared" si="11"/>
        <v>#REF!</v>
      </c>
      <c r="O152" t="e">
        <f>SUM($N$2:N152)/M152</f>
        <v>#REF!</v>
      </c>
    </row>
    <row r="153" spans="1:15">
      <c r="A153">
        <v>151</v>
      </c>
      <c r="B153" s="3" t="e">
        <f t="shared" si="8"/>
        <v>#REF!</v>
      </c>
      <c r="C153" t="e">
        <f>SUM($B$3:B153)/A153</f>
        <v>#REF!</v>
      </c>
      <c r="E153">
        <v>151</v>
      </c>
      <c r="F153" s="3" t="e">
        <f t="shared" si="9"/>
        <v>#REF!</v>
      </c>
      <c r="G153" t="e">
        <f>SUM($F$3:F153)/E153</f>
        <v>#REF!</v>
      </c>
      <c r="I153">
        <v>151</v>
      </c>
      <c r="J153" t="e">
        <f t="shared" si="10"/>
        <v>#REF!</v>
      </c>
      <c r="K153" t="e">
        <f>SUM($J$2:J153)/I153</f>
        <v>#REF!</v>
      </c>
      <c r="M153">
        <v>151</v>
      </c>
      <c r="N153" t="e">
        <f t="shared" si="11"/>
        <v>#REF!</v>
      </c>
      <c r="O153" t="e">
        <f>SUM($N$2:N153)/M153</f>
        <v>#REF!</v>
      </c>
    </row>
    <row r="154" spans="1:15">
      <c r="A154">
        <v>152</v>
      </c>
      <c r="B154" s="3" t="e">
        <f t="shared" si="8"/>
        <v>#REF!</v>
      </c>
      <c r="C154" t="e">
        <f>SUM($B$3:B154)/A154</f>
        <v>#REF!</v>
      </c>
      <c r="E154">
        <v>152</v>
      </c>
      <c r="F154" s="3" t="e">
        <f t="shared" si="9"/>
        <v>#REF!</v>
      </c>
      <c r="G154" t="e">
        <f>SUM($F$3:F154)/E154</f>
        <v>#REF!</v>
      </c>
      <c r="I154">
        <v>152</v>
      </c>
      <c r="J154" t="e">
        <f t="shared" si="10"/>
        <v>#REF!</v>
      </c>
      <c r="K154" t="e">
        <f>SUM($J$2:J154)/I154</f>
        <v>#REF!</v>
      </c>
      <c r="M154">
        <v>152</v>
      </c>
      <c r="N154" t="e">
        <f t="shared" si="11"/>
        <v>#REF!</v>
      </c>
      <c r="O154" t="e">
        <f>SUM($N$2:N154)/M154</f>
        <v>#REF!</v>
      </c>
    </row>
    <row r="155" spans="1:15">
      <c r="A155">
        <v>153</v>
      </c>
      <c r="B155" s="3" t="e">
        <f t="shared" si="8"/>
        <v>#REF!</v>
      </c>
      <c r="C155" t="e">
        <f>SUM($B$3:B155)/A155</f>
        <v>#REF!</v>
      </c>
      <c r="E155">
        <v>153</v>
      </c>
      <c r="F155" s="3" t="e">
        <f t="shared" si="9"/>
        <v>#REF!</v>
      </c>
      <c r="G155" t="e">
        <f>SUM($F$3:F155)/E155</f>
        <v>#REF!</v>
      </c>
      <c r="I155">
        <v>153</v>
      </c>
      <c r="J155" t="e">
        <f t="shared" si="10"/>
        <v>#REF!</v>
      </c>
      <c r="K155" t="e">
        <f>SUM($J$2:J155)/I155</f>
        <v>#REF!</v>
      </c>
      <c r="M155">
        <v>153</v>
      </c>
      <c r="N155" t="e">
        <f t="shared" si="11"/>
        <v>#REF!</v>
      </c>
      <c r="O155" t="e">
        <f>SUM($N$2:N155)/M155</f>
        <v>#REF!</v>
      </c>
    </row>
    <row r="156" spans="1:15">
      <c r="A156">
        <v>154</v>
      </c>
      <c r="B156" s="3" t="e">
        <f t="shared" si="8"/>
        <v>#REF!</v>
      </c>
      <c r="C156" t="e">
        <f>SUM($B$3:B156)/A156</f>
        <v>#REF!</v>
      </c>
      <c r="E156">
        <v>154</v>
      </c>
      <c r="F156" s="3" t="e">
        <f t="shared" si="9"/>
        <v>#REF!</v>
      </c>
      <c r="G156" t="e">
        <f>SUM($F$3:F156)/E156</f>
        <v>#REF!</v>
      </c>
      <c r="I156">
        <v>154</v>
      </c>
      <c r="J156" t="e">
        <f t="shared" si="10"/>
        <v>#REF!</v>
      </c>
      <c r="K156" t="e">
        <f>SUM($J$2:J156)/I156</f>
        <v>#REF!</v>
      </c>
      <c r="M156">
        <v>154</v>
      </c>
      <c r="N156" t="e">
        <f t="shared" si="11"/>
        <v>#REF!</v>
      </c>
      <c r="O156" t="e">
        <f>SUM($N$2:N156)/M156</f>
        <v>#REF!</v>
      </c>
    </row>
    <row r="157" spans="1:15">
      <c r="A157">
        <v>155</v>
      </c>
      <c r="B157" s="3" t="e">
        <f t="shared" si="8"/>
        <v>#REF!</v>
      </c>
      <c r="C157" t="e">
        <f>SUM($B$3:B157)/A157</f>
        <v>#REF!</v>
      </c>
      <c r="E157">
        <v>155</v>
      </c>
      <c r="F157" s="3" t="e">
        <f t="shared" si="9"/>
        <v>#REF!</v>
      </c>
      <c r="G157" t="e">
        <f>SUM($F$3:F157)/E157</f>
        <v>#REF!</v>
      </c>
      <c r="I157">
        <v>155</v>
      </c>
      <c r="J157" t="e">
        <f t="shared" si="10"/>
        <v>#REF!</v>
      </c>
      <c r="K157" t="e">
        <f>SUM($J$2:J157)/I157</f>
        <v>#REF!</v>
      </c>
      <c r="M157">
        <v>155</v>
      </c>
      <c r="N157" t="e">
        <f t="shared" si="11"/>
        <v>#REF!</v>
      </c>
      <c r="O157" t="e">
        <f>SUM($N$2:N157)/M157</f>
        <v>#REF!</v>
      </c>
    </row>
    <row r="158" spans="1:15">
      <c r="A158">
        <v>156</v>
      </c>
      <c r="B158" s="3" t="e">
        <f t="shared" si="8"/>
        <v>#REF!</v>
      </c>
      <c r="C158" t="e">
        <f>SUM($B$3:B158)/A158</f>
        <v>#REF!</v>
      </c>
      <c r="E158">
        <v>156</v>
      </c>
      <c r="F158" s="3" t="e">
        <f t="shared" si="9"/>
        <v>#REF!</v>
      </c>
      <c r="G158" t="e">
        <f>SUM($F$3:F158)/E158</f>
        <v>#REF!</v>
      </c>
      <c r="I158">
        <v>156</v>
      </c>
      <c r="J158" t="e">
        <f t="shared" si="10"/>
        <v>#REF!</v>
      </c>
      <c r="K158" t="e">
        <f>SUM($J$2:J158)/I158</f>
        <v>#REF!</v>
      </c>
      <c r="M158">
        <v>156</v>
      </c>
      <c r="N158" t="e">
        <f t="shared" si="11"/>
        <v>#REF!</v>
      </c>
      <c r="O158" t="e">
        <f>SUM($N$2:N158)/M158</f>
        <v>#REF!</v>
      </c>
    </row>
    <row r="159" spans="1:15">
      <c r="A159">
        <v>157</v>
      </c>
      <c r="B159" s="3" t="e">
        <f t="shared" si="8"/>
        <v>#REF!</v>
      </c>
      <c r="C159" t="e">
        <f>SUM($B$3:B159)/A159</f>
        <v>#REF!</v>
      </c>
      <c r="E159">
        <v>157</v>
      </c>
      <c r="F159" s="3" t="e">
        <f t="shared" si="9"/>
        <v>#REF!</v>
      </c>
      <c r="G159" t="e">
        <f>SUM($F$3:F159)/E159</f>
        <v>#REF!</v>
      </c>
      <c r="I159">
        <v>157</v>
      </c>
      <c r="J159" t="e">
        <f t="shared" si="10"/>
        <v>#REF!</v>
      </c>
      <c r="K159" t="e">
        <f>SUM($J$2:J159)/I159</f>
        <v>#REF!</v>
      </c>
      <c r="M159">
        <v>157</v>
      </c>
      <c r="N159" t="e">
        <f t="shared" si="11"/>
        <v>#REF!</v>
      </c>
      <c r="O159" t="e">
        <f>SUM($N$2:N159)/M159</f>
        <v>#REF!</v>
      </c>
    </row>
    <row r="160" spans="1:15">
      <c r="A160">
        <v>158</v>
      </c>
      <c r="B160" s="3" t="e">
        <f t="shared" si="8"/>
        <v>#REF!</v>
      </c>
      <c r="C160" t="e">
        <f>SUM($B$3:B160)/A160</f>
        <v>#REF!</v>
      </c>
      <c r="E160">
        <v>158</v>
      </c>
      <c r="F160" s="3" t="e">
        <f t="shared" si="9"/>
        <v>#REF!</v>
      </c>
      <c r="G160" t="e">
        <f>SUM($F$3:F160)/E160</f>
        <v>#REF!</v>
      </c>
      <c r="I160">
        <v>158</v>
      </c>
      <c r="J160" t="e">
        <f t="shared" si="10"/>
        <v>#REF!</v>
      </c>
      <c r="K160" t="e">
        <f>SUM($J$2:J160)/I160</f>
        <v>#REF!</v>
      </c>
      <c r="M160">
        <v>158</v>
      </c>
      <c r="N160" t="e">
        <f t="shared" si="11"/>
        <v>#REF!</v>
      </c>
      <c r="O160" t="e">
        <f>SUM($N$2:N160)/M160</f>
        <v>#REF!</v>
      </c>
    </row>
    <row r="161" spans="1:15">
      <c r="A161">
        <v>159</v>
      </c>
      <c r="B161" s="3" t="e">
        <f t="shared" si="8"/>
        <v>#REF!</v>
      </c>
      <c r="C161" t="e">
        <f>SUM($B$3:B161)/A161</f>
        <v>#REF!</v>
      </c>
      <c r="E161">
        <v>159</v>
      </c>
      <c r="F161" s="3" t="e">
        <f t="shared" si="9"/>
        <v>#REF!</v>
      </c>
      <c r="G161" t="e">
        <f>SUM($F$3:F161)/E161</f>
        <v>#REF!</v>
      </c>
      <c r="I161">
        <v>159</v>
      </c>
      <c r="J161" t="e">
        <f t="shared" si="10"/>
        <v>#REF!</v>
      </c>
      <c r="K161" t="e">
        <f>SUM($J$2:J161)/I161</f>
        <v>#REF!</v>
      </c>
      <c r="M161">
        <v>159</v>
      </c>
      <c r="N161" t="e">
        <f t="shared" si="11"/>
        <v>#REF!</v>
      </c>
      <c r="O161" t="e">
        <f>SUM($N$2:N161)/M161</f>
        <v>#REF!</v>
      </c>
    </row>
    <row r="162" spans="1:15">
      <c r="A162">
        <v>160</v>
      </c>
      <c r="B162" s="3" t="e">
        <f t="shared" si="8"/>
        <v>#REF!</v>
      </c>
      <c r="C162" t="e">
        <f>SUM($B$3:B162)/A162</f>
        <v>#REF!</v>
      </c>
      <c r="E162">
        <v>160</v>
      </c>
      <c r="F162" s="3" t="e">
        <f t="shared" si="9"/>
        <v>#REF!</v>
      </c>
      <c r="G162" t="e">
        <f>SUM($F$3:F162)/E162</f>
        <v>#REF!</v>
      </c>
      <c r="I162">
        <v>160</v>
      </c>
      <c r="J162" t="e">
        <f t="shared" si="10"/>
        <v>#REF!</v>
      </c>
      <c r="K162" t="e">
        <f>SUM($J$2:J162)/I162</f>
        <v>#REF!</v>
      </c>
      <c r="M162">
        <v>160</v>
      </c>
      <c r="N162" t="e">
        <f t="shared" si="11"/>
        <v>#REF!</v>
      </c>
      <c r="O162" t="e">
        <f>SUM($N$2:N162)/M162</f>
        <v>#REF!</v>
      </c>
    </row>
    <row r="163" spans="1:15">
      <c r="A163">
        <v>161</v>
      </c>
      <c r="B163" s="3" t="e">
        <f t="shared" si="8"/>
        <v>#REF!</v>
      </c>
      <c r="C163" t="e">
        <f>SUM($B$3:B163)/A163</f>
        <v>#REF!</v>
      </c>
      <c r="E163">
        <v>161</v>
      </c>
      <c r="F163" s="3" t="e">
        <f t="shared" si="9"/>
        <v>#REF!</v>
      </c>
      <c r="G163" t="e">
        <f>SUM($F$3:F163)/E163</f>
        <v>#REF!</v>
      </c>
      <c r="I163">
        <v>161</v>
      </c>
      <c r="J163" t="e">
        <f t="shared" si="10"/>
        <v>#REF!</v>
      </c>
      <c r="K163" t="e">
        <f>SUM($J$2:J163)/I163</f>
        <v>#REF!</v>
      </c>
      <c r="M163">
        <v>161</v>
      </c>
      <c r="N163" t="e">
        <f t="shared" si="11"/>
        <v>#REF!</v>
      </c>
      <c r="O163" t="e">
        <f>SUM($N$2:N163)/M163</f>
        <v>#REF!</v>
      </c>
    </row>
    <row r="164" spans="1:15">
      <c r="A164">
        <v>162</v>
      </c>
      <c r="B164" s="3" t="e">
        <f t="shared" si="8"/>
        <v>#REF!</v>
      </c>
      <c r="C164" t="e">
        <f>SUM($B$3:B164)/A164</f>
        <v>#REF!</v>
      </c>
      <c r="E164">
        <v>162</v>
      </c>
      <c r="F164" s="3" t="e">
        <f t="shared" si="9"/>
        <v>#REF!</v>
      </c>
      <c r="G164" t="e">
        <f>SUM($F$3:F164)/E164</f>
        <v>#REF!</v>
      </c>
      <c r="I164">
        <v>162</v>
      </c>
      <c r="J164" t="e">
        <f t="shared" si="10"/>
        <v>#REF!</v>
      </c>
      <c r="K164" t="e">
        <f>SUM($J$2:J164)/I164</f>
        <v>#REF!</v>
      </c>
      <c r="M164">
        <v>162</v>
      </c>
      <c r="N164" t="e">
        <f t="shared" si="11"/>
        <v>#REF!</v>
      </c>
      <c r="O164" t="e">
        <f>SUM($N$2:N164)/M164</f>
        <v>#REF!</v>
      </c>
    </row>
    <row r="165" spans="1:15">
      <c r="A165">
        <v>163</v>
      </c>
      <c r="B165" s="3" t="e">
        <f t="shared" si="8"/>
        <v>#REF!</v>
      </c>
      <c r="C165" t="e">
        <f>SUM($B$3:B165)/A165</f>
        <v>#REF!</v>
      </c>
      <c r="E165">
        <v>163</v>
      </c>
      <c r="F165" s="3" t="e">
        <f t="shared" si="9"/>
        <v>#REF!</v>
      </c>
      <c r="G165" t="e">
        <f>SUM($F$3:F165)/E165</f>
        <v>#REF!</v>
      </c>
      <c r="I165">
        <v>163</v>
      </c>
      <c r="J165" t="e">
        <f t="shared" si="10"/>
        <v>#REF!</v>
      </c>
      <c r="K165" t="e">
        <f>SUM($J$2:J165)/I165</f>
        <v>#REF!</v>
      </c>
      <c r="M165">
        <v>163</v>
      </c>
      <c r="N165" t="e">
        <f t="shared" si="11"/>
        <v>#REF!</v>
      </c>
      <c r="O165" t="e">
        <f>SUM($N$2:N165)/M165</f>
        <v>#REF!</v>
      </c>
    </row>
    <row r="166" spans="1:15">
      <c r="A166">
        <v>164</v>
      </c>
      <c r="B166" s="3" t="e">
        <f t="shared" si="8"/>
        <v>#REF!</v>
      </c>
      <c r="C166" t="e">
        <f>SUM($B$3:B166)/A166</f>
        <v>#REF!</v>
      </c>
      <c r="E166">
        <v>164</v>
      </c>
      <c r="F166" s="3" t="e">
        <f t="shared" si="9"/>
        <v>#REF!</v>
      </c>
      <c r="G166" t="e">
        <f>SUM($F$3:F166)/E166</f>
        <v>#REF!</v>
      </c>
      <c r="I166">
        <v>164</v>
      </c>
      <c r="J166" t="e">
        <f t="shared" si="10"/>
        <v>#REF!</v>
      </c>
      <c r="K166" t="e">
        <f>SUM($J$2:J166)/I166</f>
        <v>#REF!</v>
      </c>
      <c r="M166">
        <v>164</v>
      </c>
      <c r="N166" t="e">
        <f t="shared" si="11"/>
        <v>#REF!</v>
      </c>
      <c r="O166" t="e">
        <f>SUM($N$2:N166)/M166</f>
        <v>#REF!</v>
      </c>
    </row>
    <row r="167" spans="1:15">
      <c r="A167">
        <v>165</v>
      </c>
      <c r="B167" s="3" t="e">
        <f t="shared" si="8"/>
        <v>#REF!</v>
      </c>
      <c r="C167" t="e">
        <f>SUM($B$3:B167)/A167</f>
        <v>#REF!</v>
      </c>
      <c r="E167">
        <v>165</v>
      </c>
      <c r="F167" s="3" t="e">
        <f t="shared" si="9"/>
        <v>#REF!</v>
      </c>
      <c r="G167" t="e">
        <f>SUM($F$3:F167)/E167</f>
        <v>#REF!</v>
      </c>
      <c r="I167">
        <v>165</v>
      </c>
      <c r="J167" t="e">
        <f t="shared" si="10"/>
        <v>#REF!</v>
      </c>
      <c r="K167" t="e">
        <f>SUM($J$2:J167)/I167</f>
        <v>#REF!</v>
      </c>
      <c r="M167">
        <v>165</v>
      </c>
      <c r="N167" t="e">
        <f t="shared" si="11"/>
        <v>#REF!</v>
      </c>
      <c r="O167" t="e">
        <f>SUM($N$2:N167)/M167</f>
        <v>#REF!</v>
      </c>
    </row>
    <row r="168" spans="1:15">
      <c r="A168">
        <v>166</v>
      </c>
      <c r="B168" s="3" t="e">
        <f t="shared" si="8"/>
        <v>#REF!</v>
      </c>
      <c r="C168" t="e">
        <f>SUM($B$3:B168)/A168</f>
        <v>#REF!</v>
      </c>
      <c r="E168">
        <v>166</v>
      </c>
      <c r="F168" s="3" t="e">
        <f t="shared" si="9"/>
        <v>#REF!</v>
      </c>
      <c r="G168" t="e">
        <f>SUM($F$3:F168)/E168</f>
        <v>#REF!</v>
      </c>
      <c r="I168">
        <v>166</v>
      </c>
      <c r="J168" t="e">
        <f t="shared" si="10"/>
        <v>#REF!</v>
      </c>
      <c r="K168" t="e">
        <f>SUM($J$2:J168)/I168</f>
        <v>#REF!</v>
      </c>
      <c r="M168">
        <v>166</v>
      </c>
      <c r="N168" t="e">
        <f t="shared" si="11"/>
        <v>#REF!</v>
      </c>
      <c r="O168" t="e">
        <f>SUM($N$2:N168)/M168</f>
        <v>#REF!</v>
      </c>
    </row>
    <row r="169" spans="1:15">
      <c r="A169">
        <v>167</v>
      </c>
      <c r="B169" s="3" t="e">
        <f t="shared" si="8"/>
        <v>#REF!</v>
      </c>
      <c r="C169" t="e">
        <f>SUM($B$3:B169)/A169</f>
        <v>#REF!</v>
      </c>
      <c r="E169">
        <v>167</v>
      </c>
      <c r="F169" s="3" t="e">
        <f t="shared" si="9"/>
        <v>#REF!</v>
      </c>
      <c r="G169" t="e">
        <f>SUM($F$3:F169)/E169</f>
        <v>#REF!</v>
      </c>
      <c r="I169">
        <v>167</v>
      </c>
      <c r="J169" t="e">
        <f t="shared" si="10"/>
        <v>#REF!</v>
      </c>
      <c r="K169" t="e">
        <f>SUM($J$2:J169)/I169</f>
        <v>#REF!</v>
      </c>
      <c r="M169">
        <v>167</v>
      </c>
      <c r="N169" t="e">
        <f t="shared" si="11"/>
        <v>#REF!</v>
      </c>
      <c r="O169" t="e">
        <f>SUM($N$2:N169)/M169</f>
        <v>#REF!</v>
      </c>
    </row>
    <row r="170" spans="1:15">
      <c r="A170">
        <v>168</v>
      </c>
      <c r="B170" s="3" t="e">
        <f t="shared" si="8"/>
        <v>#REF!</v>
      </c>
      <c r="C170" t="e">
        <f>SUM($B$3:B170)/A170</f>
        <v>#REF!</v>
      </c>
      <c r="E170">
        <v>168</v>
      </c>
      <c r="F170" s="3" t="e">
        <f t="shared" si="9"/>
        <v>#REF!</v>
      </c>
      <c r="G170" t="e">
        <f>SUM($F$3:F170)/E170</f>
        <v>#REF!</v>
      </c>
      <c r="I170">
        <v>168</v>
      </c>
      <c r="J170" t="e">
        <f t="shared" si="10"/>
        <v>#REF!</v>
      </c>
      <c r="K170" t="e">
        <f>SUM($J$2:J170)/I170</f>
        <v>#REF!</v>
      </c>
      <c r="M170">
        <v>168</v>
      </c>
      <c r="N170" t="e">
        <f t="shared" si="11"/>
        <v>#REF!</v>
      </c>
      <c r="O170" t="e">
        <f>SUM($N$2:N170)/M170</f>
        <v>#REF!</v>
      </c>
    </row>
    <row r="171" spans="1:15">
      <c r="A171">
        <v>169</v>
      </c>
      <c r="B171" s="3" t="e">
        <f t="shared" si="8"/>
        <v>#REF!</v>
      </c>
      <c r="C171" t="e">
        <f>SUM($B$3:B171)/A171</f>
        <v>#REF!</v>
      </c>
      <c r="E171">
        <v>169</v>
      </c>
      <c r="F171" s="3" t="e">
        <f t="shared" si="9"/>
        <v>#REF!</v>
      </c>
      <c r="G171" t="e">
        <f>SUM($F$3:F171)/E171</f>
        <v>#REF!</v>
      </c>
      <c r="I171">
        <v>169</v>
      </c>
      <c r="J171" t="e">
        <f t="shared" si="10"/>
        <v>#REF!</v>
      </c>
      <c r="K171" t="e">
        <f>SUM($J$2:J171)/I171</f>
        <v>#REF!</v>
      </c>
      <c r="M171">
        <v>169</v>
      </c>
      <c r="N171" t="e">
        <f t="shared" si="11"/>
        <v>#REF!</v>
      </c>
      <c r="O171" t="e">
        <f>SUM($N$2:N171)/M171</f>
        <v>#REF!</v>
      </c>
    </row>
    <row r="172" spans="1:15">
      <c r="A172">
        <v>170</v>
      </c>
      <c r="B172" s="3" t="e">
        <f t="shared" si="8"/>
        <v>#REF!</v>
      </c>
      <c r="C172" t="e">
        <f>SUM($B$3:B172)/A172</f>
        <v>#REF!</v>
      </c>
      <c r="E172">
        <v>170</v>
      </c>
      <c r="F172" s="3" t="e">
        <f t="shared" si="9"/>
        <v>#REF!</v>
      </c>
      <c r="G172" t="e">
        <f>SUM($F$3:F172)/E172</f>
        <v>#REF!</v>
      </c>
      <c r="I172">
        <v>170</v>
      </c>
      <c r="J172" t="e">
        <f t="shared" si="10"/>
        <v>#REF!</v>
      </c>
      <c r="K172" t="e">
        <f>SUM($J$2:J172)/I172</f>
        <v>#REF!</v>
      </c>
      <c r="M172">
        <v>170</v>
      </c>
      <c r="N172" t="e">
        <f t="shared" si="11"/>
        <v>#REF!</v>
      </c>
      <c r="O172" t="e">
        <f>SUM($N$2:N172)/M172</f>
        <v>#REF!</v>
      </c>
    </row>
    <row r="173" spans="1:15">
      <c r="A173">
        <v>171</v>
      </c>
      <c r="B173" s="3" t="e">
        <f t="shared" si="8"/>
        <v>#REF!</v>
      </c>
      <c r="C173" t="e">
        <f>SUM($B$3:B173)/A173</f>
        <v>#REF!</v>
      </c>
      <c r="E173">
        <v>171</v>
      </c>
      <c r="F173" s="3" t="e">
        <f t="shared" si="9"/>
        <v>#REF!</v>
      </c>
      <c r="G173" t="e">
        <f>SUM($F$3:F173)/E173</f>
        <v>#REF!</v>
      </c>
      <c r="I173">
        <v>171</v>
      </c>
      <c r="J173" t="e">
        <f t="shared" si="10"/>
        <v>#REF!</v>
      </c>
      <c r="K173" t="e">
        <f>SUM($J$2:J173)/I173</f>
        <v>#REF!</v>
      </c>
      <c r="M173">
        <v>171</v>
      </c>
      <c r="N173" t="e">
        <f t="shared" si="11"/>
        <v>#REF!</v>
      </c>
      <c r="O173" t="e">
        <f>SUM($N$2:N173)/M173</f>
        <v>#REF!</v>
      </c>
    </row>
    <row r="174" spans="1:15">
      <c r="A174">
        <v>172</v>
      </c>
      <c r="B174" s="3" t="e">
        <f t="shared" si="8"/>
        <v>#REF!</v>
      </c>
      <c r="C174" t="e">
        <f>SUM($B$3:B174)/A174</f>
        <v>#REF!</v>
      </c>
      <c r="E174">
        <v>172</v>
      </c>
      <c r="F174" s="3" t="e">
        <f t="shared" si="9"/>
        <v>#REF!</v>
      </c>
      <c r="G174" t="e">
        <f>SUM($F$3:F174)/E174</f>
        <v>#REF!</v>
      </c>
      <c r="I174">
        <v>172</v>
      </c>
      <c r="J174" t="e">
        <f t="shared" si="10"/>
        <v>#REF!</v>
      </c>
      <c r="K174" t="e">
        <f>SUM($J$2:J174)/I174</f>
        <v>#REF!</v>
      </c>
      <c r="M174">
        <v>172</v>
      </c>
      <c r="N174" t="e">
        <f t="shared" si="11"/>
        <v>#REF!</v>
      </c>
      <c r="O174" t="e">
        <f>SUM($N$2:N174)/M174</f>
        <v>#REF!</v>
      </c>
    </row>
    <row r="175" spans="1:15">
      <c r="A175">
        <v>173</v>
      </c>
      <c r="B175" s="3" t="e">
        <f t="shared" si="8"/>
        <v>#REF!</v>
      </c>
      <c r="C175" t="e">
        <f>SUM($B$3:B175)/A175</f>
        <v>#REF!</v>
      </c>
      <c r="E175">
        <v>173</v>
      </c>
      <c r="F175" s="3" t="e">
        <f t="shared" si="9"/>
        <v>#REF!</v>
      </c>
      <c r="G175" t="e">
        <f>SUM($F$3:F175)/E175</f>
        <v>#REF!</v>
      </c>
      <c r="I175">
        <v>173</v>
      </c>
      <c r="J175" t="e">
        <f t="shared" si="10"/>
        <v>#REF!</v>
      </c>
      <c r="K175" t="e">
        <f>SUM($J$2:J175)/I175</f>
        <v>#REF!</v>
      </c>
      <c r="M175">
        <v>173</v>
      </c>
      <c r="N175" t="e">
        <f t="shared" si="11"/>
        <v>#REF!</v>
      </c>
      <c r="O175" t="e">
        <f>SUM($N$2:N175)/M175</f>
        <v>#REF!</v>
      </c>
    </row>
    <row r="176" spans="1:15">
      <c r="A176">
        <v>174</v>
      </c>
      <c r="B176" s="3" t="e">
        <f t="shared" si="8"/>
        <v>#REF!</v>
      </c>
      <c r="C176" t="e">
        <f>SUM($B$3:B176)/A176</f>
        <v>#REF!</v>
      </c>
      <c r="E176">
        <v>174</v>
      </c>
      <c r="F176" s="3" t="e">
        <f t="shared" si="9"/>
        <v>#REF!</v>
      </c>
      <c r="G176" t="e">
        <f>SUM($F$3:F176)/E176</f>
        <v>#REF!</v>
      </c>
      <c r="I176">
        <v>174</v>
      </c>
      <c r="J176" t="e">
        <f t="shared" si="10"/>
        <v>#REF!</v>
      </c>
      <c r="K176" t="e">
        <f>SUM($J$2:J176)/I176</f>
        <v>#REF!</v>
      </c>
      <c r="M176">
        <v>174</v>
      </c>
      <c r="N176" t="e">
        <f t="shared" si="11"/>
        <v>#REF!</v>
      </c>
      <c r="O176" t="e">
        <f>SUM($N$2:N176)/M176</f>
        <v>#REF!</v>
      </c>
    </row>
    <row r="177" spans="1:15">
      <c r="A177">
        <v>175</v>
      </c>
      <c r="B177" s="3" t="e">
        <f t="shared" si="8"/>
        <v>#REF!</v>
      </c>
      <c r="C177" t="e">
        <f>SUM($B$3:B177)/A177</f>
        <v>#REF!</v>
      </c>
      <c r="E177">
        <v>175</v>
      </c>
      <c r="F177" s="3" t="e">
        <f t="shared" si="9"/>
        <v>#REF!</v>
      </c>
      <c r="G177" t="e">
        <f>SUM($F$3:F177)/E177</f>
        <v>#REF!</v>
      </c>
      <c r="I177">
        <v>175</v>
      </c>
      <c r="J177" t="e">
        <f t="shared" si="10"/>
        <v>#REF!</v>
      </c>
      <c r="K177" t="e">
        <f>SUM($J$2:J177)/I177</f>
        <v>#REF!</v>
      </c>
      <c r="M177">
        <v>175</v>
      </c>
      <c r="N177" t="e">
        <f t="shared" si="11"/>
        <v>#REF!</v>
      </c>
      <c r="O177" t="e">
        <f>SUM($N$2:N177)/M177</f>
        <v>#REF!</v>
      </c>
    </row>
    <row r="178" spans="1:15">
      <c r="A178">
        <v>176</v>
      </c>
      <c r="B178" s="3" t="e">
        <f t="shared" si="8"/>
        <v>#REF!</v>
      </c>
      <c r="C178" t="e">
        <f>SUM($B$3:B178)/A178</f>
        <v>#REF!</v>
      </c>
      <c r="E178">
        <v>176</v>
      </c>
      <c r="F178" s="3" t="e">
        <f t="shared" si="9"/>
        <v>#REF!</v>
      </c>
      <c r="G178" t="e">
        <f>SUM($F$3:F178)/E178</f>
        <v>#REF!</v>
      </c>
      <c r="I178">
        <v>176</v>
      </c>
      <c r="J178" t="e">
        <f t="shared" si="10"/>
        <v>#REF!</v>
      </c>
      <c r="K178" t="e">
        <f>SUM($J$2:J178)/I178</f>
        <v>#REF!</v>
      </c>
      <c r="M178">
        <v>176</v>
      </c>
      <c r="N178" t="e">
        <f t="shared" si="11"/>
        <v>#REF!</v>
      </c>
      <c r="O178" t="e">
        <f>SUM($N$2:N178)/M178</f>
        <v>#REF!</v>
      </c>
    </row>
    <row r="179" spans="1:15">
      <c r="A179">
        <v>177</v>
      </c>
      <c r="B179" s="3" t="e">
        <f t="shared" si="8"/>
        <v>#REF!</v>
      </c>
      <c r="C179" t="e">
        <f>SUM($B$3:B179)/A179</f>
        <v>#REF!</v>
      </c>
      <c r="E179">
        <v>177</v>
      </c>
      <c r="F179" s="3" t="e">
        <f t="shared" si="9"/>
        <v>#REF!</v>
      </c>
      <c r="G179" t="e">
        <f>SUM($F$3:F179)/E179</f>
        <v>#REF!</v>
      </c>
      <c r="I179">
        <v>177</v>
      </c>
      <c r="J179" t="e">
        <f t="shared" si="10"/>
        <v>#REF!</v>
      </c>
      <c r="K179" t="e">
        <f>SUM($J$2:J179)/I179</f>
        <v>#REF!</v>
      </c>
      <c r="M179">
        <v>177</v>
      </c>
      <c r="N179" t="e">
        <f t="shared" si="11"/>
        <v>#REF!</v>
      </c>
      <c r="O179" t="e">
        <f>SUM($N$2:N179)/M179</f>
        <v>#REF!</v>
      </c>
    </row>
    <row r="180" spans="1:15">
      <c r="A180">
        <v>178</v>
      </c>
      <c r="B180" s="3" t="e">
        <f t="shared" si="8"/>
        <v>#REF!</v>
      </c>
      <c r="C180" t="e">
        <f>SUM($B$3:B180)/A180</f>
        <v>#REF!</v>
      </c>
      <c r="E180">
        <v>178</v>
      </c>
      <c r="F180" s="3" t="e">
        <f t="shared" si="9"/>
        <v>#REF!</v>
      </c>
      <c r="G180" t="e">
        <f>SUM($F$3:F180)/E180</f>
        <v>#REF!</v>
      </c>
      <c r="I180">
        <v>178</v>
      </c>
      <c r="J180" t="e">
        <f t="shared" si="10"/>
        <v>#REF!</v>
      </c>
      <c r="K180" t="e">
        <f>SUM($J$2:J180)/I180</f>
        <v>#REF!</v>
      </c>
      <c r="M180">
        <v>178</v>
      </c>
      <c r="N180" t="e">
        <f t="shared" si="11"/>
        <v>#REF!</v>
      </c>
      <c r="O180" t="e">
        <f>SUM($N$2:N180)/M180</f>
        <v>#REF!</v>
      </c>
    </row>
    <row r="181" spans="1:15">
      <c r="A181">
        <v>179</v>
      </c>
      <c r="B181" s="3" t="e">
        <f t="shared" si="8"/>
        <v>#REF!</v>
      </c>
      <c r="C181" t="e">
        <f>SUM($B$3:B181)/A181</f>
        <v>#REF!</v>
      </c>
      <c r="E181">
        <v>179</v>
      </c>
      <c r="F181" s="3" t="e">
        <f t="shared" si="9"/>
        <v>#REF!</v>
      </c>
      <c r="G181" t="e">
        <f>SUM($F$3:F181)/E181</f>
        <v>#REF!</v>
      </c>
      <c r="I181">
        <v>179</v>
      </c>
      <c r="J181" t="e">
        <f t="shared" si="10"/>
        <v>#REF!</v>
      </c>
      <c r="K181" t="e">
        <f>SUM($J$2:J181)/I181</f>
        <v>#REF!</v>
      </c>
      <c r="M181">
        <v>179</v>
      </c>
      <c r="N181" t="e">
        <f t="shared" si="11"/>
        <v>#REF!</v>
      </c>
      <c r="O181" t="e">
        <f>SUM($N$2:N181)/M181</f>
        <v>#REF!</v>
      </c>
    </row>
    <row r="182" spans="1:15">
      <c r="A182">
        <v>180</v>
      </c>
      <c r="B182" s="3" t="e">
        <f t="shared" si="8"/>
        <v>#REF!</v>
      </c>
      <c r="C182" t="e">
        <f>SUM($B$3:B182)/A182</f>
        <v>#REF!</v>
      </c>
      <c r="E182">
        <v>180</v>
      </c>
      <c r="F182" s="3" t="e">
        <f t="shared" si="9"/>
        <v>#REF!</v>
      </c>
      <c r="G182" t="e">
        <f>SUM($F$3:F182)/E182</f>
        <v>#REF!</v>
      </c>
      <c r="I182">
        <v>180</v>
      </c>
      <c r="J182" t="e">
        <f t="shared" si="10"/>
        <v>#REF!</v>
      </c>
      <c r="K182" t="e">
        <f>SUM($J$2:J182)/I182</f>
        <v>#REF!</v>
      </c>
      <c r="M182">
        <v>180</v>
      </c>
      <c r="N182" t="e">
        <f t="shared" si="11"/>
        <v>#REF!</v>
      </c>
      <c r="O182" t="e">
        <f>SUM($N$2:N182)/M182</f>
        <v>#REF!</v>
      </c>
    </row>
    <row r="183" spans="1:15">
      <c r="A183">
        <v>181</v>
      </c>
      <c r="B183" s="3" t="e">
        <f t="shared" si="8"/>
        <v>#REF!</v>
      </c>
      <c r="C183" t="e">
        <f>SUM($B$3:B183)/A183</f>
        <v>#REF!</v>
      </c>
      <c r="E183">
        <v>181</v>
      </c>
      <c r="F183" s="3" t="e">
        <f t="shared" si="9"/>
        <v>#REF!</v>
      </c>
      <c r="G183" t="e">
        <f>SUM($F$3:F183)/E183</f>
        <v>#REF!</v>
      </c>
      <c r="I183">
        <v>181</v>
      </c>
      <c r="J183" t="e">
        <f t="shared" si="10"/>
        <v>#REF!</v>
      </c>
      <c r="K183" t="e">
        <f>SUM($J$2:J183)/I183</f>
        <v>#REF!</v>
      </c>
      <c r="M183">
        <v>181</v>
      </c>
      <c r="N183" t="e">
        <f t="shared" si="11"/>
        <v>#REF!</v>
      </c>
      <c r="O183" t="e">
        <f>SUM($N$2:N183)/M183</f>
        <v>#REF!</v>
      </c>
    </row>
    <row r="184" spans="1:15">
      <c r="A184">
        <v>182</v>
      </c>
      <c r="B184" s="3" t="e">
        <f t="shared" si="8"/>
        <v>#REF!</v>
      </c>
      <c r="C184" t="e">
        <f>SUM($B$3:B184)/A184</f>
        <v>#REF!</v>
      </c>
      <c r="E184">
        <v>182</v>
      </c>
      <c r="F184" s="3" t="e">
        <f t="shared" si="9"/>
        <v>#REF!</v>
      </c>
      <c r="G184" t="e">
        <f>SUM($F$3:F184)/E184</f>
        <v>#REF!</v>
      </c>
      <c r="I184">
        <v>182</v>
      </c>
      <c r="J184" t="e">
        <f t="shared" si="10"/>
        <v>#REF!</v>
      </c>
      <c r="K184" t="e">
        <f>SUM($J$2:J184)/I184</f>
        <v>#REF!</v>
      </c>
      <c r="M184">
        <v>182</v>
      </c>
      <c r="N184" t="e">
        <f t="shared" si="11"/>
        <v>#REF!</v>
      </c>
      <c r="O184" t="e">
        <f>SUM($N$2:N184)/M184</f>
        <v>#REF!</v>
      </c>
    </row>
    <row r="185" spans="1:15">
      <c r="A185">
        <v>183</v>
      </c>
      <c r="B185" s="3" t="e">
        <f t="shared" si="8"/>
        <v>#REF!</v>
      </c>
      <c r="C185" t="e">
        <f>SUM($B$3:B185)/A185</f>
        <v>#REF!</v>
      </c>
      <c r="E185">
        <v>183</v>
      </c>
      <c r="F185" s="3" t="e">
        <f t="shared" si="9"/>
        <v>#REF!</v>
      </c>
      <c r="G185" t="e">
        <f>SUM($F$3:F185)/E185</f>
        <v>#REF!</v>
      </c>
      <c r="I185">
        <v>183</v>
      </c>
      <c r="J185" t="e">
        <f t="shared" si="10"/>
        <v>#REF!</v>
      </c>
      <c r="K185" t="e">
        <f>SUM($J$2:J185)/I185</f>
        <v>#REF!</v>
      </c>
      <c r="M185">
        <v>183</v>
      </c>
      <c r="N185" t="e">
        <f t="shared" si="11"/>
        <v>#REF!</v>
      </c>
      <c r="O185" t="e">
        <f>SUM($N$2:N185)/M185</f>
        <v>#REF!</v>
      </c>
    </row>
    <row r="186" spans="1:15">
      <c r="A186">
        <v>184</v>
      </c>
      <c r="B186" s="3" t="e">
        <f t="shared" si="8"/>
        <v>#REF!</v>
      </c>
      <c r="C186" t="e">
        <f>SUM($B$3:B186)/A186</f>
        <v>#REF!</v>
      </c>
      <c r="E186">
        <v>184</v>
      </c>
      <c r="F186" s="3" t="e">
        <f t="shared" si="9"/>
        <v>#REF!</v>
      </c>
      <c r="G186" t="e">
        <f>SUM($F$3:F186)/E186</f>
        <v>#REF!</v>
      </c>
      <c r="I186">
        <v>184</v>
      </c>
      <c r="J186" t="e">
        <f t="shared" si="10"/>
        <v>#REF!</v>
      </c>
      <c r="K186" t="e">
        <f>SUM($J$2:J186)/I186</f>
        <v>#REF!</v>
      </c>
      <c r="M186">
        <v>184</v>
      </c>
      <c r="N186" t="e">
        <f t="shared" si="11"/>
        <v>#REF!</v>
      </c>
      <c r="O186" t="e">
        <f>SUM($N$2:N186)/M186</f>
        <v>#REF!</v>
      </c>
    </row>
    <row r="187" spans="1:15">
      <c r="A187">
        <v>185</v>
      </c>
      <c r="B187" s="3" t="e">
        <f t="shared" si="8"/>
        <v>#REF!</v>
      </c>
      <c r="C187" t="e">
        <f>SUM($B$3:B187)/A187</f>
        <v>#REF!</v>
      </c>
      <c r="E187">
        <v>185</v>
      </c>
      <c r="F187" s="3" t="e">
        <f t="shared" si="9"/>
        <v>#REF!</v>
      </c>
      <c r="G187" t="e">
        <f>SUM($F$3:F187)/E187</f>
        <v>#REF!</v>
      </c>
      <c r="I187">
        <v>185</v>
      </c>
      <c r="J187" t="e">
        <f t="shared" si="10"/>
        <v>#REF!</v>
      </c>
      <c r="K187" t="e">
        <f>SUM($J$2:J187)/I187</f>
        <v>#REF!</v>
      </c>
      <c r="M187">
        <v>185</v>
      </c>
      <c r="N187" t="e">
        <f t="shared" si="11"/>
        <v>#REF!</v>
      </c>
      <c r="O187" t="e">
        <f>SUM($N$2:N187)/M187</f>
        <v>#REF!</v>
      </c>
    </row>
    <row r="188" spans="1:15">
      <c r="A188">
        <v>186</v>
      </c>
      <c r="B188" s="3" t="e">
        <f t="shared" si="8"/>
        <v>#REF!</v>
      </c>
      <c r="C188" t="e">
        <f>SUM($B$3:B188)/A188</f>
        <v>#REF!</v>
      </c>
      <c r="E188">
        <v>186</v>
      </c>
      <c r="F188" s="3" t="e">
        <f t="shared" si="9"/>
        <v>#REF!</v>
      </c>
      <c r="G188" t="e">
        <f>SUM($F$3:F188)/E188</f>
        <v>#REF!</v>
      </c>
      <c r="I188">
        <v>186</v>
      </c>
      <c r="J188" t="e">
        <f t="shared" si="10"/>
        <v>#REF!</v>
      </c>
      <c r="K188" t="e">
        <f>SUM($J$2:J188)/I188</f>
        <v>#REF!</v>
      </c>
      <c r="M188">
        <v>186</v>
      </c>
      <c r="N188" t="e">
        <f t="shared" si="11"/>
        <v>#REF!</v>
      </c>
      <c r="O188" t="e">
        <f>SUM($N$2:N188)/M188</f>
        <v>#REF!</v>
      </c>
    </row>
    <row r="189" spans="1:15">
      <c r="A189">
        <v>187</v>
      </c>
      <c r="B189" s="3" t="e">
        <f t="shared" si="8"/>
        <v>#REF!</v>
      </c>
      <c r="C189" t="e">
        <f>SUM($B$3:B189)/A189</f>
        <v>#REF!</v>
      </c>
      <c r="E189">
        <v>187</v>
      </c>
      <c r="F189" s="3" t="e">
        <f t="shared" si="9"/>
        <v>#REF!</v>
      </c>
      <c r="G189" t="e">
        <f>SUM($F$3:F189)/E189</f>
        <v>#REF!</v>
      </c>
      <c r="I189">
        <v>187</v>
      </c>
      <c r="J189" t="e">
        <f t="shared" si="10"/>
        <v>#REF!</v>
      </c>
      <c r="K189" t="e">
        <f>SUM($J$2:J189)/I189</f>
        <v>#REF!</v>
      </c>
      <c r="M189">
        <v>187</v>
      </c>
      <c r="N189" t="e">
        <f t="shared" si="11"/>
        <v>#REF!</v>
      </c>
      <c r="O189" t="e">
        <f>SUM($N$2:N189)/M189</f>
        <v>#REF!</v>
      </c>
    </row>
    <row r="190" spans="1:15">
      <c r="A190">
        <v>188</v>
      </c>
      <c r="B190" s="3" t="e">
        <f t="shared" si="8"/>
        <v>#REF!</v>
      </c>
      <c r="C190" t="e">
        <f>SUM($B$3:B190)/A190</f>
        <v>#REF!</v>
      </c>
      <c r="E190">
        <v>188</v>
      </c>
      <c r="F190" s="3" t="e">
        <f t="shared" si="9"/>
        <v>#REF!</v>
      </c>
      <c r="G190" t="e">
        <f>SUM($F$3:F190)/E190</f>
        <v>#REF!</v>
      </c>
      <c r="I190">
        <v>188</v>
      </c>
      <c r="J190" t="e">
        <f t="shared" si="10"/>
        <v>#REF!</v>
      </c>
      <c r="K190" t="e">
        <f>SUM($J$2:J190)/I190</f>
        <v>#REF!</v>
      </c>
      <c r="M190">
        <v>188</v>
      </c>
      <c r="N190" t="e">
        <f t="shared" si="11"/>
        <v>#REF!</v>
      </c>
      <c r="O190" t="e">
        <f>SUM($N$2:N190)/M190</f>
        <v>#REF!</v>
      </c>
    </row>
    <row r="191" spans="1:15">
      <c r="A191">
        <v>189</v>
      </c>
      <c r="B191" s="3" t="e">
        <f t="shared" si="8"/>
        <v>#REF!</v>
      </c>
      <c r="C191" t="e">
        <f>SUM($B$3:B191)/A191</f>
        <v>#REF!</v>
      </c>
      <c r="E191">
        <v>189</v>
      </c>
      <c r="F191" s="3" t="e">
        <f t="shared" si="9"/>
        <v>#REF!</v>
      </c>
      <c r="G191" t="e">
        <f>SUM($F$3:F191)/E191</f>
        <v>#REF!</v>
      </c>
      <c r="I191">
        <v>189</v>
      </c>
      <c r="J191" t="e">
        <f t="shared" si="10"/>
        <v>#REF!</v>
      </c>
      <c r="K191" t="e">
        <f>SUM($J$2:J191)/I191</f>
        <v>#REF!</v>
      </c>
      <c r="M191">
        <v>189</v>
      </c>
      <c r="N191" t="e">
        <f t="shared" si="11"/>
        <v>#REF!</v>
      </c>
      <c r="O191" t="e">
        <f>SUM($N$2:N191)/M191</f>
        <v>#REF!</v>
      </c>
    </row>
    <row r="192" spans="1:15">
      <c r="A192">
        <v>190</v>
      </c>
      <c r="B192" s="3" t="e">
        <f t="shared" si="8"/>
        <v>#REF!</v>
      </c>
      <c r="C192" t="e">
        <f>SUM($B$3:B192)/A192</f>
        <v>#REF!</v>
      </c>
      <c r="E192">
        <v>190</v>
      </c>
      <c r="F192" s="3" t="e">
        <f t="shared" si="9"/>
        <v>#REF!</v>
      </c>
      <c r="G192" t="e">
        <f>SUM($F$3:F192)/E192</f>
        <v>#REF!</v>
      </c>
      <c r="I192">
        <v>190</v>
      </c>
      <c r="J192" t="e">
        <f t="shared" si="10"/>
        <v>#REF!</v>
      </c>
      <c r="K192" t="e">
        <f>SUM($J$2:J192)/I192</f>
        <v>#REF!</v>
      </c>
      <c r="M192">
        <v>190</v>
      </c>
      <c r="N192" t="e">
        <f t="shared" si="11"/>
        <v>#REF!</v>
      </c>
      <c r="O192" t="e">
        <f>SUM($N$2:N192)/M192</f>
        <v>#REF!</v>
      </c>
    </row>
    <row r="193" spans="1:15">
      <c r="A193">
        <v>191</v>
      </c>
      <c r="B193" s="3" t="e">
        <f t="shared" si="8"/>
        <v>#REF!</v>
      </c>
      <c r="C193" t="e">
        <f>SUM($B$3:B193)/A193</f>
        <v>#REF!</v>
      </c>
      <c r="E193">
        <v>191</v>
      </c>
      <c r="F193" s="3" t="e">
        <f t="shared" si="9"/>
        <v>#REF!</v>
      </c>
      <c r="G193" t="e">
        <f>SUM($F$3:F193)/E193</f>
        <v>#REF!</v>
      </c>
      <c r="I193">
        <v>191</v>
      </c>
      <c r="J193" t="e">
        <f t="shared" si="10"/>
        <v>#REF!</v>
      </c>
      <c r="K193" t="e">
        <f>SUM($J$2:J193)/I193</f>
        <v>#REF!</v>
      </c>
      <c r="M193">
        <v>191</v>
      </c>
      <c r="N193" t="e">
        <f t="shared" si="11"/>
        <v>#REF!</v>
      </c>
      <c r="O193" t="e">
        <f>SUM($N$2:N193)/M193</f>
        <v>#REF!</v>
      </c>
    </row>
    <row r="194" spans="1:15">
      <c r="A194">
        <v>192</v>
      </c>
      <c r="B194" s="3" t="e">
        <f t="shared" si="8"/>
        <v>#REF!</v>
      </c>
      <c r="C194" t="e">
        <f>SUM($B$3:B194)/A194</f>
        <v>#REF!</v>
      </c>
      <c r="E194">
        <v>192</v>
      </c>
      <c r="F194" s="3" t="e">
        <f t="shared" si="9"/>
        <v>#REF!</v>
      </c>
      <c r="G194" t="e">
        <f>SUM($F$3:F194)/E194</f>
        <v>#REF!</v>
      </c>
      <c r="I194">
        <v>192</v>
      </c>
      <c r="J194" t="e">
        <f t="shared" si="10"/>
        <v>#REF!</v>
      </c>
      <c r="K194" t="e">
        <f>SUM($J$2:J194)/I194</f>
        <v>#REF!</v>
      </c>
      <c r="M194">
        <v>192</v>
      </c>
      <c r="N194" t="e">
        <f t="shared" si="11"/>
        <v>#REF!</v>
      </c>
      <c r="O194" t="e">
        <f>SUM($N$2:N194)/M194</f>
        <v>#REF!</v>
      </c>
    </row>
    <row r="195" spans="1:15">
      <c r="A195">
        <v>193</v>
      </c>
      <c r="B195" s="3" t="e">
        <f t="shared" ref="B195:B258" si="12">IF(ARCap-IF((A194-IF(A194/180&gt;1,ROUNDDOWN(A194/180,0)*180,0))/30&lt;1,IF((200*BadgeoftheSwarmguardPC*(YellowConnects+WhiteMHConnects+HoJConnects+WindfuryConnects+SSConnects+IronfoeConnects)+200*BadgeoftheSwarmguardOHPC*(WhiteOHConnects))*(A194-180*ROUNDDOWN(A194/180,0))&gt;1200,1200,(200*BadgeoftheSwarmguardPC*(YellowConnects+WhiteMHConnects+HoJConnects+WindfuryConnects+SSConnects+IronfoeConnects)+200*BadgeoftheSwarmguardOHPC*(WhiteOHConnects))*(A194-180*ROUNDDOWN(A194/180,0))),0)&lt;0,ARCap,IF((A194-IF(A194/180&gt;1,ROUNDDOWN(A194/180,0)*180,0))/30&lt;1,IF((200*BadgeoftheSwarmguardPC*(YellowConnects+WhiteMHConnects+HoJConnects+WindfuryConnects+SSConnects+IronfoeConnects)+200*BadgeoftheSwarmguardOHPC*(WhiteOHConnects))*(A194-180*ROUNDDOWN(A194/180,0))&gt;1200,1200,(200*BadgeoftheSwarmguardPC*(YellowConnects+WhiteMHConnects+HoJConnects+WindfuryConnects+SSConnects+IronfoeConnects)+200*BadgeoftheSwarmguardOHPC*(WhiteOHConnects))*(A194-180*ROUNDDOWN(A194/180,0))),0))</f>
        <v>#REF!</v>
      </c>
      <c r="C195" t="e">
        <f>SUM($B$3:B195)/A195</f>
        <v>#REF!</v>
      </c>
      <c r="E195">
        <v>193</v>
      </c>
      <c r="F195" s="3" t="e">
        <f t="shared" ref="F195:F258" si="13">IF(ARCap-IF((A194-IF(A194/180&gt;1,ROUNDDOWN(A194/180,0)*180,0))/30&lt;1,IF((200*BadgeoftheSwarmguardPC*(YellowConnects20+WhiteMHConnects20+HoJConnects20+WindfuryConnects20+SSConnects20+IronfoeConnects20)+200*BadgeoftheSwarmguardOHPC*(WhiteOHConnects20))*(A194-180*ROUNDDOWN(A194/180,0))&gt;1200,1200,(200*BadgeoftheSwarmguardPC*(YellowConnects20+WhiteMHConnects20+HoJConnects20+WindfuryConnects20+SSConnects20+IronfoeConnects20)+200*BadgeoftheSwarmguardOHPC*(WhiteOHConnects20))*(A194-180*ROUNDDOWN(A194/180,0))),0)&lt;0,ARCap,IF((A194-IF(A194/180&gt;1,ROUNDDOWN(A194/180,0)*180,0))/30&lt;1,IF((200*BadgeoftheSwarmguardPC*(YellowConnects20+WhiteMHConnects20+HoJConnects20+WindfuryConnects20+SSConnects20+IronfoeConnects20)+200*BadgeoftheSwarmguardOHPC*(WhiteOHConnects20))*(A194-180*ROUNDDOWN(A194/180,0))&gt;1200,1200,(200*BadgeoftheSwarmguardPC*(YellowConnects20+WhiteMHConnects20+HoJConnects20+WindfuryConnects20+SSConnects20+IronfoeConnects20)+200*BadgeoftheSwarmguardOHPC*(WhiteOHConnects20))*(A194-180*ROUNDDOWN(A194/180,0))),0))</f>
        <v>#REF!</v>
      </c>
      <c r="G195" t="e">
        <f>SUM($F$3:F195)/E195</f>
        <v>#REF!</v>
      </c>
      <c r="I195">
        <v>193</v>
      </c>
      <c r="J195" t="e">
        <f t="shared" ref="J195:J258" si="14">IF(ARCap-(B195+BRE)&lt;0,ARCap,B195+BRE)</f>
        <v>#REF!</v>
      </c>
      <c r="K195" t="e">
        <f>SUM($J$2:J195)/I195</f>
        <v>#REF!</v>
      </c>
      <c r="M195">
        <v>193</v>
      </c>
      <c r="N195" t="e">
        <f t="shared" ref="N195:N258" si="15">IF(ARCap-(F195+BREArmorReduction20)&lt;0,ARCap,F195+BREArmorReduction20)</f>
        <v>#REF!</v>
      </c>
      <c r="O195" t="e">
        <f>SUM($N$2:N195)/M195</f>
        <v>#REF!</v>
      </c>
    </row>
    <row r="196" spans="1:15">
      <c r="A196">
        <v>194</v>
      </c>
      <c r="B196" s="3" t="e">
        <f t="shared" si="12"/>
        <v>#REF!</v>
      </c>
      <c r="C196" t="e">
        <f>SUM($B$3:B196)/A196</f>
        <v>#REF!</v>
      </c>
      <c r="E196">
        <v>194</v>
      </c>
      <c r="F196" s="3" t="e">
        <f t="shared" si="13"/>
        <v>#REF!</v>
      </c>
      <c r="G196" t="e">
        <f>SUM($F$3:F196)/E196</f>
        <v>#REF!</v>
      </c>
      <c r="I196">
        <v>194</v>
      </c>
      <c r="J196" t="e">
        <f t="shared" si="14"/>
        <v>#REF!</v>
      </c>
      <c r="K196" t="e">
        <f>SUM($J$2:J196)/I196</f>
        <v>#REF!</v>
      </c>
      <c r="M196">
        <v>194</v>
      </c>
      <c r="N196" t="e">
        <f t="shared" si="15"/>
        <v>#REF!</v>
      </c>
      <c r="O196" t="e">
        <f>SUM($N$2:N196)/M196</f>
        <v>#REF!</v>
      </c>
    </row>
    <row r="197" spans="1:15">
      <c r="A197">
        <v>195</v>
      </c>
      <c r="B197" s="3" t="e">
        <f t="shared" si="12"/>
        <v>#REF!</v>
      </c>
      <c r="C197" t="e">
        <f>SUM($B$3:B197)/A197</f>
        <v>#REF!</v>
      </c>
      <c r="E197">
        <v>195</v>
      </c>
      <c r="F197" s="3" t="e">
        <f t="shared" si="13"/>
        <v>#REF!</v>
      </c>
      <c r="G197" t="e">
        <f>SUM($F$3:F197)/E197</f>
        <v>#REF!</v>
      </c>
      <c r="I197">
        <v>195</v>
      </c>
      <c r="J197" t="e">
        <f t="shared" si="14"/>
        <v>#REF!</v>
      </c>
      <c r="K197" t="e">
        <f>SUM($J$2:J197)/I197</f>
        <v>#REF!</v>
      </c>
      <c r="M197">
        <v>195</v>
      </c>
      <c r="N197" t="e">
        <f t="shared" si="15"/>
        <v>#REF!</v>
      </c>
      <c r="O197" t="e">
        <f>SUM($N$2:N197)/M197</f>
        <v>#REF!</v>
      </c>
    </row>
    <row r="198" spans="1:15">
      <c r="A198">
        <v>196</v>
      </c>
      <c r="B198" s="3" t="e">
        <f t="shared" si="12"/>
        <v>#REF!</v>
      </c>
      <c r="C198" t="e">
        <f>SUM($B$3:B198)/A198</f>
        <v>#REF!</v>
      </c>
      <c r="E198">
        <v>196</v>
      </c>
      <c r="F198" s="3" t="e">
        <f t="shared" si="13"/>
        <v>#REF!</v>
      </c>
      <c r="G198" t="e">
        <f>SUM($F$3:F198)/E198</f>
        <v>#REF!</v>
      </c>
      <c r="I198">
        <v>196</v>
      </c>
      <c r="J198" t="e">
        <f t="shared" si="14"/>
        <v>#REF!</v>
      </c>
      <c r="K198" t="e">
        <f>SUM($J$2:J198)/I198</f>
        <v>#REF!</v>
      </c>
      <c r="M198">
        <v>196</v>
      </c>
      <c r="N198" t="e">
        <f t="shared" si="15"/>
        <v>#REF!</v>
      </c>
      <c r="O198" t="e">
        <f>SUM($N$2:N198)/M198</f>
        <v>#REF!</v>
      </c>
    </row>
    <row r="199" spans="1:15">
      <c r="A199">
        <v>197</v>
      </c>
      <c r="B199" s="3" t="e">
        <f t="shared" si="12"/>
        <v>#REF!</v>
      </c>
      <c r="C199" t="e">
        <f>SUM($B$3:B199)/A199</f>
        <v>#REF!</v>
      </c>
      <c r="E199">
        <v>197</v>
      </c>
      <c r="F199" s="3" t="e">
        <f t="shared" si="13"/>
        <v>#REF!</v>
      </c>
      <c r="G199" t="e">
        <f>SUM($F$3:F199)/E199</f>
        <v>#REF!</v>
      </c>
      <c r="I199">
        <v>197</v>
      </c>
      <c r="J199" t="e">
        <f t="shared" si="14"/>
        <v>#REF!</v>
      </c>
      <c r="K199" t="e">
        <f>SUM($J$2:J199)/I199</f>
        <v>#REF!</v>
      </c>
      <c r="M199">
        <v>197</v>
      </c>
      <c r="N199" t="e">
        <f t="shared" si="15"/>
        <v>#REF!</v>
      </c>
      <c r="O199" t="e">
        <f>SUM($N$2:N199)/M199</f>
        <v>#REF!</v>
      </c>
    </row>
    <row r="200" spans="1:15">
      <c r="A200">
        <v>198</v>
      </c>
      <c r="B200" s="3" t="e">
        <f t="shared" si="12"/>
        <v>#REF!</v>
      </c>
      <c r="C200" t="e">
        <f>SUM($B$3:B200)/A200</f>
        <v>#REF!</v>
      </c>
      <c r="E200">
        <v>198</v>
      </c>
      <c r="F200" s="3" t="e">
        <f t="shared" si="13"/>
        <v>#REF!</v>
      </c>
      <c r="G200" t="e">
        <f>SUM($F$3:F200)/E200</f>
        <v>#REF!</v>
      </c>
      <c r="I200">
        <v>198</v>
      </c>
      <c r="J200" t="e">
        <f t="shared" si="14"/>
        <v>#REF!</v>
      </c>
      <c r="K200" t="e">
        <f>SUM($J$2:J200)/I200</f>
        <v>#REF!</v>
      </c>
      <c r="M200">
        <v>198</v>
      </c>
      <c r="N200" t="e">
        <f t="shared" si="15"/>
        <v>#REF!</v>
      </c>
      <c r="O200" t="e">
        <f>SUM($N$2:N200)/M200</f>
        <v>#REF!</v>
      </c>
    </row>
    <row r="201" spans="1:15">
      <c r="A201">
        <v>199</v>
      </c>
      <c r="B201" s="3" t="e">
        <f t="shared" si="12"/>
        <v>#REF!</v>
      </c>
      <c r="C201" t="e">
        <f>SUM($B$3:B201)/A201</f>
        <v>#REF!</v>
      </c>
      <c r="E201">
        <v>199</v>
      </c>
      <c r="F201" s="3" t="e">
        <f t="shared" si="13"/>
        <v>#REF!</v>
      </c>
      <c r="G201" t="e">
        <f>SUM($F$3:F201)/E201</f>
        <v>#REF!</v>
      </c>
      <c r="I201">
        <v>199</v>
      </c>
      <c r="J201" t="e">
        <f t="shared" si="14"/>
        <v>#REF!</v>
      </c>
      <c r="K201" t="e">
        <f>SUM($J$2:J201)/I201</f>
        <v>#REF!</v>
      </c>
      <c r="M201">
        <v>199</v>
      </c>
      <c r="N201" t="e">
        <f t="shared" si="15"/>
        <v>#REF!</v>
      </c>
      <c r="O201" t="e">
        <f>SUM($N$2:N201)/M201</f>
        <v>#REF!</v>
      </c>
    </row>
    <row r="202" spans="1:15">
      <c r="A202">
        <v>200</v>
      </c>
      <c r="B202" s="3" t="e">
        <f t="shared" si="12"/>
        <v>#REF!</v>
      </c>
      <c r="C202" t="e">
        <f>SUM($B$3:B202)/A202</f>
        <v>#REF!</v>
      </c>
      <c r="E202">
        <v>200</v>
      </c>
      <c r="F202" s="3" t="e">
        <f t="shared" si="13"/>
        <v>#REF!</v>
      </c>
      <c r="G202" t="e">
        <f>SUM($F$3:F202)/E202</f>
        <v>#REF!</v>
      </c>
      <c r="I202">
        <v>200</v>
      </c>
      <c r="J202" t="e">
        <f t="shared" si="14"/>
        <v>#REF!</v>
      </c>
      <c r="K202" t="e">
        <f>SUM($J$2:J202)/I202</f>
        <v>#REF!</v>
      </c>
      <c r="M202">
        <v>200</v>
      </c>
      <c r="N202" t="e">
        <f t="shared" si="15"/>
        <v>#REF!</v>
      </c>
      <c r="O202" t="e">
        <f>SUM($N$2:N202)/M202</f>
        <v>#REF!</v>
      </c>
    </row>
    <row r="203" spans="1:15">
      <c r="A203">
        <v>201</v>
      </c>
      <c r="B203" s="3" t="e">
        <f t="shared" si="12"/>
        <v>#REF!</v>
      </c>
      <c r="C203" t="e">
        <f>SUM($B$3:B203)/A203</f>
        <v>#REF!</v>
      </c>
      <c r="E203">
        <v>201</v>
      </c>
      <c r="F203" s="3" t="e">
        <f t="shared" si="13"/>
        <v>#REF!</v>
      </c>
      <c r="G203" t="e">
        <f>SUM($F$3:F203)/E203</f>
        <v>#REF!</v>
      </c>
      <c r="I203">
        <v>201</v>
      </c>
      <c r="J203" t="e">
        <f t="shared" si="14"/>
        <v>#REF!</v>
      </c>
      <c r="K203" t="e">
        <f>SUM($J$2:J203)/I203</f>
        <v>#REF!</v>
      </c>
      <c r="M203">
        <v>201</v>
      </c>
      <c r="N203" t="e">
        <f t="shared" si="15"/>
        <v>#REF!</v>
      </c>
      <c r="O203" t="e">
        <f>SUM($N$2:N203)/M203</f>
        <v>#REF!</v>
      </c>
    </row>
    <row r="204" spans="1:15">
      <c r="A204">
        <v>202</v>
      </c>
      <c r="B204" s="3" t="e">
        <f t="shared" si="12"/>
        <v>#REF!</v>
      </c>
      <c r="C204" t="e">
        <f>SUM($B$3:B204)/A204</f>
        <v>#REF!</v>
      </c>
      <c r="E204">
        <v>202</v>
      </c>
      <c r="F204" s="3" t="e">
        <f t="shared" si="13"/>
        <v>#REF!</v>
      </c>
      <c r="G204" t="e">
        <f>SUM($F$3:F204)/E204</f>
        <v>#REF!</v>
      </c>
      <c r="I204">
        <v>202</v>
      </c>
      <c r="J204" t="e">
        <f t="shared" si="14"/>
        <v>#REF!</v>
      </c>
      <c r="K204" t="e">
        <f>SUM($J$2:J204)/I204</f>
        <v>#REF!</v>
      </c>
      <c r="M204">
        <v>202</v>
      </c>
      <c r="N204" t="e">
        <f t="shared" si="15"/>
        <v>#REF!</v>
      </c>
      <c r="O204" t="e">
        <f>SUM($N$2:N204)/M204</f>
        <v>#REF!</v>
      </c>
    </row>
    <row r="205" spans="1:15">
      <c r="A205">
        <v>203</v>
      </c>
      <c r="B205" s="3" t="e">
        <f t="shared" si="12"/>
        <v>#REF!</v>
      </c>
      <c r="C205" t="e">
        <f>SUM($B$3:B205)/A205</f>
        <v>#REF!</v>
      </c>
      <c r="E205">
        <v>203</v>
      </c>
      <c r="F205" s="3" t="e">
        <f t="shared" si="13"/>
        <v>#REF!</v>
      </c>
      <c r="G205" t="e">
        <f>SUM($F$3:F205)/E205</f>
        <v>#REF!</v>
      </c>
      <c r="I205">
        <v>203</v>
      </c>
      <c r="J205" t="e">
        <f t="shared" si="14"/>
        <v>#REF!</v>
      </c>
      <c r="K205" t="e">
        <f>SUM($J$2:J205)/I205</f>
        <v>#REF!</v>
      </c>
      <c r="M205">
        <v>203</v>
      </c>
      <c r="N205" t="e">
        <f t="shared" si="15"/>
        <v>#REF!</v>
      </c>
      <c r="O205" t="e">
        <f>SUM($N$2:N205)/M205</f>
        <v>#REF!</v>
      </c>
    </row>
    <row r="206" spans="1:15">
      <c r="A206">
        <v>204</v>
      </c>
      <c r="B206" s="3" t="e">
        <f t="shared" si="12"/>
        <v>#REF!</v>
      </c>
      <c r="C206" t="e">
        <f>SUM($B$3:B206)/A206</f>
        <v>#REF!</v>
      </c>
      <c r="E206">
        <v>204</v>
      </c>
      <c r="F206" s="3" t="e">
        <f t="shared" si="13"/>
        <v>#REF!</v>
      </c>
      <c r="G206" t="e">
        <f>SUM($F$3:F206)/E206</f>
        <v>#REF!</v>
      </c>
      <c r="I206">
        <v>204</v>
      </c>
      <c r="J206" t="e">
        <f t="shared" si="14"/>
        <v>#REF!</v>
      </c>
      <c r="K206" t="e">
        <f>SUM($J$2:J206)/I206</f>
        <v>#REF!</v>
      </c>
      <c r="M206">
        <v>204</v>
      </c>
      <c r="N206" t="e">
        <f t="shared" si="15"/>
        <v>#REF!</v>
      </c>
      <c r="O206" t="e">
        <f>SUM($N$2:N206)/M206</f>
        <v>#REF!</v>
      </c>
    </row>
    <row r="207" spans="1:15">
      <c r="A207">
        <v>205</v>
      </c>
      <c r="B207" s="3" t="e">
        <f t="shared" si="12"/>
        <v>#REF!</v>
      </c>
      <c r="C207" t="e">
        <f>SUM($B$3:B207)/A207</f>
        <v>#REF!</v>
      </c>
      <c r="E207">
        <v>205</v>
      </c>
      <c r="F207" s="3" t="e">
        <f t="shared" si="13"/>
        <v>#REF!</v>
      </c>
      <c r="G207" t="e">
        <f>SUM($F$3:F207)/E207</f>
        <v>#REF!</v>
      </c>
      <c r="I207">
        <v>205</v>
      </c>
      <c r="J207" t="e">
        <f t="shared" si="14"/>
        <v>#REF!</v>
      </c>
      <c r="K207" t="e">
        <f>SUM($J$2:J207)/I207</f>
        <v>#REF!</v>
      </c>
      <c r="M207">
        <v>205</v>
      </c>
      <c r="N207" t="e">
        <f t="shared" si="15"/>
        <v>#REF!</v>
      </c>
      <c r="O207" t="e">
        <f>SUM($N$2:N207)/M207</f>
        <v>#REF!</v>
      </c>
    </row>
    <row r="208" spans="1:15">
      <c r="A208">
        <v>206</v>
      </c>
      <c r="B208" s="3" t="e">
        <f t="shared" si="12"/>
        <v>#REF!</v>
      </c>
      <c r="C208" t="e">
        <f>SUM($B$3:B208)/A208</f>
        <v>#REF!</v>
      </c>
      <c r="E208">
        <v>206</v>
      </c>
      <c r="F208" s="3" t="e">
        <f t="shared" si="13"/>
        <v>#REF!</v>
      </c>
      <c r="G208" t="e">
        <f>SUM($F$3:F208)/E208</f>
        <v>#REF!</v>
      </c>
      <c r="I208">
        <v>206</v>
      </c>
      <c r="J208" t="e">
        <f t="shared" si="14"/>
        <v>#REF!</v>
      </c>
      <c r="K208" t="e">
        <f>SUM($J$2:J208)/I208</f>
        <v>#REF!</v>
      </c>
      <c r="M208">
        <v>206</v>
      </c>
      <c r="N208" t="e">
        <f t="shared" si="15"/>
        <v>#REF!</v>
      </c>
      <c r="O208" t="e">
        <f>SUM($N$2:N208)/M208</f>
        <v>#REF!</v>
      </c>
    </row>
    <row r="209" spans="1:15">
      <c r="A209">
        <v>207</v>
      </c>
      <c r="B209" s="3" t="e">
        <f t="shared" si="12"/>
        <v>#REF!</v>
      </c>
      <c r="C209" t="e">
        <f>SUM($B$3:B209)/A209</f>
        <v>#REF!</v>
      </c>
      <c r="E209">
        <v>207</v>
      </c>
      <c r="F209" s="3" t="e">
        <f t="shared" si="13"/>
        <v>#REF!</v>
      </c>
      <c r="G209" t="e">
        <f>SUM($F$3:F209)/E209</f>
        <v>#REF!</v>
      </c>
      <c r="I209">
        <v>207</v>
      </c>
      <c r="J209" t="e">
        <f t="shared" si="14"/>
        <v>#REF!</v>
      </c>
      <c r="K209" t="e">
        <f>SUM($J$2:J209)/I209</f>
        <v>#REF!</v>
      </c>
      <c r="M209">
        <v>207</v>
      </c>
      <c r="N209" t="e">
        <f t="shared" si="15"/>
        <v>#REF!</v>
      </c>
      <c r="O209" t="e">
        <f>SUM($N$2:N209)/M209</f>
        <v>#REF!</v>
      </c>
    </row>
    <row r="210" spans="1:15">
      <c r="A210">
        <v>208</v>
      </c>
      <c r="B210" s="3" t="e">
        <f t="shared" si="12"/>
        <v>#REF!</v>
      </c>
      <c r="C210" t="e">
        <f>SUM($B$3:B210)/A210</f>
        <v>#REF!</v>
      </c>
      <c r="E210">
        <v>208</v>
      </c>
      <c r="F210" s="3" t="e">
        <f t="shared" si="13"/>
        <v>#REF!</v>
      </c>
      <c r="G210" t="e">
        <f>SUM($F$3:F210)/E210</f>
        <v>#REF!</v>
      </c>
      <c r="I210">
        <v>208</v>
      </c>
      <c r="J210" t="e">
        <f t="shared" si="14"/>
        <v>#REF!</v>
      </c>
      <c r="K210" t="e">
        <f>SUM($J$2:J210)/I210</f>
        <v>#REF!</v>
      </c>
      <c r="M210">
        <v>208</v>
      </c>
      <c r="N210" t="e">
        <f t="shared" si="15"/>
        <v>#REF!</v>
      </c>
      <c r="O210" t="e">
        <f>SUM($N$2:N210)/M210</f>
        <v>#REF!</v>
      </c>
    </row>
    <row r="211" spans="1:15">
      <c r="A211">
        <v>209</v>
      </c>
      <c r="B211" s="3" t="e">
        <f t="shared" si="12"/>
        <v>#REF!</v>
      </c>
      <c r="C211" t="e">
        <f>SUM($B$3:B211)/A211</f>
        <v>#REF!</v>
      </c>
      <c r="E211">
        <v>209</v>
      </c>
      <c r="F211" s="3" t="e">
        <f t="shared" si="13"/>
        <v>#REF!</v>
      </c>
      <c r="G211" t="e">
        <f>SUM($F$3:F211)/E211</f>
        <v>#REF!</v>
      </c>
      <c r="I211">
        <v>209</v>
      </c>
      <c r="J211" t="e">
        <f t="shared" si="14"/>
        <v>#REF!</v>
      </c>
      <c r="K211" t="e">
        <f>SUM($J$2:J211)/I211</f>
        <v>#REF!</v>
      </c>
      <c r="M211">
        <v>209</v>
      </c>
      <c r="N211" t="e">
        <f t="shared" si="15"/>
        <v>#REF!</v>
      </c>
      <c r="O211" t="e">
        <f>SUM($N$2:N211)/M211</f>
        <v>#REF!</v>
      </c>
    </row>
    <row r="212" spans="1:15">
      <c r="A212">
        <v>210</v>
      </c>
      <c r="B212" s="3" t="e">
        <f t="shared" si="12"/>
        <v>#REF!</v>
      </c>
      <c r="C212" t="e">
        <f>SUM($B$3:B212)/A212</f>
        <v>#REF!</v>
      </c>
      <c r="E212">
        <v>210</v>
      </c>
      <c r="F212" s="3" t="e">
        <f t="shared" si="13"/>
        <v>#REF!</v>
      </c>
      <c r="G212" t="e">
        <f>SUM($F$3:F212)/E212</f>
        <v>#REF!</v>
      </c>
      <c r="I212">
        <v>210</v>
      </c>
      <c r="J212" t="e">
        <f t="shared" si="14"/>
        <v>#REF!</v>
      </c>
      <c r="K212" t="e">
        <f>SUM($J$2:J212)/I212</f>
        <v>#REF!</v>
      </c>
      <c r="M212">
        <v>210</v>
      </c>
      <c r="N212" t="e">
        <f t="shared" si="15"/>
        <v>#REF!</v>
      </c>
      <c r="O212" t="e">
        <f>SUM($N$2:N212)/M212</f>
        <v>#REF!</v>
      </c>
    </row>
    <row r="213" spans="1:15">
      <c r="A213">
        <v>211</v>
      </c>
      <c r="B213" s="3" t="e">
        <f t="shared" si="12"/>
        <v>#REF!</v>
      </c>
      <c r="C213" t="e">
        <f>SUM($B$3:B213)/A213</f>
        <v>#REF!</v>
      </c>
      <c r="E213">
        <v>211</v>
      </c>
      <c r="F213" s="3" t="e">
        <f t="shared" si="13"/>
        <v>#REF!</v>
      </c>
      <c r="G213" t="e">
        <f>SUM($F$3:F213)/E213</f>
        <v>#REF!</v>
      </c>
      <c r="I213">
        <v>211</v>
      </c>
      <c r="J213" t="e">
        <f t="shared" si="14"/>
        <v>#REF!</v>
      </c>
      <c r="K213" t="e">
        <f>SUM($J$2:J213)/I213</f>
        <v>#REF!</v>
      </c>
      <c r="M213">
        <v>211</v>
      </c>
      <c r="N213" t="e">
        <f t="shared" si="15"/>
        <v>#REF!</v>
      </c>
      <c r="O213" t="e">
        <f>SUM($N$2:N213)/M213</f>
        <v>#REF!</v>
      </c>
    </row>
    <row r="214" spans="1:15">
      <c r="A214">
        <v>212</v>
      </c>
      <c r="B214" s="3" t="e">
        <f t="shared" si="12"/>
        <v>#REF!</v>
      </c>
      <c r="C214" t="e">
        <f>SUM($B$3:B214)/A214</f>
        <v>#REF!</v>
      </c>
      <c r="E214">
        <v>212</v>
      </c>
      <c r="F214" s="3" t="e">
        <f t="shared" si="13"/>
        <v>#REF!</v>
      </c>
      <c r="G214" t="e">
        <f>SUM($F$3:F214)/E214</f>
        <v>#REF!</v>
      </c>
      <c r="I214">
        <v>212</v>
      </c>
      <c r="J214" t="e">
        <f t="shared" si="14"/>
        <v>#REF!</v>
      </c>
      <c r="K214" t="e">
        <f>SUM($J$2:J214)/I214</f>
        <v>#REF!</v>
      </c>
      <c r="M214">
        <v>212</v>
      </c>
      <c r="N214" t="e">
        <f t="shared" si="15"/>
        <v>#REF!</v>
      </c>
      <c r="O214" t="e">
        <f>SUM($N$2:N214)/M214</f>
        <v>#REF!</v>
      </c>
    </row>
    <row r="215" spans="1:15">
      <c r="A215">
        <v>213</v>
      </c>
      <c r="B215" s="3" t="e">
        <f t="shared" si="12"/>
        <v>#REF!</v>
      </c>
      <c r="C215" t="e">
        <f>SUM($B$3:B215)/A215</f>
        <v>#REF!</v>
      </c>
      <c r="E215">
        <v>213</v>
      </c>
      <c r="F215" s="3" t="e">
        <f t="shared" si="13"/>
        <v>#REF!</v>
      </c>
      <c r="G215" t="e">
        <f>SUM($F$3:F215)/E215</f>
        <v>#REF!</v>
      </c>
      <c r="I215">
        <v>213</v>
      </c>
      <c r="J215" t="e">
        <f t="shared" si="14"/>
        <v>#REF!</v>
      </c>
      <c r="K215" t="e">
        <f>SUM($J$2:J215)/I215</f>
        <v>#REF!</v>
      </c>
      <c r="M215">
        <v>213</v>
      </c>
      <c r="N215" t="e">
        <f t="shared" si="15"/>
        <v>#REF!</v>
      </c>
      <c r="O215" t="e">
        <f>SUM($N$2:N215)/M215</f>
        <v>#REF!</v>
      </c>
    </row>
    <row r="216" spans="1:15">
      <c r="A216">
        <v>214</v>
      </c>
      <c r="B216" s="3" t="e">
        <f t="shared" si="12"/>
        <v>#REF!</v>
      </c>
      <c r="C216" t="e">
        <f>SUM($B$3:B216)/A216</f>
        <v>#REF!</v>
      </c>
      <c r="E216">
        <v>214</v>
      </c>
      <c r="F216" s="3" t="e">
        <f t="shared" si="13"/>
        <v>#REF!</v>
      </c>
      <c r="G216" t="e">
        <f>SUM($F$3:F216)/E216</f>
        <v>#REF!</v>
      </c>
      <c r="I216">
        <v>214</v>
      </c>
      <c r="J216" t="e">
        <f t="shared" si="14"/>
        <v>#REF!</v>
      </c>
      <c r="K216" t="e">
        <f>SUM($J$2:J216)/I216</f>
        <v>#REF!</v>
      </c>
      <c r="M216">
        <v>214</v>
      </c>
      <c r="N216" t="e">
        <f t="shared" si="15"/>
        <v>#REF!</v>
      </c>
      <c r="O216" t="e">
        <f>SUM($N$2:N216)/M216</f>
        <v>#REF!</v>
      </c>
    </row>
    <row r="217" spans="1:15">
      <c r="A217">
        <v>215</v>
      </c>
      <c r="B217" s="3" t="e">
        <f t="shared" si="12"/>
        <v>#REF!</v>
      </c>
      <c r="C217" t="e">
        <f>SUM($B$3:B217)/A217</f>
        <v>#REF!</v>
      </c>
      <c r="E217">
        <v>215</v>
      </c>
      <c r="F217" s="3" t="e">
        <f t="shared" si="13"/>
        <v>#REF!</v>
      </c>
      <c r="G217" t="e">
        <f>SUM($F$3:F217)/E217</f>
        <v>#REF!</v>
      </c>
      <c r="I217">
        <v>215</v>
      </c>
      <c r="J217" t="e">
        <f t="shared" si="14"/>
        <v>#REF!</v>
      </c>
      <c r="K217" t="e">
        <f>SUM($J$2:J217)/I217</f>
        <v>#REF!</v>
      </c>
      <c r="M217">
        <v>215</v>
      </c>
      <c r="N217" t="e">
        <f t="shared" si="15"/>
        <v>#REF!</v>
      </c>
      <c r="O217" t="e">
        <f>SUM($N$2:N217)/M217</f>
        <v>#REF!</v>
      </c>
    </row>
    <row r="218" spans="1:15">
      <c r="A218">
        <v>216</v>
      </c>
      <c r="B218" s="3" t="e">
        <f t="shared" si="12"/>
        <v>#REF!</v>
      </c>
      <c r="C218" t="e">
        <f>SUM($B$3:B218)/A218</f>
        <v>#REF!</v>
      </c>
      <c r="E218">
        <v>216</v>
      </c>
      <c r="F218" s="3" t="e">
        <f t="shared" si="13"/>
        <v>#REF!</v>
      </c>
      <c r="G218" t="e">
        <f>SUM($F$3:F218)/E218</f>
        <v>#REF!</v>
      </c>
      <c r="I218">
        <v>216</v>
      </c>
      <c r="J218" t="e">
        <f t="shared" si="14"/>
        <v>#REF!</v>
      </c>
      <c r="K218" t="e">
        <f>SUM($J$2:J218)/I218</f>
        <v>#REF!</v>
      </c>
      <c r="M218">
        <v>216</v>
      </c>
      <c r="N218" t="e">
        <f t="shared" si="15"/>
        <v>#REF!</v>
      </c>
      <c r="O218" t="e">
        <f>SUM($N$2:N218)/M218</f>
        <v>#REF!</v>
      </c>
    </row>
    <row r="219" spans="1:15">
      <c r="A219">
        <v>217</v>
      </c>
      <c r="B219" s="3" t="e">
        <f t="shared" si="12"/>
        <v>#REF!</v>
      </c>
      <c r="C219" t="e">
        <f>SUM($B$3:B219)/A219</f>
        <v>#REF!</v>
      </c>
      <c r="E219">
        <v>217</v>
      </c>
      <c r="F219" s="3" t="e">
        <f t="shared" si="13"/>
        <v>#REF!</v>
      </c>
      <c r="G219" t="e">
        <f>SUM($F$3:F219)/E219</f>
        <v>#REF!</v>
      </c>
      <c r="I219">
        <v>217</v>
      </c>
      <c r="J219" t="e">
        <f t="shared" si="14"/>
        <v>#REF!</v>
      </c>
      <c r="K219" t="e">
        <f>SUM($J$2:J219)/I219</f>
        <v>#REF!</v>
      </c>
      <c r="M219">
        <v>217</v>
      </c>
      <c r="N219" t="e">
        <f t="shared" si="15"/>
        <v>#REF!</v>
      </c>
      <c r="O219" t="e">
        <f>SUM($N$2:N219)/M219</f>
        <v>#REF!</v>
      </c>
    </row>
    <row r="220" spans="1:15">
      <c r="A220">
        <v>218</v>
      </c>
      <c r="B220" s="3" t="e">
        <f t="shared" si="12"/>
        <v>#REF!</v>
      </c>
      <c r="C220" t="e">
        <f>SUM($B$3:B220)/A220</f>
        <v>#REF!</v>
      </c>
      <c r="E220">
        <v>218</v>
      </c>
      <c r="F220" s="3" t="e">
        <f t="shared" si="13"/>
        <v>#REF!</v>
      </c>
      <c r="G220" t="e">
        <f>SUM($F$3:F220)/E220</f>
        <v>#REF!</v>
      </c>
      <c r="I220">
        <v>218</v>
      </c>
      <c r="J220" t="e">
        <f t="shared" si="14"/>
        <v>#REF!</v>
      </c>
      <c r="K220" t="e">
        <f>SUM($J$2:J220)/I220</f>
        <v>#REF!</v>
      </c>
      <c r="M220">
        <v>218</v>
      </c>
      <c r="N220" t="e">
        <f t="shared" si="15"/>
        <v>#REF!</v>
      </c>
      <c r="O220" t="e">
        <f>SUM($N$2:N220)/M220</f>
        <v>#REF!</v>
      </c>
    </row>
    <row r="221" spans="1:15">
      <c r="A221">
        <v>219</v>
      </c>
      <c r="B221" s="3" t="e">
        <f t="shared" si="12"/>
        <v>#REF!</v>
      </c>
      <c r="C221" t="e">
        <f>SUM($B$3:B221)/A221</f>
        <v>#REF!</v>
      </c>
      <c r="E221">
        <v>219</v>
      </c>
      <c r="F221" s="3" t="e">
        <f t="shared" si="13"/>
        <v>#REF!</v>
      </c>
      <c r="G221" t="e">
        <f>SUM($F$3:F221)/E221</f>
        <v>#REF!</v>
      </c>
      <c r="I221">
        <v>219</v>
      </c>
      <c r="J221" t="e">
        <f t="shared" si="14"/>
        <v>#REF!</v>
      </c>
      <c r="K221" t="e">
        <f>SUM($J$2:J221)/I221</f>
        <v>#REF!</v>
      </c>
      <c r="M221">
        <v>219</v>
      </c>
      <c r="N221" t="e">
        <f t="shared" si="15"/>
        <v>#REF!</v>
      </c>
      <c r="O221" t="e">
        <f>SUM($N$2:N221)/M221</f>
        <v>#REF!</v>
      </c>
    </row>
    <row r="222" spans="1:15">
      <c r="A222">
        <v>220</v>
      </c>
      <c r="B222" s="3" t="e">
        <f t="shared" si="12"/>
        <v>#REF!</v>
      </c>
      <c r="C222" t="e">
        <f>SUM($B$3:B222)/A222</f>
        <v>#REF!</v>
      </c>
      <c r="E222">
        <v>220</v>
      </c>
      <c r="F222" s="3" t="e">
        <f t="shared" si="13"/>
        <v>#REF!</v>
      </c>
      <c r="G222" t="e">
        <f>SUM($F$3:F222)/E222</f>
        <v>#REF!</v>
      </c>
      <c r="I222">
        <v>220</v>
      </c>
      <c r="J222" t="e">
        <f t="shared" si="14"/>
        <v>#REF!</v>
      </c>
      <c r="K222" t="e">
        <f>SUM($J$2:J222)/I222</f>
        <v>#REF!</v>
      </c>
      <c r="M222">
        <v>220</v>
      </c>
      <c r="N222" t="e">
        <f t="shared" si="15"/>
        <v>#REF!</v>
      </c>
      <c r="O222" t="e">
        <f>SUM($N$2:N222)/M222</f>
        <v>#REF!</v>
      </c>
    </row>
    <row r="223" spans="1:15">
      <c r="A223">
        <v>221</v>
      </c>
      <c r="B223" s="3" t="e">
        <f t="shared" si="12"/>
        <v>#REF!</v>
      </c>
      <c r="C223" t="e">
        <f>SUM($B$3:B223)/A223</f>
        <v>#REF!</v>
      </c>
      <c r="E223">
        <v>221</v>
      </c>
      <c r="F223" s="3" t="e">
        <f t="shared" si="13"/>
        <v>#REF!</v>
      </c>
      <c r="G223" t="e">
        <f>SUM($F$3:F223)/E223</f>
        <v>#REF!</v>
      </c>
      <c r="I223">
        <v>221</v>
      </c>
      <c r="J223" t="e">
        <f t="shared" si="14"/>
        <v>#REF!</v>
      </c>
      <c r="K223" t="e">
        <f>SUM($J$2:J223)/I223</f>
        <v>#REF!</v>
      </c>
      <c r="M223">
        <v>221</v>
      </c>
      <c r="N223" t="e">
        <f t="shared" si="15"/>
        <v>#REF!</v>
      </c>
      <c r="O223" t="e">
        <f>SUM($N$2:N223)/M223</f>
        <v>#REF!</v>
      </c>
    </row>
    <row r="224" spans="1:15">
      <c r="A224">
        <v>222</v>
      </c>
      <c r="B224" s="3" t="e">
        <f t="shared" si="12"/>
        <v>#REF!</v>
      </c>
      <c r="C224" t="e">
        <f>SUM($B$3:B224)/A224</f>
        <v>#REF!</v>
      </c>
      <c r="E224">
        <v>222</v>
      </c>
      <c r="F224" s="3" t="e">
        <f t="shared" si="13"/>
        <v>#REF!</v>
      </c>
      <c r="G224" t="e">
        <f>SUM($F$3:F224)/E224</f>
        <v>#REF!</v>
      </c>
      <c r="I224">
        <v>222</v>
      </c>
      <c r="J224" t="e">
        <f t="shared" si="14"/>
        <v>#REF!</v>
      </c>
      <c r="K224" t="e">
        <f>SUM($J$2:J224)/I224</f>
        <v>#REF!</v>
      </c>
      <c r="M224">
        <v>222</v>
      </c>
      <c r="N224" t="e">
        <f t="shared" si="15"/>
        <v>#REF!</v>
      </c>
      <c r="O224" t="e">
        <f>SUM($N$2:N224)/M224</f>
        <v>#REF!</v>
      </c>
    </row>
    <row r="225" spans="1:15">
      <c r="A225">
        <v>223</v>
      </c>
      <c r="B225" s="3" t="e">
        <f t="shared" si="12"/>
        <v>#REF!</v>
      </c>
      <c r="C225" t="e">
        <f>SUM($B$3:B225)/A225</f>
        <v>#REF!</v>
      </c>
      <c r="E225">
        <v>223</v>
      </c>
      <c r="F225" s="3" t="e">
        <f t="shared" si="13"/>
        <v>#REF!</v>
      </c>
      <c r="G225" t="e">
        <f>SUM($F$3:F225)/E225</f>
        <v>#REF!</v>
      </c>
      <c r="I225">
        <v>223</v>
      </c>
      <c r="J225" t="e">
        <f t="shared" si="14"/>
        <v>#REF!</v>
      </c>
      <c r="K225" t="e">
        <f>SUM($J$2:J225)/I225</f>
        <v>#REF!</v>
      </c>
      <c r="M225">
        <v>223</v>
      </c>
      <c r="N225" t="e">
        <f t="shared" si="15"/>
        <v>#REF!</v>
      </c>
      <c r="O225" t="e">
        <f>SUM($N$2:N225)/M225</f>
        <v>#REF!</v>
      </c>
    </row>
    <row r="226" spans="1:15">
      <c r="A226">
        <v>224</v>
      </c>
      <c r="B226" s="3" t="e">
        <f t="shared" si="12"/>
        <v>#REF!</v>
      </c>
      <c r="C226" t="e">
        <f>SUM($B$3:B226)/A226</f>
        <v>#REF!</v>
      </c>
      <c r="E226">
        <v>224</v>
      </c>
      <c r="F226" s="3" t="e">
        <f t="shared" si="13"/>
        <v>#REF!</v>
      </c>
      <c r="G226" t="e">
        <f>SUM($F$3:F226)/E226</f>
        <v>#REF!</v>
      </c>
      <c r="I226">
        <v>224</v>
      </c>
      <c r="J226" t="e">
        <f t="shared" si="14"/>
        <v>#REF!</v>
      </c>
      <c r="K226" t="e">
        <f>SUM($J$2:J226)/I226</f>
        <v>#REF!</v>
      </c>
      <c r="M226">
        <v>224</v>
      </c>
      <c r="N226" t="e">
        <f t="shared" si="15"/>
        <v>#REF!</v>
      </c>
      <c r="O226" t="e">
        <f>SUM($N$2:N226)/M226</f>
        <v>#REF!</v>
      </c>
    </row>
    <row r="227" spans="1:15">
      <c r="A227">
        <v>225</v>
      </c>
      <c r="B227" s="3" t="e">
        <f t="shared" si="12"/>
        <v>#REF!</v>
      </c>
      <c r="C227" t="e">
        <f>SUM($B$3:B227)/A227</f>
        <v>#REF!</v>
      </c>
      <c r="E227">
        <v>225</v>
      </c>
      <c r="F227" s="3" t="e">
        <f t="shared" si="13"/>
        <v>#REF!</v>
      </c>
      <c r="G227" t="e">
        <f>SUM($F$3:F227)/E227</f>
        <v>#REF!</v>
      </c>
      <c r="I227">
        <v>225</v>
      </c>
      <c r="J227" t="e">
        <f t="shared" si="14"/>
        <v>#REF!</v>
      </c>
      <c r="K227" t="e">
        <f>SUM($J$2:J227)/I227</f>
        <v>#REF!</v>
      </c>
      <c r="M227">
        <v>225</v>
      </c>
      <c r="N227" t="e">
        <f t="shared" si="15"/>
        <v>#REF!</v>
      </c>
      <c r="O227" t="e">
        <f>SUM($N$2:N227)/M227</f>
        <v>#REF!</v>
      </c>
    </row>
    <row r="228" spans="1:15">
      <c r="A228">
        <v>226</v>
      </c>
      <c r="B228" s="3" t="e">
        <f t="shared" si="12"/>
        <v>#REF!</v>
      </c>
      <c r="C228" t="e">
        <f>SUM($B$3:B228)/A228</f>
        <v>#REF!</v>
      </c>
      <c r="E228">
        <v>226</v>
      </c>
      <c r="F228" s="3" t="e">
        <f t="shared" si="13"/>
        <v>#REF!</v>
      </c>
      <c r="G228" t="e">
        <f>SUM($F$3:F228)/E228</f>
        <v>#REF!</v>
      </c>
      <c r="I228">
        <v>226</v>
      </c>
      <c r="J228" t="e">
        <f t="shared" si="14"/>
        <v>#REF!</v>
      </c>
      <c r="K228" t="e">
        <f>SUM($J$2:J228)/I228</f>
        <v>#REF!</v>
      </c>
      <c r="M228">
        <v>226</v>
      </c>
      <c r="N228" t="e">
        <f t="shared" si="15"/>
        <v>#REF!</v>
      </c>
      <c r="O228" t="e">
        <f>SUM($N$2:N228)/M228</f>
        <v>#REF!</v>
      </c>
    </row>
    <row r="229" spans="1:15">
      <c r="A229">
        <v>227</v>
      </c>
      <c r="B229" s="3" t="e">
        <f t="shared" si="12"/>
        <v>#REF!</v>
      </c>
      <c r="C229" t="e">
        <f>SUM($B$3:B229)/A229</f>
        <v>#REF!</v>
      </c>
      <c r="E229">
        <v>227</v>
      </c>
      <c r="F229" s="3" t="e">
        <f t="shared" si="13"/>
        <v>#REF!</v>
      </c>
      <c r="G229" t="e">
        <f>SUM($F$3:F229)/E229</f>
        <v>#REF!</v>
      </c>
      <c r="I229">
        <v>227</v>
      </c>
      <c r="J229" t="e">
        <f t="shared" si="14"/>
        <v>#REF!</v>
      </c>
      <c r="K229" t="e">
        <f>SUM($J$2:J229)/I229</f>
        <v>#REF!</v>
      </c>
      <c r="M229">
        <v>227</v>
      </c>
      <c r="N229" t="e">
        <f t="shared" si="15"/>
        <v>#REF!</v>
      </c>
      <c r="O229" t="e">
        <f>SUM($N$2:N229)/M229</f>
        <v>#REF!</v>
      </c>
    </row>
    <row r="230" spans="1:15">
      <c r="A230">
        <v>228</v>
      </c>
      <c r="B230" s="3" t="e">
        <f t="shared" si="12"/>
        <v>#REF!</v>
      </c>
      <c r="C230" t="e">
        <f>SUM($B$3:B230)/A230</f>
        <v>#REF!</v>
      </c>
      <c r="E230">
        <v>228</v>
      </c>
      <c r="F230" s="3" t="e">
        <f t="shared" si="13"/>
        <v>#REF!</v>
      </c>
      <c r="G230" t="e">
        <f>SUM($F$3:F230)/E230</f>
        <v>#REF!</v>
      </c>
      <c r="I230">
        <v>228</v>
      </c>
      <c r="J230" t="e">
        <f t="shared" si="14"/>
        <v>#REF!</v>
      </c>
      <c r="K230" t="e">
        <f>SUM($J$2:J230)/I230</f>
        <v>#REF!</v>
      </c>
      <c r="M230">
        <v>228</v>
      </c>
      <c r="N230" t="e">
        <f t="shared" si="15"/>
        <v>#REF!</v>
      </c>
      <c r="O230" t="e">
        <f>SUM($N$2:N230)/M230</f>
        <v>#REF!</v>
      </c>
    </row>
    <row r="231" spans="1:15">
      <c r="A231">
        <v>229</v>
      </c>
      <c r="B231" s="3" t="e">
        <f t="shared" si="12"/>
        <v>#REF!</v>
      </c>
      <c r="C231" t="e">
        <f>SUM($B$3:B231)/A231</f>
        <v>#REF!</v>
      </c>
      <c r="E231">
        <v>229</v>
      </c>
      <c r="F231" s="3" t="e">
        <f t="shared" si="13"/>
        <v>#REF!</v>
      </c>
      <c r="G231" t="e">
        <f>SUM($F$3:F231)/E231</f>
        <v>#REF!</v>
      </c>
      <c r="I231">
        <v>229</v>
      </c>
      <c r="J231" t="e">
        <f t="shared" si="14"/>
        <v>#REF!</v>
      </c>
      <c r="K231" t="e">
        <f>SUM($J$2:J231)/I231</f>
        <v>#REF!</v>
      </c>
      <c r="M231">
        <v>229</v>
      </c>
      <c r="N231" t="e">
        <f t="shared" si="15"/>
        <v>#REF!</v>
      </c>
      <c r="O231" t="e">
        <f>SUM($N$2:N231)/M231</f>
        <v>#REF!</v>
      </c>
    </row>
    <row r="232" spans="1:15">
      <c r="A232">
        <v>230</v>
      </c>
      <c r="B232" s="3" t="e">
        <f t="shared" si="12"/>
        <v>#REF!</v>
      </c>
      <c r="C232" t="e">
        <f>SUM($B$3:B232)/A232</f>
        <v>#REF!</v>
      </c>
      <c r="E232">
        <v>230</v>
      </c>
      <c r="F232" s="3" t="e">
        <f t="shared" si="13"/>
        <v>#REF!</v>
      </c>
      <c r="G232" t="e">
        <f>SUM($F$3:F232)/E232</f>
        <v>#REF!</v>
      </c>
      <c r="I232">
        <v>230</v>
      </c>
      <c r="J232" t="e">
        <f t="shared" si="14"/>
        <v>#REF!</v>
      </c>
      <c r="K232" t="e">
        <f>SUM($J$2:J232)/I232</f>
        <v>#REF!</v>
      </c>
      <c r="M232">
        <v>230</v>
      </c>
      <c r="N232" t="e">
        <f t="shared" si="15"/>
        <v>#REF!</v>
      </c>
      <c r="O232" t="e">
        <f>SUM($N$2:N232)/M232</f>
        <v>#REF!</v>
      </c>
    </row>
    <row r="233" spans="1:15">
      <c r="A233">
        <v>231</v>
      </c>
      <c r="B233" s="3" t="e">
        <f t="shared" si="12"/>
        <v>#REF!</v>
      </c>
      <c r="C233" t="e">
        <f>SUM($B$3:B233)/A233</f>
        <v>#REF!</v>
      </c>
      <c r="E233">
        <v>231</v>
      </c>
      <c r="F233" s="3" t="e">
        <f t="shared" si="13"/>
        <v>#REF!</v>
      </c>
      <c r="G233" t="e">
        <f>SUM($F$3:F233)/E233</f>
        <v>#REF!</v>
      </c>
      <c r="I233">
        <v>231</v>
      </c>
      <c r="J233" t="e">
        <f t="shared" si="14"/>
        <v>#REF!</v>
      </c>
      <c r="K233" t="e">
        <f>SUM($J$2:J233)/I233</f>
        <v>#REF!</v>
      </c>
      <c r="M233">
        <v>231</v>
      </c>
      <c r="N233" t="e">
        <f t="shared" si="15"/>
        <v>#REF!</v>
      </c>
      <c r="O233" t="e">
        <f>SUM($N$2:N233)/M233</f>
        <v>#REF!</v>
      </c>
    </row>
    <row r="234" spans="1:15">
      <c r="A234">
        <v>232</v>
      </c>
      <c r="B234" s="3" t="e">
        <f t="shared" si="12"/>
        <v>#REF!</v>
      </c>
      <c r="C234" t="e">
        <f>SUM($B$3:B234)/A234</f>
        <v>#REF!</v>
      </c>
      <c r="E234">
        <v>232</v>
      </c>
      <c r="F234" s="3" t="e">
        <f t="shared" si="13"/>
        <v>#REF!</v>
      </c>
      <c r="G234" t="e">
        <f>SUM($F$3:F234)/E234</f>
        <v>#REF!</v>
      </c>
      <c r="I234">
        <v>232</v>
      </c>
      <c r="J234" t="e">
        <f t="shared" si="14"/>
        <v>#REF!</v>
      </c>
      <c r="K234" t="e">
        <f>SUM($J$2:J234)/I234</f>
        <v>#REF!</v>
      </c>
      <c r="M234">
        <v>232</v>
      </c>
      <c r="N234" t="e">
        <f t="shared" si="15"/>
        <v>#REF!</v>
      </c>
      <c r="O234" t="e">
        <f>SUM($N$2:N234)/M234</f>
        <v>#REF!</v>
      </c>
    </row>
    <row r="235" spans="1:15">
      <c r="A235">
        <v>233</v>
      </c>
      <c r="B235" s="3" t="e">
        <f t="shared" si="12"/>
        <v>#REF!</v>
      </c>
      <c r="C235" t="e">
        <f>SUM($B$3:B235)/A235</f>
        <v>#REF!</v>
      </c>
      <c r="E235">
        <v>233</v>
      </c>
      <c r="F235" s="3" t="e">
        <f t="shared" si="13"/>
        <v>#REF!</v>
      </c>
      <c r="G235" t="e">
        <f>SUM($F$3:F235)/E235</f>
        <v>#REF!</v>
      </c>
      <c r="I235">
        <v>233</v>
      </c>
      <c r="J235" t="e">
        <f t="shared" si="14"/>
        <v>#REF!</v>
      </c>
      <c r="K235" t="e">
        <f>SUM($J$2:J235)/I235</f>
        <v>#REF!</v>
      </c>
      <c r="M235">
        <v>233</v>
      </c>
      <c r="N235" t="e">
        <f t="shared" si="15"/>
        <v>#REF!</v>
      </c>
      <c r="O235" t="e">
        <f>SUM($N$2:N235)/M235</f>
        <v>#REF!</v>
      </c>
    </row>
    <row r="236" spans="1:15">
      <c r="A236">
        <v>234</v>
      </c>
      <c r="B236" s="3" t="e">
        <f t="shared" si="12"/>
        <v>#REF!</v>
      </c>
      <c r="C236" t="e">
        <f>SUM($B$3:B236)/A236</f>
        <v>#REF!</v>
      </c>
      <c r="E236">
        <v>234</v>
      </c>
      <c r="F236" s="3" t="e">
        <f t="shared" si="13"/>
        <v>#REF!</v>
      </c>
      <c r="G236" t="e">
        <f>SUM($F$3:F236)/E236</f>
        <v>#REF!</v>
      </c>
      <c r="I236">
        <v>234</v>
      </c>
      <c r="J236" t="e">
        <f t="shared" si="14"/>
        <v>#REF!</v>
      </c>
      <c r="K236" t="e">
        <f>SUM($J$2:J236)/I236</f>
        <v>#REF!</v>
      </c>
      <c r="M236">
        <v>234</v>
      </c>
      <c r="N236" t="e">
        <f t="shared" si="15"/>
        <v>#REF!</v>
      </c>
      <c r="O236" t="e">
        <f>SUM($N$2:N236)/M236</f>
        <v>#REF!</v>
      </c>
    </row>
    <row r="237" spans="1:15">
      <c r="A237">
        <v>235</v>
      </c>
      <c r="B237" s="3" t="e">
        <f t="shared" si="12"/>
        <v>#REF!</v>
      </c>
      <c r="C237" t="e">
        <f>SUM($B$3:B237)/A237</f>
        <v>#REF!</v>
      </c>
      <c r="E237">
        <v>235</v>
      </c>
      <c r="F237" s="3" t="e">
        <f t="shared" si="13"/>
        <v>#REF!</v>
      </c>
      <c r="G237" t="e">
        <f>SUM($F$3:F237)/E237</f>
        <v>#REF!</v>
      </c>
      <c r="I237">
        <v>235</v>
      </c>
      <c r="J237" t="e">
        <f t="shared" si="14"/>
        <v>#REF!</v>
      </c>
      <c r="K237" t="e">
        <f>SUM($J$2:J237)/I237</f>
        <v>#REF!</v>
      </c>
      <c r="M237">
        <v>235</v>
      </c>
      <c r="N237" t="e">
        <f t="shared" si="15"/>
        <v>#REF!</v>
      </c>
      <c r="O237" t="e">
        <f>SUM($N$2:N237)/M237</f>
        <v>#REF!</v>
      </c>
    </row>
    <row r="238" spans="1:15">
      <c r="A238">
        <v>236</v>
      </c>
      <c r="B238" s="3" t="e">
        <f t="shared" si="12"/>
        <v>#REF!</v>
      </c>
      <c r="C238" t="e">
        <f>SUM($B$3:B238)/A238</f>
        <v>#REF!</v>
      </c>
      <c r="E238">
        <v>236</v>
      </c>
      <c r="F238" s="3" t="e">
        <f t="shared" si="13"/>
        <v>#REF!</v>
      </c>
      <c r="G238" t="e">
        <f>SUM($F$3:F238)/E238</f>
        <v>#REF!</v>
      </c>
      <c r="I238">
        <v>236</v>
      </c>
      <c r="J238" t="e">
        <f t="shared" si="14"/>
        <v>#REF!</v>
      </c>
      <c r="K238" t="e">
        <f>SUM($J$2:J238)/I238</f>
        <v>#REF!</v>
      </c>
      <c r="M238">
        <v>236</v>
      </c>
      <c r="N238" t="e">
        <f t="shared" si="15"/>
        <v>#REF!</v>
      </c>
      <c r="O238" t="e">
        <f>SUM($N$2:N238)/M238</f>
        <v>#REF!</v>
      </c>
    </row>
    <row r="239" spans="1:15">
      <c r="A239">
        <v>237</v>
      </c>
      <c r="B239" s="3" t="e">
        <f t="shared" si="12"/>
        <v>#REF!</v>
      </c>
      <c r="C239" t="e">
        <f>SUM($B$3:B239)/A239</f>
        <v>#REF!</v>
      </c>
      <c r="E239">
        <v>237</v>
      </c>
      <c r="F239" s="3" t="e">
        <f t="shared" si="13"/>
        <v>#REF!</v>
      </c>
      <c r="G239" t="e">
        <f>SUM($F$3:F239)/E239</f>
        <v>#REF!</v>
      </c>
      <c r="I239">
        <v>237</v>
      </c>
      <c r="J239" t="e">
        <f t="shared" si="14"/>
        <v>#REF!</v>
      </c>
      <c r="K239" t="e">
        <f>SUM($J$2:J239)/I239</f>
        <v>#REF!</v>
      </c>
      <c r="M239">
        <v>237</v>
      </c>
      <c r="N239" t="e">
        <f t="shared" si="15"/>
        <v>#REF!</v>
      </c>
      <c r="O239" t="e">
        <f>SUM($N$2:N239)/M239</f>
        <v>#REF!</v>
      </c>
    </row>
    <row r="240" spans="1:15">
      <c r="A240">
        <v>238</v>
      </c>
      <c r="B240" s="3" t="e">
        <f t="shared" si="12"/>
        <v>#REF!</v>
      </c>
      <c r="C240" t="e">
        <f>SUM($B$3:B240)/A240</f>
        <v>#REF!</v>
      </c>
      <c r="E240">
        <v>238</v>
      </c>
      <c r="F240" s="3" t="e">
        <f t="shared" si="13"/>
        <v>#REF!</v>
      </c>
      <c r="G240" t="e">
        <f>SUM($F$3:F240)/E240</f>
        <v>#REF!</v>
      </c>
      <c r="I240">
        <v>238</v>
      </c>
      <c r="J240" t="e">
        <f t="shared" si="14"/>
        <v>#REF!</v>
      </c>
      <c r="K240" t="e">
        <f>SUM($J$2:J240)/I240</f>
        <v>#REF!</v>
      </c>
      <c r="M240">
        <v>238</v>
      </c>
      <c r="N240" t="e">
        <f t="shared" si="15"/>
        <v>#REF!</v>
      </c>
      <c r="O240" t="e">
        <f>SUM($N$2:N240)/M240</f>
        <v>#REF!</v>
      </c>
    </row>
    <row r="241" spans="1:15">
      <c r="A241">
        <v>239</v>
      </c>
      <c r="B241" s="3" t="e">
        <f t="shared" si="12"/>
        <v>#REF!</v>
      </c>
      <c r="C241" t="e">
        <f>SUM($B$3:B241)/A241</f>
        <v>#REF!</v>
      </c>
      <c r="E241">
        <v>239</v>
      </c>
      <c r="F241" s="3" t="e">
        <f t="shared" si="13"/>
        <v>#REF!</v>
      </c>
      <c r="G241" t="e">
        <f>SUM($F$3:F241)/E241</f>
        <v>#REF!</v>
      </c>
      <c r="I241">
        <v>239</v>
      </c>
      <c r="J241" t="e">
        <f t="shared" si="14"/>
        <v>#REF!</v>
      </c>
      <c r="K241" t="e">
        <f>SUM($J$2:J241)/I241</f>
        <v>#REF!</v>
      </c>
      <c r="M241">
        <v>239</v>
      </c>
      <c r="N241" t="e">
        <f t="shared" si="15"/>
        <v>#REF!</v>
      </c>
      <c r="O241" t="e">
        <f>SUM($N$2:N241)/M241</f>
        <v>#REF!</v>
      </c>
    </row>
    <row r="242" spans="1:15">
      <c r="A242">
        <v>240</v>
      </c>
      <c r="B242" s="3" t="e">
        <f t="shared" si="12"/>
        <v>#REF!</v>
      </c>
      <c r="C242" t="e">
        <f>SUM($B$3:B242)/A242</f>
        <v>#REF!</v>
      </c>
      <c r="E242">
        <v>240</v>
      </c>
      <c r="F242" s="3" t="e">
        <f t="shared" si="13"/>
        <v>#REF!</v>
      </c>
      <c r="G242" t="e">
        <f>SUM($F$3:F242)/E242</f>
        <v>#REF!</v>
      </c>
      <c r="I242">
        <v>240</v>
      </c>
      <c r="J242" t="e">
        <f t="shared" si="14"/>
        <v>#REF!</v>
      </c>
      <c r="K242" t="e">
        <f>SUM($J$2:J242)/I242</f>
        <v>#REF!</v>
      </c>
      <c r="M242">
        <v>240</v>
      </c>
      <c r="N242" t="e">
        <f t="shared" si="15"/>
        <v>#REF!</v>
      </c>
      <c r="O242" t="e">
        <f>SUM($N$2:N242)/M242</f>
        <v>#REF!</v>
      </c>
    </row>
    <row r="243" spans="1:15">
      <c r="A243">
        <v>241</v>
      </c>
      <c r="B243" s="3" t="e">
        <f t="shared" si="12"/>
        <v>#REF!</v>
      </c>
      <c r="C243" t="e">
        <f>SUM($B$3:B243)/A243</f>
        <v>#REF!</v>
      </c>
      <c r="E243">
        <v>241</v>
      </c>
      <c r="F243" s="3" t="e">
        <f t="shared" si="13"/>
        <v>#REF!</v>
      </c>
      <c r="G243" t="e">
        <f>SUM($F$3:F243)/E243</f>
        <v>#REF!</v>
      </c>
      <c r="I243">
        <v>241</v>
      </c>
      <c r="J243" t="e">
        <f t="shared" si="14"/>
        <v>#REF!</v>
      </c>
      <c r="K243" t="e">
        <f>SUM($J$2:J243)/I243</f>
        <v>#REF!</v>
      </c>
      <c r="M243">
        <v>241</v>
      </c>
      <c r="N243" t="e">
        <f t="shared" si="15"/>
        <v>#REF!</v>
      </c>
      <c r="O243" t="e">
        <f>SUM($N$2:N243)/M243</f>
        <v>#REF!</v>
      </c>
    </row>
    <row r="244" spans="1:15">
      <c r="A244">
        <v>242</v>
      </c>
      <c r="B244" s="3" t="e">
        <f t="shared" si="12"/>
        <v>#REF!</v>
      </c>
      <c r="C244" t="e">
        <f>SUM($B$3:B244)/A244</f>
        <v>#REF!</v>
      </c>
      <c r="E244">
        <v>242</v>
      </c>
      <c r="F244" s="3" t="e">
        <f t="shared" si="13"/>
        <v>#REF!</v>
      </c>
      <c r="G244" t="e">
        <f>SUM($F$3:F244)/E244</f>
        <v>#REF!</v>
      </c>
      <c r="I244">
        <v>242</v>
      </c>
      <c r="J244" t="e">
        <f t="shared" si="14"/>
        <v>#REF!</v>
      </c>
      <c r="K244" t="e">
        <f>SUM($J$2:J244)/I244</f>
        <v>#REF!</v>
      </c>
      <c r="M244">
        <v>242</v>
      </c>
      <c r="N244" t="e">
        <f t="shared" si="15"/>
        <v>#REF!</v>
      </c>
      <c r="O244" t="e">
        <f>SUM($N$2:N244)/M244</f>
        <v>#REF!</v>
      </c>
    </row>
    <row r="245" spans="1:15">
      <c r="A245">
        <v>243</v>
      </c>
      <c r="B245" s="3" t="e">
        <f t="shared" si="12"/>
        <v>#REF!</v>
      </c>
      <c r="C245" t="e">
        <f>SUM($B$3:B245)/A245</f>
        <v>#REF!</v>
      </c>
      <c r="E245">
        <v>243</v>
      </c>
      <c r="F245" s="3" t="e">
        <f t="shared" si="13"/>
        <v>#REF!</v>
      </c>
      <c r="G245" t="e">
        <f>SUM($F$3:F245)/E245</f>
        <v>#REF!</v>
      </c>
      <c r="I245">
        <v>243</v>
      </c>
      <c r="J245" t="e">
        <f t="shared" si="14"/>
        <v>#REF!</v>
      </c>
      <c r="K245" t="e">
        <f>SUM($J$2:J245)/I245</f>
        <v>#REF!</v>
      </c>
      <c r="M245">
        <v>243</v>
      </c>
      <c r="N245" t="e">
        <f t="shared" si="15"/>
        <v>#REF!</v>
      </c>
      <c r="O245" t="e">
        <f>SUM($N$2:N245)/M245</f>
        <v>#REF!</v>
      </c>
    </row>
    <row r="246" spans="1:15">
      <c r="A246">
        <v>244</v>
      </c>
      <c r="B246" s="3" t="e">
        <f t="shared" si="12"/>
        <v>#REF!</v>
      </c>
      <c r="C246" t="e">
        <f>SUM($B$3:B246)/A246</f>
        <v>#REF!</v>
      </c>
      <c r="E246">
        <v>244</v>
      </c>
      <c r="F246" s="3" t="e">
        <f t="shared" si="13"/>
        <v>#REF!</v>
      </c>
      <c r="G246" t="e">
        <f>SUM($F$3:F246)/E246</f>
        <v>#REF!</v>
      </c>
      <c r="I246">
        <v>244</v>
      </c>
      <c r="J246" t="e">
        <f t="shared" si="14"/>
        <v>#REF!</v>
      </c>
      <c r="K246" t="e">
        <f>SUM($J$2:J246)/I246</f>
        <v>#REF!</v>
      </c>
      <c r="M246">
        <v>244</v>
      </c>
      <c r="N246" t="e">
        <f t="shared" si="15"/>
        <v>#REF!</v>
      </c>
      <c r="O246" t="e">
        <f>SUM($N$2:N246)/M246</f>
        <v>#REF!</v>
      </c>
    </row>
    <row r="247" spans="1:15">
      <c r="A247">
        <v>245</v>
      </c>
      <c r="B247" s="3" t="e">
        <f t="shared" si="12"/>
        <v>#REF!</v>
      </c>
      <c r="C247" t="e">
        <f>SUM($B$3:B247)/A247</f>
        <v>#REF!</v>
      </c>
      <c r="E247">
        <v>245</v>
      </c>
      <c r="F247" s="3" t="e">
        <f t="shared" si="13"/>
        <v>#REF!</v>
      </c>
      <c r="G247" t="e">
        <f>SUM($F$3:F247)/E247</f>
        <v>#REF!</v>
      </c>
      <c r="I247">
        <v>245</v>
      </c>
      <c r="J247" t="e">
        <f t="shared" si="14"/>
        <v>#REF!</v>
      </c>
      <c r="K247" t="e">
        <f>SUM($J$2:J247)/I247</f>
        <v>#REF!</v>
      </c>
      <c r="M247">
        <v>245</v>
      </c>
      <c r="N247" t="e">
        <f t="shared" si="15"/>
        <v>#REF!</v>
      </c>
      <c r="O247" t="e">
        <f>SUM($N$2:N247)/M247</f>
        <v>#REF!</v>
      </c>
    </row>
    <row r="248" spans="1:15">
      <c r="A248">
        <v>246</v>
      </c>
      <c r="B248" s="3" t="e">
        <f t="shared" si="12"/>
        <v>#REF!</v>
      </c>
      <c r="C248" t="e">
        <f>SUM($B$3:B248)/A248</f>
        <v>#REF!</v>
      </c>
      <c r="E248">
        <v>246</v>
      </c>
      <c r="F248" s="3" t="e">
        <f t="shared" si="13"/>
        <v>#REF!</v>
      </c>
      <c r="G248" t="e">
        <f>SUM($F$3:F248)/E248</f>
        <v>#REF!</v>
      </c>
      <c r="I248">
        <v>246</v>
      </c>
      <c r="J248" t="e">
        <f t="shared" si="14"/>
        <v>#REF!</v>
      </c>
      <c r="K248" t="e">
        <f>SUM($J$2:J248)/I248</f>
        <v>#REF!</v>
      </c>
      <c r="M248">
        <v>246</v>
      </c>
      <c r="N248" t="e">
        <f t="shared" si="15"/>
        <v>#REF!</v>
      </c>
      <c r="O248" t="e">
        <f>SUM($N$2:N248)/M248</f>
        <v>#REF!</v>
      </c>
    </row>
    <row r="249" spans="1:15">
      <c r="A249">
        <v>247</v>
      </c>
      <c r="B249" s="3" t="e">
        <f t="shared" si="12"/>
        <v>#REF!</v>
      </c>
      <c r="C249" t="e">
        <f>SUM($B$3:B249)/A249</f>
        <v>#REF!</v>
      </c>
      <c r="E249">
        <v>247</v>
      </c>
      <c r="F249" s="3" t="e">
        <f t="shared" si="13"/>
        <v>#REF!</v>
      </c>
      <c r="G249" t="e">
        <f>SUM($F$3:F249)/E249</f>
        <v>#REF!</v>
      </c>
      <c r="I249">
        <v>247</v>
      </c>
      <c r="J249" t="e">
        <f t="shared" si="14"/>
        <v>#REF!</v>
      </c>
      <c r="K249" t="e">
        <f>SUM($J$2:J249)/I249</f>
        <v>#REF!</v>
      </c>
      <c r="M249">
        <v>247</v>
      </c>
      <c r="N249" t="e">
        <f t="shared" si="15"/>
        <v>#REF!</v>
      </c>
      <c r="O249" t="e">
        <f>SUM($N$2:N249)/M249</f>
        <v>#REF!</v>
      </c>
    </row>
    <row r="250" spans="1:15">
      <c r="A250">
        <v>248</v>
      </c>
      <c r="B250" s="3" t="e">
        <f t="shared" si="12"/>
        <v>#REF!</v>
      </c>
      <c r="C250" t="e">
        <f>SUM($B$3:B250)/A250</f>
        <v>#REF!</v>
      </c>
      <c r="E250">
        <v>248</v>
      </c>
      <c r="F250" s="3" t="e">
        <f t="shared" si="13"/>
        <v>#REF!</v>
      </c>
      <c r="G250" t="e">
        <f>SUM($F$3:F250)/E250</f>
        <v>#REF!</v>
      </c>
      <c r="I250">
        <v>248</v>
      </c>
      <c r="J250" t="e">
        <f t="shared" si="14"/>
        <v>#REF!</v>
      </c>
      <c r="K250" t="e">
        <f>SUM($J$2:J250)/I250</f>
        <v>#REF!</v>
      </c>
      <c r="M250">
        <v>248</v>
      </c>
      <c r="N250" t="e">
        <f t="shared" si="15"/>
        <v>#REF!</v>
      </c>
      <c r="O250" t="e">
        <f>SUM($N$2:N250)/M250</f>
        <v>#REF!</v>
      </c>
    </row>
    <row r="251" spans="1:15">
      <c r="A251">
        <v>249</v>
      </c>
      <c r="B251" s="3" t="e">
        <f t="shared" si="12"/>
        <v>#REF!</v>
      </c>
      <c r="C251" t="e">
        <f>SUM($B$3:B251)/A251</f>
        <v>#REF!</v>
      </c>
      <c r="E251">
        <v>249</v>
      </c>
      <c r="F251" s="3" t="e">
        <f t="shared" si="13"/>
        <v>#REF!</v>
      </c>
      <c r="G251" t="e">
        <f>SUM($F$3:F251)/E251</f>
        <v>#REF!</v>
      </c>
      <c r="I251">
        <v>249</v>
      </c>
      <c r="J251" t="e">
        <f t="shared" si="14"/>
        <v>#REF!</v>
      </c>
      <c r="K251" t="e">
        <f>SUM($J$2:J251)/I251</f>
        <v>#REF!</v>
      </c>
      <c r="M251">
        <v>249</v>
      </c>
      <c r="N251" t="e">
        <f t="shared" si="15"/>
        <v>#REF!</v>
      </c>
      <c r="O251" t="e">
        <f>SUM($N$2:N251)/M251</f>
        <v>#REF!</v>
      </c>
    </row>
    <row r="252" spans="1:15">
      <c r="A252">
        <v>250</v>
      </c>
      <c r="B252" s="3" t="e">
        <f t="shared" si="12"/>
        <v>#REF!</v>
      </c>
      <c r="C252" t="e">
        <f>SUM($B$3:B252)/A252</f>
        <v>#REF!</v>
      </c>
      <c r="E252">
        <v>250</v>
      </c>
      <c r="F252" s="3" t="e">
        <f t="shared" si="13"/>
        <v>#REF!</v>
      </c>
      <c r="G252" t="e">
        <f>SUM($F$3:F252)/E252</f>
        <v>#REF!</v>
      </c>
      <c r="I252">
        <v>250</v>
      </c>
      <c r="J252" t="e">
        <f t="shared" si="14"/>
        <v>#REF!</v>
      </c>
      <c r="K252" t="e">
        <f>SUM($J$2:J252)/I252</f>
        <v>#REF!</v>
      </c>
      <c r="M252">
        <v>250</v>
      </c>
      <c r="N252" t="e">
        <f t="shared" si="15"/>
        <v>#REF!</v>
      </c>
      <c r="O252" t="e">
        <f>SUM($N$2:N252)/M252</f>
        <v>#REF!</v>
      </c>
    </row>
    <row r="253" spans="1:15">
      <c r="A253">
        <v>251</v>
      </c>
      <c r="B253" s="3" t="e">
        <f t="shared" si="12"/>
        <v>#REF!</v>
      </c>
      <c r="C253" t="e">
        <f>SUM($B$3:B253)/A253</f>
        <v>#REF!</v>
      </c>
      <c r="E253">
        <v>251</v>
      </c>
      <c r="F253" s="3" t="e">
        <f t="shared" si="13"/>
        <v>#REF!</v>
      </c>
      <c r="G253" t="e">
        <f>SUM($F$3:F253)/E253</f>
        <v>#REF!</v>
      </c>
      <c r="I253">
        <v>251</v>
      </c>
      <c r="J253" t="e">
        <f t="shared" si="14"/>
        <v>#REF!</v>
      </c>
      <c r="K253" t="e">
        <f>SUM($J$2:J253)/I253</f>
        <v>#REF!</v>
      </c>
      <c r="M253">
        <v>251</v>
      </c>
      <c r="N253" t="e">
        <f t="shared" si="15"/>
        <v>#REF!</v>
      </c>
      <c r="O253" t="e">
        <f>SUM($N$2:N253)/M253</f>
        <v>#REF!</v>
      </c>
    </row>
    <row r="254" spans="1:15">
      <c r="A254">
        <v>252</v>
      </c>
      <c r="B254" s="3" t="e">
        <f t="shared" si="12"/>
        <v>#REF!</v>
      </c>
      <c r="C254" t="e">
        <f>SUM($B$3:B254)/A254</f>
        <v>#REF!</v>
      </c>
      <c r="E254">
        <v>252</v>
      </c>
      <c r="F254" s="3" t="e">
        <f t="shared" si="13"/>
        <v>#REF!</v>
      </c>
      <c r="G254" t="e">
        <f>SUM($F$3:F254)/E254</f>
        <v>#REF!</v>
      </c>
      <c r="I254">
        <v>252</v>
      </c>
      <c r="J254" t="e">
        <f t="shared" si="14"/>
        <v>#REF!</v>
      </c>
      <c r="K254" t="e">
        <f>SUM($J$2:J254)/I254</f>
        <v>#REF!</v>
      </c>
      <c r="M254">
        <v>252</v>
      </c>
      <c r="N254" t="e">
        <f t="shared" si="15"/>
        <v>#REF!</v>
      </c>
      <c r="O254" t="e">
        <f>SUM($N$2:N254)/M254</f>
        <v>#REF!</v>
      </c>
    </row>
    <row r="255" spans="1:15">
      <c r="A255">
        <v>253</v>
      </c>
      <c r="B255" s="3" t="e">
        <f t="shared" si="12"/>
        <v>#REF!</v>
      </c>
      <c r="C255" t="e">
        <f>SUM($B$3:B255)/A255</f>
        <v>#REF!</v>
      </c>
      <c r="E255">
        <v>253</v>
      </c>
      <c r="F255" s="3" t="e">
        <f t="shared" si="13"/>
        <v>#REF!</v>
      </c>
      <c r="G255" t="e">
        <f>SUM($F$3:F255)/E255</f>
        <v>#REF!</v>
      </c>
      <c r="I255">
        <v>253</v>
      </c>
      <c r="J255" t="e">
        <f t="shared" si="14"/>
        <v>#REF!</v>
      </c>
      <c r="K255" t="e">
        <f>SUM($J$2:J255)/I255</f>
        <v>#REF!</v>
      </c>
      <c r="M255">
        <v>253</v>
      </c>
      <c r="N255" t="e">
        <f t="shared" si="15"/>
        <v>#REF!</v>
      </c>
      <c r="O255" t="e">
        <f>SUM($N$2:N255)/M255</f>
        <v>#REF!</v>
      </c>
    </row>
    <row r="256" spans="1:15">
      <c r="A256">
        <v>254</v>
      </c>
      <c r="B256" s="3" t="e">
        <f t="shared" si="12"/>
        <v>#REF!</v>
      </c>
      <c r="C256" t="e">
        <f>SUM($B$3:B256)/A256</f>
        <v>#REF!</v>
      </c>
      <c r="E256">
        <v>254</v>
      </c>
      <c r="F256" s="3" t="e">
        <f t="shared" si="13"/>
        <v>#REF!</v>
      </c>
      <c r="G256" t="e">
        <f>SUM($F$3:F256)/E256</f>
        <v>#REF!</v>
      </c>
      <c r="I256">
        <v>254</v>
      </c>
      <c r="J256" t="e">
        <f t="shared" si="14"/>
        <v>#REF!</v>
      </c>
      <c r="K256" t="e">
        <f>SUM($J$2:J256)/I256</f>
        <v>#REF!</v>
      </c>
      <c r="M256">
        <v>254</v>
      </c>
      <c r="N256" t="e">
        <f t="shared" si="15"/>
        <v>#REF!</v>
      </c>
      <c r="O256" t="e">
        <f>SUM($N$2:N256)/M256</f>
        <v>#REF!</v>
      </c>
    </row>
    <row r="257" spans="1:15">
      <c r="A257">
        <v>255</v>
      </c>
      <c r="B257" s="3" t="e">
        <f t="shared" si="12"/>
        <v>#REF!</v>
      </c>
      <c r="C257" t="e">
        <f>SUM($B$3:B257)/A257</f>
        <v>#REF!</v>
      </c>
      <c r="E257">
        <v>255</v>
      </c>
      <c r="F257" s="3" t="e">
        <f t="shared" si="13"/>
        <v>#REF!</v>
      </c>
      <c r="G257" t="e">
        <f>SUM($F$3:F257)/E257</f>
        <v>#REF!</v>
      </c>
      <c r="I257">
        <v>255</v>
      </c>
      <c r="J257" t="e">
        <f t="shared" si="14"/>
        <v>#REF!</v>
      </c>
      <c r="K257" t="e">
        <f>SUM($J$2:J257)/I257</f>
        <v>#REF!</v>
      </c>
      <c r="M257">
        <v>255</v>
      </c>
      <c r="N257" t="e">
        <f t="shared" si="15"/>
        <v>#REF!</v>
      </c>
      <c r="O257" t="e">
        <f>SUM($N$2:N257)/M257</f>
        <v>#REF!</v>
      </c>
    </row>
    <row r="258" spans="1:15">
      <c r="A258">
        <v>256</v>
      </c>
      <c r="B258" s="3" t="e">
        <f t="shared" si="12"/>
        <v>#REF!</v>
      </c>
      <c r="C258" t="e">
        <f>SUM($B$3:B258)/A258</f>
        <v>#REF!</v>
      </c>
      <c r="E258">
        <v>256</v>
      </c>
      <c r="F258" s="3" t="e">
        <f t="shared" si="13"/>
        <v>#REF!</v>
      </c>
      <c r="G258" t="e">
        <f>SUM($F$3:F258)/E258</f>
        <v>#REF!</v>
      </c>
      <c r="I258">
        <v>256</v>
      </c>
      <c r="J258" t="e">
        <f t="shared" si="14"/>
        <v>#REF!</v>
      </c>
      <c r="K258" t="e">
        <f>SUM($J$2:J258)/I258</f>
        <v>#REF!</v>
      </c>
      <c r="M258">
        <v>256</v>
      </c>
      <c r="N258" t="e">
        <f t="shared" si="15"/>
        <v>#REF!</v>
      </c>
      <c r="O258" t="e">
        <f>SUM($N$2:N258)/M258</f>
        <v>#REF!</v>
      </c>
    </row>
    <row r="259" spans="1:15">
      <c r="A259">
        <v>257</v>
      </c>
      <c r="B259" s="3" t="e">
        <f t="shared" ref="B259:B322" si="16">IF(ARCap-IF((A258-IF(A258/180&gt;1,ROUNDDOWN(A258/180,0)*180,0))/30&lt;1,IF((200*BadgeoftheSwarmguardPC*(YellowConnects+WhiteMHConnects+HoJConnects+WindfuryConnects+SSConnects+IronfoeConnects)+200*BadgeoftheSwarmguardOHPC*(WhiteOHConnects))*(A258-180*ROUNDDOWN(A258/180,0))&gt;1200,1200,(200*BadgeoftheSwarmguardPC*(YellowConnects+WhiteMHConnects+HoJConnects+WindfuryConnects+SSConnects+IronfoeConnects)+200*BadgeoftheSwarmguardOHPC*(WhiteOHConnects))*(A258-180*ROUNDDOWN(A258/180,0))),0)&lt;0,ARCap,IF((A258-IF(A258/180&gt;1,ROUNDDOWN(A258/180,0)*180,0))/30&lt;1,IF((200*BadgeoftheSwarmguardPC*(YellowConnects+WhiteMHConnects+HoJConnects+WindfuryConnects+SSConnects+IronfoeConnects)+200*BadgeoftheSwarmguardOHPC*(WhiteOHConnects))*(A258-180*ROUNDDOWN(A258/180,0))&gt;1200,1200,(200*BadgeoftheSwarmguardPC*(YellowConnects+WhiteMHConnects+HoJConnects+WindfuryConnects+SSConnects+IronfoeConnects)+200*BadgeoftheSwarmguardOHPC*(WhiteOHConnects))*(A258-180*ROUNDDOWN(A258/180,0))),0))</f>
        <v>#REF!</v>
      </c>
      <c r="C259" t="e">
        <f>SUM($B$3:B259)/A259</f>
        <v>#REF!</v>
      </c>
      <c r="E259">
        <v>257</v>
      </c>
      <c r="F259" s="3" t="e">
        <f t="shared" ref="F259:F322" si="17">IF(ARCap-IF((A258-IF(A258/180&gt;1,ROUNDDOWN(A258/180,0)*180,0))/30&lt;1,IF((200*BadgeoftheSwarmguardPC*(YellowConnects20+WhiteMHConnects20+HoJConnects20+WindfuryConnects20+SSConnects20+IronfoeConnects20)+200*BadgeoftheSwarmguardOHPC*(WhiteOHConnects20))*(A258-180*ROUNDDOWN(A258/180,0))&gt;1200,1200,(200*BadgeoftheSwarmguardPC*(YellowConnects20+WhiteMHConnects20+HoJConnects20+WindfuryConnects20+SSConnects20+IronfoeConnects20)+200*BadgeoftheSwarmguardOHPC*(WhiteOHConnects20))*(A258-180*ROUNDDOWN(A258/180,0))),0)&lt;0,ARCap,IF((A258-IF(A258/180&gt;1,ROUNDDOWN(A258/180,0)*180,0))/30&lt;1,IF((200*BadgeoftheSwarmguardPC*(YellowConnects20+WhiteMHConnects20+HoJConnects20+WindfuryConnects20+SSConnects20+IronfoeConnects20)+200*BadgeoftheSwarmguardOHPC*(WhiteOHConnects20))*(A258-180*ROUNDDOWN(A258/180,0))&gt;1200,1200,(200*BadgeoftheSwarmguardPC*(YellowConnects20+WhiteMHConnects20+HoJConnects20+WindfuryConnects20+SSConnects20+IronfoeConnects20)+200*BadgeoftheSwarmguardOHPC*(WhiteOHConnects20))*(A258-180*ROUNDDOWN(A258/180,0))),0))</f>
        <v>#REF!</v>
      </c>
      <c r="G259" t="e">
        <f>SUM($F$3:F259)/E259</f>
        <v>#REF!</v>
      </c>
      <c r="I259">
        <v>257</v>
      </c>
      <c r="J259" t="e">
        <f t="shared" ref="J259:J322" si="18">IF(ARCap-(B259+BRE)&lt;0,ARCap,B259+BRE)</f>
        <v>#REF!</v>
      </c>
      <c r="K259" t="e">
        <f>SUM($J$2:J259)/I259</f>
        <v>#REF!</v>
      </c>
      <c r="M259">
        <v>257</v>
      </c>
      <c r="N259" t="e">
        <f t="shared" ref="N259:N322" si="19">IF(ARCap-(F259+BREArmorReduction20)&lt;0,ARCap,F259+BREArmorReduction20)</f>
        <v>#REF!</v>
      </c>
      <c r="O259" t="e">
        <f>SUM($N$2:N259)/M259</f>
        <v>#REF!</v>
      </c>
    </row>
    <row r="260" spans="1:15">
      <c r="A260">
        <v>258</v>
      </c>
      <c r="B260" s="3" t="e">
        <f t="shared" si="16"/>
        <v>#REF!</v>
      </c>
      <c r="C260" t="e">
        <f>SUM($B$3:B260)/A260</f>
        <v>#REF!</v>
      </c>
      <c r="E260">
        <v>258</v>
      </c>
      <c r="F260" s="3" t="e">
        <f t="shared" si="17"/>
        <v>#REF!</v>
      </c>
      <c r="G260" t="e">
        <f>SUM($F$3:F260)/E260</f>
        <v>#REF!</v>
      </c>
      <c r="I260">
        <v>258</v>
      </c>
      <c r="J260" t="e">
        <f t="shared" si="18"/>
        <v>#REF!</v>
      </c>
      <c r="K260" t="e">
        <f>SUM($J$2:J260)/I260</f>
        <v>#REF!</v>
      </c>
      <c r="M260">
        <v>258</v>
      </c>
      <c r="N260" t="e">
        <f t="shared" si="19"/>
        <v>#REF!</v>
      </c>
      <c r="O260" t="e">
        <f>SUM($N$2:N260)/M260</f>
        <v>#REF!</v>
      </c>
    </row>
    <row r="261" spans="1:15">
      <c r="A261">
        <v>259</v>
      </c>
      <c r="B261" s="3" t="e">
        <f t="shared" si="16"/>
        <v>#REF!</v>
      </c>
      <c r="C261" t="e">
        <f>SUM($B$3:B261)/A261</f>
        <v>#REF!</v>
      </c>
      <c r="E261">
        <v>259</v>
      </c>
      <c r="F261" s="3" t="e">
        <f t="shared" si="17"/>
        <v>#REF!</v>
      </c>
      <c r="G261" t="e">
        <f>SUM($F$3:F261)/E261</f>
        <v>#REF!</v>
      </c>
      <c r="I261">
        <v>259</v>
      </c>
      <c r="J261" t="e">
        <f t="shared" si="18"/>
        <v>#REF!</v>
      </c>
      <c r="K261" t="e">
        <f>SUM($J$2:J261)/I261</f>
        <v>#REF!</v>
      </c>
      <c r="M261">
        <v>259</v>
      </c>
      <c r="N261" t="e">
        <f t="shared" si="19"/>
        <v>#REF!</v>
      </c>
      <c r="O261" t="e">
        <f>SUM($N$2:N261)/M261</f>
        <v>#REF!</v>
      </c>
    </row>
    <row r="262" spans="1:15">
      <c r="A262">
        <v>260</v>
      </c>
      <c r="B262" s="3" t="e">
        <f t="shared" si="16"/>
        <v>#REF!</v>
      </c>
      <c r="C262" t="e">
        <f>SUM($B$3:B262)/A262</f>
        <v>#REF!</v>
      </c>
      <c r="E262">
        <v>260</v>
      </c>
      <c r="F262" s="3" t="e">
        <f t="shared" si="17"/>
        <v>#REF!</v>
      </c>
      <c r="G262" t="e">
        <f>SUM($F$3:F262)/E262</f>
        <v>#REF!</v>
      </c>
      <c r="I262">
        <v>260</v>
      </c>
      <c r="J262" t="e">
        <f t="shared" si="18"/>
        <v>#REF!</v>
      </c>
      <c r="K262" t="e">
        <f>SUM($J$2:J262)/I262</f>
        <v>#REF!</v>
      </c>
      <c r="M262">
        <v>260</v>
      </c>
      <c r="N262" t="e">
        <f t="shared" si="19"/>
        <v>#REF!</v>
      </c>
      <c r="O262" t="e">
        <f>SUM($N$2:N262)/M262</f>
        <v>#REF!</v>
      </c>
    </row>
    <row r="263" spans="1:15">
      <c r="A263">
        <v>261</v>
      </c>
      <c r="B263" s="3" t="e">
        <f t="shared" si="16"/>
        <v>#REF!</v>
      </c>
      <c r="C263" t="e">
        <f>SUM($B$3:B263)/A263</f>
        <v>#REF!</v>
      </c>
      <c r="E263">
        <v>261</v>
      </c>
      <c r="F263" s="3" t="e">
        <f t="shared" si="17"/>
        <v>#REF!</v>
      </c>
      <c r="G263" t="e">
        <f>SUM($F$3:F263)/E263</f>
        <v>#REF!</v>
      </c>
      <c r="I263">
        <v>261</v>
      </c>
      <c r="J263" t="e">
        <f t="shared" si="18"/>
        <v>#REF!</v>
      </c>
      <c r="K263" t="e">
        <f>SUM($J$2:J263)/I263</f>
        <v>#REF!</v>
      </c>
      <c r="M263">
        <v>261</v>
      </c>
      <c r="N263" t="e">
        <f t="shared" si="19"/>
        <v>#REF!</v>
      </c>
      <c r="O263" t="e">
        <f>SUM($N$2:N263)/M263</f>
        <v>#REF!</v>
      </c>
    </row>
    <row r="264" spans="1:15">
      <c r="A264">
        <v>262</v>
      </c>
      <c r="B264" s="3" t="e">
        <f t="shared" si="16"/>
        <v>#REF!</v>
      </c>
      <c r="C264" t="e">
        <f>SUM($B$3:B264)/A264</f>
        <v>#REF!</v>
      </c>
      <c r="E264">
        <v>262</v>
      </c>
      <c r="F264" s="3" t="e">
        <f t="shared" si="17"/>
        <v>#REF!</v>
      </c>
      <c r="G264" t="e">
        <f>SUM($F$3:F264)/E264</f>
        <v>#REF!</v>
      </c>
      <c r="I264">
        <v>262</v>
      </c>
      <c r="J264" t="e">
        <f t="shared" si="18"/>
        <v>#REF!</v>
      </c>
      <c r="K264" t="e">
        <f>SUM($J$2:J264)/I264</f>
        <v>#REF!</v>
      </c>
      <c r="M264">
        <v>262</v>
      </c>
      <c r="N264" t="e">
        <f t="shared" si="19"/>
        <v>#REF!</v>
      </c>
      <c r="O264" t="e">
        <f>SUM($N$2:N264)/M264</f>
        <v>#REF!</v>
      </c>
    </row>
    <row r="265" spans="1:15">
      <c r="A265">
        <v>263</v>
      </c>
      <c r="B265" s="3" t="e">
        <f t="shared" si="16"/>
        <v>#REF!</v>
      </c>
      <c r="C265" t="e">
        <f>SUM($B$3:B265)/A265</f>
        <v>#REF!</v>
      </c>
      <c r="E265">
        <v>263</v>
      </c>
      <c r="F265" s="3" t="e">
        <f t="shared" si="17"/>
        <v>#REF!</v>
      </c>
      <c r="G265" t="e">
        <f>SUM($F$3:F265)/E265</f>
        <v>#REF!</v>
      </c>
      <c r="I265">
        <v>263</v>
      </c>
      <c r="J265" t="e">
        <f t="shared" si="18"/>
        <v>#REF!</v>
      </c>
      <c r="K265" t="e">
        <f>SUM($J$2:J265)/I265</f>
        <v>#REF!</v>
      </c>
      <c r="M265">
        <v>263</v>
      </c>
      <c r="N265" t="e">
        <f t="shared" si="19"/>
        <v>#REF!</v>
      </c>
      <c r="O265" t="e">
        <f>SUM($N$2:N265)/M265</f>
        <v>#REF!</v>
      </c>
    </row>
    <row r="266" spans="1:15">
      <c r="A266">
        <v>264</v>
      </c>
      <c r="B266" s="3" t="e">
        <f t="shared" si="16"/>
        <v>#REF!</v>
      </c>
      <c r="C266" t="e">
        <f>SUM($B$3:B266)/A266</f>
        <v>#REF!</v>
      </c>
      <c r="E266">
        <v>264</v>
      </c>
      <c r="F266" s="3" t="e">
        <f t="shared" si="17"/>
        <v>#REF!</v>
      </c>
      <c r="G266" t="e">
        <f>SUM($F$3:F266)/E266</f>
        <v>#REF!</v>
      </c>
      <c r="I266">
        <v>264</v>
      </c>
      <c r="J266" t="e">
        <f t="shared" si="18"/>
        <v>#REF!</v>
      </c>
      <c r="K266" t="e">
        <f>SUM($J$2:J266)/I266</f>
        <v>#REF!</v>
      </c>
      <c r="M266">
        <v>264</v>
      </c>
      <c r="N266" t="e">
        <f t="shared" si="19"/>
        <v>#REF!</v>
      </c>
      <c r="O266" t="e">
        <f>SUM($N$2:N266)/M266</f>
        <v>#REF!</v>
      </c>
    </row>
    <row r="267" spans="1:15">
      <c r="A267">
        <v>265</v>
      </c>
      <c r="B267" s="3" t="e">
        <f t="shared" si="16"/>
        <v>#REF!</v>
      </c>
      <c r="C267" t="e">
        <f>SUM($B$3:B267)/A267</f>
        <v>#REF!</v>
      </c>
      <c r="E267">
        <v>265</v>
      </c>
      <c r="F267" s="3" t="e">
        <f t="shared" si="17"/>
        <v>#REF!</v>
      </c>
      <c r="G267" t="e">
        <f>SUM($F$3:F267)/E267</f>
        <v>#REF!</v>
      </c>
      <c r="I267">
        <v>265</v>
      </c>
      <c r="J267" t="e">
        <f t="shared" si="18"/>
        <v>#REF!</v>
      </c>
      <c r="K267" t="e">
        <f>SUM($J$2:J267)/I267</f>
        <v>#REF!</v>
      </c>
      <c r="M267">
        <v>265</v>
      </c>
      <c r="N267" t="e">
        <f t="shared" si="19"/>
        <v>#REF!</v>
      </c>
      <c r="O267" t="e">
        <f>SUM($N$2:N267)/M267</f>
        <v>#REF!</v>
      </c>
    </row>
    <row r="268" spans="1:15">
      <c r="A268">
        <v>266</v>
      </c>
      <c r="B268" s="3" t="e">
        <f t="shared" si="16"/>
        <v>#REF!</v>
      </c>
      <c r="C268" t="e">
        <f>SUM($B$3:B268)/A268</f>
        <v>#REF!</v>
      </c>
      <c r="E268">
        <v>266</v>
      </c>
      <c r="F268" s="3" t="e">
        <f t="shared" si="17"/>
        <v>#REF!</v>
      </c>
      <c r="G268" t="e">
        <f>SUM($F$3:F268)/E268</f>
        <v>#REF!</v>
      </c>
      <c r="I268">
        <v>266</v>
      </c>
      <c r="J268" t="e">
        <f t="shared" si="18"/>
        <v>#REF!</v>
      </c>
      <c r="K268" t="e">
        <f>SUM($J$2:J268)/I268</f>
        <v>#REF!</v>
      </c>
      <c r="M268">
        <v>266</v>
      </c>
      <c r="N268" t="e">
        <f t="shared" si="19"/>
        <v>#REF!</v>
      </c>
      <c r="O268" t="e">
        <f>SUM($N$2:N268)/M268</f>
        <v>#REF!</v>
      </c>
    </row>
    <row r="269" spans="1:15">
      <c r="A269">
        <v>267</v>
      </c>
      <c r="B269" s="3" t="e">
        <f t="shared" si="16"/>
        <v>#REF!</v>
      </c>
      <c r="C269" t="e">
        <f>SUM($B$3:B269)/A269</f>
        <v>#REF!</v>
      </c>
      <c r="E269">
        <v>267</v>
      </c>
      <c r="F269" s="3" t="e">
        <f t="shared" si="17"/>
        <v>#REF!</v>
      </c>
      <c r="G269" t="e">
        <f>SUM($F$3:F269)/E269</f>
        <v>#REF!</v>
      </c>
      <c r="I269">
        <v>267</v>
      </c>
      <c r="J269" t="e">
        <f t="shared" si="18"/>
        <v>#REF!</v>
      </c>
      <c r="K269" t="e">
        <f>SUM($J$2:J269)/I269</f>
        <v>#REF!</v>
      </c>
      <c r="M269">
        <v>267</v>
      </c>
      <c r="N269" t="e">
        <f t="shared" si="19"/>
        <v>#REF!</v>
      </c>
      <c r="O269" t="e">
        <f>SUM($N$2:N269)/M269</f>
        <v>#REF!</v>
      </c>
    </row>
    <row r="270" spans="1:15">
      <c r="A270">
        <v>268</v>
      </c>
      <c r="B270" s="3" t="e">
        <f t="shared" si="16"/>
        <v>#REF!</v>
      </c>
      <c r="C270" t="e">
        <f>SUM($B$3:B270)/A270</f>
        <v>#REF!</v>
      </c>
      <c r="E270">
        <v>268</v>
      </c>
      <c r="F270" s="3" t="e">
        <f t="shared" si="17"/>
        <v>#REF!</v>
      </c>
      <c r="G270" t="e">
        <f>SUM($F$3:F270)/E270</f>
        <v>#REF!</v>
      </c>
      <c r="I270">
        <v>268</v>
      </c>
      <c r="J270" t="e">
        <f t="shared" si="18"/>
        <v>#REF!</v>
      </c>
      <c r="K270" t="e">
        <f>SUM($J$2:J270)/I270</f>
        <v>#REF!</v>
      </c>
      <c r="M270">
        <v>268</v>
      </c>
      <c r="N270" t="e">
        <f t="shared" si="19"/>
        <v>#REF!</v>
      </c>
      <c r="O270" t="e">
        <f>SUM($N$2:N270)/M270</f>
        <v>#REF!</v>
      </c>
    </row>
    <row r="271" spans="1:15">
      <c r="A271">
        <v>269</v>
      </c>
      <c r="B271" s="3" t="e">
        <f t="shared" si="16"/>
        <v>#REF!</v>
      </c>
      <c r="C271" t="e">
        <f>SUM($B$3:B271)/A271</f>
        <v>#REF!</v>
      </c>
      <c r="E271">
        <v>269</v>
      </c>
      <c r="F271" s="3" t="e">
        <f t="shared" si="17"/>
        <v>#REF!</v>
      </c>
      <c r="G271" t="e">
        <f>SUM($F$3:F271)/E271</f>
        <v>#REF!</v>
      </c>
      <c r="I271">
        <v>269</v>
      </c>
      <c r="J271" t="e">
        <f t="shared" si="18"/>
        <v>#REF!</v>
      </c>
      <c r="K271" t="e">
        <f>SUM($J$2:J271)/I271</f>
        <v>#REF!</v>
      </c>
      <c r="M271">
        <v>269</v>
      </c>
      <c r="N271" t="e">
        <f t="shared" si="19"/>
        <v>#REF!</v>
      </c>
      <c r="O271" t="e">
        <f>SUM($N$2:N271)/M271</f>
        <v>#REF!</v>
      </c>
    </row>
    <row r="272" spans="1:15">
      <c r="A272">
        <v>270</v>
      </c>
      <c r="B272" s="3" t="e">
        <f t="shared" si="16"/>
        <v>#REF!</v>
      </c>
      <c r="C272" t="e">
        <f>SUM($B$3:B272)/A272</f>
        <v>#REF!</v>
      </c>
      <c r="E272">
        <v>270</v>
      </c>
      <c r="F272" s="3" t="e">
        <f t="shared" si="17"/>
        <v>#REF!</v>
      </c>
      <c r="G272" t="e">
        <f>SUM($F$3:F272)/E272</f>
        <v>#REF!</v>
      </c>
      <c r="I272">
        <v>270</v>
      </c>
      <c r="J272" t="e">
        <f t="shared" si="18"/>
        <v>#REF!</v>
      </c>
      <c r="K272" t="e">
        <f>SUM($J$2:J272)/I272</f>
        <v>#REF!</v>
      </c>
      <c r="M272">
        <v>270</v>
      </c>
      <c r="N272" t="e">
        <f t="shared" si="19"/>
        <v>#REF!</v>
      </c>
      <c r="O272" t="e">
        <f>SUM($N$2:N272)/M272</f>
        <v>#REF!</v>
      </c>
    </row>
    <row r="273" spans="1:15">
      <c r="A273">
        <v>271</v>
      </c>
      <c r="B273" s="3" t="e">
        <f t="shared" si="16"/>
        <v>#REF!</v>
      </c>
      <c r="C273" t="e">
        <f>SUM($B$3:B273)/A273</f>
        <v>#REF!</v>
      </c>
      <c r="E273">
        <v>271</v>
      </c>
      <c r="F273" s="3" t="e">
        <f t="shared" si="17"/>
        <v>#REF!</v>
      </c>
      <c r="G273" t="e">
        <f>SUM($F$3:F273)/E273</f>
        <v>#REF!</v>
      </c>
      <c r="I273">
        <v>271</v>
      </c>
      <c r="J273" t="e">
        <f t="shared" si="18"/>
        <v>#REF!</v>
      </c>
      <c r="K273" t="e">
        <f>SUM($J$2:J273)/I273</f>
        <v>#REF!</v>
      </c>
      <c r="M273">
        <v>271</v>
      </c>
      <c r="N273" t="e">
        <f t="shared" si="19"/>
        <v>#REF!</v>
      </c>
      <c r="O273" t="e">
        <f>SUM($N$2:N273)/M273</f>
        <v>#REF!</v>
      </c>
    </row>
    <row r="274" spans="1:15">
      <c r="A274">
        <v>272</v>
      </c>
      <c r="B274" s="3" t="e">
        <f t="shared" si="16"/>
        <v>#REF!</v>
      </c>
      <c r="C274" t="e">
        <f>SUM($B$3:B274)/A274</f>
        <v>#REF!</v>
      </c>
      <c r="E274">
        <v>272</v>
      </c>
      <c r="F274" s="3" t="e">
        <f t="shared" si="17"/>
        <v>#REF!</v>
      </c>
      <c r="G274" t="e">
        <f>SUM($F$3:F274)/E274</f>
        <v>#REF!</v>
      </c>
      <c r="I274">
        <v>272</v>
      </c>
      <c r="J274" t="e">
        <f t="shared" si="18"/>
        <v>#REF!</v>
      </c>
      <c r="K274" t="e">
        <f>SUM($J$2:J274)/I274</f>
        <v>#REF!</v>
      </c>
      <c r="M274">
        <v>272</v>
      </c>
      <c r="N274" t="e">
        <f t="shared" si="19"/>
        <v>#REF!</v>
      </c>
      <c r="O274" t="e">
        <f>SUM($N$2:N274)/M274</f>
        <v>#REF!</v>
      </c>
    </row>
    <row r="275" spans="1:15">
      <c r="A275">
        <v>273</v>
      </c>
      <c r="B275" s="3" t="e">
        <f t="shared" si="16"/>
        <v>#REF!</v>
      </c>
      <c r="C275" t="e">
        <f>SUM($B$3:B275)/A275</f>
        <v>#REF!</v>
      </c>
      <c r="E275">
        <v>273</v>
      </c>
      <c r="F275" s="3" t="e">
        <f t="shared" si="17"/>
        <v>#REF!</v>
      </c>
      <c r="G275" t="e">
        <f>SUM($F$3:F275)/E275</f>
        <v>#REF!</v>
      </c>
      <c r="I275">
        <v>273</v>
      </c>
      <c r="J275" t="e">
        <f t="shared" si="18"/>
        <v>#REF!</v>
      </c>
      <c r="K275" t="e">
        <f>SUM($J$2:J275)/I275</f>
        <v>#REF!</v>
      </c>
      <c r="M275">
        <v>273</v>
      </c>
      <c r="N275" t="e">
        <f t="shared" si="19"/>
        <v>#REF!</v>
      </c>
      <c r="O275" t="e">
        <f>SUM($N$2:N275)/M275</f>
        <v>#REF!</v>
      </c>
    </row>
    <row r="276" spans="1:15">
      <c r="A276">
        <v>274</v>
      </c>
      <c r="B276" s="3" t="e">
        <f t="shared" si="16"/>
        <v>#REF!</v>
      </c>
      <c r="C276" t="e">
        <f>SUM($B$3:B276)/A276</f>
        <v>#REF!</v>
      </c>
      <c r="E276">
        <v>274</v>
      </c>
      <c r="F276" s="3" t="e">
        <f t="shared" si="17"/>
        <v>#REF!</v>
      </c>
      <c r="G276" t="e">
        <f>SUM($F$3:F276)/E276</f>
        <v>#REF!</v>
      </c>
      <c r="I276">
        <v>274</v>
      </c>
      <c r="J276" t="e">
        <f t="shared" si="18"/>
        <v>#REF!</v>
      </c>
      <c r="K276" t="e">
        <f>SUM($J$2:J276)/I276</f>
        <v>#REF!</v>
      </c>
      <c r="M276">
        <v>274</v>
      </c>
      <c r="N276" t="e">
        <f t="shared" si="19"/>
        <v>#REF!</v>
      </c>
      <c r="O276" t="e">
        <f>SUM($N$2:N276)/M276</f>
        <v>#REF!</v>
      </c>
    </row>
    <row r="277" spans="1:15">
      <c r="A277">
        <v>275</v>
      </c>
      <c r="B277" s="3" t="e">
        <f t="shared" si="16"/>
        <v>#REF!</v>
      </c>
      <c r="C277" t="e">
        <f>SUM($B$3:B277)/A277</f>
        <v>#REF!</v>
      </c>
      <c r="E277">
        <v>275</v>
      </c>
      <c r="F277" s="3" t="e">
        <f t="shared" si="17"/>
        <v>#REF!</v>
      </c>
      <c r="G277" t="e">
        <f>SUM($F$3:F277)/E277</f>
        <v>#REF!</v>
      </c>
      <c r="I277">
        <v>275</v>
      </c>
      <c r="J277" t="e">
        <f t="shared" si="18"/>
        <v>#REF!</v>
      </c>
      <c r="K277" t="e">
        <f>SUM($J$2:J277)/I277</f>
        <v>#REF!</v>
      </c>
      <c r="M277">
        <v>275</v>
      </c>
      <c r="N277" t="e">
        <f t="shared" si="19"/>
        <v>#REF!</v>
      </c>
      <c r="O277" t="e">
        <f>SUM($N$2:N277)/M277</f>
        <v>#REF!</v>
      </c>
    </row>
    <row r="278" spans="1:15">
      <c r="A278">
        <v>276</v>
      </c>
      <c r="B278" s="3" t="e">
        <f t="shared" si="16"/>
        <v>#REF!</v>
      </c>
      <c r="C278" t="e">
        <f>SUM($B$3:B278)/A278</f>
        <v>#REF!</v>
      </c>
      <c r="E278">
        <v>276</v>
      </c>
      <c r="F278" s="3" t="e">
        <f t="shared" si="17"/>
        <v>#REF!</v>
      </c>
      <c r="G278" t="e">
        <f>SUM($F$3:F278)/E278</f>
        <v>#REF!</v>
      </c>
      <c r="I278">
        <v>276</v>
      </c>
      <c r="J278" t="e">
        <f t="shared" si="18"/>
        <v>#REF!</v>
      </c>
      <c r="K278" t="e">
        <f>SUM($J$2:J278)/I278</f>
        <v>#REF!</v>
      </c>
      <c r="M278">
        <v>276</v>
      </c>
      <c r="N278" t="e">
        <f t="shared" si="19"/>
        <v>#REF!</v>
      </c>
      <c r="O278" t="e">
        <f>SUM($N$2:N278)/M278</f>
        <v>#REF!</v>
      </c>
    </row>
    <row r="279" spans="1:15">
      <c r="A279">
        <v>277</v>
      </c>
      <c r="B279" s="3" t="e">
        <f t="shared" si="16"/>
        <v>#REF!</v>
      </c>
      <c r="C279" t="e">
        <f>SUM($B$3:B279)/A279</f>
        <v>#REF!</v>
      </c>
      <c r="E279">
        <v>277</v>
      </c>
      <c r="F279" s="3" t="e">
        <f t="shared" si="17"/>
        <v>#REF!</v>
      </c>
      <c r="G279" t="e">
        <f>SUM($F$3:F279)/E279</f>
        <v>#REF!</v>
      </c>
      <c r="I279">
        <v>277</v>
      </c>
      <c r="J279" t="e">
        <f t="shared" si="18"/>
        <v>#REF!</v>
      </c>
      <c r="K279" t="e">
        <f>SUM($J$2:J279)/I279</f>
        <v>#REF!</v>
      </c>
      <c r="M279">
        <v>277</v>
      </c>
      <c r="N279" t="e">
        <f t="shared" si="19"/>
        <v>#REF!</v>
      </c>
      <c r="O279" t="e">
        <f>SUM($N$2:N279)/M279</f>
        <v>#REF!</v>
      </c>
    </row>
    <row r="280" spans="1:15">
      <c r="A280">
        <v>278</v>
      </c>
      <c r="B280" s="3" t="e">
        <f t="shared" si="16"/>
        <v>#REF!</v>
      </c>
      <c r="C280" t="e">
        <f>SUM($B$3:B280)/A280</f>
        <v>#REF!</v>
      </c>
      <c r="E280">
        <v>278</v>
      </c>
      <c r="F280" s="3" t="e">
        <f t="shared" si="17"/>
        <v>#REF!</v>
      </c>
      <c r="G280" t="e">
        <f>SUM($F$3:F280)/E280</f>
        <v>#REF!</v>
      </c>
      <c r="I280">
        <v>278</v>
      </c>
      <c r="J280" t="e">
        <f t="shared" si="18"/>
        <v>#REF!</v>
      </c>
      <c r="K280" t="e">
        <f>SUM($J$2:J280)/I280</f>
        <v>#REF!</v>
      </c>
      <c r="M280">
        <v>278</v>
      </c>
      <c r="N280" t="e">
        <f t="shared" si="19"/>
        <v>#REF!</v>
      </c>
      <c r="O280" t="e">
        <f>SUM($N$2:N280)/M280</f>
        <v>#REF!</v>
      </c>
    </row>
    <row r="281" spans="1:15">
      <c r="A281">
        <v>279</v>
      </c>
      <c r="B281" s="3" t="e">
        <f t="shared" si="16"/>
        <v>#REF!</v>
      </c>
      <c r="C281" t="e">
        <f>SUM($B$3:B281)/A281</f>
        <v>#REF!</v>
      </c>
      <c r="E281">
        <v>279</v>
      </c>
      <c r="F281" s="3" t="e">
        <f t="shared" si="17"/>
        <v>#REF!</v>
      </c>
      <c r="G281" t="e">
        <f>SUM($F$3:F281)/E281</f>
        <v>#REF!</v>
      </c>
      <c r="I281">
        <v>279</v>
      </c>
      <c r="J281" t="e">
        <f t="shared" si="18"/>
        <v>#REF!</v>
      </c>
      <c r="K281" t="e">
        <f>SUM($J$2:J281)/I281</f>
        <v>#REF!</v>
      </c>
      <c r="M281">
        <v>279</v>
      </c>
      <c r="N281" t="e">
        <f t="shared" si="19"/>
        <v>#REF!</v>
      </c>
      <c r="O281" t="e">
        <f>SUM($N$2:N281)/M281</f>
        <v>#REF!</v>
      </c>
    </row>
    <row r="282" spans="1:15">
      <c r="A282">
        <v>280</v>
      </c>
      <c r="B282" s="3" t="e">
        <f t="shared" si="16"/>
        <v>#REF!</v>
      </c>
      <c r="C282" t="e">
        <f>SUM($B$3:B282)/A282</f>
        <v>#REF!</v>
      </c>
      <c r="E282">
        <v>280</v>
      </c>
      <c r="F282" s="3" t="e">
        <f t="shared" si="17"/>
        <v>#REF!</v>
      </c>
      <c r="G282" t="e">
        <f>SUM($F$3:F282)/E282</f>
        <v>#REF!</v>
      </c>
      <c r="I282">
        <v>280</v>
      </c>
      <c r="J282" t="e">
        <f t="shared" si="18"/>
        <v>#REF!</v>
      </c>
      <c r="K282" t="e">
        <f>SUM($J$2:J282)/I282</f>
        <v>#REF!</v>
      </c>
      <c r="M282">
        <v>280</v>
      </c>
      <c r="N282" t="e">
        <f t="shared" si="19"/>
        <v>#REF!</v>
      </c>
      <c r="O282" t="e">
        <f>SUM($N$2:N282)/M282</f>
        <v>#REF!</v>
      </c>
    </row>
    <row r="283" spans="1:15">
      <c r="A283">
        <v>281</v>
      </c>
      <c r="B283" s="3" t="e">
        <f t="shared" si="16"/>
        <v>#REF!</v>
      </c>
      <c r="C283" t="e">
        <f>SUM($B$3:B283)/A283</f>
        <v>#REF!</v>
      </c>
      <c r="E283">
        <v>281</v>
      </c>
      <c r="F283" s="3" t="e">
        <f t="shared" si="17"/>
        <v>#REF!</v>
      </c>
      <c r="G283" t="e">
        <f>SUM($F$3:F283)/E283</f>
        <v>#REF!</v>
      </c>
      <c r="I283">
        <v>281</v>
      </c>
      <c r="J283" t="e">
        <f t="shared" si="18"/>
        <v>#REF!</v>
      </c>
      <c r="K283" t="e">
        <f>SUM($J$2:J283)/I283</f>
        <v>#REF!</v>
      </c>
      <c r="M283">
        <v>281</v>
      </c>
      <c r="N283" t="e">
        <f t="shared" si="19"/>
        <v>#REF!</v>
      </c>
      <c r="O283" t="e">
        <f>SUM($N$2:N283)/M283</f>
        <v>#REF!</v>
      </c>
    </row>
    <row r="284" spans="1:15">
      <c r="A284">
        <v>282</v>
      </c>
      <c r="B284" s="3" t="e">
        <f t="shared" si="16"/>
        <v>#REF!</v>
      </c>
      <c r="C284" t="e">
        <f>SUM($B$3:B284)/A284</f>
        <v>#REF!</v>
      </c>
      <c r="E284">
        <v>282</v>
      </c>
      <c r="F284" s="3" t="e">
        <f t="shared" si="17"/>
        <v>#REF!</v>
      </c>
      <c r="G284" t="e">
        <f>SUM($F$3:F284)/E284</f>
        <v>#REF!</v>
      </c>
      <c r="I284">
        <v>282</v>
      </c>
      <c r="J284" t="e">
        <f t="shared" si="18"/>
        <v>#REF!</v>
      </c>
      <c r="K284" t="e">
        <f>SUM($J$2:J284)/I284</f>
        <v>#REF!</v>
      </c>
      <c r="M284">
        <v>282</v>
      </c>
      <c r="N284" t="e">
        <f t="shared" si="19"/>
        <v>#REF!</v>
      </c>
      <c r="O284" t="e">
        <f>SUM($N$2:N284)/M284</f>
        <v>#REF!</v>
      </c>
    </row>
    <row r="285" spans="1:15">
      <c r="A285">
        <v>283</v>
      </c>
      <c r="B285" s="3" t="e">
        <f t="shared" si="16"/>
        <v>#REF!</v>
      </c>
      <c r="C285" t="e">
        <f>SUM($B$3:B285)/A285</f>
        <v>#REF!</v>
      </c>
      <c r="E285">
        <v>283</v>
      </c>
      <c r="F285" s="3" t="e">
        <f t="shared" si="17"/>
        <v>#REF!</v>
      </c>
      <c r="G285" t="e">
        <f>SUM($F$3:F285)/E285</f>
        <v>#REF!</v>
      </c>
      <c r="I285">
        <v>283</v>
      </c>
      <c r="J285" t="e">
        <f t="shared" si="18"/>
        <v>#REF!</v>
      </c>
      <c r="K285" t="e">
        <f>SUM($J$2:J285)/I285</f>
        <v>#REF!</v>
      </c>
      <c r="M285">
        <v>283</v>
      </c>
      <c r="N285" t="e">
        <f t="shared" si="19"/>
        <v>#REF!</v>
      </c>
      <c r="O285" t="e">
        <f>SUM($N$2:N285)/M285</f>
        <v>#REF!</v>
      </c>
    </row>
    <row r="286" spans="1:15">
      <c r="A286">
        <v>284</v>
      </c>
      <c r="B286" s="3" t="e">
        <f t="shared" si="16"/>
        <v>#REF!</v>
      </c>
      <c r="C286" t="e">
        <f>SUM($B$3:B286)/A286</f>
        <v>#REF!</v>
      </c>
      <c r="E286">
        <v>284</v>
      </c>
      <c r="F286" s="3" t="e">
        <f t="shared" si="17"/>
        <v>#REF!</v>
      </c>
      <c r="G286" t="e">
        <f>SUM($F$3:F286)/E286</f>
        <v>#REF!</v>
      </c>
      <c r="I286">
        <v>284</v>
      </c>
      <c r="J286" t="e">
        <f t="shared" si="18"/>
        <v>#REF!</v>
      </c>
      <c r="K286" t="e">
        <f>SUM($J$2:J286)/I286</f>
        <v>#REF!</v>
      </c>
      <c r="M286">
        <v>284</v>
      </c>
      <c r="N286" t="e">
        <f t="shared" si="19"/>
        <v>#REF!</v>
      </c>
      <c r="O286" t="e">
        <f>SUM($N$2:N286)/M286</f>
        <v>#REF!</v>
      </c>
    </row>
    <row r="287" spans="1:15">
      <c r="A287">
        <v>285</v>
      </c>
      <c r="B287" s="3" t="e">
        <f t="shared" si="16"/>
        <v>#REF!</v>
      </c>
      <c r="C287" t="e">
        <f>SUM($B$3:B287)/A287</f>
        <v>#REF!</v>
      </c>
      <c r="E287">
        <v>285</v>
      </c>
      <c r="F287" s="3" t="e">
        <f t="shared" si="17"/>
        <v>#REF!</v>
      </c>
      <c r="G287" t="e">
        <f>SUM($F$3:F287)/E287</f>
        <v>#REF!</v>
      </c>
      <c r="I287">
        <v>285</v>
      </c>
      <c r="J287" t="e">
        <f t="shared" si="18"/>
        <v>#REF!</v>
      </c>
      <c r="K287" t="e">
        <f>SUM($J$2:J287)/I287</f>
        <v>#REF!</v>
      </c>
      <c r="M287">
        <v>285</v>
      </c>
      <c r="N287" t="e">
        <f t="shared" si="19"/>
        <v>#REF!</v>
      </c>
      <c r="O287" t="e">
        <f>SUM($N$2:N287)/M287</f>
        <v>#REF!</v>
      </c>
    </row>
    <row r="288" spans="1:15">
      <c r="A288">
        <v>286</v>
      </c>
      <c r="B288" s="3" t="e">
        <f t="shared" si="16"/>
        <v>#REF!</v>
      </c>
      <c r="C288" t="e">
        <f>SUM($B$3:B288)/A288</f>
        <v>#REF!</v>
      </c>
      <c r="E288">
        <v>286</v>
      </c>
      <c r="F288" s="3" t="e">
        <f t="shared" si="17"/>
        <v>#REF!</v>
      </c>
      <c r="G288" t="e">
        <f>SUM($F$3:F288)/E288</f>
        <v>#REF!</v>
      </c>
      <c r="I288">
        <v>286</v>
      </c>
      <c r="J288" t="e">
        <f t="shared" si="18"/>
        <v>#REF!</v>
      </c>
      <c r="K288" t="e">
        <f>SUM($J$2:J288)/I288</f>
        <v>#REF!</v>
      </c>
      <c r="M288">
        <v>286</v>
      </c>
      <c r="N288" t="e">
        <f t="shared" si="19"/>
        <v>#REF!</v>
      </c>
      <c r="O288" t="e">
        <f>SUM($N$2:N288)/M288</f>
        <v>#REF!</v>
      </c>
    </row>
    <row r="289" spans="1:15">
      <c r="A289">
        <v>287</v>
      </c>
      <c r="B289" s="3" t="e">
        <f t="shared" si="16"/>
        <v>#REF!</v>
      </c>
      <c r="C289" t="e">
        <f>SUM($B$3:B289)/A289</f>
        <v>#REF!</v>
      </c>
      <c r="E289">
        <v>287</v>
      </c>
      <c r="F289" s="3" t="e">
        <f t="shared" si="17"/>
        <v>#REF!</v>
      </c>
      <c r="G289" t="e">
        <f>SUM($F$3:F289)/E289</f>
        <v>#REF!</v>
      </c>
      <c r="I289">
        <v>287</v>
      </c>
      <c r="J289" t="e">
        <f t="shared" si="18"/>
        <v>#REF!</v>
      </c>
      <c r="K289" t="e">
        <f>SUM($J$2:J289)/I289</f>
        <v>#REF!</v>
      </c>
      <c r="M289">
        <v>287</v>
      </c>
      <c r="N289" t="e">
        <f t="shared" si="19"/>
        <v>#REF!</v>
      </c>
      <c r="O289" t="e">
        <f>SUM($N$2:N289)/M289</f>
        <v>#REF!</v>
      </c>
    </row>
    <row r="290" spans="1:15">
      <c r="A290">
        <v>288</v>
      </c>
      <c r="B290" s="3" t="e">
        <f t="shared" si="16"/>
        <v>#REF!</v>
      </c>
      <c r="C290" t="e">
        <f>SUM($B$3:B290)/A290</f>
        <v>#REF!</v>
      </c>
      <c r="E290">
        <v>288</v>
      </c>
      <c r="F290" s="3" t="e">
        <f t="shared" si="17"/>
        <v>#REF!</v>
      </c>
      <c r="G290" t="e">
        <f>SUM($F$3:F290)/E290</f>
        <v>#REF!</v>
      </c>
      <c r="I290">
        <v>288</v>
      </c>
      <c r="J290" t="e">
        <f t="shared" si="18"/>
        <v>#REF!</v>
      </c>
      <c r="K290" t="e">
        <f>SUM($J$2:J290)/I290</f>
        <v>#REF!</v>
      </c>
      <c r="M290">
        <v>288</v>
      </c>
      <c r="N290" t="e">
        <f t="shared" si="19"/>
        <v>#REF!</v>
      </c>
      <c r="O290" t="e">
        <f>SUM($N$2:N290)/M290</f>
        <v>#REF!</v>
      </c>
    </row>
    <row r="291" spans="1:15">
      <c r="A291">
        <v>289</v>
      </c>
      <c r="B291" s="3" t="e">
        <f t="shared" si="16"/>
        <v>#REF!</v>
      </c>
      <c r="C291" t="e">
        <f>SUM($B$3:B291)/A291</f>
        <v>#REF!</v>
      </c>
      <c r="E291">
        <v>289</v>
      </c>
      <c r="F291" s="3" t="e">
        <f t="shared" si="17"/>
        <v>#REF!</v>
      </c>
      <c r="G291" t="e">
        <f>SUM($F$3:F291)/E291</f>
        <v>#REF!</v>
      </c>
      <c r="I291">
        <v>289</v>
      </c>
      <c r="J291" t="e">
        <f t="shared" si="18"/>
        <v>#REF!</v>
      </c>
      <c r="K291" t="e">
        <f>SUM($J$2:J291)/I291</f>
        <v>#REF!</v>
      </c>
      <c r="M291">
        <v>289</v>
      </c>
      <c r="N291" t="e">
        <f t="shared" si="19"/>
        <v>#REF!</v>
      </c>
      <c r="O291" t="e">
        <f>SUM($N$2:N291)/M291</f>
        <v>#REF!</v>
      </c>
    </row>
    <row r="292" spans="1:15">
      <c r="A292">
        <v>290</v>
      </c>
      <c r="B292" s="3" t="e">
        <f t="shared" si="16"/>
        <v>#REF!</v>
      </c>
      <c r="C292" t="e">
        <f>SUM($B$3:B292)/A292</f>
        <v>#REF!</v>
      </c>
      <c r="E292">
        <v>290</v>
      </c>
      <c r="F292" s="3" t="e">
        <f t="shared" si="17"/>
        <v>#REF!</v>
      </c>
      <c r="G292" t="e">
        <f>SUM($F$3:F292)/E292</f>
        <v>#REF!</v>
      </c>
      <c r="I292">
        <v>290</v>
      </c>
      <c r="J292" t="e">
        <f t="shared" si="18"/>
        <v>#REF!</v>
      </c>
      <c r="K292" t="e">
        <f>SUM($J$2:J292)/I292</f>
        <v>#REF!</v>
      </c>
      <c r="M292">
        <v>290</v>
      </c>
      <c r="N292" t="e">
        <f t="shared" si="19"/>
        <v>#REF!</v>
      </c>
      <c r="O292" t="e">
        <f>SUM($N$2:N292)/M292</f>
        <v>#REF!</v>
      </c>
    </row>
    <row r="293" spans="1:15">
      <c r="A293">
        <v>291</v>
      </c>
      <c r="B293" s="3" t="e">
        <f t="shared" si="16"/>
        <v>#REF!</v>
      </c>
      <c r="C293" t="e">
        <f>SUM($B$3:B293)/A293</f>
        <v>#REF!</v>
      </c>
      <c r="E293">
        <v>291</v>
      </c>
      <c r="F293" s="3" t="e">
        <f t="shared" si="17"/>
        <v>#REF!</v>
      </c>
      <c r="G293" t="e">
        <f>SUM($F$3:F293)/E293</f>
        <v>#REF!</v>
      </c>
      <c r="I293">
        <v>291</v>
      </c>
      <c r="J293" t="e">
        <f t="shared" si="18"/>
        <v>#REF!</v>
      </c>
      <c r="K293" t="e">
        <f>SUM($J$2:J293)/I293</f>
        <v>#REF!</v>
      </c>
      <c r="M293">
        <v>291</v>
      </c>
      <c r="N293" t="e">
        <f t="shared" si="19"/>
        <v>#REF!</v>
      </c>
      <c r="O293" t="e">
        <f>SUM($N$2:N293)/M293</f>
        <v>#REF!</v>
      </c>
    </row>
    <row r="294" spans="1:15">
      <c r="A294">
        <v>292</v>
      </c>
      <c r="B294" s="3" t="e">
        <f t="shared" si="16"/>
        <v>#REF!</v>
      </c>
      <c r="C294" t="e">
        <f>SUM($B$3:B294)/A294</f>
        <v>#REF!</v>
      </c>
      <c r="E294">
        <v>292</v>
      </c>
      <c r="F294" s="3" t="e">
        <f t="shared" si="17"/>
        <v>#REF!</v>
      </c>
      <c r="G294" t="e">
        <f>SUM($F$3:F294)/E294</f>
        <v>#REF!</v>
      </c>
      <c r="I294">
        <v>292</v>
      </c>
      <c r="J294" t="e">
        <f t="shared" si="18"/>
        <v>#REF!</v>
      </c>
      <c r="K294" t="e">
        <f>SUM($J$2:J294)/I294</f>
        <v>#REF!</v>
      </c>
      <c r="M294">
        <v>292</v>
      </c>
      <c r="N294" t="e">
        <f t="shared" si="19"/>
        <v>#REF!</v>
      </c>
      <c r="O294" t="e">
        <f>SUM($N$2:N294)/M294</f>
        <v>#REF!</v>
      </c>
    </row>
    <row r="295" spans="1:15">
      <c r="A295">
        <v>293</v>
      </c>
      <c r="B295" s="3" t="e">
        <f t="shared" si="16"/>
        <v>#REF!</v>
      </c>
      <c r="C295" t="e">
        <f>SUM($B$3:B295)/A295</f>
        <v>#REF!</v>
      </c>
      <c r="E295">
        <v>293</v>
      </c>
      <c r="F295" s="3" t="e">
        <f t="shared" si="17"/>
        <v>#REF!</v>
      </c>
      <c r="G295" t="e">
        <f>SUM($F$3:F295)/E295</f>
        <v>#REF!</v>
      </c>
      <c r="I295">
        <v>293</v>
      </c>
      <c r="J295" t="e">
        <f t="shared" si="18"/>
        <v>#REF!</v>
      </c>
      <c r="K295" t="e">
        <f>SUM($J$2:J295)/I295</f>
        <v>#REF!</v>
      </c>
      <c r="M295">
        <v>293</v>
      </c>
      <c r="N295" t="e">
        <f t="shared" si="19"/>
        <v>#REF!</v>
      </c>
      <c r="O295" t="e">
        <f>SUM($N$2:N295)/M295</f>
        <v>#REF!</v>
      </c>
    </row>
    <row r="296" spans="1:15">
      <c r="A296">
        <v>294</v>
      </c>
      <c r="B296" s="3" t="e">
        <f t="shared" si="16"/>
        <v>#REF!</v>
      </c>
      <c r="C296" t="e">
        <f>SUM($B$3:B296)/A296</f>
        <v>#REF!</v>
      </c>
      <c r="E296">
        <v>294</v>
      </c>
      <c r="F296" s="3" t="e">
        <f t="shared" si="17"/>
        <v>#REF!</v>
      </c>
      <c r="G296" t="e">
        <f>SUM($F$3:F296)/E296</f>
        <v>#REF!</v>
      </c>
      <c r="I296">
        <v>294</v>
      </c>
      <c r="J296" t="e">
        <f t="shared" si="18"/>
        <v>#REF!</v>
      </c>
      <c r="K296" t="e">
        <f>SUM($J$2:J296)/I296</f>
        <v>#REF!</v>
      </c>
      <c r="M296">
        <v>294</v>
      </c>
      <c r="N296" t="e">
        <f t="shared" si="19"/>
        <v>#REF!</v>
      </c>
      <c r="O296" t="e">
        <f>SUM($N$2:N296)/M296</f>
        <v>#REF!</v>
      </c>
    </row>
    <row r="297" spans="1:15">
      <c r="A297">
        <v>295</v>
      </c>
      <c r="B297" s="3" t="e">
        <f t="shared" si="16"/>
        <v>#REF!</v>
      </c>
      <c r="C297" t="e">
        <f>SUM($B$3:B297)/A297</f>
        <v>#REF!</v>
      </c>
      <c r="E297">
        <v>295</v>
      </c>
      <c r="F297" s="3" t="e">
        <f t="shared" si="17"/>
        <v>#REF!</v>
      </c>
      <c r="G297" t="e">
        <f>SUM($F$3:F297)/E297</f>
        <v>#REF!</v>
      </c>
      <c r="I297">
        <v>295</v>
      </c>
      <c r="J297" t="e">
        <f t="shared" si="18"/>
        <v>#REF!</v>
      </c>
      <c r="K297" t="e">
        <f>SUM($J$2:J297)/I297</f>
        <v>#REF!</v>
      </c>
      <c r="M297">
        <v>295</v>
      </c>
      <c r="N297" t="e">
        <f t="shared" si="19"/>
        <v>#REF!</v>
      </c>
      <c r="O297" t="e">
        <f>SUM($N$2:N297)/M297</f>
        <v>#REF!</v>
      </c>
    </row>
    <row r="298" spans="1:15">
      <c r="A298">
        <v>296</v>
      </c>
      <c r="B298" s="3" t="e">
        <f t="shared" si="16"/>
        <v>#REF!</v>
      </c>
      <c r="C298" t="e">
        <f>SUM($B$3:B298)/A298</f>
        <v>#REF!</v>
      </c>
      <c r="E298">
        <v>296</v>
      </c>
      <c r="F298" s="3" t="e">
        <f t="shared" si="17"/>
        <v>#REF!</v>
      </c>
      <c r="G298" t="e">
        <f>SUM($F$3:F298)/E298</f>
        <v>#REF!</v>
      </c>
      <c r="I298">
        <v>296</v>
      </c>
      <c r="J298" t="e">
        <f t="shared" si="18"/>
        <v>#REF!</v>
      </c>
      <c r="K298" t="e">
        <f>SUM($J$2:J298)/I298</f>
        <v>#REF!</v>
      </c>
      <c r="M298">
        <v>296</v>
      </c>
      <c r="N298" t="e">
        <f t="shared" si="19"/>
        <v>#REF!</v>
      </c>
      <c r="O298" t="e">
        <f>SUM($N$2:N298)/M298</f>
        <v>#REF!</v>
      </c>
    </row>
    <row r="299" spans="1:15">
      <c r="A299">
        <v>297</v>
      </c>
      <c r="B299" s="3" t="e">
        <f t="shared" si="16"/>
        <v>#REF!</v>
      </c>
      <c r="C299" t="e">
        <f>SUM($B$3:B299)/A299</f>
        <v>#REF!</v>
      </c>
      <c r="E299">
        <v>297</v>
      </c>
      <c r="F299" s="3" t="e">
        <f t="shared" si="17"/>
        <v>#REF!</v>
      </c>
      <c r="G299" t="e">
        <f>SUM($F$3:F299)/E299</f>
        <v>#REF!</v>
      </c>
      <c r="I299">
        <v>297</v>
      </c>
      <c r="J299" t="e">
        <f t="shared" si="18"/>
        <v>#REF!</v>
      </c>
      <c r="K299" t="e">
        <f>SUM($J$2:J299)/I299</f>
        <v>#REF!</v>
      </c>
      <c r="M299">
        <v>297</v>
      </c>
      <c r="N299" t="e">
        <f t="shared" si="19"/>
        <v>#REF!</v>
      </c>
      <c r="O299" t="e">
        <f>SUM($N$2:N299)/M299</f>
        <v>#REF!</v>
      </c>
    </row>
    <row r="300" spans="1:15">
      <c r="A300">
        <v>298</v>
      </c>
      <c r="B300" s="3" t="e">
        <f t="shared" si="16"/>
        <v>#REF!</v>
      </c>
      <c r="C300" t="e">
        <f>SUM($B$3:B300)/A300</f>
        <v>#REF!</v>
      </c>
      <c r="E300">
        <v>298</v>
      </c>
      <c r="F300" s="3" t="e">
        <f t="shared" si="17"/>
        <v>#REF!</v>
      </c>
      <c r="G300" t="e">
        <f>SUM($F$3:F300)/E300</f>
        <v>#REF!</v>
      </c>
      <c r="I300">
        <v>298</v>
      </c>
      <c r="J300" t="e">
        <f t="shared" si="18"/>
        <v>#REF!</v>
      </c>
      <c r="K300" t="e">
        <f>SUM($J$2:J300)/I300</f>
        <v>#REF!</v>
      </c>
      <c r="M300">
        <v>298</v>
      </c>
      <c r="N300" t="e">
        <f t="shared" si="19"/>
        <v>#REF!</v>
      </c>
      <c r="O300" t="e">
        <f>SUM($N$2:N300)/M300</f>
        <v>#REF!</v>
      </c>
    </row>
    <row r="301" spans="1:15">
      <c r="A301">
        <v>299</v>
      </c>
      <c r="B301" s="3" t="e">
        <f t="shared" si="16"/>
        <v>#REF!</v>
      </c>
      <c r="C301" t="e">
        <f>SUM($B$3:B301)/A301</f>
        <v>#REF!</v>
      </c>
      <c r="E301">
        <v>299</v>
      </c>
      <c r="F301" s="3" t="e">
        <f t="shared" si="17"/>
        <v>#REF!</v>
      </c>
      <c r="G301" t="e">
        <f>SUM($F$3:F301)/E301</f>
        <v>#REF!</v>
      </c>
      <c r="I301">
        <v>299</v>
      </c>
      <c r="J301" t="e">
        <f t="shared" si="18"/>
        <v>#REF!</v>
      </c>
      <c r="K301" t="e">
        <f>SUM($J$2:J301)/I301</f>
        <v>#REF!</v>
      </c>
      <c r="M301">
        <v>299</v>
      </c>
      <c r="N301" t="e">
        <f t="shared" si="19"/>
        <v>#REF!</v>
      </c>
      <c r="O301" t="e">
        <f>SUM($N$2:N301)/M301</f>
        <v>#REF!</v>
      </c>
    </row>
    <row r="302" spans="1:15">
      <c r="A302">
        <v>300</v>
      </c>
      <c r="B302" s="3" t="e">
        <f t="shared" si="16"/>
        <v>#REF!</v>
      </c>
      <c r="C302" t="e">
        <f>SUM($B$3:B302)/A302</f>
        <v>#REF!</v>
      </c>
      <c r="E302">
        <v>300</v>
      </c>
      <c r="F302" s="3" t="e">
        <f t="shared" si="17"/>
        <v>#REF!</v>
      </c>
      <c r="G302" t="e">
        <f>SUM($F$3:F302)/E302</f>
        <v>#REF!</v>
      </c>
      <c r="I302">
        <v>300</v>
      </c>
      <c r="J302" t="e">
        <f t="shared" si="18"/>
        <v>#REF!</v>
      </c>
      <c r="K302" t="e">
        <f>SUM($J$2:J302)/I302</f>
        <v>#REF!</v>
      </c>
      <c r="M302">
        <v>300</v>
      </c>
      <c r="N302" t="e">
        <f t="shared" si="19"/>
        <v>#REF!</v>
      </c>
      <c r="O302" t="e">
        <f>SUM($N$2:N302)/M302</f>
        <v>#REF!</v>
      </c>
    </row>
    <row r="303" spans="1:15">
      <c r="A303">
        <v>301</v>
      </c>
      <c r="B303" s="3" t="e">
        <f t="shared" si="16"/>
        <v>#REF!</v>
      </c>
      <c r="C303" t="e">
        <f>SUM($B$3:B303)/A303</f>
        <v>#REF!</v>
      </c>
      <c r="E303">
        <v>301</v>
      </c>
      <c r="F303" s="3" t="e">
        <f t="shared" si="17"/>
        <v>#REF!</v>
      </c>
      <c r="G303" t="e">
        <f>SUM($F$3:F303)/E303</f>
        <v>#REF!</v>
      </c>
      <c r="I303">
        <v>301</v>
      </c>
      <c r="J303" t="e">
        <f t="shared" si="18"/>
        <v>#REF!</v>
      </c>
      <c r="K303" t="e">
        <f>SUM($J$2:J303)/I303</f>
        <v>#REF!</v>
      </c>
      <c r="M303">
        <v>301</v>
      </c>
      <c r="N303" t="e">
        <f t="shared" si="19"/>
        <v>#REF!</v>
      </c>
      <c r="O303" t="e">
        <f>SUM($N$2:N303)/M303</f>
        <v>#REF!</v>
      </c>
    </row>
    <row r="304" spans="1:15">
      <c r="A304">
        <v>302</v>
      </c>
      <c r="B304" s="3" t="e">
        <f t="shared" si="16"/>
        <v>#REF!</v>
      </c>
      <c r="C304" t="e">
        <f>SUM($B$3:B304)/A304</f>
        <v>#REF!</v>
      </c>
      <c r="E304">
        <v>302</v>
      </c>
      <c r="F304" s="3" t="e">
        <f t="shared" si="17"/>
        <v>#REF!</v>
      </c>
      <c r="G304" t="e">
        <f>SUM($F$3:F304)/E304</f>
        <v>#REF!</v>
      </c>
      <c r="I304">
        <v>302</v>
      </c>
      <c r="J304" t="e">
        <f t="shared" si="18"/>
        <v>#REF!</v>
      </c>
      <c r="K304" t="e">
        <f>SUM($J$2:J304)/I304</f>
        <v>#REF!</v>
      </c>
      <c r="M304">
        <v>302</v>
      </c>
      <c r="N304" t="e">
        <f t="shared" si="19"/>
        <v>#REF!</v>
      </c>
      <c r="O304" t="e">
        <f>SUM($N$2:N304)/M304</f>
        <v>#REF!</v>
      </c>
    </row>
    <row r="305" spans="1:15">
      <c r="A305">
        <v>303</v>
      </c>
      <c r="B305" s="3" t="e">
        <f t="shared" si="16"/>
        <v>#REF!</v>
      </c>
      <c r="C305" t="e">
        <f>SUM($B$3:B305)/A305</f>
        <v>#REF!</v>
      </c>
      <c r="E305">
        <v>303</v>
      </c>
      <c r="F305" s="3" t="e">
        <f t="shared" si="17"/>
        <v>#REF!</v>
      </c>
      <c r="G305" t="e">
        <f>SUM($F$3:F305)/E305</f>
        <v>#REF!</v>
      </c>
      <c r="I305">
        <v>303</v>
      </c>
      <c r="J305" t="e">
        <f t="shared" si="18"/>
        <v>#REF!</v>
      </c>
      <c r="K305" t="e">
        <f>SUM($J$2:J305)/I305</f>
        <v>#REF!</v>
      </c>
      <c r="M305">
        <v>303</v>
      </c>
      <c r="N305" t="e">
        <f t="shared" si="19"/>
        <v>#REF!</v>
      </c>
      <c r="O305" t="e">
        <f>SUM($N$2:N305)/M305</f>
        <v>#REF!</v>
      </c>
    </row>
    <row r="306" spans="1:15">
      <c r="A306">
        <v>304</v>
      </c>
      <c r="B306" s="3" t="e">
        <f t="shared" si="16"/>
        <v>#REF!</v>
      </c>
      <c r="C306" t="e">
        <f>SUM($B$3:B306)/A306</f>
        <v>#REF!</v>
      </c>
      <c r="E306">
        <v>304</v>
      </c>
      <c r="F306" s="3" t="e">
        <f t="shared" si="17"/>
        <v>#REF!</v>
      </c>
      <c r="G306" t="e">
        <f>SUM($F$3:F306)/E306</f>
        <v>#REF!</v>
      </c>
      <c r="I306">
        <v>304</v>
      </c>
      <c r="J306" t="e">
        <f t="shared" si="18"/>
        <v>#REF!</v>
      </c>
      <c r="K306" t="e">
        <f>SUM($J$2:J306)/I306</f>
        <v>#REF!</v>
      </c>
      <c r="M306">
        <v>304</v>
      </c>
      <c r="N306" t="e">
        <f t="shared" si="19"/>
        <v>#REF!</v>
      </c>
      <c r="O306" t="e">
        <f>SUM($N$2:N306)/M306</f>
        <v>#REF!</v>
      </c>
    </row>
    <row r="307" spans="1:15">
      <c r="A307">
        <v>305</v>
      </c>
      <c r="B307" s="3" t="e">
        <f t="shared" si="16"/>
        <v>#REF!</v>
      </c>
      <c r="C307" t="e">
        <f>SUM($B$3:B307)/A307</f>
        <v>#REF!</v>
      </c>
      <c r="E307">
        <v>305</v>
      </c>
      <c r="F307" s="3" t="e">
        <f t="shared" si="17"/>
        <v>#REF!</v>
      </c>
      <c r="G307" t="e">
        <f>SUM($F$3:F307)/E307</f>
        <v>#REF!</v>
      </c>
      <c r="I307">
        <v>305</v>
      </c>
      <c r="J307" t="e">
        <f t="shared" si="18"/>
        <v>#REF!</v>
      </c>
      <c r="K307" t="e">
        <f>SUM($J$2:J307)/I307</f>
        <v>#REF!</v>
      </c>
      <c r="M307">
        <v>305</v>
      </c>
      <c r="N307" t="e">
        <f t="shared" si="19"/>
        <v>#REF!</v>
      </c>
      <c r="O307" t="e">
        <f>SUM($N$2:N307)/M307</f>
        <v>#REF!</v>
      </c>
    </row>
    <row r="308" spans="1:15">
      <c r="A308">
        <v>306</v>
      </c>
      <c r="B308" s="3" t="e">
        <f t="shared" si="16"/>
        <v>#REF!</v>
      </c>
      <c r="C308" t="e">
        <f>SUM($B$3:B308)/A308</f>
        <v>#REF!</v>
      </c>
      <c r="E308">
        <v>306</v>
      </c>
      <c r="F308" s="3" t="e">
        <f t="shared" si="17"/>
        <v>#REF!</v>
      </c>
      <c r="G308" t="e">
        <f>SUM($F$3:F308)/E308</f>
        <v>#REF!</v>
      </c>
      <c r="I308">
        <v>306</v>
      </c>
      <c r="J308" t="e">
        <f t="shared" si="18"/>
        <v>#REF!</v>
      </c>
      <c r="K308" t="e">
        <f>SUM($J$2:J308)/I308</f>
        <v>#REF!</v>
      </c>
      <c r="M308">
        <v>306</v>
      </c>
      <c r="N308" t="e">
        <f t="shared" si="19"/>
        <v>#REF!</v>
      </c>
      <c r="O308" t="e">
        <f>SUM($N$2:N308)/M308</f>
        <v>#REF!</v>
      </c>
    </row>
    <row r="309" spans="1:15">
      <c r="A309">
        <v>307</v>
      </c>
      <c r="B309" s="3" t="e">
        <f t="shared" si="16"/>
        <v>#REF!</v>
      </c>
      <c r="C309" t="e">
        <f>SUM($B$3:B309)/A309</f>
        <v>#REF!</v>
      </c>
      <c r="E309">
        <v>307</v>
      </c>
      <c r="F309" s="3" t="e">
        <f t="shared" si="17"/>
        <v>#REF!</v>
      </c>
      <c r="G309" t="e">
        <f>SUM($F$3:F309)/E309</f>
        <v>#REF!</v>
      </c>
      <c r="I309">
        <v>307</v>
      </c>
      <c r="J309" t="e">
        <f t="shared" si="18"/>
        <v>#REF!</v>
      </c>
      <c r="K309" t="e">
        <f>SUM($J$2:J309)/I309</f>
        <v>#REF!</v>
      </c>
      <c r="M309">
        <v>307</v>
      </c>
      <c r="N309" t="e">
        <f t="shared" si="19"/>
        <v>#REF!</v>
      </c>
      <c r="O309" t="e">
        <f>SUM($N$2:N309)/M309</f>
        <v>#REF!</v>
      </c>
    </row>
    <row r="310" spans="1:15">
      <c r="A310">
        <v>308</v>
      </c>
      <c r="B310" s="3" t="e">
        <f t="shared" si="16"/>
        <v>#REF!</v>
      </c>
      <c r="C310" t="e">
        <f>SUM($B$3:B310)/A310</f>
        <v>#REF!</v>
      </c>
      <c r="E310">
        <v>308</v>
      </c>
      <c r="F310" s="3" t="e">
        <f t="shared" si="17"/>
        <v>#REF!</v>
      </c>
      <c r="G310" t="e">
        <f>SUM($F$3:F310)/E310</f>
        <v>#REF!</v>
      </c>
      <c r="I310">
        <v>308</v>
      </c>
      <c r="J310" t="e">
        <f t="shared" si="18"/>
        <v>#REF!</v>
      </c>
      <c r="K310" t="e">
        <f>SUM($J$2:J310)/I310</f>
        <v>#REF!</v>
      </c>
      <c r="M310">
        <v>308</v>
      </c>
      <c r="N310" t="e">
        <f t="shared" si="19"/>
        <v>#REF!</v>
      </c>
      <c r="O310" t="e">
        <f>SUM($N$2:N310)/M310</f>
        <v>#REF!</v>
      </c>
    </row>
    <row r="311" spans="1:15">
      <c r="A311">
        <v>309</v>
      </c>
      <c r="B311" s="3" t="e">
        <f t="shared" si="16"/>
        <v>#REF!</v>
      </c>
      <c r="C311" t="e">
        <f>SUM($B$3:B311)/A311</f>
        <v>#REF!</v>
      </c>
      <c r="E311">
        <v>309</v>
      </c>
      <c r="F311" s="3" t="e">
        <f t="shared" si="17"/>
        <v>#REF!</v>
      </c>
      <c r="G311" t="e">
        <f>SUM($F$3:F311)/E311</f>
        <v>#REF!</v>
      </c>
      <c r="I311">
        <v>309</v>
      </c>
      <c r="J311" t="e">
        <f t="shared" si="18"/>
        <v>#REF!</v>
      </c>
      <c r="K311" t="e">
        <f>SUM($J$2:J311)/I311</f>
        <v>#REF!</v>
      </c>
      <c r="M311">
        <v>309</v>
      </c>
      <c r="N311" t="e">
        <f t="shared" si="19"/>
        <v>#REF!</v>
      </c>
      <c r="O311" t="e">
        <f>SUM($N$2:N311)/M311</f>
        <v>#REF!</v>
      </c>
    </row>
    <row r="312" spans="1:15">
      <c r="A312">
        <v>310</v>
      </c>
      <c r="B312" s="3" t="e">
        <f t="shared" si="16"/>
        <v>#REF!</v>
      </c>
      <c r="C312" t="e">
        <f>SUM($B$3:B312)/A312</f>
        <v>#REF!</v>
      </c>
      <c r="E312">
        <v>310</v>
      </c>
      <c r="F312" s="3" t="e">
        <f t="shared" si="17"/>
        <v>#REF!</v>
      </c>
      <c r="G312" t="e">
        <f>SUM($F$3:F312)/E312</f>
        <v>#REF!</v>
      </c>
      <c r="I312">
        <v>310</v>
      </c>
      <c r="J312" t="e">
        <f t="shared" si="18"/>
        <v>#REF!</v>
      </c>
      <c r="K312" t="e">
        <f>SUM($J$2:J312)/I312</f>
        <v>#REF!</v>
      </c>
      <c r="M312">
        <v>310</v>
      </c>
      <c r="N312" t="e">
        <f t="shared" si="19"/>
        <v>#REF!</v>
      </c>
      <c r="O312" t="e">
        <f>SUM($N$2:N312)/M312</f>
        <v>#REF!</v>
      </c>
    </row>
    <row r="313" spans="1:15">
      <c r="A313">
        <v>311</v>
      </c>
      <c r="B313" s="3" t="e">
        <f t="shared" si="16"/>
        <v>#REF!</v>
      </c>
      <c r="C313" t="e">
        <f>SUM($B$3:B313)/A313</f>
        <v>#REF!</v>
      </c>
      <c r="E313">
        <v>311</v>
      </c>
      <c r="F313" s="3" t="e">
        <f t="shared" si="17"/>
        <v>#REF!</v>
      </c>
      <c r="G313" t="e">
        <f>SUM($F$3:F313)/E313</f>
        <v>#REF!</v>
      </c>
      <c r="I313">
        <v>311</v>
      </c>
      <c r="J313" t="e">
        <f t="shared" si="18"/>
        <v>#REF!</v>
      </c>
      <c r="K313" t="e">
        <f>SUM($J$2:J313)/I313</f>
        <v>#REF!</v>
      </c>
      <c r="M313">
        <v>311</v>
      </c>
      <c r="N313" t="e">
        <f t="shared" si="19"/>
        <v>#REF!</v>
      </c>
      <c r="O313" t="e">
        <f>SUM($N$2:N313)/M313</f>
        <v>#REF!</v>
      </c>
    </row>
    <row r="314" spans="1:15">
      <c r="A314">
        <v>312</v>
      </c>
      <c r="B314" s="3" t="e">
        <f t="shared" si="16"/>
        <v>#REF!</v>
      </c>
      <c r="C314" t="e">
        <f>SUM($B$3:B314)/A314</f>
        <v>#REF!</v>
      </c>
      <c r="E314">
        <v>312</v>
      </c>
      <c r="F314" s="3" t="e">
        <f t="shared" si="17"/>
        <v>#REF!</v>
      </c>
      <c r="G314" t="e">
        <f>SUM($F$3:F314)/E314</f>
        <v>#REF!</v>
      </c>
      <c r="I314">
        <v>312</v>
      </c>
      <c r="J314" t="e">
        <f t="shared" si="18"/>
        <v>#REF!</v>
      </c>
      <c r="K314" t="e">
        <f>SUM($J$2:J314)/I314</f>
        <v>#REF!</v>
      </c>
      <c r="M314">
        <v>312</v>
      </c>
      <c r="N314" t="e">
        <f t="shared" si="19"/>
        <v>#REF!</v>
      </c>
      <c r="O314" t="e">
        <f>SUM($N$2:N314)/M314</f>
        <v>#REF!</v>
      </c>
    </row>
    <row r="315" spans="1:15">
      <c r="A315">
        <v>313</v>
      </c>
      <c r="B315" s="3" t="e">
        <f t="shared" si="16"/>
        <v>#REF!</v>
      </c>
      <c r="C315" t="e">
        <f>SUM($B$3:B315)/A315</f>
        <v>#REF!</v>
      </c>
      <c r="E315">
        <v>313</v>
      </c>
      <c r="F315" s="3" t="e">
        <f t="shared" si="17"/>
        <v>#REF!</v>
      </c>
      <c r="G315" t="e">
        <f>SUM($F$3:F315)/E315</f>
        <v>#REF!</v>
      </c>
      <c r="I315">
        <v>313</v>
      </c>
      <c r="J315" t="e">
        <f t="shared" si="18"/>
        <v>#REF!</v>
      </c>
      <c r="K315" t="e">
        <f>SUM($J$2:J315)/I315</f>
        <v>#REF!</v>
      </c>
      <c r="M315">
        <v>313</v>
      </c>
      <c r="N315" t="e">
        <f t="shared" si="19"/>
        <v>#REF!</v>
      </c>
      <c r="O315" t="e">
        <f>SUM($N$2:N315)/M315</f>
        <v>#REF!</v>
      </c>
    </row>
    <row r="316" spans="1:15">
      <c r="A316">
        <v>314</v>
      </c>
      <c r="B316" s="3" t="e">
        <f t="shared" si="16"/>
        <v>#REF!</v>
      </c>
      <c r="C316" t="e">
        <f>SUM($B$3:B316)/A316</f>
        <v>#REF!</v>
      </c>
      <c r="E316">
        <v>314</v>
      </c>
      <c r="F316" s="3" t="e">
        <f t="shared" si="17"/>
        <v>#REF!</v>
      </c>
      <c r="G316" t="e">
        <f>SUM($F$3:F316)/E316</f>
        <v>#REF!</v>
      </c>
      <c r="I316">
        <v>314</v>
      </c>
      <c r="J316" t="e">
        <f t="shared" si="18"/>
        <v>#REF!</v>
      </c>
      <c r="K316" t="e">
        <f>SUM($J$2:J316)/I316</f>
        <v>#REF!</v>
      </c>
      <c r="M316">
        <v>314</v>
      </c>
      <c r="N316" t="e">
        <f t="shared" si="19"/>
        <v>#REF!</v>
      </c>
      <c r="O316" t="e">
        <f>SUM($N$2:N316)/M316</f>
        <v>#REF!</v>
      </c>
    </row>
    <row r="317" spans="1:15">
      <c r="A317">
        <v>315</v>
      </c>
      <c r="B317" s="3" t="e">
        <f t="shared" si="16"/>
        <v>#REF!</v>
      </c>
      <c r="C317" t="e">
        <f>SUM($B$3:B317)/A317</f>
        <v>#REF!</v>
      </c>
      <c r="E317">
        <v>315</v>
      </c>
      <c r="F317" s="3" t="e">
        <f t="shared" si="17"/>
        <v>#REF!</v>
      </c>
      <c r="G317" t="e">
        <f>SUM($F$3:F317)/E317</f>
        <v>#REF!</v>
      </c>
      <c r="I317">
        <v>315</v>
      </c>
      <c r="J317" t="e">
        <f t="shared" si="18"/>
        <v>#REF!</v>
      </c>
      <c r="K317" t="e">
        <f>SUM($J$2:J317)/I317</f>
        <v>#REF!</v>
      </c>
      <c r="M317">
        <v>315</v>
      </c>
      <c r="N317" t="e">
        <f t="shared" si="19"/>
        <v>#REF!</v>
      </c>
      <c r="O317" t="e">
        <f>SUM($N$2:N317)/M317</f>
        <v>#REF!</v>
      </c>
    </row>
    <row r="318" spans="1:15">
      <c r="A318">
        <v>316</v>
      </c>
      <c r="B318" s="3" t="e">
        <f t="shared" si="16"/>
        <v>#REF!</v>
      </c>
      <c r="C318" t="e">
        <f>SUM($B$3:B318)/A318</f>
        <v>#REF!</v>
      </c>
      <c r="E318">
        <v>316</v>
      </c>
      <c r="F318" s="3" t="e">
        <f t="shared" si="17"/>
        <v>#REF!</v>
      </c>
      <c r="G318" t="e">
        <f>SUM($F$3:F318)/E318</f>
        <v>#REF!</v>
      </c>
      <c r="I318">
        <v>316</v>
      </c>
      <c r="J318" t="e">
        <f t="shared" si="18"/>
        <v>#REF!</v>
      </c>
      <c r="K318" t="e">
        <f>SUM($J$2:J318)/I318</f>
        <v>#REF!</v>
      </c>
      <c r="M318">
        <v>316</v>
      </c>
      <c r="N318" t="e">
        <f t="shared" si="19"/>
        <v>#REF!</v>
      </c>
      <c r="O318" t="e">
        <f>SUM($N$2:N318)/M318</f>
        <v>#REF!</v>
      </c>
    </row>
    <row r="319" spans="1:15">
      <c r="A319">
        <v>317</v>
      </c>
      <c r="B319" s="3" t="e">
        <f t="shared" si="16"/>
        <v>#REF!</v>
      </c>
      <c r="C319" t="e">
        <f>SUM($B$3:B319)/A319</f>
        <v>#REF!</v>
      </c>
      <c r="E319">
        <v>317</v>
      </c>
      <c r="F319" s="3" t="e">
        <f t="shared" si="17"/>
        <v>#REF!</v>
      </c>
      <c r="G319" t="e">
        <f>SUM($F$3:F319)/E319</f>
        <v>#REF!</v>
      </c>
      <c r="I319">
        <v>317</v>
      </c>
      <c r="J319" t="e">
        <f t="shared" si="18"/>
        <v>#REF!</v>
      </c>
      <c r="K319" t="e">
        <f>SUM($J$2:J319)/I319</f>
        <v>#REF!</v>
      </c>
      <c r="M319">
        <v>317</v>
      </c>
      <c r="N319" t="e">
        <f t="shared" si="19"/>
        <v>#REF!</v>
      </c>
      <c r="O319" t="e">
        <f>SUM($N$2:N319)/M319</f>
        <v>#REF!</v>
      </c>
    </row>
    <row r="320" spans="1:15">
      <c r="A320">
        <v>318</v>
      </c>
      <c r="B320" s="3" t="e">
        <f t="shared" si="16"/>
        <v>#REF!</v>
      </c>
      <c r="C320" t="e">
        <f>SUM($B$3:B320)/A320</f>
        <v>#REF!</v>
      </c>
      <c r="E320">
        <v>318</v>
      </c>
      <c r="F320" s="3" t="e">
        <f t="shared" si="17"/>
        <v>#REF!</v>
      </c>
      <c r="G320" t="e">
        <f>SUM($F$3:F320)/E320</f>
        <v>#REF!</v>
      </c>
      <c r="I320">
        <v>318</v>
      </c>
      <c r="J320" t="e">
        <f t="shared" si="18"/>
        <v>#REF!</v>
      </c>
      <c r="K320" t="e">
        <f>SUM($J$2:J320)/I320</f>
        <v>#REF!</v>
      </c>
      <c r="M320">
        <v>318</v>
      </c>
      <c r="N320" t="e">
        <f t="shared" si="19"/>
        <v>#REF!</v>
      </c>
      <c r="O320" t="e">
        <f>SUM($N$2:N320)/M320</f>
        <v>#REF!</v>
      </c>
    </row>
    <row r="321" spans="1:15">
      <c r="A321">
        <v>319</v>
      </c>
      <c r="B321" s="3" t="e">
        <f t="shared" si="16"/>
        <v>#REF!</v>
      </c>
      <c r="C321" t="e">
        <f>SUM($B$3:B321)/A321</f>
        <v>#REF!</v>
      </c>
      <c r="E321">
        <v>319</v>
      </c>
      <c r="F321" s="3" t="e">
        <f t="shared" si="17"/>
        <v>#REF!</v>
      </c>
      <c r="G321" t="e">
        <f>SUM($F$3:F321)/E321</f>
        <v>#REF!</v>
      </c>
      <c r="I321">
        <v>319</v>
      </c>
      <c r="J321" t="e">
        <f t="shared" si="18"/>
        <v>#REF!</v>
      </c>
      <c r="K321" t="e">
        <f>SUM($J$2:J321)/I321</f>
        <v>#REF!</v>
      </c>
      <c r="M321">
        <v>319</v>
      </c>
      <c r="N321" t="e">
        <f t="shared" si="19"/>
        <v>#REF!</v>
      </c>
      <c r="O321" t="e">
        <f>SUM($N$2:N321)/M321</f>
        <v>#REF!</v>
      </c>
    </row>
    <row r="322" spans="1:15">
      <c r="A322">
        <v>320</v>
      </c>
      <c r="B322" s="3" t="e">
        <f t="shared" si="16"/>
        <v>#REF!</v>
      </c>
      <c r="C322" t="e">
        <f>SUM($B$3:B322)/A322</f>
        <v>#REF!</v>
      </c>
      <c r="E322">
        <v>320</v>
      </c>
      <c r="F322" s="3" t="e">
        <f t="shared" si="17"/>
        <v>#REF!</v>
      </c>
      <c r="G322" t="e">
        <f>SUM($F$3:F322)/E322</f>
        <v>#REF!</v>
      </c>
      <c r="I322">
        <v>320</v>
      </c>
      <c r="J322" t="e">
        <f t="shared" si="18"/>
        <v>#REF!</v>
      </c>
      <c r="K322" t="e">
        <f>SUM($J$2:J322)/I322</f>
        <v>#REF!</v>
      </c>
      <c r="M322">
        <v>320</v>
      </c>
      <c r="N322" t="e">
        <f t="shared" si="19"/>
        <v>#REF!</v>
      </c>
      <c r="O322" t="e">
        <f>SUM($N$2:N322)/M322</f>
        <v>#REF!</v>
      </c>
    </row>
    <row r="323" spans="1:15">
      <c r="A323">
        <v>321</v>
      </c>
      <c r="B323" s="3" t="e">
        <f t="shared" ref="B323:B386" si="20">IF(ARCap-IF((A322-IF(A322/180&gt;1,ROUNDDOWN(A322/180,0)*180,0))/30&lt;1,IF((200*BadgeoftheSwarmguardPC*(YellowConnects+WhiteMHConnects+HoJConnects+WindfuryConnects+SSConnects+IronfoeConnects)+200*BadgeoftheSwarmguardOHPC*(WhiteOHConnects))*(A322-180*ROUNDDOWN(A322/180,0))&gt;1200,1200,(200*BadgeoftheSwarmguardPC*(YellowConnects+WhiteMHConnects+HoJConnects+WindfuryConnects+SSConnects+IronfoeConnects)+200*BadgeoftheSwarmguardOHPC*(WhiteOHConnects))*(A322-180*ROUNDDOWN(A322/180,0))),0)&lt;0,ARCap,IF((A322-IF(A322/180&gt;1,ROUNDDOWN(A322/180,0)*180,0))/30&lt;1,IF((200*BadgeoftheSwarmguardPC*(YellowConnects+WhiteMHConnects+HoJConnects+WindfuryConnects+SSConnects+IronfoeConnects)+200*BadgeoftheSwarmguardOHPC*(WhiteOHConnects))*(A322-180*ROUNDDOWN(A322/180,0))&gt;1200,1200,(200*BadgeoftheSwarmguardPC*(YellowConnects+WhiteMHConnects+HoJConnects+WindfuryConnects+SSConnects+IronfoeConnects)+200*BadgeoftheSwarmguardOHPC*(WhiteOHConnects))*(A322-180*ROUNDDOWN(A322/180,0))),0))</f>
        <v>#REF!</v>
      </c>
      <c r="C323" t="e">
        <f>SUM($B$3:B323)/A323</f>
        <v>#REF!</v>
      </c>
      <c r="E323">
        <v>321</v>
      </c>
      <c r="F323" s="3" t="e">
        <f t="shared" ref="F323:F386" si="21">IF(ARCap-IF((A322-IF(A322/180&gt;1,ROUNDDOWN(A322/180,0)*180,0))/30&lt;1,IF((200*BadgeoftheSwarmguardPC*(YellowConnects20+WhiteMHConnects20+HoJConnects20+WindfuryConnects20+SSConnects20+IronfoeConnects20)+200*BadgeoftheSwarmguardOHPC*(WhiteOHConnects20))*(A322-180*ROUNDDOWN(A322/180,0))&gt;1200,1200,(200*BadgeoftheSwarmguardPC*(YellowConnects20+WhiteMHConnects20+HoJConnects20+WindfuryConnects20+SSConnects20+IronfoeConnects20)+200*BadgeoftheSwarmguardOHPC*(WhiteOHConnects20))*(A322-180*ROUNDDOWN(A322/180,0))),0)&lt;0,ARCap,IF((A322-IF(A322/180&gt;1,ROUNDDOWN(A322/180,0)*180,0))/30&lt;1,IF((200*BadgeoftheSwarmguardPC*(YellowConnects20+WhiteMHConnects20+HoJConnects20+WindfuryConnects20+SSConnects20+IronfoeConnects20)+200*BadgeoftheSwarmguardOHPC*(WhiteOHConnects20))*(A322-180*ROUNDDOWN(A322/180,0))&gt;1200,1200,(200*BadgeoftheSwarmguardPC*(YellowConnects20+WhiteMHConnects20+HoJConnects20+WindfuryConnects20+SSConnects20+IronfoeConnects20)+200*BadgeoftheSwarmguardOHPC*(WhiteOHConnects20))*(A322-180*ROUNDDOWN(A322/180,0))),0))</f>
        <v>#REF!</v>
      </c>
      <c r="G323" t="e">
        <f>SUM($F$3:F323)/E323</f>
        <v>#REF!</v>
      </c>
      <c r="I323">
        <v>321</v>
      </c>
      <c r="J323" t="e">
        <f t="shared" ref="J323:J386" si="22">IF(ARCap-(B323+BRE)&lt;0,ARCap,B323+BRE)</f>
        <v>#REF!</v>
      </c>
      <c r="K323" t="e">
        <f>SUM($J$2:J323)/I323</f>
        <v>#REF!</v>
      </c>
      <c r="M323">
        <v>321</v>
      </c>
      <c r="N323" t="e">
        <f t="shared" ref="N323:N386" si="23">IF(ARCap-(F323+BREArmorReduction20)&lt;0,ARCap,F323+BREArmorReduction20)</f>
        <v>#REF!</v>
      </c>
      <c r="O323" t="e">
        <f>SUM($N$2:N323)/M323</f>
        <v>#REF!</v>
      </c>
    </row>
    <row r="324" spans="1:15">
      <c r="A324">
        <v>322</v>
      </c>
      <c r="B324" s="3" t="e">
        <f t="shared" si="20"/>
        <v>#REF!</v>
      </c>
      <c r="C324" t="e">
        <f>SUM($B$3:B324)/A324</f>
        <v>#REF!</v>
      </c>
      <c r="E324">
        <v>322</v>
      </c>
      <c r="F324" s="3" t="e">
        <f t="shared" si="21"/>
        <v>#REF!</v>
      </c>
      <c r="G324" t="e">
        <f>SUM($F$3:F324)/E324</f>
        <v>#REF!</v>
      </c>
      <c r="I324">
        <v>322</v>
      </c>
      <c r="J324" t="e">
        <f t="shared" si="22"/>
        <v>#REF!</v>
      </c>
      <c r="K324" t="e">
        <f>SUM($J$2:J324)/I324</f>
        <v>#REF!</v>
      </c>
      <c r="M324">
        <v>322</v>
      </c>
      <c r="N324" t="e">
        <f t="shared" si="23"/>
        <v>#REF!</v>
      </c>
      <c r="O324" t="e">
        <f>SUM($N$2:N324)/M324</f>
        <v>#REF!</v>
      </c>
    </row>
    <row r="325" spans="1:15">
      <c r="A325">
        <v>323</v>
      </c>
      <c r="B325" s="3" t="e">
        <f t="shared" si="20"/>
        <v>#REF!</v>
      </c>
      <c r="C325" t="e">
        <f>SUM($B$3:B325)/A325</f>
        <v>#REF!</v>
      </c>
      <c r="E325">
        <v>323</v>
      </c>
      <c r="F325" s="3" t="e">
        <f t="shared" si="21"/>
        <v>#REF!</v>
      </c>
      <c r="G325" t="e">
        <f>SUM($F$3:F325)/E325</f>
        <v>#REF!</v>
      </c>
      <c r="I325">
        <v>323</v>
      </c>
      <c r="J325" t="e">
        <f t="shared" si="22"/>
        <v>#REF!</v>
      </c>
      <c r="K325" t="e">
        <f>SUM($J$2:J325)/I325</f>
        <v>#REF!</v>
      </c>
      <c r="M325">
        <v>323</v>
      </c>
      <c r="N325" t="e">
        <f t="shared" si="23"/>
        <v>#REF!</v>
      </c>
      <c r="O325" t="e">
        <f>SUM($N$2:N325)/M325</f>
        <v>#REF!</v>
      </c>
    </row>
    <row r="326" spans="1:15">
      <c r="A326">
        <v>324</v>
      </c>
      <c r="B326" s="3" t="e">
        <f t="shared" si="20"/>
        <v>#REF!</v>
      </c>
      <c r="C326" t="e">
        <f>SUM($B$3:B326)/A326</f>
        <v>#REF!</v>
      </c>
      <c r="E326">
        <v>324</v>
      </c>
      <c r="F326" s="3" t="e">
        <f t="shared" si="21"/>
        <v>#REF!</v>
      </c>
      <c r="G326" t="e">
        <f>SUM($F$3:F326)/E326</f>
        <v>#REF!</v>
      </c>
      <c r="I326">
        <v>324</v>
      </c>
      <c r="J326" t="e">
        <f t="shared" si="22"/>
        <v>#REF!</v>
      </c>
      <c r="K326" t="e">
        <f>SUM($J$2:J326)/I326</f>
        <v>#REF!</v>
      </c>
      <c r="M326">
        <v>324</v>
      </c>
      <c r="N326" t="e">
        <f t="shared" si="23"/>
        <v>#REF!</v>
      </c>
      <c r="O326" t="e">
        <f>SUM($N$2:N326)/M326</f>
        <v>#REF!</v>
      </c>
    </row>
    <row r="327" spans="1:15">
      <c r="A327">
        <v>325</v>
      </c>
      <c r="B327" s="3" t="e">
        <f t="shared" si="20"/>
        <v>#REF!</v>
      </c>
      <c r="C327" t="e">
        <f>SUM($B$3:B327)/A327</f>
        <v>#REF!</v>
      </c>
      <c r="E327">
        <v>325</v>
      </c>
      <c r="F327" s="3" t="e">
        <f t="shared" si="21"/>
        <v>#REF!</v>
      </c>
      <c r="G327" t="e">
        <f>SUM($F$3:F327)/E327</f>
        <v>#REF!</v>
      </c>
      <c r="I327">
        <v>325</v>
      </c>
      <c r="J327" t="e">
        <f t="shared" si="22"/>
        <v>#REF!</v>
      </c>
      <c r="K327" t="e">
        <f>SUM($J$2:J327)/I327</f>
        <v>#REF!</v>
      </c>
      <c r="M327">
        <v>325</v>
      </c>
      <c r="N327" t="e">
        <f t="shared" si="23"/>
        <v>#REF!</v>
      </c>
      <c r="O327" t="e">
        <f>SUM($N$2:N327)/M327</f>
        <v>#REF!</v>
      </c>
    </row>
    <row r="328" spans="1:15">
      <c r="A328">
        <v>326</v>
      </c>
      <c r="B328" s="3" t="e">
        <f t="shared" si="20"/>
        <v>#REF!</v>
      </c>
      <c r="C328" t="e">
        <f>SUM($B$3:B328)/A328</f>
        <v>#REF!</v>
      </c>
      <c r="E328">
        <v>326</v>
      </c>
      <c r="F328" s="3" t="e">
        <f t="shared" si="21"/>
        <v>#REF!</v>
      </c>
      <c r="G328" t="e">
        <f>SUM($F$3:F328)/E328</f>
        <v>#REF!</v>
      </c>
      <c r="I328">
        <v>326</v>
      </c>
      <c r="J328" t="e">
        <f t="shared" si="22"/>
        <v>#REF!</v>
      </c>
      <c r="K328" t="e">
        <f>SUM($J$2:J328)/I328</f>
        <v>#REF!</v>
      </c>
      <c r="M328">
        <v>326</v>
      </c>
      <c r="N328" t="e">
        <f t="shared" si="23"/>
        <v>#REF!</v>
      </c>
      <c r="O328" t="e">
        <f>SUM($N$2:N328)/M328</f>
        <v>#REF!</v>
      </c>
    </row>
    <row r="329" spans="1:15">
      <c r="A329">
        <v>327</v>
      </c>
      <c r="B329" s="3" t="e">
        <f t="shared" si="20"/>
        <v>#REF!</v>
      </c>
      <c r="C329" t="e">
        <f>SUM($B$3:B329)/A329</f>
        <v>#REF!</v>
      </c>
      <c r="E329">
        <v>327</v>
      </c>
      <c r="F329" s="3" t="e">
        <f t="shared" si="21"/>
        <v>#REF!</v>
      </c>
      <c r="G329" t="e">
        <f>SUM($F$3:F329)/E329</f>
        <v>#REF!</v>
      </c>
      <c r="I329">
        <v>327</v>
      </c>
      <c r="J329" t="e">
        <f t="shared" si="22"/>
        <v>#REF!</v>
      </c>
      <c r="K329" t="e">
        <f>SUM($J$2:J329)/I329</f>
        <v>#REF!</v>
      </c>
      <c r="M329">
        <v>327</v>
      </c>
      <c r="N329" t="e">
        <f t="shared" si="23"/>
        <v>#REF!</v>
      </c>
      <c r="O329" t="e">
        <f>SUM($N$2:N329)/M329</f>
        <v>#REF!</v>
      </c>
    </row>
    <row r="330" spans="1:15">
      <c r="A330">
        <v>328</v>
      </c>
      <c r="B330" s="3" t="e">
        <f t="shared" si="20"/>
        <v>#REF!</v>
      </c>
      <c r="C330" t="e">
        <f>SUM($B$3:B330)/A330</f>
        <v>#REF!</v>
      </c>
      <c r="E330">
        <v>328</v>
      </c>
      <c r="F330" s="3" t="e">
        <f t="shared" si="21"/>
        <v>#REF!</v>
      </c>
      <c r="G330" t="e">
        <f>SUM($F$3:F330)/E330</f>
        <v>#REF!</v>
      </c>
      <c r="I330">
        <v>328</v>
      </c>
      <c r="J330" t="e">
        <f t="shared" si="22"/>
        <v>#REF!</v>
      </c>
      <c r="K330" t="e">
        <f>SUM($J$2:J330)/I330</f>
        <v>#REF!</v>
      </c>
      <c r="M330">
        <v>328</v>
      </c>
      <c r="N330" t="e">
        <f t="shared" si="23"/>
        <v>#REF!</v>
      </c>
      <c r="O330" t="e">
        <f>SUM($N$2:N330)/M330</f>
        <v>#REF!</v>
      </c>
    </row>
    <row r="331" spans="1:15">
      <c r="A331">
        <v>329</v>
      </c>
      <c r="B331" s="3" t="e">
        <f t="shared" si="20"/>
        <v>#REF!</v>
      </c>
      <c r="C331" t="e">
        <f>SUM($B$3:B331)/A331</f>
        <v>#REF!</v>
      </c>
      <c r="E331">
        <v>329</v>
      </c>
      <c r="F331" s="3" t="e">
        <f t="shared" si="21"/>
        <v>#REF!</v>
      </c>
      <c r="G331" t="e">
        <f>SUM($F$3:F331)/E331</f>
        <v>#REF!</v>
      </c>
      <c r="I331">
        <v>329</v>
      </c>
      <c r="J331" t="e">
        <f t="shared" si="22"/>
        <v>#REF!</v>
      </c>
      <c r="K331" t="e">
        <f>SUM($J$2:J331)/I331</f>
        <v>#REF!</v>
      </c>
      <c r="M331">
        <v>329</v>
      </c>
      <c r="N331" t="e">
        <f t="shared" si="23"/>
        <v>#REF!</v>
      </c>
      <c r="O331" t="e">
        <f>SUM($N$2:N331)/M331</f>
        <v>#REF!</v>
      </c>
    </row>
    <row r="332" spans="1:15">
      <c r="A332">
        <v>330</v>
      </c>
      <c r="B332" s="3" t="e">
        <f t="shared" si="20"/>
        <v>#REF!</v>
      </c>
      <c r="C332" t="e">
        <f>SUM($B$3:B332)/A332</f>
        <v>#REF!</v>
      </c>
      <c r="E332">
        <v>330</v>
      </c>
      <c r="F332" s="3" t="e">
        <f t="shared" si="21"/>
        <v>#REF!</v>
      </c>
      <c r="G332" t="e">
        <f>SUM($F$3:F332)/E332</f>
        <v>#REF!</v>
      </c>
      <c r="I332">
        <v>330</v>
      </c>
      <c r="J332" t="e">
        <f t="shared" si="22"/>
        <v>#REF!</v>
      </c>
      <c r="K332" t="e">
        <f>SUM($J$2:J332)/I332</f>
        <v>#REF!</v>
      </c>
      <c r="M332">
        <v>330</v>
      </c>
      <c r="N332" t="e">
        <f t="shared" si="23"/>
        <v>#REF!</v>
      </c>
      <c r="O332" t="e">
        <f>SUM($N$2:N332)/M332</f>
        <v>#REF!</v>
      </c>
    </row>
    <row r="333" spans="1:15">
      <c r="A333">
        <v>331</v>
      </c>
      <c r="B333" s="3" t="e">
        <f t="shared" si="20"/>
        <v>#REF!</v>
      </c>
      <c r="C333" t="e">
        <f>SUM($B$3:B333)/A333</f>
        <v>#REF!</v>
      </c>
      <c r="E333">
        <v>331</v>
      </c>
      <c r="F333" s="3" t="e">
        <f t="shared" si="21"/>
        <v>#REF!</v>
      </c>
      <c r="G333" t="e">
        <f>SUM($F$3:F333)/E333</f>
        <v>#REF!</v>
      </c>
      <c r="I333">
        <v>331</v>
      </c>
      <c r="J333" t="e">
        <f t="shared" si="22"/>
        <v>#REF!</v>
      </c>
      <c r="K333" t="e">
        <f>SUM($J$2:J333)/I333</f>
        <v>#REF!</v>
      </c>
      <c r="M333">
        <v>331</v>
      </c>
      <c r="N333" t="e">
        <f t="shared" si="23"/>
        <v>#REF!</v>
      </c>
      <c r="O333" t="e">
        <f>SUM($N$2:N333)/M333</f>
        <v>#REF!</v>
      </c>
    </row>
    <row r="334" spans="1:15">
      <c r="A334">
        <v>332</v>
      </c>
      <c r="B334" s="3" t="e">
        <f t="shared" si="20"/>
        <v>#REF!</v>
      </c>
      <c r="C334" t="e">
        <f>SUM($B$3:B334)/A334</f>
        <v>#REF!</v>
      </c>
      <c r="E334">
        <v>332</v>
      </c>
      <c r="F334" s="3" t="e">
        <f t="shared" si="21"/>
        <v>#REF!</v>
      </c>
      <c r="G334" t="e">
        <f>SUM($F$3:F334)/E334</f>
        <v>#REF!</v>
      </c>
      <c r="I334">
        <v>332</v>
      </c>
      <c r="J334" t="e">
        <f t="shared" si="22"/>
        <v>#REF!</v>
      </c>
      <c r="K334" t="e">
        <f>SUM($J$2:J334)/I334</f>
        <v>#REF!</v>
      </c>
      <c r="M334">
        <v>332</v>
      </c>
      <c r="N334" t="e">
        <f t="shared" si="23"/>
        <v>#REF!</v>
      </c>
      <c r="O334" t="e">
        <f>SUM($N$2:N334)/M334</f>
        <v>#REF!</v>
      </c>
    </row>
    <row r="335" spans="1:15">
      <c r="A335">
        <v>333</v>
      </c>
      <c r="B335" s="3" t="e">
        <f t="shared" si="20"/>
        <v>#REF!</v>
      </c>
      <c r="C335" t="e">
        <f>SUM($B$3:B335)/A335</f>
        <v>#REF!</v>
      </c>
      <c r="E335">
        <v>333</v>
      </c>
      <c r="F335" s="3" t="e">
        <f t="shared" si="21"/>
        <v>#REF!</v>
      </c>
      <c r="G335" t="e">
        <f>SUM($F$3:F335)/E335</f>
        <v>#REF!</v>
      </c>
      <c r="I335">
        <v>333</v>
      </c>
      <c r="J335" t="e">
        <f t="shared" si="22"/>
        <v>#REF!</v>
      </c>
      <c r="K335" t="e">
        <f>SUM($J$2:J335)/I335</f>
        <v>#REF!</v>
      </c>
      <c r="M335">
        <v>333</v>
      </c>
      <c r="N335" t="e">
        <f t="shared" si="23"/>
        <v>#REF!</v>
      </c>
      <c r="O335" t="e">
        <f>SUM($N$2:N335)/M335</f>
        <v>#REF!</v>
      </c>
    </row>
    <row r="336" spans="1:15">
      <c r="A336">
        <v>334</v>
      </c>
      <c r="B336" s="3" t="e">
        <f t="shared" si="20"/>
        <v>#REF!</v>
      </c>
      <c r="C336" t="e">
        <f>SUM($B$3:B336)/A336</f>
        <v>#REF!</v>
      </c>
      <c r="E336">
        <v>334</v>
      </c>
      <c r="F336" s="3" t="e">
        <f t="shared" si="21"/>
        <v>#REF!</v>
      </c>
      <c r="G336" t="e">
        <f>SUM($F$3:F336)/E336</f>
        <v>#REF!</v>
      </c>
      <c r="I336">
        <v>334</v>
      </c>
      <c r="J336" t="e">
        <f t="shared" si="22"/>
        <v>#REF!</v>
      </c>
      <c r="K336" t="e">
        <f>SUM($J$2:J336)/I336</f>
        <v>#REF!</v>
      </c>
      <c r="M336">
        <v>334</v>
      </c>
      <c r="N336" t="e">
        <f t="shared" si="23"/>
        <v>#REF!</v>
      </c>
      <c r="O336" t="e">
        <f>SUM($N$2:N336)/M336</f>
        <v>#REF!</v>
      </c>
    </row>
    <row r="337" spans="1:15">
      <c r="A337">
        <v>335</v>
      </c>
      <c r="B337" s="3" t="e">
        <f t="shared" si="20"/>
        <v>#REF!</v>
      </c>
      <c r="C337" t="e">
        <f>SUM($B$3:B337)/A337</f>
        <v>#REF!</v>
      </c>
      <c r="E337">
        <v>335</v>
      </c>
      <c r="F337" s="3" t="e">
        <f t="shared" si="21"/>
        <v>#REF!</v>
      </c>
      <c r="G337" t="e">
        <f>SUM($F$3:F337)/E337</f>
        <v>#REF!</v>
      </c>
      <c r="I337">
        <v>335</v>
      </c>
      <c r="J337" t="e">
        <f t="shared" si="22"/>
        <v>#REF!</v>
      </c>
      <c r="K337" t="e">
        <f>SUM($J$2:J337)/I337</f>
        <v>#REF!</v>
      </c>
      <c r="M337">
        <v>335</v>
      </c>
      <c r="N337" t="e">
        <f t="shared" si="23"/>
        <v>#REF!</v>
      </c>
      <c r="O337" t="e">
        <f>SUM($N$2:N337)/M337</f>
        <v>#REF!</v>
      </c>
    </row>
    <row r="338" spans="1:15">
      <c r="A338">
        <v>336</v>
      </c>
      <c r="B338" s="3" t="e">
        <f t="shared" si="20"/>
        <v>#REF!</v>
      </c>
      <c r="C338" t="e">
        <f>SUM($B$3:B338)/A338</f>
        <v>#REF!</v>
      </c>
      <c r="E338">
        <v>336</v>
      </c>
      <c r="F338" s="3" t="e">
        <f t="shared" si="21"/>
        <v>#REF!</v>
      </c>
      <c r="G338" t="e">
        <f>SUM($F$3:F338)/E338</f>
        <v>#REF!</v>
      </c>
      <c r="I338">
        <v>336</v>
      </c>
      <c r="J338" t="e">
        <f t="shared" si="22"/>
        <v>#REF!</v>
      </c>
      <c r="K338" t="e">
        <f>SUM($J$2:J338)/I338</f>
        <v>#REF!</v>
      </c>
      <c r="M338">
        <v>336</v>
      </c>
      <c r="N338" t="e">
        <f t="shared" si="23"/>
        <v>#REF!</v>
      </c>
      <c r="O338" t="e">
        <f>SUM($N$2:N338)/M338</f>
        <v>#REF!</v>
      </c>
    </row>
    <row r="339" spans="1:15">
      <c r="A339">
        <v>337</v>
      </c>
      <c r="B339" s="3" t="e">
        <f t="shared" si="20"/>
        <v>#REF!</v>
      </c>
      <c r="C339" t="e">
        <f>SUM($B$3:B339)/A339</f>
        <v>#REF!</v>
      </c>
      <c r="E339">
        <v>337</v>
      </c>
      <c r="F339" s="3" t="e">
        <f t="shared" si="21"/>
        <v>#REF!</v>
      </c>
      <c r="G339" t="e">
        <f>SUM($F$3:F339)/E339</f>
        <v>#REF!</v>
      </c>
      <c r="I339">
        <v>337</v>
      </c>
      <c r="J339" t="e">
        <f t="shared" si="22"/>
        <v>#REF!</v>
      </c>
      <c r="K339" t="e">
        <f>SUM($J$2:J339)/I339</f>
        <v>#REF!</v>
      </c>
      <c r="M339">
        <v>337</v>
      </c>
      <c r="N339" t="e">
        <f t="shared" si="23"/>
        <v>#REF!</v>
      </c>
      <c r="O339" t="e">
        <f>SUM($N$2:N339)/M339</f>
        <v>#REF!</v>
      </c>
    </row>
    <row r="340" spans="1:15">
      <c r="A340">
        <v>338</v>
      </c>
      <c r="B340" s="3" t="e">
        <f t="shared" si="20"/>
        <v>#REF!</v>
      </c>
      <c r="C340" t="e">
        <f>SUM($B$3:B340)/A340</f>
        <v>#REF!</v>
      </c>
      <c r="E340">
        <v>338</v>
      </c>
      <c r="F340" s="3" t="e">
        <f t="shared" si="21"/>
        <v>#REF!</v>
      </c>
      <c r="G340" t="e">
        <f>SUM($F$3:F340)/E340</f>
        <v>#REF!</v>
      </c>
      <c r="I340">
        <v>338</v>
      </c>
      <c r="J340" t="e">
        <f t="shared" si="22"/>
        <v>#REF!</v>
      </c>
      <c r="K340" t="e">
        <f>SUM($J$2:J340)/I340</f>
        <v>#REF!</v>
      </c>
      <c r="M340">
        <v>338</v>
      </c>
      <c r="N340" t="e">
        <f t="shared" si="23"/>
        <v>#REF!</v>
      </c>
      <c r="O340" t="e">
        <f>SUM($N$2:N340)/M340</f>
        <v>#REF!</v>
      </c>
    </row>
    <row r="341" spans="1:15">
      <c r="A341">
        <v>339</v>
      </c>
      <c r="B341" s="3" t="e">
        <f t="shared" si="20"/>
        <v>#REF!</v>
      </c>
      <c r="C341" t="e">
        <f>SUM($B$3:B341)/A341</f>
        <v>#REF!</v>
      </c>
      <c r="E341">
        <v>339</v>
      </c>
      <c r="F341" s="3" t="e">
        <f t="shared" si="21"/>
        <v>#REF!</v>
      </c>
      <c r="G341" t="e">
        <f>SUM($F$3:F341)/E341</f>
        <v>#REF!</v>
      </c>
      <c r="I341">
        <v>339</v>
      </c>
      <c r="J341" t="e">
        <f t="shared" si="22"/>
        <v>#REF!</v>
      </c>
      <c r="K341" t="e">
        <f>SUM($J$2:J341)/I341</f>
        <v>#REF!</v>
      </c>
      <c r="M341">
        <v>339</v>
      </c>
      <c r="N341" t="e">
        <f t="shared" si="23"/>
        <v>#REF!</v>
      </c>
      <c r="O341" t="e">
        <f>SUM($N$2:N341)/M341</f>
        <v>#REF!</v>
      </c>
    </row>
    <row r="342" spans="1:15">
      <c r="A342">
        <v>340</v>
      </c>
      <c r="B342" s="3" t="e">
        <f t="shared" si="20"/>
        <v>#REF!</v>
      </c>
      <c r="C342" t="e">
        <f>SUM($B$3:B342)/A342</f>
        <v>#REF!</v>
      </c>
      <c r="E342">
        <v>340</v>
      </c>
      <c r="F342" s="3" t="e">
        <f t="shared" si="21"/>
        <v>#REF!</v>
      </c>
      <c r="G342" t="e">
        <f>SUM($F$3:F342)/E342</f>
        <v>#REF!</v>
      </c>
      <c r="I342">
        <v>340</v>
      </c>
      <c r="J342" t="e">
        <f t="shared" si="22"/>
        <v>#REF!</v>
      </c>
      <c r="K342" t="e">
        <f>SUM($J$2:J342)/I342</f>
        <v>#REF!</v>
      </c>
      <c r="M342">
        <v>340</v>
      </c>
      <c r="N342" t="e">
        <f t="shared" si="23"/>
        <v>#REF!</v>
      </c>
      <c r="O342" t="e">
        <f>SUM($N$2:N342)/M342</f>
        <v>#REF!</v>
      </c>
    </row>
    <row r="343" spans="1:15">
      <c r="A343">
        <v>341</v>
      </c>
      <c r="B343" s="3" t="e">
        <f t="shared" si="20"/>
        <v>#REF!</v>
      </c>
      <c r="C343" t="e">
        <f>SUM($B$3:B343)/A343</f>
        <v>#REF!</v>
      </c>
      <c r="E343">
        <v>341</v>
      </c>
      <c r="F343" s="3" t="e">
        <f t="shared" si="21"/>
        <v>#REF!</v>
      </c>
      <c r="G343" t="e">
        <f>SUM($F$3:F343)/E343</f>
        <v>#REF!</v>
      </c>
      <c r="I343">
        <v>341</v>
      </c>
      <c r="J343" t="e">
        <f t="shared" si="22"/>
        <v>#REF!</v>
      </c>
      <c r="K343" t="e">
        <f>SUM($J$2:J343)/I343</f>
        <v>#REF!</v>
      </c>
      <c r="M343">
        <v>341</v>
      </c>
      <c r="N343" t="e">
        <f t="shared" si="23"/>
        <v>#REF!</v>
      </c>
      <c r="O343" t="e">
        <f>SUM($N$2:N343)/M343</f>
        <v>#REF!</v>
      </c>
    </row>
    <row r="344" spans="1:15">
      <c r="A344">
        <v>342</v>
      </c>
      <c r="B344" s="3" t="e">
        <f t="shared" si="20"/>
        <v>#REF!</v>
      </c>
      <c r="C344" t="e">
        <f>SUM($B$3:B344)/A344</f>
        <v>#REF!</v>
      </c>
      <c r="E344">
        <v>342</v>
      </c>
      <c r="F344" s="3" t="e">
        <f t="shared" si="21"/>
        <v>#REF!</v>
      </c>
      <c r="G344" t="e">
        <f>SUM($F$3:F344)/E344</f>
        <v>#REF!</v>
      </c>
      <c r="I344">
        <v>342</v>
      </c>
      <c r="J344" t="e">
        <f t="shared" si="22"/>
        <v>#REF!</v>
      </c>
      <c r="K344" t="e">
        <f>SUM($J$2:J344)/I344</f>
        <v>#REF!</v>
      </c>
      <c r="M344">
        <v>342</v>
      </c>
      <c r="N344" t="e">
        <f t="shared" si="23"/>
        <v>#REF!</v>
      </c>
      <c r="O344" t="e">
        <f>SUM($N$2:N344)/M344</f>
        <v>#REF!</v>
      </c>
    </row>
    <row r="345" spans="1:15">
      <c r="A345">
        <v>343</v>
      </c>
      <c r="B345" s="3" t="e">
        <f t="shared" si="20"/>
        <v>#REF!</v>
      </c>
      <c r="C345" t="e">
        <f>SUM($B$3:B345)/A345</f>
        <v>#REF!</v>
      </c>
      <c r="E345">
        <v>343</v>
      </c>
      <c r="F345" s="3" t="e">
        <f t="shared" si="21"/>
        <v>#REF!</v>
      </c>
      <c r="G345" t="e">
        <f>SUM($F$3:F345)/E345</f>
        <v>#REF!</v>
      </c>
      <c r="I345">
        <v>343</v>
      </c>
      <c r="J345" t="e">
        <f t="shared" si="22"/>
        <v>#REF!</v>
      </c>
      <c r="K345" t="e">
        <f>SUM($J$2:J345)/I345</f>
        <v>#REF!</v>
      </c>
      <c r="M345">
        <v>343</v>
      </c>
      <c r="N345" t="e">
        <f t="shared" si="23"/>
        <v>#REF!</v>
      </c>
      <c r="O345" t="e">
        <f>SUM($N$2:N345)/M345</f>
        <v>#REF!</v>
      </c>
    </row>
    <row r="346" spans="1:15">
      <c r="A346">
        <v>344</v>
      </c>
      <c r="B346" s="3" t="e">
        <f t="shared" si="20"/>
        <v>#REF!</v>
      </c>
      <c r="C346" t="e">
        <f>SUM($B$3:B346)/A346</f>
        <v>#REF!</v>
      </c>
      <c r="E346">
        <v>344</v>
      </c>
      <c r="F346" s="3" t="e">
        <f t="shared" si="21"/>
        <v>#REF!</v>
      </c>
      <c r="G346" t="e">
        <f>SUM($F$3:F346)/E346</f>
        <v>#REF!</v>
      </c>
      <c r="I346">
        <v>344</v>
      </c>
      <c r="J346" t="e">
        <f t="shared" si="22"/>
        <v>#REF!</v>
      </c>
      <c r="K346" t="e">
        <f>SUM($J$2:J346)/I346</f>
        <v>#REF!</v>
      </c>
      <c r="M346">
        <v>344</v>
      </c>
      <c r="N346" t="e">
        <f t="shared" si="23"/>
        <v>#REF!</v>
      </c>
      <c r="O346" t="e">
        <f>SUM($N$2:N346)/M346</f>
        <v>#REF!</v>
      </c>
    </row>
    <row r="347" spans="1:15">
      <c r="A347">
        <v>345</v>
      </c>
      <c r="B347" s="3" t="e">
        <f t="shared" si="20"/>
        <v>#REF!</v>
      </c>
      <c r="C347" t="e">
        <f>SUM($B$3:B347)/A347</f>
        <v>#REF!</v>
      </c>
      <c r="E347">
        <v>345</v>
      </c>
      <c r="F347" s="3" t="e">
        <f t="shared" si="21"/>
        <v>#REF!</v>
      </c>
      <c r="G347" t="e">
        <f>SUM($F$3:F347)/E347</f>
        <v>#REF!</v>
      </c>
      <c r="I347">
        <v>345</v>
      </c>
      <c r="J347" t="e">
        <f t="shared" si="22"/>
        <v>#REF!</v>
      </c>
      <c r="K347" t="e">
        <f>SUM($J$2:J347)/I347</f>
        <v>#REF!</v>
      </c>
      <c r="M347">
        <v>345</v>
      </c>
      <c r="N347" t="e">
        <f t="shared" si="23"/>
        <v>#REF!</v>
      </c>
      <c r="O347" t="e">
        <f>SUM($N$2:N347)/M347</f>
        <v>#REF!</v>
      </c>
    </row>
    <row r="348" spans="1:15">
      <c r="A348">
        <v>346</v>
      </c>
      <c r="B348" s="3" t="e">
        <f t="shared" si="20"/>
        <v>#REF!</v>
      </c>
      <c r="C348" t="e">
        <f>SUM($B$3:B348)/A348</f>
        <v>#REF!</v>
      </c>
      <c r="E348">
        <v>346</v>
      </c>
      <c r="F348" s="3" t="e">
        <f t="shared" si="21"/>
        <v>#REF!</v>
      </c>
      <c r="G348" t="e">
        <f>SUM($F$3:F348)/E348</f>
        <v>#REF!</v>
      </c>
      <c r="I348">
        <v>346</v>
      </c>
      <c r="J348" t="e">
        <f t="shared" si="22"/>
        <v>#REF!</v>
      </c>
      <c r="K348" t="e">
        <f>SUM($J$2:J348)/I348</f>
        <v>#REF!</v>
      </c>
      <c r="M348">
        <v>346</v>
      </c>
      <c r="N348" t="e">
        <f t="shared" si="23"/>
        <v>#REF!</v>
      </c>
      <c r="O348" t="e">
        <f>SUM($N$2:N348)/M348</f>
        <v>#REF!</v>
      </c>
    </row>
    <row r="349" spans="1:15">
      <c r="A349">
        <v>347</v>
      </c>
      <c r="B349" s="3" t="e">
        <f t="shared" si="20"/>
        <v>#REF!</v>
      </c>
      <c r="C349" t="e">
        <f>SUM($B$3:B349)/A349</f>
        <v>#REF!</v>
      </c>
      <c r="E349">
        <v>347</v>
      </c>
      <c r="F349" s="3" t="e">
        <f t="shared" si="21"/>
        <v>#REF!</v>
      </c>
      <c r="G349" t="e">
        <f>SUM($F$3:F349)/E349</f>
        <v>#REF!</v>
      </c>
      <c r="I349">
        <v>347</v>
      </c>
      <c r="J349" t="e">
        <f t="shared" si="22"/>
        <v>#REF!</v>
      </c>
      <c r="K349" t="e">
        <f>SUM($J$2:J349)/I349</f>
        <v>#REF!</v>
      </c>
      <c r="M349">
        <v>347</v>
      </c>
      <c r="N349" t="e">
        <f t="shared" si="23"/>
        <v>#REF!</v>
      </c>
      <c r="O349" t="e">
        <f>SUM($N$2:N349)/M349</f>
        <v>#REF!</v>
      </c>
    </row>
    <row r="350" spans="1:15">
      <c r="A350">
        <v>348</v>
      </c>
      <c r="B350" s="3" t="e">
        <f t="shared" si="20"/>
        <v>#REF!</v>
      </c>
      <c r="C350" t="e">
        <f>SUM($B$3:B350)/A350</f>
        <v>#REF!</v>
      </c>
      <c r="E350">
        <v>348</v>
      </c>
      <c r="F350" s="3" t="e">
        <f t="shared" si="21"/>
        <v>#REF!</v>
      </c>
      <c r="G350" t="e">
        <f>SUM($F$3:F350)/E350</f>
        <v>#REF!</v>
      </c>
      <c r="I350">
        <v>348</v>
      </c>
      <c r="J350" t="e">
        <f t="shared" si="22"/>
        <v>#REF!</v>
      </c>
      <c r="K350" t="e">
        <f>SUM($J$2:J350)/I350</f>
        <v>#REF!</v>
      </c>
      <c r="M350">
        <v>348</v>
      </c>
      <c r="N350" t="e">
        <f t="shared" si="23"/>
        <v>#REF!</v>
      </c>
      <c r="O350" t="e">
        <f>SUM($N$2:N350)/M350</f>
        <v>#REF!</v>
      </c>
    </row>
    <row r="351" spans="1:15">
      <c r="A351">
        <v>349</v>
      </c>
      <c r="B351" s="3" t="e">
        <f t="shared" si="20"/>
        <v>#REF!</v>
      </c>
      <c r="C351" t="e">
        <f>SUM($B$3:B351)/A351</f>
        <v>#REF!</v>
      </c>
      <c r="E351">
        <v>349</v>
      </c>
      <c r="F351" s="3" t="e">
        <f t="shared" si="21"/>
        <v>#REF!</v>
      </c>
      <c r="G351" t="e">
        <f>SUM($F$3:F351)/E351</f>
        <v>#REF!</v>
      </c>
      <c r="I351">
        <v>349</v>
      </c>
      <c r="J351" t="e">
        <f t="shared" si="22"/>
        <v>#REF!</v>
      </c>
      <c r="K351" t="e">
        <f>SUM($J$2:J351)/I351</f>
        <v>#REF!</v>
      </c>
      <c r="M351">
        <v>349</v>
      </c>
      <c r="N351" t="e">
        <f t="shared" si="23"/>
        <v>#REF!</v>
      </c>
      <c r="O351" t="e">
        <f>SUM($N$2:N351)/M351</f>
        <v>#REF!</v>
      </c>
    </row>
    <row r="352" spans="1:15">
      <c r="A352">
        <v>350</v>
      </c>
      <c r="B352" s="3" t="e">
        <f t="shared" si="20"/>
        <v>#REF!</v>
      </c>
      <c r="C352" t="e">
        <f>SUM($B$3:B352)/A352</f>
        <v>#REF!</v>
      </c>
      <c r="E352">
        <v>350</v>
      </c>
      <c r="F352" s="3" t="e">
        <f t="shared" si="21"/>
        <v>#REF!</v>
      </c>
      <c r="G352" t="e">
        <f>SUM($F$3:F352)/E352</f>
        <v>#REF!</v>
      </c>
      <c r="I352">
        <v>350</v>
      </c>
      <c r="J352" t="e">
        <f t="shared" si="22"/>
        <v>#REF!</v>
      </c>
      <c r="K352" t="e">
        <f>SUM($J$2:J352)/I352</f>
        <v>#REF!</v>
      </c>
      <c r="M352">
        <v>350</v>
      </c>
      <c r="N352" t="e">
        <f t="shared" si="23"/>
        <v>#REF!</v>
      </c>
      <c r="O352" t="e">
        <f>SUM($N$2:N352)/M352</f>
        <v>#REF!</v>
      </c>
    </row>
    <row r="353" spans="1:15">
      <c r="A353">
        <v>351</v>
      </c>
      <c r="B353" s="3" t="e">
        <f t="shared" si="20"/>
        <v>#REF!</v>
      </c>
      <c r="C353" t="e">
        <f>SUM($B$3:B353)/A353</f>
        <v>#REF!</v>
      </c>
      <c r="E353">
        <v>351</v>
      </c>
      <c r="F353" s="3" t="e">
        <f t="shared" si="21"/>
        <v>#REF!</v>
      </c>
      <c r="G353" t="e">
        <f>SUM($F$3:F353)/E353</f>
        <v>#REF!</v>
      </c>
      <c r="I353">
        <v>351</v>
      </c>
      <c r="J353" t="e">
        <f t="shared" si="22"/>
        <v>#REF!</v>
      </c>
      <c r="K353" t="e">
        <f>SUM($J$2:J353)/I353</f>
        <v>#REF!</v>
      </c>
      <c r="M353">
        <v>351</v>
      </c>
      <c r="N353" t="e">
        <f t="shared" si="23"/>
        <v>#REF!</v>
      </c>
      <c r="O353" t="e">
        <f>SUM($N$2:N353)/M353</f>
        <v>#REF!</v>
      </c>
    </row>
    <row r="354" spans="1:15">
      <c r="A354">
        <v>352</v>
      </c>
      <c r="B354" s="3" t="e">
        <f t="shared" si="20"/>
        <v>#REF!</v>
      </c>
      <c r="C354" t="e">
        <f>SUM($B$3:B354)/A354</f>
        <v>#REF!</v>
      </c>
      <c r="E354">
        <v>352</v>
      </c>
      <c r="F354" s="3" t="e">
        <f t="shared" si="21"/>
        <v>#REF!</v>
      </c>
      <c r="G354" t="e">
        <f>SUM($F$3:F354)/E354</f>
        <v>#REF!</v>
      </c>
      <c r="I354">
        <v>352</v>
      </c>
      <c r="J354" t="e">
        <f t="shared" si="22"/>
        <v>#REF!</v>
      </c>
      <c r="K354" t="e">
        <f>SUM($J$2:J354)/I354</f>
        <v>#REF!</v>
      </c>
      <c r="M354">
        <v>352</v>
      </c>
      <c r="N354" t="e">
        <f t="shared" si="23"/>
        <v>#REF!</v>
      </c>
      <c r="O354" t="e">
        <f>SUM($N$2:N354)/M354</f>
        <v>#REF!</v>
      </c>
    </row>
    <row r="355" spans="1:15">
      <c r="A355">
        <v>353</v>
      </c>
      <c r="B355" s="3" t="e">
        <f t="shared" si="20"/>
        <v>#REF!</v>
      </c>
      <c r="C355" t="e">
        <f>SUM($B$3:B355)/A355</f>
        <v>#REF!</v>
      </c>
      <c r="E355">
        <v>353</v>
      </c>
      <c r="F355" s="3" t="e">
        <f t="shared" si="21"/>
        <v>#REF!</v>
      </c>
      <c r="G355" t="e">
        <f>SUM($F$3:F355)/E355</f>
        <v>#REF!</v>
      </c>
      <c r="I355">
        <v>353</v>
      </c>
      <c r="J355" t="e">
        <f t="shared" si="22"/>
        <v>#REF!</v>
      </c>
      <c r="K355" t="e">
        <f>SUM($J$2:J355)/I355</f>
        <v>#REF!</v>
      </c>
      <c r="M355">
        <v>353</v>
      </c>
      <c r="N355" t="e">
        <f t="shared" si="23"/>
        <v>#REF!</v>
      </c>
      <c r="O355" t="e">
        <f>SUM($N$2:N355)/M355</f>
        <v>#REF!</v>
      </c>
    </row>
    <row r="356" spans="1:15">
      <c r="A356">
        <v>354</v>
      </c>
      <c r="B356" s="3" t="e">
        <f t="shared" si="20"/>
        <v>#REF!</v>
      </c>
      <c r="C356" t="e">
        <f>SUM($B$3:B356)/A356</f>
        <v>#REF!</v>
      </c>
      <c r="E356">
        <v>354</v>
      </c>
      <c r="F356" s="3" t="e">
        <f t="shared" si="21"/>
        <v>#REF!</v>
      </c>
      <c r="G356" t="e">
        <f>SUM($F$3:F356)/E356</f>
        <v>#REF!</v>
      </c>
      <c r="I356">
        <v>354</v>
      </c>
      <c r="J356" t="e">
        <f t="shared" si="22"/>
        <v>#REF!</v>
      </c>
      <c r="K356" t="e">
        <f>SUM($J$2:J356)/I356</f>
        <v>#REF!</v>
      </c>
      <c r="M356">
        <v>354</v>
      </c>
      <c r="N356" t="e">
        <f t="shared" si="23"/>
        <v>#REF!</v>
      </c>
      <c r="O356" t="e">
        <f>SUM($N$2:N356)/M356</f>
        <v>#REF!</v>
      </c>
    </row>
    <row r="357" spans="1:15">
      <c r="A357">
        <v>355</v>
      </c>
      <c r="B357" s="3" t="e">
        <f t="shared" si="20"/>
        <v>#REF!</v>
      </c>
      <c r="C357" t="e">
        <f>SUM($B$3:B357)/A357</f>
        <v>#REF!</v>
      </c>
      <c r="E357">
        <v>355</v>
      </c>
      <c r="F357" s="3" t="e">
        <f t="shared" si="21"/>
        <v>#REF!</v>
      </c>
      <c r="G357" t="e">
        <f>SUM($F$3:F357)/E357</f>
        <v>#REF!</v>
      </c>
      <c r="I357">
        <v>355</v>
      </c>
      <c r="J357" t="e">
        <f t="shared" si="22"/>
        <v>#REF!</v>
      </c>
      <c r="K357" t="e">
        <f>SUM($J$2:J357)/I357</f>
        <v>#REF!</v>
      </c>
      <c r="M357">
        <v>355</v>
      </c>
      <c r="N357" t="e">
        <f t="shared" si="23"/>
        <v>#REF!</v>
      </c>
      <c r="O357" t="e">
        <f>SUM($N$2:N357)/M357</f>
        <v>#REF!</v>
      </c>
    </row>
    <row r="358" spans="1:15">
      <c r="A358">
        <v>356</v>
      </c>
      <c r="B358" s="3" t="e">
        <f t="shared" si="20"/>
        <v>#REF!</v>
      </c>
      <c r="C358" t="e">
        <f>SUM($B$3:B358)/A358</f>
        <v>#REF!</v>
      </c>
      <c r="E358">
        <v>356</v>
      </c>
      <c r="F358" s="3" t="e">
        <f t="shared" si="21"/>
        <v>#REF!</v>
      </c>
      <c r="G358" t="e">
        <f>SUM($F$3:F358)/E358</f>
        <v>#REF!</v>
      </c>
      <c r="I358">
        <v>356</v>
      </c>
      <c r="J358" t="e">
        <f t="shared" si="22"/>
        <v>#REF!</v>
      </c>
      <c r="K358" t="e">
        <f>SUM($J$2:J358)/I358</f>
        <v>#REF!</v>
      </c>
      <c r="M358">
        <v>356</v>
      </c>
      <c r="N358" t="e">
        <f t="shared" si="23"/>
        <v>#REF!</v>
      </c>
      <c r="O358" t="e">
        <f>SUM($N$2:N358)/M358</f>
        <v>#REF!</v>
      </c>
    </row>
    <row r="359" spans="1:15">
      <c r="A359">
        <v>357</v>
      </c>
      <c r="B359" s="3" t="e">
        <f t="shared" si="20"/>
        <v>#REF!</v>
      </c>
      <c r="C359" t="e">
        <f>SUM($B$3:B359)/A359</f>
        <v>#REF!</v>
      </c>
      <c r="E359">
        <v>357</v>
      </c>
      <c r="F359" s="3" t="e">
        <f t="shared" si="21"/>
        <v>#REF!</v>
      </c>
      <c r="G359" t="e">
        <f>SUM($F$3:F359)/E359</f>
        <v>#REF!</v>
      </c>
      <c r="I359">
        <v>357</v>
      </c>
      <c r="J359" t="e">
        <f t="shared" si="22"/>
        <v>#REF!</v>
      </c>
      <c r="K359" t="e">
        <f>SUM($J$2:J359)/I359</f>
        <v>#REF!</v>
      </c>
      <c r="M359">
        <v>357</v>
      </c>
      <c r="N359" t="e">
        <f t="shared" si="23"/>
        <v>#REF!</v>
      </c>
      <c r="O359" t="e">
        <f>SUM($N$2:N359)/M359</f>
        <v>#REF!</v>
      </c>
    </row>
    <row r="360" spans="1:15">
      <c r="A360">
        <v>358</v>
      </c>
      <c r="B360" s="3" t="e">
        <f t="shared" si="20"/>
        <v>#REF!</v>
      </c>
      <c r="C360" t="e">
        <f>SUM($B$3:B360)/A360</f>
        <v>#REF!</v>
      </c>
      <c r="E360">
        <v>358</v>
      </c>
      <c r="F360" s="3" t="e">
        <f t="shared" si="21"/>
        <v>#REF!</v>
      </c>
      <c r="G360" t="e">
        <f>SUM($F$3:F360)/E360</f>
        <v>#REF!</v>
      </c>
      <c r="I360">
        <v>358</v>
      </c>
      <c r="J360" t="e">
        <f t="shared" si="22"/>
        <v>#REF!</v>
      </c>
      <c r="K360" t="e">
        <f>SUM($J$2:J360)/I360</f>
        <v>#REF!</v>
      </c>
      <c r="M360">
        <v>358</v>
      </c>
      <c r="N360" t="e">
        <f t="shared" si="23"/>
        <v>#REF!</v>
      </c>
      <c r="O360" t="e">
        <f>SUM($N$2:N360)/M360</f>
        <v>#REF!</v>
      </c>
    </row>
    <row r="361" spans="1:15">
      <c r="A361">
        <v>359</v>
      </c>
      <c r="B361" s="3" t="e">
        <f t="shared" si="20"/>
        <v>#REF!</v>
      </c>
      <c r="C361" t="e">
        <f>SUM($B$3:B361)/A361</f>
        <v>#REF!</v>
      </c>
      <c r="E361">
        <v>359</v>
      </c>
      <c r="F361" s="3" t="e">
        <f t="shared" si="21"/>
        <v>#REF!</v>
      </c>
      <c r="G361" t="e">
        <f>SUM($F$3:F361)/E361</f>
        <v>#REF!</v>
      </c>
      <c r="I361">
        <v>359</v>
      </c>
      <c r="J361" t="e">
        <f t="shared" si="22"/>
        <v>#REF!</v>
      </c>
      <c r="K361" t="e">
        <f>SUM($J$2:J361)/I361</f>
        <v>#REF!</v>
      </c>
      <c r="M361">
        <v>359</v>
      </c>
      <c r="N361" t="e">
        <f t="shared" si="23"/>
        <v>#REF!</v>
      </c>
      <c r="O361" t="e">
        <f>SUM($N$2:N361)/M361</f>
        <v>#REF!</v>
      </c>
    </row>
    <row r="362" spans="1:15">
      <c r="A362">
        <v>360</v>
      </c>
      <c r="B362" s="3" t="e">
        <f t="shared" si="20"/>
        <v>#REF!</v>
      </c>
      <c r="C362" t="e">
        <f>SUM($B$3:B362)/A362</f>
        <v>#REF!</v>
      </c>
      <c r="E362">
        <v>360</v>
      </c>
      <c r="F362" s="3" t="e">
        <f t="shared" si="21"/>
        <v>#REF!</v>
      </c>
      <c r="G362" t="e">
        <f>SUM($F$3:F362)/E362</f>
        <v>#REF!</v>
      </c>
      <c r="I362">
        <v>360</v>
      </c>
      <c r="J362" t="e">
        <f t="shared" si="22"/>
        <v>#REF!</v>
      </c>
      <c r="K362" t="e">
        <f>SUM($J$2:J362)/I362</f>
        <v>#REF!</v>
      </c>
      <c r="M362">
        <v>360</v>
      </c>
      <c r="N362" t="e">
        <f t="shared" si="23"/>
        <v>#REF!</v>
      </c>
      <c r="O362" t="e">
        <f>SUM($N$2:N362)/M362</f>
        <v>#REF!</v>
      </c>
    </row>
    <row r="363" spans="1:15">
      <c r="A363">
        <v>361</v>
      </c>
      <c r="B363" s="3" t="e">
        <f t="shared" si="20"/>
        <v>#REF!</v>
      </c>
      <c r="C363" t="e">
        <f>SUM($B$3:B363)/A363</f>
        <v>#REF!</v>
      </c>
      <c r="E363">
        <v>361</v>
      </c>
      <c r="F363" s="3" t="e">
        <f t="shared" si="21"/>
        <v>#REF!</v>
      </c>
      <c r="G363" t="e">
        <f>SUM($F$3:F363)/E363</f>
        <v>#REF!</v>
      </c>
      <c r="I363">
        <v>361</v>
      </c>
      <c r="J363" t="e">
        <f t="shared" si="22"/>
        <v>#REF!</v>
      </c>
      <c r="K363" t="e">
        <f>SUM($J$2:J363)/I363</f>
        <v>#REF!</v>
      </c>
      <c r="M363">
        <v>361</v>
      </c>
      <c r="N363" t="e">
        <f t="shared" si="23"/>
        <v>#REF!</v>
      </c>
      <c r="O363" t="e">
        <f>SUM($N$2:N363)/M363</f>
        <v>#REF!</v>
      </c>
    </row>
    <row r="364" spans="1:15">
      <c r="A364">
        <v>362</v>
      </c>
      <c r="B364" s="3" t="e">
        <f t="shared" si="20"/>
        <v>#REF!</v>
      </c>
      <c r="C364" t="e">
        <f>SUM($B$3:B364)/A364</f>
        <v>#REF!</v>
      </c>
      <c r="E364">
        <v>362</v>
      </c>
      <c r="F364" s="3" t="e">
        <f t="shared" si="21"/>
        <v>#REF!</v>
      </c>
      <c r="G364" t="e">
        <f>SUM($F$3:F364)/E364</f>
        <v>#REF!</v>
      </c>
      <c r="I364">
        <v>362</v>
      </c>
      <c r="J364" t="e">
        <f t="shared" si="22"/>
        <v>#REF!</v>
      </c>
      <c r="K364" t="e">
        <f>SUM($J$2:J364)/I364</f>
        <v>#REF!</v>
      </c>
      <c r="M364">
        <v>362</v>
      </c>
      <c r="N364" t="e">
        <f t="shared" si="23"/>
        <v>#REF!</v>
      </c>
      <c r="O364" t="e">
        <f>SUM($N$2:N364)/M364</f>
        <v>#REF!</v>
      </c>
    </row>
    <row r="365" spans="1:15">
      <c r="A365">
        <v>363</v>
      </c>
      <c r="B365" s="3" t="e">
        <f t="shared" si="20"/>
        <v>#REF!</v>
      </c>
      <c r="C365" t="e">
        <f>SUM($B$3:B365)/A365</f>
        <v>#REF!</v>
      </c>
      <c r="E365">
        <v>363</v>
      </c>
      <c r="F365" s="3" t="e">
        <f t="shared" si="21"/>
        <v>#REF!</v>
      </c>
      <c r="G365" t="e">
        <f>SUM($F$3:F365)/E365</f>
        <v>#REF!</v>
      </c>
      <c r="I365">
        <v>363</v>
      </c>
      <c r="J365" t="e">
        <f t="shared" si="22"/>
        <v>#REF!</v>
      </c>
      <c r="K365" t="e">
        <f>SUM($J$2:J365)/I365</f>
        <v>#REF!</v>
      </c>
      <c r="M365">
        <v>363</v>
      </c>
      <c r="N365" t="e">
        <f t="shared" si="23"/>
        <v>#REF!</v>
      </c>
      <c r="O365" t="e">
        <f>SUM($N$2:N365)/M365</f>
        <v>#REF!</v>
      </c>
    </row>
    <row r="366" spans="1:15">
      <c r="A366">
        <v>364</v>
      </c>
      <c r="B366" s="3" t="e">
        <f t="shared" si="20"/>
        <v>#REF!</v>
      </c>
      <c r="C366" t="e">
        <f>SUM($B$3:B366)/A366</f>
        <v>#REF!</v>
      </c>
      <c r="E366">
        <v>364</v>
      </c>
      <c r="F366" s="3" t="e">
        <f t="shared" si="21"/>
        <v>#REF!</v>
      </c>
      <c r="G366" t="e">
        <f>SUM($F$3:F366)/E366</f>
        <v>#REF!</v>
      </c>
      <c r="I366">
        <v>364</v>
      </c>
      <c r="J366" t="e">
        <f t="shared" si="22"/>
        <v>#REF!</v>
      </c>
      <c r="K366" t="e">
        <f>SUM($J$2:J366)/I366</f>
        <v>#REF!</v>
      </c>
      <c r="M366">
        <v>364</v>
      </c>
      <c r="N366" t="e">
        <f t="shared" si="23"/>
        <v>#REF!</v>
      </c>
      <c r="O366" t="e">
        <f>SUM($N$2:N366)/M366</f>
        <v>#REF!</v>
      </c>
    </row>
    <row r="367" spans="1:15">
      <c r="A367">
        <v>365</v>
      </c>
      <c r="B367" s="3" t="e">
        <f t="shared" si="20"/>
        <v>#REF!</v>
      </c>
      <c r="C367" t="e">
        <f>SUM($B$3:B367)/A367</f>
        <v>#REF!</v>
      </c>
      <c r="E367">
        <v>365</v>
      </c>
      <c r="F367" s="3" t="e">
        <f t="shared" si="21"/>
        <v>#REF!</v>
      </c>
      <c r="G367" t="e">
        <f>SUM($F$3:F367)/E367</f>
        <v>#REF!</v>
      </c>
      <c r="I367">
        <v>365</v>
      </c>
      <c r="J367" t="e">
        <f t="shared" si="22"/>
        <v>#REF!</v>
      </c>
      <c r="K367" t="e">
        <f>SUM($J$2:J367)/I367</f>
        <v>#REF!</v>
      </c>
      <c r="M367">
        <v>365</v>
      </c>
      <c r="N367" t="e">
        <f t="shared" si="23"/>
        <v>#REF!</v>
      </c>
      <c r="O367" t="e">
        <f>SUM($N$2:N367)/M367</f>
        <v>#REF!</v>
      </c>
    </row>
    <row r="368" spans="1:15">
      <c r="A368">
        <v>366</v>
      </c>
      <c r="B368" s="3" t="e">
        <f t="shared" si="20"/>
        <v>#REF!</v>
      </c>
      <c r="C368" t="e">
        <f>SUM($B$3:B368)/A368</f>
        <v>#REF!</v>
      </c>
      <c r="E368">
        <v>366</v>
      </c>
      <c r="F368" s="3" t="e">
        <f t="shared" si="21"/>
        <v>#REF!</v>
      </c>
      <c r="G368" t="e">
        <f>SUM($F$3:F368)/E368</f>
        <v>#REF!</v>
      </c>
      <c r="I368">
        <v>366</v>
      </c>
      <c r="J368" t="e">
        <f t="shared" si="22"/>
        <v>#REF!</v>
      </c>
      <c r="K368" t="e">
        <f>SUM($J$2:J368)/I368</f>
        <v>#REF!</v>
      </c>
      <c r="M368">
        <v>366</v>
      </c>
      <c r="N368" t="e">
        <f t="shared" si="23"/>
        <v>#REF!</v>
      </c>
      <c r="O368" t="e">
        <f>SUM($N$2:N368)/M368</f>
        <v>#REF!</v>
      </c>
    </row>
    <row r="369" spans="1:15">
      <c r="A369">
        <v>367</v>
      </c>
      <c r="B369" s="3" t="e">
        <f t="shared" si="20"/>
        <v>#REF!</v>
      </c>
      <c r="C369" t="e">
        <f>SUM($B$3:B369)/A369</f>
        <v>#REF!</v>
      </c>
      <c r="E369">
        <v>367</v>
      </c>
      <c r="F369" s="3" t="e">
        <f t="shared" si="21"/>
        <v>#REF!</v>
      </c>
      <c r="G369" t="e">
        <f>SUM($F$3:F369)/E369</f>
        <v>#REF!</v>
      </c>
      <c r="I369">
        <v>367</v>
      </c>
      <c r="J369" t="e">
        <f t="shared" si="22"/>
        <v>#REF!</v>
      </c>
      <c r="K369" t="e">
        <f>SUM($J$2:J369)/I369</f>
        <v>#REF!</v>
      </c>
      <c r="M369">
        <v>367</v>
      </c>
      <c r="N369" t="e">
        <f t="shared" si="23"/>
        <v>#REF!</v>
      </c>
      <c r="O369" t="e">
        <f>SUM($N$2:N369)/M369</f>
        <v>#REF!</v>
      </c>
    </row>
    <row r="370" spans="1:15">
      <c r="A370">
        <v>368</v>
      </c>
      <c r="B370" s="3" t="e">
        <f t="shared" si="20"/>
        <v>#REF!</v>
      </c>
      <c r="C370" t="e">
        <f>SUM($B$3:B370)/A370</f>
        <v>#REF!</v>
      </c>
      <c r="E370">
        <v>368</v>
      </c>
      <c r="F370" s="3" t="e">
        <f t="shared" si="21"/>
        <v>#REF!</v>
      </c>
      <c r="G370" t="e">
        <f>SUM($F$3:F370)/E370</f>
        <v>#REF!</v>
      </c>
      <c r="I370">
        <v>368</v>
      </c>
      <c r="J370" t="e">
        <f t="shared" si="22"/>
        <v>#REF!</v>
      </c>
      <c r="K370" t="e">
        <f>SUM($J$2:J370)/I370</f>
        <v>#REF!</v>
      </c>
      <c r="M370">
        <v>368</v>
      </c>
      <c r="N370" t="e">
        <f t="shared" si="23"/>
        <v>#REF!</v>
      </c>
      <c r="O370" t="e">
        <f>SUM($N$2:N370)/M370</f>
        <v>#REF!</v>
      </c>
    </row>
    <row r="371" spans="1:15">
      <c r="A371">
        <v>369</v>
      </c>
      <c r="B371" s="3" t="e">
        <f t="shared" si="20"/>
        <v>#REF!</v>
      </c>
      <c r="C371" t="e">
        <f>SUM($B$3:B371)/A371</f>
        <v>#REF!</v>
      </c>
      <c r="E371">
        <v>369</v>
      </c>
      <c r="F371" s="3" t="e">
        <f t="shared" si="21"/>
        <v>#REF!</v>
      </c>
      <c r="G371" t="e">
        <f>SUM($F$3:F371)/E371</f>
        <v>#REF!</v>
      </c>
      <c r="I371">
        <v>369</v>
      </c>
      <c r="J371" t="e">
        <f t="shared" si="22"/>
        <v>#REF!</v>
      </c>
      <c r="K371" t="e">
        <f>SUM($J$2:J371)/I371</f>
        <v>#REF!</v>
      </c>
      <c r="M371">
        <v>369</v>
      </c>
      <c r="N371" t="e">
        <f t="shared" si="23"/>
        <v>#REF!</v>
      </c>
      <c r="O371" t="e">
        <f>SUM($N$2:N371)/M371</f>
        <v>#REF!</v>
      </c>
    </row>
    <row r="372" spans="1:15">
      <c r="A372">
        <v>370</v>
      </c>
      <c r="B372" s="3" t="e">
        <f t="shared" si="20"/>
        <v>#REF!</v>
      </c>
      <c r="C372" t="e">
        <f>SUM($B$3:B372)/A372</f>
        <v>#REF!</v>
      </c>
      <c r="E372">
        <v>370</v>
      </c>
      <c r="F372" s="3" t="e">
        <f t="shared" si="21"/>
        <v>#REF!</v>
      </c>
      <c r="G372" t="e">
        <f>SUM($F$3:F372)/E372</f>
        <v>#REF!</v>
      </c>
      <c r="I372">
        <v>370</v>
      </c>
      <c r="J372" t="e">
        <f t="shared" si="22"/>
        <v>#REF!</v>
      </c>
      <c r="K372" t="e">
        <f>SUM($J$2:J372)/I372</f>
        <v>#REF!</v>
      </c>
      <c r="M372">
        <v>370</v>
      </c>
      <c r="N372" t="e">
        <f t="shared" si="23"/>
        <v>#REF!</v>
      </c>
      <c r="O372" t="e">
        <f>SUM($N$2:N372)/M372</f>
        <v>#REF!</v>
      </c>
    </row>
    <row r="373" spans="1:15">
      <c r="A373">
        <v>371</v>
      </c>
      <c r="B373" s="3" t="e">
        <f t="shared" si="20"/>
        <v>#REF!</v>
      </c>
      <c r="C373" t="e">
        <f>SUM($B$3:B373)/A373</f>
        <v>#REF!</v>
      </c>
      <c r="E373">
        <v>371</v>
      </c>
      <c r="F373" s="3" t="e">
        <f t="shared" si="21"/>
        <v>#REF!</v>
      </c>
      <c r="G373" t="e">
        <f>SUM($F$3:F373)/E373</f>
        <v>#REF!</v>
      </c>
      <c r="I373">
        <v>371</v>
      </c>
      <c r="J373" t="e">
        <f t="shared" si="22"/>
        <v>#REF!</v>
      </c>
      <c r="K373" t="e">
        <f>SUM($J$2:J373)/I373</f>
        <v>#REF!</v>
      </c>
      <c r="M373">
        <v>371</v>
      </c>
      <c r="N373" t="e">
        <f t="shared" si="23"/>
        <v>#REF!</v>
      </c>
      <c r="O373" t="e">
        <f>SUM($N$2:N373)/M373</f>
        <v>#REF!</v>
      </c>
    </row>
    <row r="374" spans="1:15">
      <c r="A374">
        <v>372</v>
      </c>
      <c r="B374" s="3" t="e">
        <f t="shared" si="20"/>
        <v>#REF!</v>
      </c>
      <c r="C374" t="e">
        <f>SUM($B$3:B374)/A374</f>
        <v>#REF!</v>
      </c>
      <c r="E374">
        <v>372</v>
      </c>
      <c r="F374" s="3" t="e">
        <f t="shared" si="21"/>
        <v>#REF!</v>
      </c>
      <c r="G374" t="e">
        <f>SUM($F$3:F374)/E374</f>
        <v>#REF!</v>
      </c>
      <c r="I374">
        <v>372</v>
      </c>
      <c r="J374" t="e">
        <f t="shared" si="22"/>
        <v>#REF!</v>
      </c>
      <c r="K374" t="e">
        <f>SUM($J$2:J374)/I374</f>
        <v>#REF!</v>
      </c>
      <c r="M374">
        <v>372</v>
      </c>
      <c r="N374" t="e">
        <f t="shared" si="23"/>
        <v>#REF!</v>
      </c>
      <c r="O374" t="e">
        <f>SUM($N$2:N374)/M374</f>
        <v>#REF!</v>
      </c>
    </row>
    <row r="375" spans="1:15">
      <c r="A375">
        <v>373</v>
      </c>
      <c r="B375" s="3" t="e">
        <f t="shared" si="20"/>
        <v>#REF!</v>
      </c>
      <c r="C375" t="e">
        <f>SUM($B$3:B375)/A375</f>
        <v>#REF!</v>
      </c>
      <c r="E375">
        <v>373</v>
      </c>
      <c r="F375" s="3" t="e">
        <f t="shared" si="21"/>
        <v>#REF!</v>
      </c>
      <c r="G375" t="e">
        <f>SUM($F$3:F375)/E375</f>
        <v>#REF!</v>
      </c>
      <c r="I375">
        <v>373</v>
      </c>
      <c r="J375" t="e">
        <f t="shared" si="22"/>
        <v>#REF!</v>
      </c>
      <c r="K375" t="e">
        <f>SUM($J$2:J375)/I375</f>
        <v>#REF!</v>
      </c>
      <c r="M375">
        <v>373</v>
      </c>
      <c r="N375" t="e">
        <f t="shared" si="23"/>
        <v>#REF!</v>
      </c>
      <c r="O375" t="e">
        <f>SUM($N$2:N375)/M375</f>
        <v>#REF!</v>
      </c>
    </row>
    <row r="376" spans="1:15">
      <c r="A376">
        <v>374</v>
      </c>
      <c r="B376" s="3" t="e">
        <f t="shared" si="20"/>
        <v>#REF!</v>
      </c>
      <c r="C376" t="e">
        <f>SUM($B$3:B376)/A376</f>
        <v>#REF!</v>
      </c>
      <c r="E376">
        <v>374</v>
      </c>
      <c r="F376" s="3" t="e">
        <f t="shared" si="21"/>
        <v>#REF!</v>
      </c>
      <c r="G376" t="e">
        <f>SUM($F$3:F376)/E376</f>
        <v>#REF!</v>
      </c>
      <c r="I376">
        <v>374</v>
      </c>
      <c r="J376" t="e">
        <f t="shared" si="22"/>
        <v>#REF!</v>
      </c>
      <c r="K376" t="e">
        <f>SUM($J$2:J376)/I376</f>
        <v>#REF!</v>
      </c>
      <c r="M376">
        <v>374</v>
      </c>
      <c r="N376" t="e">
        <f t="shared" si="23"/>
        <v>#REF!</v>
      </c>
      <c r="O376" t="e">
        <f>SUM($N$2:N376)/M376</f>
        <v>#REF!</v>
      </c>
    </row>
    <row r="377" spans="1:15">
      <c r="A377">
        <v>375</v>
      </c>
      <c r="B377" s="3" t="e">
        <f t="shared" si="20"/>
        <v>#REF!</v>
      </c>
      <c r="C377" t="e">
        <f>SUM($B$3:B377)/A377</f>
        <v>#REF!</v>
      </c>
      <c r="E377">
        <v>375</v>
      </c>
      <c r="F377" s="3" t="e">
        <f t="shared" si="21"/>
        <v>#REF!</v>
      </c>
      <c r="G377" t="e">
        <f>SUM($F$3:F377)/E377</f>
        <v>#REF!</v>
      </c>
      <c r="I377">
        <v>375</v>
      </c>
      <c r="J377" t="e">
        <f t="shared" si="22"/>
        <v>#REF!</v>
      </c>
      <c r="K377" t="e">
        <f>SUM($J$2:J377)/I377</f>
        <v>#REF!</v>
      </c>
      <c r="M377">
        <v>375</v>
      </c>
      <c r="N377" t="e">
        <f t="shared" si="23"/>
        <v>#REF!</v>
      </c>
      <c r="O377" t="e">
        <f>SUM($N$2:N377)/M377</f>
        <v>#REF!</v>
      </c>
    </row>
    <row r="378" spans="1:15">
      <c r="A378">
        <v>376</v>
      </c>
      <c r="B378" s="3" t="e">
        <f t="shared" si="20"/>
        <v>#REF!</v>
      </c>
      <c r="C378" t="e">
        <f>SUM($B$3:B378)/A378</f>
        <v>#REF!</v>
      </c>
      <c r="E378">
        <v>376</v>
      </c>
      <c r="F378" s="3" t="e">
        <f t="shared" si="21"/>
        <v>#REF!</v>
      </c>
      <c r="G378" t="e">
        <f>SUM($F$3:F378)/E378</f>
        <v>#REF!</v>
      </c>
      <c r="I378">
        <v>376</v>
      </c>
      <c r="J378" t="e">
        <f t="shared" si="22"/>
        <v>#REF!</v>
      </c>
      <c r="K378" t="e">
        <f>SUM($J$2:J378)/I378</f>
        <v>#REF!</v>
      </c>
      <c r="M378">
        <v>376</v>
      </c>
      <c r="N378" t="e">
        <f t="shared" si="23"/>
        <v>#REF!</v>
      </c>
      <c r="O378" t="e">
        <f>SUM($N$2:N378)/M378</f>
        <v>#REF!</v>
      </c>
    </row>
    <row r="379" spans="1:15">
      <c r="A379">
        <v>377</v>
      </c>
      <c r="B379" s="3" t="e">
        <f t="shared" si="20"/>
        <v>#REF!</v>
      </c>
      <c r="C379" t="e">
        <f>SUM($B$3:B379)/A379</f>
        <v>#REF!</v>
      </c>
      <c r="E379">
        <v>377</v>
      </c>
      <c r="F379" s="3" t="e">
        <f t="shared" si="21"/>
        <v>#REF!</v>
      </c>
      <c r="G379" t="e">
        <f>SUM($F$3:F379)/E379</f>
        <v>#REF!</v>
      </c>
      <c r="I379">
        <v>377</v>
      </c>
      <c r="J379" t="e">
        <f t="shared" si="22"/>
        <v>#REF!</v>
      </c>
      <c r="K379" t="e">
        <f>SUM($J$2:J379)/I379</f>
        <v>#REF!</v>
      </c>
      <c r="M379">
        <v>377</v>
      </c>
      <c r="N379" t="e">
        <f t="shared" si="23"/>
        <v>#REF!</v>
      </c>
      <c r="O379" t="e">
        <f>SUM($N$2:N379)/M379</f>
        <v>#REF!</v>
      </c>
    </row>
    <row r="380" spans="1:15">
      <c r="A380">
        <v>378</v>
      </c>
      <c r="B380" s="3" t="e">
        <f t="shared" si="20"/>
        <v>#REF!</v>
      </c>
      <c r="C380" t="e">
        <f>SUM($B$3:B380)/A380</f>
        <v>#REF!</v>
      </c>
      <c r="E380">
        <v>378</v>
      </c>
      <c r="F380" s="3" t="e">
        <f t="shared" si="21"/>
        <v>#REF!</v>
      </c>
      <c r="G380" t="e">
        <f>SUM($F$3:F380)/E380</f>
        <v>#REF!</v>
      </c>
      <c r="I380">
        <v>378</v>
      </c>
      <c r="J380" t="e">
        <f t="shared" si="22"/>
        <v>#REF!</v>
      </c>
      <c r="K380" t="e">
        <f>SUM($J$2:J380)/I380</f>
        <v>#REF!</v>
      </c>
      <c r="M380">
        <v>378</v>
      </c>
      <c r="N380" t="e">
        <f t="shared" si="23"/>
        <v>#REF!</v>
      </c>
      <c r="O380" t="e">
        <f>SUM($N$2:N380)/M380</f>
        <v>#REF!</v>
      </c>
    </row>
    <row r="381" spans="1:15">
      <c r="A381">
        <v>379</v>
      </c>
      <c r="B381" s="3" t="e">
        <f t="shared" si="20"/>
        <v>#REF!</v>
      </c>
      <c r="C381" t="e">
        <f>SUM($B$3:B381)/A381</f>
        <v>#REF!</v>
      </c>
      <c r="E381">
        <v>379</v>
      </c>
      <c r="F381" s="3" t="e">
        <f t="shared" si="21"/>
        <v>#REF!</v>
      </c>
      <c r="G381" t="e">
        <f>SUM($F$3:F381)/E381</f>
        <v>#REF!</v>
      </c>
      <c r="I381">
        <v>379</v>
      </c>
      <c r="J381" t="e">
        <f t="shared" si="22"/>
        <v>#REF!</v>
      </c>
      <c r="K381" t="e">
        <f>SUM($J$2:J381)/I381</f>
        <v>#REF!</v>
      </c>
      <c r="M381">
        <v>379</v>
      </c>
      <c r="N381" t="e">
        <f t="shared" si="23"/>
        <v>#REF!</v>
      </c>
      <c r="O381" t="e">
        <f>SUM($N$2:N381)/M381</f>
        <v>#REF!</v>
      </c>
    </row>
    <row r="382" spans="1:15">
      <c r="A382">
        <v>380</v>
      </c>
      <c r="B382" s="3" t="e">
        <f t="shared" si="20"/>
        <v>#REF!</v>
      </c>
      <c r="C382" t="e">
        <f>SUM($B$3:B382)/A382</f>
        <v>#REF!</v>
      </c>
      <c r="E382">
        <v>380</v>
      </c>
      <c r="F382" s="3" t="e">
        <f t="shared" si="21"/>
        <v>#REF!</v>
      </c>
      <c r="G382" t="e">
        <f>SUM($F$3:F382)/E382</f>
        <v>#REF!</v>
      </c>
      <c r="I382">
        <v>380</v>
      </c>
      <c r="J382" t="e">
        <f t="shared" si="22"/>
        <v>#REF!</v>
      </c>
      <c r="K382" t="e">
        <f>SUM($J$2:J382)/I382</f>
        <v>#REF!</v>
      </c>
      <c r="M382">
        <v>380</v>
      </c>
      <c r="N382" t="e">
        <f t="shared" si="23"/>
        <v>#REF!</v>
      </c>
      <c r="O382" t="e">
        <f>SUM($N$2:N382)/M382</f>
        <v>#REF!</v>
      </c>
    </row>
    <row r="383" spans="1:15">
      <c r="A383">
        <v>381</v>
      </c>
      <c r="B383" s="3" t="e">
        <f t="shared" si="20"/>
        <v>#REF!</v>
      </c>
      <c r="C383" t="e">
        <f>SUM($B$3:B383)/A383</f>
        <v>#REF!</v>
      </c>
      <c r="E383">
        <v>381</v>
      </c>
      <c r="F383" s="3" t="e">
        <f t="shared" si="21"/>
        <v>#REF!</v>
      </c>
      <c r="G383" t="e">
        <f>SUM($F$3:F383)/E383</f>
        <v>#REF!</v>
      </c>
      <c r="I383">
        <v>381</v>
      </c>
      <c r="J383" t="e">
        <f t="shared" si="22"/>
        <v>#REF!</v>
      </c>
      <c r="K383" t="e">
        <f>SUM($J$2:J383)/I383</f>
        <v>#REF!</v>
      </c>
      <c r="M383">
        <v>381</v>
      </c>
      <c r="N383" t="e">
        <f t="shared" si="23"/>
        <v>#REF!</v>
      </c>
      <c r="O383" t="e">
        <f>SUM($N$2:N383)/M383</f>
        <v>#REF!</v>
      </c>
    </row>
    <row r="384" spans="1:15">
      <c r="A384">
        <v>382</v>
      </c>
      <c r="B384" s="3" t="e">
        <f t="shared" si="20"/>
        <v>#REF!</v>
      </c>
      <c r="C384" t="e">
        <f>SUM($B$3:B384)/A384</f>
        <v>#REF!</v>
      </c>
      <c r="E384">
        <v>382</v>
      </c>
      <c r="F384" s="3" t="e">
        <f t="shared" si="21"/>
        <v>#REF!</v>
      </c>
      <c r="G384" t="e">
        <f>SUM($F$3:F384)/E384</f>
        <v>#REF!</v>
      </c>
      <c r="I384">
        <v>382</v>
      </c>
      <c r="J384" t="e">
        <f t="shared" si="22"/>
        <v>#REF!</v>
      </c>
      <c r="K384" t="e">
        <f>SUM($J$2:J384)/I384</f>
        <v>#REF!</v>
      </c>
      <c r="M384">
        <v>382</v>
      </c>
      <c r="N384" t="e">
        <f t="shared" si="23"/>
        <v>#REF!</v>
      </c>
      <c r="O384" t="e">
        <f>SUM($N$2:N384)/M384</f>
        <v>#REF!</v>
      </c>
    </row>
    <row r="385" spans="1:15">
      <c r="A385">
        <v>383</v>
      </c>
      <c r="B385" s="3" t="e">
        <f t="shared" si="20"/>
        <v>#REF!</v>
      </c>
      <c r="C385" t="e">
        <f>SUM($B$3:B385)/A385</f>
        <v>#REF!</v>
      </c>
      <c r="E385">
        <v>383</v>
      </c>
      <c r="F385" s="3" t="e">
        <f t="shared" si="21"/>
        <v>#REF!</v>
      </c>
      <c r="G385" t="e">
        <f>SUM($F$3:F385)/E385</f>
        <v>#REF!</v>
      </c>
      <c r="I385">
        <v>383</v>
      </c>
      <c r="J385" t="e">
        <f t="shared" si="22"/>
        <v>#REF!</v>
      </c>
      <c r="K385" t="e">
        <f>SUM($J$2:J385)/I385</f>
        <v>#REF!</v>
      </c>
      <c r="M385">
        <v>383</v>
      </c>
      <c r="N385" t="e">
        <f t="shared" si="23"/>
        <v>#REF!</v>
      </c>
      <c r="O385" t="e">
        <f>SUM($N$2:N385)/M385</f>
        <v>#REF!</v>
      </c>
    </row>
    <row r="386" spans="1:15">
      <c r="A386">
        <v>384</v>
      </c>
      <c r="B386" s="3" t="e">
        <f t="shared" si="20"/>
        <v>#REF!</v>
      </c>
      <c r="C386" t="e">
        <f>SUM($B$3:B386)/A386</f>
        <v>#REF!</v>
      </c>
      <c r="E386">
        <v>384</v>
      </c>
      <c r="F386" s="3" t="e">
        <f t="shared" si="21"/>
        <v>#REF!</v>
      </c>
      <c r="G386" t="e">
        <f>SUM($F$3:F386)/E386</f>
        <v>#REF!</v>
      </c>
      <c r="I386">
        <v>384</v>
      </c>
      <c r="J386" t="e">
        <f t="shared" si="22"/>
        <v>#REF!</v>
      </c>
      <c r="K386" t="e">
        <f>SUM($J$2:J386)/I386</f>
        <v>#REF!</v>
      </c>
      <c r="M386">
        <v>384</v>
      </c>
      <c r="N386" t="e">
        <f t="shared" si="23"/>
        <v>#REF!</v>
      </c>
      <c r="O386" t="e">
        <f>SUM($N$2:N386)/M386</f>
        <v>#REF!</v>
      </c>
    </row>
    <row r="387" spans="1:15">
      <c r="A387">
        <v>385</v>
      </c>
      <c r="B387" s="3" t="e">
        <f t="shared" ref="B387:B450" si="24">IF(ARCap-IF((A386-IF(A386/180&gt;1,ROUNDDOWN(A386/180,0)*180,0))/30&lt;1,IF((200*BadgeoftheSwarmguardPC*(YellowConnects+WhiteMHConnects+HoJConnects+WindfuryConnects+SSConnects+IronfoeConnects)+200*BadgeoftheSwarmguardOHPC*(WhiteOHConnects))*(A386-180*ROUNDDOWN(A386/180,0))&gt;1200,1200,(200*BadgeoftheSwarmguardPC*(YellowConnects+WhiteMHConnects+HoJConnects+WindfuryConnects+SSConnects+IronfoeConnects)+200*BadgeoftheSwarmguardOHPC*(WhiteOHConnects))*(A386-180*ROUNDDOWN(A386/180,0))),0)&lt;0,ARCap,IF((A386-IF(A386/180&gt;1,ROUNDDOWN(A386/180,0)*180,0))/30&lt;1,IF((200*BadgeoftheSwarmguardPC*(YellowConnects+WhiteMHConnects+HoJConnects+WindfuryConnects+SSConnects+IronfoeConnects)+200*BadgeoftheSwarmguardOHPC*(WhiteOHConnects))*(A386-180*ROUNDDOWN(A386/180,0))&gt;1200,1200,(200*BadgeoftheSwarmguardPC*(YellowConnects+WhiteMHConnects+HoJConnects+WindfuryConnects+SSConnects+IronfoeConnects)+200*BadgeoftheSwarmguardOHPC*(WhiteOHConnects))*(A386-180*ROUNDDOWN(A386/180,0))),0))</f>
        <v>#REF!</v>
      </c>
      <c r="C387" t="e">
        <f>SUM($B$3:B387)/A387</f>
        <v>#REF!</v>
      </c>
      <c r="E387">
        <v>385</v>
      </c>
      <c r="F387" s="3" t="e">
        <f t="shared" ref="F387:F450" si="25">IF(ARCap-IF((A386-IF(A386/180&gt;1,ROUNDDOWN(A386/180,0)*180,0))/30&lt;1,IF((200*BadgeoftheSwarmguardPC*(YellowConnects20+WhiteMHConnects20+HoJConnects20+WindfuryConnects20+SSConnects20+IronfoeConnects20)+200*BadgeoftheSwarmguardOHPC*(WhiteOHConnects20))*(A386-180*ROUNDDOWN(A386/180,0))&gt;1200,1200,(200*BadgeoftheSwarmguardPC*(YellowConnects20+WhiteMHConnects20+HoJConnects20+WindfuryConnects20+SSConnects20+IronfoeConnects20)+200*BadgeoftheSwarmguardOHPC*(WhiteOHConnects20))*(A386-180*ROUNDDOWN(A386/180,0))),0)&lt;0,ARCap,IF((A386-IF(A386/180&gt;1,ROUNDDOWN(A386/180,0)*180,0))/30&lt;1,IF((200*BadgeoftheSwarmguardPC*(YellowConnects20+WhiteMHConnects20+HoJConnects20+WindfuryConnects20+SSConnects20+IronfoeConnects20)+200*BadgeoftheSwarmguardOHPC*(WhiteOHConnects20))*(A386-180*ROUNDDOWN(A386/180,0))&gt;1200,1200,(200*BadgeoftheSwarmguardPC*(YellowConnects20+WhiteMHConnects20+HoJConnects20+WindfuryConnects20+SSConnects20+IronfoeConnects20)+200*BadgeoftheSwarmguardOHPC*(WhiteOHConnects20))*(A386-180*ROUNDDOWN(A386/180,0))),0))</f>
        <v>#REF!</v>
      </c>
      <c r="G387" t="e">
        <f>SUM($F$3:F387)/E387</f>
        <v>#REF!</v>
      </c>
      <c r="I387">
        <v>385</v>
      </c>
      <c r="J387" t="e">
        <f t="shared" ref="J387:J450" si="26">IF(ARCap-(B387+BRE)&lt;0,ARCap,B387+BRE)</f>
        <v>#REF!</v>
      </c>
      <c r="K387" t="e">
        <f>SUM($J$2:J387)/I387</f>
        <v>#REF!</v>
      </c>
      <c r="M387">
        <v>385</v>
      </c>
      <c r="N387" t="e">
        <f t="shared" ref="N387:N450" si="27">IF(ARCap-(F387+BREArmorReduction20)&lt;0,ARCap,F387+BREArmorReduction20)</f>
        <v>#REF!</v>
      </c>
      <c r="O387" t="e">
        <f>SUM($N$2:N387)/M387</f>
        <v>#REF!</v>
      </c>
    </row>
    <row r="388" spans="1:15">
      <c r="A388">
        <v>386</v>
      </c>
      <c r="B388" s="3" t="e">
        <f t="shared" si="24"/>
        <v>#REF!</v>
      </c>
      <c r="C388" t="e">
        <f>SUM($B$3:B388)/A388</f>
        <v>#REF!</v>
      </c>
      <c r="E388">
        <v>386</v>
      </c>
      <c r="F388" s="3" t="e">
        <f t="shared" si="25"/>
        <v>#REF!</v>
      </c>
      <c r="G388" t="e">
        <f>SUM($F$3:F388)/E388</f>
        <v>#REF!</v>
      </c>
      <c r="I388">
        <v>386</v>
      </c>
      <c r="J388" t="e">
        <f t="shared" si="26"/>
        <v>#REF!</v>
      </c>
      <c r="K388" t="e">
        <f>SUM($J$2:J388)/I388</f>
        <v>#REF!</v>
      </c>
      <c r="M388">
        <v>386</v>
      </c>
      <c r="N388" t="e">
        <f t="shared" si="27"/>
        <v>#REF!</v>
      </c>
      <c r="O388" t="e">
        <f>SUM($N$2:N388)/M388</f>
        <v>#REF!</v>
      </c>
    </row>
    <row r="389" spans="1:15">
      <c r="A389">
        <v>387</v>
      </c>
      <c r="B389" s="3" t="e">
        <f t="shared" si="24"/>
        <v>#REF!</v>
      </c>
      <c r="C389" t="e">
        <f>SUM($B$3:B389)/A389</f>
        <v>#REF!</v>
      </c>
      <c r="E389">
        <v>387</v>
      </c>
      <c r="F389" s="3" t="e">
        <f t="shared" si="25"/>
        <v>#REF!</v>
      </c>
      <c r="G389" t="e">
        <f>SUM($F$3:F389)/E389</f>
        <v>#REF!</v>
      </c>
      <c r="I389">
        <v>387</v>
      </c>
      <c r="J389" t="e">
        <f t="shared" si="26"/>
        <v>#REF!</v>
      </c>
      <c r="K389" t="e">
        <f>SUM($J$2:J389)/I389</f>
        <v>#REF!</v>
      </c>
      <c r="M389">
        <v>387</v>
      </c>
      <c r="N389" t="e">
        <f t="shared" si="27"/>
        <v>#REF!</v>
      </c>
      <c r="O389" t="e">
        <f>SUM($N$2:N389)/M389</f>
        <v>#REF!</v>
      </c>
    </row>
    <row r="390" spans="1:15">
      <c r="A390">
        <v>388</v>
      </c>
      <c r="B390" s="3" t="e">
        <f t="shared" si="24"/>
        <v>#REF!</v>
      </c>
      <c r="C390" t="e">
        <f>SUM($B$3:B390)/A390</f>
        <v>#REF!</v>
      </c>
      <c r="E390">
        <v>388</v>
      </c>
      <c r="F390" s="3" t="e">
        <f t="shared" si="25"/>
        <v>#REF!</v>
      </c>
      <c r="G390" t="e">
        <f>SUM($F$3:F390)/E390</f>
        <v>#REF!</v>
      </c>
      <c r="I390">
        <v>388</v>
      </c>
      <c r="J390" t="e">
        <f t="shared" si="26"/>
        <v>#REF!</v>
      </c>
      <c r="K390" t="e">
        <f>SUM($J$2:J390)/I390</f>
        <v>#REF!</v>
      </c>
      <c r="M390">
        <v>388</v>
      </c>
      <c r="N390" t="e">
        <f t="shared" si="27"/>
        <v>#REF!</v>
      </c>
      <c r="O390" t="e">
        <f>SUM($N$2:N390)/M390</f>
        <v>#REF!</v>
      </c>
    </row>
    <row r="391" spans="1:15">
      <c r="A391">
        <v>389</v>
      </c>
      <c r="B391" s="3" t="e">
        <f t="shared" si="24"/>
        <v>#REF!</v>
      </c>
      <c r="C391" t="e">
        <f>SUM($B$3:B391)/A391</f>
        <v>#REF!</v>
      </c>
      <c r="E391">
        <v>389</v>
      </c>
      <c r="F391" s="3" t="e">
        <f t="shared" si="25"/>
        <v>#REF!</v>
      </c>
      <c r="G391" t="e">
        <f>SUM($F$3:F391)/E391</f>
        <v>#REF!</v>
      </c>
      <c r="I391">
        <v>389</v>
      </c>
      <c r="J391" t="e">
        <f t="shared" si="26"/>
        <v>#REF!</v>
      </c>
      <c r="K391" t="e">
        <f>SUM($J$2:J391)/I391</f>
        <v>#REF!</v>
      </c>
      <c r="M391">
        <v>389</v>
      </c>
      <c r="N391" t="e">
        <f t="shared" si="27"/>
        <v>#REF!</v>
      </c>
      <c r="O391" t="e">
        <f>SUM($N$2:N391)/M391</f>
        <v>#REF!</v>
      </c>
    </row>
    <row r="392" spans="1:15">
      <c r="A392">
        <v>390</v>
      </c>
      <c r="B392" s="3" t="e">
        <f t="shared" si="24"/>
        <v>#REF!</v>
      </c>
      <c r="C392" t="e">
        <f>SUM($B$3:B392)/A392</f>
        <v>#REF!</v>
      </c>
      <c r="E392">
        <v>390</v>
      </c>
      <c r="F392" s="3" t="e">
        <f t="shared" si="25"/>
        <v>#REF!</v>
      </c>
      <c r="G392" t="e">
        <f>SUM($F$3:F392)/E392</f>
        <v>#REF!</v>
      </c>
      <c r="I392">
        <v>390</v>
      </c>
      <c r="J392" t="e">
        <f t="shared" si="26"/>
        <v>#REF!</v>
      </c>
      <c r="K392" t="e">
        <f>SUM($J$2:J392)/I392</f>
        <v>#REF!</v>
      </c>
      <c r="M392">
        <v>390</v>
      </c>
      <c r="N392" t="e">
        <f t="shared" si="27"/>
        <v>#REF!</v>
      </c>
      <c r="O392" t="e">
        <f>SUM($N$2:N392)/M392</f>
        <v>#REF!</v>
      </c>
    </row>
    <row r="393" spans="1:15">
      <c r="A393">
        <v>391</v>
      </c>
      <c r="B393" s="3" t="e">
        <f t="shared" si="24"/>
        <v>#REF!</v>
      </c>
      <c r="C393" t="e">
        <f>SUM($B$3:B393)/A393</f>
        <v>#REF!</v>
      </c>
      <c r="E393">
        <v>391</v>
      </c>
      <c r="F393" s="3" t="e">
        <f t="shared" si="25"/>
        <v>#REF!</v>
      </c>
      <c r="G393" t="e">
        <f>SUM($F$3:F393)/E393</f>
        <v>#REF!</v>
      </c>
      <c r="I393">
        <v>391</v>
      </c>
      <c r="J393" t="e">
        <f t="shared" si="26"/>
        <v>#REF!</v>
      </c>
      <c r="K393" t="e">
        <f>SUM($J$2:J393)/I393</f>
        <v>#REF!</v>
      </c>
      <c r="M393">
        <v>391</v>
      </c>
      <c r="N393" t="e">
        <f t="shared" si="27"/>
        <v>#REF!</v>
      </c>
      <c r="O393" t="e">
        <f>SUM($N$2:N393)/M393</f>
        <v>#REF!</v>
      </c>
    </row>
    <row r="394" spans="1:15">
      <c r="A394">
        <v>392</v>
      </c>
      <c r="B394" s="3" t="e">
        <f t="shared" si="24"/>
        <v>#REF!</v>
      </c>
      <c r="C394" t="e">
        <f>SUM($B$3:B394)/A394</f>
        <v>#REF!</v>
      </c>
      <c r="E394">
        <v>392</v>
      </c>
      <c r="F394" s="3" t="e">
        <f t="shared" si="25"/>
        <v>#REF!</v>
      </c>
      <c r="G394" t="e">
        <f>SUM($F$3:F394)/E394</f>
        <v>#REF!</v>
      </c>
      <c r="I394">
        <v>392</v>
      </c>
      <c r="J394" t="e">
        <f t="shared" si="26"/>
        <v>#REF!</v>
      </c>
      <c r="K394" t="e">
        <f>SUM($J$2:J394)/I394</f>
        <v>#REF!</v>
      </c>
      <c r="M394">
        <v>392</v>
      </c>
      <c r="N394" t="e">
        <f t="shared" si="27"/>
        <v>#REF!</v>
      </c>
      <c r="O394" t="e">
        <f>SUM($N$2:N394)/M394</f>
        <v>#REF!</v>
      </c>
    </row>
    <row r="395" spans="1:15">
      <c r="A395">
        <v>393</v>
      </c>
      <c r="B395" s="3" t="e">
        <f t="shared" si="24"/>
        <v>#REF!</v>
      </c>
      <c r="C395" t="e">
        <f>SUM($B$3:B395)/A395</f>
        <v>#REF!</v>
      </c>
      <c r="E395">
        <v>393</v>
      </c>
      <c r="F395" s="3" t="e">
        <f t="shared" si="25"/>
        <v>#REF!</v>
      </c>
      <c r="G395" t="e">
        <f>SUM($F$3:F395)/E395</f>
        <v>#REF!</v>
      </c>
      <c r="I395">
        <v>393</v>
      </c>
      <c r="J395" t="e">
        <f t="shared" si="26"/>
        <v>#REF!</v>
      </c>
      <c r="K395" t="e">
        <f>SUM($J$2:J395)/I395</f>
        <v>#REF!</v>
      </c>
      <c r="M395">
        <v>393</v>
      </c>
      <c r="N395" t="e">
        <f t="shared" si="27"/>
        <v>#REF!</v>
      </c>
      <c r="O395" t="e">
        <f>SUM($N$2:N395)/M395</f>
        <v>#REF!</v>
      </c>
    </row>
    <row r="396" spans="1:15">
      <c r="A396">
        <v>394</v>
      </c>
      <c r="B396" s="3" t="e">
        <f t="shared" si="24"/>
        <v>#REF!</v>
      </c>
      <c r="C396" t="e">
        <f>SUM($B$3:B396)/A396</f>
        <v>#REF!</v>
      </c>
      <c r="E396">
        <v>394</v>
      </c>
      <c r="F396" s="3" t="e">
        <f t="shared" si="25"/>
        <v>#REF!</v>
      </c>
      <c r="G396" t="e">
        <f>SUM($F$3:F396)/E396</f>
        <v>#REF!</v>
      </c>
      <c r="I396">
        <v>394</v>
      </c>
      <c r="J396" t="e">
        <f t="shared" si="26"/>
        <v>#REF!</v>
      </c>
      <c r="K396" t="e">
        <f>SUM($J$2:J396)/I396</f>
        <v>#REF!</v>
      </c>
      <c r="M396">
        <v>394</v>
      </c>
      <c r="N396" t="e">
        <f t="shared" si="27"/>
        <v>#REF!</v>
      </c>
      <c r="O396" t="e">
        <f>SUM($N$2:N396)/M396</f>
        <v>#REF!</v>
      </c>
    </row>
    <row r="397" spans="1:15">
      <c r="A397">
        <v>395</v>
      </c>
      <c r="B397" s="3" t="e">
        <f t="shared" si="24"/>
        <v>#REF!</v>
      </c>
      <c r="C397" t="e">
        <f>SUM($B$3:B397)/A397</f>
        <v>#REF!</v>
      </c>
      <c r="E397">
        <v>395</v>
      </c>
      <c r="F397" s="3" t="e">
        <f t="shared" si="25"/>
        <v>#REF!</v>
      </c>
      <c r="G397" t="e">
        <f>SUM($F$3:F397)/E397</f>
        <v>#REF!</v>
      </c>
      <c r="I397">
        <v>395</v>
      </c>
      <c r="J397" t="e">
        <f t="shared" si="26"/>
        <v>#REF!</v>
      </c>
      <c r="K397" t="e">
        <f>SUM($J$2:J397)/I397</f>
        <v>#REF!</v>
      </c>
      <c r="M397">
        <v>395</v>
      </c>
      <c r="N397" t="e">
        <f t="shared" si="27"/>
        <v>#REF!</v>
      </c>
      <c r="O397" t="e">
        <f>SUM($N$2:N397)/M397</f>
        <v>#REF!</v>
      </c>
    </row>
    <row r="398" spans="1:15">
      <c r="A398">
        <v>396</v>
      </c>
      <c r="B398" s="3" t="e">
        <f t="shared" si="24"/>
        <v>#REF!</v>
      </c>
      <c r="C398" t="e">
        <f>SUM($B$3:B398)/A398</f>
        <v>#REF!</v>
      </c>
      <c r="E398">
        <v>396</v>
      </c>
      <c r="F398" s="3" t="e">
        <f t="shared" si="25"/>
        <v>#REF!</v>
      </c>
      <c r="G398" t="e">
        <f>SUM($F$3:F398)/E398</f>
        <v>#REF!</v>
      </c>
      <c r="I398">
        <v>396</v>
      </c>
      <c r="J398" t="e">
        <f t="shared" si="26"/>
        <v>#REF!</v>
      </c>
      <c r="K398" t="e">
        <f>SUM($J$2:J398)/I398</f>
        <v>#REF!</v>
      </c>
      <c r="M398">
        <v>396</v>
      </c>
      <c r="N398" t="e">
        <f t="shared" si="27"/>
        <v>#REF!</v>
      </c>
      <c r="O398" t="e">
        <f>SUM($N$2:N398)/M398</f>
        <v>#REF!</v>
      </c>
    </row>
    <row r="399" spans="1:15">
      <c r="A399">
        <v>397</v>
      </c>
      <c r="B399" s="3" t="e">
        <f t="shared" si="24"/>
        <v>#REF!</v>
      </c>
      <c r="C399" t="e">
        <f>SUM($B$3:B399)/A399</f>
        <v>#REF!</v>
      </c>
      <c r="E399">
        <v>397</v>
      </c>
      <c r="F399" s="3" t="e">
        <f t="shared" si="25"/>
        <v>#REF!</v>
      </c>
      <c r="G399" t="e">
        <f>SUM($F$3:F399)/E399</f>
        <v>#REF!</v>
      </c>
      <c r="I399">
        <v>397</v>
      </c>
      <c r="J399" t="e">
        <f t="shared" si="26"/>
        <v>#REF!</v>
      </c>
      <c r="K399" t="e">
        <f>SUM($J$2:J399)/I399</f>
        <v>#REF!</v>
      </c>
      <c r="M399">
        <v>397</v>
      </c>
      <c r="N399" t="e">
        <f t="shared" si="27"/>
        <v>#REF!</v>
      </c>
      <c r="O399" t="e">
        <f>SUM($N$2:N399)/M399</f>
        <v>#REF!</v>
      </c>
    </row>
    <row r="400" spans="1:15">
      <c r="A400">
        <v>398</v>
      </c>
      <c r="B400" s="3" t="e">
        <f t="shared" si="24"/>
        <v>#REF!</v>
      </c>
      <c r="C400" t="e">
        <f>SUM($B$3:B400)/A400</f>
        <v>#REF!</v>
      </c>
      <c r="E400">
        <v>398</v>
      </c>
      <c r="F400" s="3" t="e">
        <f t="shared" si="25"/>
        <v>#REF!</v>
      </c>
      <c r="G400" t="e">
        <f>SUM($F$3:F400)/E400</f>
        <v>#REF!</v>
      </c>
      <c r="I400">
        <v>398</v>
      </c>
      <c r="J400" t="e">
        <f t="shared" si="26"/>
        <v>#REF!</v>
      </c>
      <c r="K400" t="e">
        <f>SUM($J$2:J400)/I400</f>
        <v>#REF!</v>
      </c>
      <c r="M400">
        <v>398</v>
      </c>
      <c r="N400" t="e">
        <f t="shared" si="27"/>
        <v>#REF!</v>
      </c>
      <c r="O400" t="e">
        <f>SUM($N$2:N400)/M400</f>
        <v>#REF!</v>
      </c>
    </row>
    <row r="401" spans="1:15">
      <c r="A401">
        <v>399</v>
      </c>
      <c r="B401" s="3" t="e">
        <f t="shared" si="24"/>
        <v>#REF!</v>
      </c>
      <c r="C401" t="e">
        <f>SUM($B$3:B401)/A401</f>
        <v>#REF!</v>
      </c>
      <c r="E401">
        <v>399</v>
      </c>
      <c r="F401" s="3" t="e">
        <f t="shared" si="25"/>
        <v>#REF!</v>
      </c>
      <c r="G401" t="e">
        <f>SUM($F$3:F401)/E401</f>
        <v>#REF!</v>
      </c>
      <c r="I401">
        <v>399</v>
      </c>
      <c r="J401" t="e">
        <f t="shared" si="26"/>
        <v>#REF!</v>
      </c>
      <c r="K401" t="e">
        <f>SUM($J$2:J401)/I401</f>
        <v>#REF!</v>
      </c>
      <c r="M401">
        <v>399</v>
      </c>
      <c r="N401" t="e">
        <f t="shared" si="27"/>
        <v>#REF!</v>
      </c>
      <c r="O401" t="e">
        <f>SUM($N$2:N401)/M401</f>
        <v>#REF!</v>
      </c>
    </row>
    <row r="402" spans="1:15">
      <c r="A402">
        <v>400</v>
      </c>
      <c r="B402" s="3" t="e">
        <f t="shared" si="24"/>
        <v>#REF!</v>
      </c>
      <c r="C402" t="e">
        <f>SUM($B$3:B402)/A402</f>
        <v>#REF!</v>
      </c>
      <c r="E402">
        <v>400</v>
      </c>
      <c r="F402" s="3" t="e">
        <f t="shared" si="25"/>
        <v>#REF!</v>
      </c>
      <c r="G402" t="e">
        <f>SUM($F$3:F402)/E402</f>
        <v>#REF!</v>
      </c>
      <c r="I402">
        <v>400</v>
      </c>
      <c r="J402" t="e">
        <f t="shared" si="26"/>
        <v>#REF!</v>
      </c>
      <c r="K402" t="e">
        <f>SUM($J$2:J402)/I402</f>
        <v>#REF!</v>
      </c>
      <c r="M402">
        <v>400</v>
      </c>
      <c r="N402" t="e">
        <f t="shared" si="27"/>
        <v>#REF!</v>
      </c>
      <c r="O402" t="e">
        <f>SUM($N$2:N402)/M402</f>
        <v>#REF!</v>
      </c>
    </row>
    <row r="403" spans="1:15">
      <c r="A403">
        <v>401</v>
      </c>
      <c r="B403" s="3" t="e">
        <f t="shared" si="24"/>
        <v>#REF!</v>
      </c>
      <c r="C403" t="e">
        <f>SUM($B$3:B403)/A403</f>
        <v>#REF!</v>
      </c>
      <c r="E403">
        <v>401</v>
      </c>
      <c r="F403" s="3" t="e">
        <f t="shared" si="25"/>
        <v>#REF!</v>
      </c>
      <c r="G403" t="e">
        <f>SUM($F$3:F403)/E403</f>
        <v>#REF!</v>
      </c>
      <c r="I403">
        <v>401</v>
      </c>
      <c r="J403" t="e">
        <f t="shared" si="26"/>
        <v>#REF!</v>
      </c>
      <c r="K403" t="e">
        <f>SUM($J$2:J403)/I403</f>
        <v>#REF!</v>
      </c>
      <c r="M403">
        <v>401</v>
      </c>
      <c r="N403" t="e">
        <f t="shared" si="27"/>
        <v>#REF!</v>
      </c>
      <c r="O403" t="e">
        <f>SUM($N$2:N403)/M403</f>
        <v>#REF!</v>
      </c>
    </row>
    <row r="404" spans="1:15">
      <c r="A404">
        <v>402</v>
      </c>
      <c r="B404" s="3" t="e">
        <f t="shared" si="24"/>
        <v>#REF!</v>
      </c>
      <c r="C404" t="e">
        <f>SUM($B$3:B404)/A404</f>
        <v>#REF!</v>
      </c>
      <c r="E404">
        <v>402</v>
      </c>
      <c r="F404" s="3" t="e">
        <f t="shared" si="25"/>
        <v>#REF!</v>
      </c>
      <c r="G404" t="e">
        <f>SUM($F$3:F404)/E404</f>
        <v>#REF!</v>
      </c>
      <c r="I404">
        <v>402</v>
      </c>
      <c r="J404" t="e">
        <f t="shared" si="26"/>
        <v>#REF!</v>
      </c>
      <c r="K404" t="e">
        <f>SUM($J$2:J404)/I404</f>
        <v>#REF!</v>
      </c>
      <c r="M404">
        <v>402</v>
      </c>
      <c r="N404" t="e">
        <f t="shared" si="27"/>
        <v>#REF!</v>
      </c>
      <c r="O404" t="e">
        <f>SUM($N$2:N404)/M404</f>
        <v>#REF!</v>
      </c>
    </row>
    <row r="405" spans="1:15">
      <c r="A405">
        <v>403</v>
      </c>
      <c r="B405" s="3" t="e">
        <f t="shared" si="24"/>
        <v>#REF!</v>
      </c>
      <c r="C405" t="e">
        <f>SUM($B$3:B405)/A405</f>
        <v>#REF!</v>
      </c>
      <c r="E405">
        <v>403</v>
      </c>
      <c r="F405" s="3" t="e">
        <f t="shared" si="25"/>
        <v>#REF!</v>
      </c>
      <c r="G405" t="e">
        <f>SUM($F$3:F405)/E405</f>
        <v>#REF!</v>
      </c>
      <c r="I405">
        <v>403</v>
      </c>
      <c r="J405" t="e">
        <f t="shared" si="26"/>
        <v>#REF!</v>
      </c>
      <c r="K405" t="e">
        <f>SUM($J$2:J405)/I405</f>
        <v>#REF!</v>
      </c>
      <c r="M405">
        <v>403</v>
      </c>
      <c r="N405" t="e">
        <f t="shared" si="27"/>
        <v>#REF!</v>
      </c>
      <c r="O405" t="e">
        <f>SUM($N$2:N405)/M405</f>
        <v>#REF!</v>
      </c>
    </row>
    <row r="406" spans="1:15">
      <c r="A406">
        <v>404</v>
      </c>
      <c r="B406" s="3" t="e">
        <f t="shared" si="24"/>
        <v>#REF!</v>
      </c>
      <c r="C406" t="e">
        <f>SUM($B$3:B406)/A406</f>
        <v>#REF!</v>
      </c>
      <c r="E406">
        <v>404</v>
      </c>
      <c r="F406" s="3" t="e">
        <f t="shared" si="25"/>
        <v>#REF!</v>
      </c>
      <c r="G406" t="e">
        <f>SUM($F$3:F406)/E406</f>
        <v>#REF!</v>
      </c>
      <c r="I406">
        <v>404</v>
      </c>
      <c r="J406" t="e">
        <f t="shared" si="26"/>
        <v>#REF!</v>
      </c>
      <c r="K406" t="e">
        <f>SUM($J$2:J406)/I406</f>
        <v>#REF!</v>
      </c>
      <c r="M406">
        <v>404</v>
      </c>
      <c r="N406" t="e">
        <f t="shared" si="27"/>
        <v>#REF!</v>
      </c>
      <c r="O406" t="e">
        <f>SUM($N$2:N406)/M406</f>
        <v>#REF!</v>
      </c>
    </row>
    <row r="407" spans="1:15">
      <c r="A407">
        <v>405</v>
      </c>
      <c r="B407" s="3" t="e">
        <f t="shared" si="24"/>
        <v>#REF!</v>
      </c>
      <c r="C407" t="e">
        <f>SUM($B$3:B407)/A407</f>
        <v>#REF!</v>
      </c>
      <c r="E407">
        <v>405</v>
      </c>
      <c r="F407" s="3" t="e">
        <f t="shared" si="25"/>
        <v>#REF!</v>
      </c>
      <c r="G407" t="e">
        <f>SUM($F$3:F407)/E407</f>
        <v>#REF!</v>
      </c>
      <c r="I407">
        <v>405</v>
      </c>
      <c r="J407" t="e">
        <f t="shared" si="26"/>
        <v>#REF!</v>
      </c>
      <c r="K407" t="e">
        <f>SUM($J$2:J407)/I407</f>
        <v>#REF!</v>
      </c>
      <c r="M407">
        <v>405</v>
      </c>
      <c r="N407" t="e">
        <f t="shared" si="27"/>
        <v>#REF!</v>
      </c>
      <c r="O407" t="e">
        <f>SUM($N$2:N407)/M407</f>
        <v>#REF!</v>
      </c>
    </row>
    <row r="408" spans="1:15">
      <c r="A408">
        <v>406</v>
      </c>
      <c r="B408" s="3" t="e">
        <f t="shared" si="24"/>
        <v>#REF!</v>
      </c>
      <c r="C408" t="e">
        <f>SUM($B$3:B408)/A408</f>
        <v>#REF!</v>
      </c>
      <c r="E408">
        <v>406</v>
      </c>
      <c r="F408" s="3" t="e">
        <f t="shared" si="25"/>
        <v>#REF!</v>
      </c>
      <c r="G408" t="e">
        <f>SUM($F$3:F408)/E408</f>
        <v>#REF!</v>
      </c>
      <c r="I408">
        <v>406</v>
      </c>
      <c r="J408" t="e">
        <f t="shared" si="26"/>
        <v>#REF!</v>
      </c>
      <c r="K408" t="e">
        <f>SUM($J$2:J408)/I408</f>
        <v>#REF!</v>
      </c>
      <c r="M408">
        <v>406</v>
      </c>
      <c r="N408" t="e">
        <f t="shared" si="27"/>
        <v>#REF!</v>
      </c>
      <c r="O408" t="e">
        <f>SUM($N$2:N408)/M408</f>
        <v>#REF!</v>
      </c>
    </row>
    <row r="409" spans="1:15">
      <c r="A409">
        <v>407</v>
      </c>
      <c r="B409" s="3" t="e">
        <f t="shared" si="24"/>
        <v>#REF!</v>
      </c>
      <c r="C409" t="e">
        <f>SUM($B$3:B409)/A409</f>
        <v>#REF!</v>
      </c>
      <c r="E409">
        <v>407</v>
      </c>
      <c r="F409" s="3" t="e">
        <f t="shared" si="25"/>
        <v>#REF!</v>
      </c>
      <c r="G409" t="e">
        <f>SUM($F$3:F409)/E409</f>
        <v>#REF!</v>
      </c>
      <c r="I409">
        <v>407</v>
      </c>
      <c r="J409" t="e">
        <f t="shared" si="26"/>
        <v>#REF!</v>
      </c>
      <c r="K409" t="e">
        <f>SUM($J$2:J409)/I409</f>
        <v>#REF!</v>
      </c>
      <c r="M409">
        <v>407</v>
      </c>
      <c r="N409" t="e">
        <f t="shared" si="27"/>
        <v>#REF!</v>
      </c>
      <c r="O409" t="e">
        <f>SUM($N$2:N409)/M409</f>
        <v>#REF!</v>
      </c>
    </row>
    <row r="410" spans="1:15">
      <c r="A410">
        <v>408</v>
      </c>
      <c r="B410" s="3" t="e">
        <f t="shared" si="24"/>
        <v>#REF!</v>
      </c>
      <c r="C410" t="e">
        <f>SUM($B$3:B410)/A410</f>
        <v>#REF!</v>
      </c>
      <c r="E410">
        <v>408</v>
      </c>
      <c r="F410" s="3" t="e">
        <f t="shared" si="25"/>
        <v>#REF!</v>
      </c>
      <c r="G410" t="e">
        <f>SUM($F$3:F410)/E410</f>
        <v>#REF!</v>
      </c>
      <c r="I410">
        <v>408</v>
      </c>
      <c r="J410" t="e">
        <f t="shared" si="26"/>
        <v>#REF!</v>
      </c>
      <c r="K410" t="e">
        <f>SUM($J$2:J410)/I410</f>
        <v>#REF!</v>
      </c>
      <c r="M410">
        <v>408</v>
      </c>
      <c r="N410" t="e">
        <f t="shared" si="27"/>
        <v>#REF!</v>
      </c>
      <c r="O410" t="e">
        <f>SUM($N$2:N410)/M410</f>
        <v>#REF!</v>
      </c>
    </row>
    <row r="411" spans="1:15">
      <c r="A411">
        <v>409</v>
      </c>
      <c r="B411" s="3" t="e">
        <f t="shared" si="24"/>
        <v>#REF!</v>
      </c>
      <c r="C411" t="e">
        <f>SUM($B$3:B411)/A411</f>
        <v>#REF!</v>
      </c>
      <c r="E411">
        <v>409</v>
      </c>
      <c r="F411" s="3" t="e">
        <f t="shared" si="25"/>
        <v>#REF!</v>
      </c>
      <c r="G411" t="e">
        <f>SUM($F$3:F411)/E411</f>
        <v>#REF!</v>
      </c>
      <c r="I411">
        <v>409</v>
      </c>
      <c r="J411" t="e">
        <f t="shared" si="26"/>
        <v>#REF!</v>
      </c>
      <c r="K411" t="e">
        <f>SUM($J$2:J411)/I411</f>
        <v>#REF!</v>
      </c>
      <c r="M411">
        <v>409</v>
      </c>
      <c r="N411" t="e">
        <f t="shared" si="27"/>
        <v>#REF!</v>
      </c>
      <c r="O411" t="e">
        <f>SUM($N$2:N411)/M411</f>
        <v>#REF!</v>
      </c>
    </row>
    <row r="412" spans="1:15">
      <c r="A412">
        <v>410</v>
      </c>
      <c r="B412" s="3" t="e">
        <f t="shared" si="24"/>
        <v>#REF!</v>
      </c>
      <c r="C412" t="e">
        <f>SUM($B$3:B412)/A412</f>
        <v>#REF!</v>
      </c>
      <c r="E412">
        <v>410</v>
      </c>
      <c r="F412" s="3" t="e">
        <f t="shared" si="25"/>
        <v>#REF!</v>
      </c>
      <c r="G412" t="e">
        <f>SUM($F$3:F412)/E412</f>
        <v>#REF!</v>
      </c>
      <c r="I412">
        <v>410</v>
      </c>
      <c r="J412" t="e">
        <f t="shared" si="26"/>
        <v>#REF!</v>
      </c>
      <c r="K412" t="e">
        <f>SUM($J$2:J412)/I412</f>
        <v>#REF!</v>
      </c>
      <c r="M412">
        <v>410</v>
      </c>
      <c r="N412" t="e">
        <f t="shared" si="27"/>
        <v>#REF!</v>
      </c>
      <c r="O412" t="e">
        <f>SUM($N$2:N412)/M412</f>
        <v>#REF!</v>
      </c>
    </row>
    <row r="413" spans="1:15">
      <c r="A413">
        <v>411</v>
      </c>
      <c r="B413" s="3" t="e">
        <f t="shared" si="24"/>
        <v>#REF!</v>
      </c>
      <c r="C413" t="e">
        <f>SUM($B$3:B413)/A413</f>
        <v>#REF!</v>
      </c>
      <c r="E413">
        <v>411</v>
      </c>
      <c r="F413" s="3" t="e">
        <f t="shared" si="25"/>
        <v>#REF!</v>
      </c>
      <c r="G413" t="e">
        <f>SUM($F$3:F413)/E413</f>
        <v>#REF!</v>
      </c>
      <c r="I413">
        <v>411</v>
      </c>
      <c r="J413" t="e">
        <f t="shared" si="26"/>
        <v>#REF!</v>
      </c>
      <c r="K413" t="e">
        <f>SUM($J$2:J413)/I413</f>
        <v>#REF!</v>
      </c>
      <c r="M413">
        <v>411</v>
      </c>
      <c r="N413" t="e">
        <f t="shared" si="27"/>
        <v>#REF!</v>
      </c>
      <c r="O413" t="e">
        <f>SUM($N$2:N413)/M413</f>
        <v>#REF!</v>
      </c>
    </row>
    <row r="414" spans="1:15">
      <c r="A414">
        <v>412</v>
      </c>
      <c r="B414" s="3" t="e">
        <f t="shared" si="24"/>
        <v>#REF!</v>
      </c>
      <c r="C414" t="e">
        <f>SUM($B$3:B414)/A414</f>
        <v>#REF!</v>
      </c>
      <c r="E414">
        <v>412</v>
      </c>
      <c r="F414" s="3" t="e">
        <f t="shared" si="25"/>
        <v>#REF!</v>
      </c>
      <c r="G414" t="e">
        <f>SUM($F$3:F414)/E414</f>
        <v>#REF!</v>
      </c>
      <c r="I414">
        <v>412</v>
      </c>
      <c r="J414" t="e">
        <f t="shared" si="26"/>
        <v>#REF!</v>
      </c>
      <c r="K414" t="e">
        <f>SUM($J$2:J414)/I414</f>
        <v>#REF!</v>
      </c>
      <c r="M414">
        <v>412</v>
      </c>
      <c r="N414" t="e">
        <f t="shared" si="27"/>
        <v>#REF!</v>
      </c>
      <c r="O414" t="e">
        <f>SUM($N$2:N414)/M414</f>
        <v>#REF!</v>
      </c>
    </row>
    <row r="415" spans="1:15">
      <c r="A415">
        <v>413</v>
      </c>
      <c r="B415" s="3" t="e">
        <f t="shared" si="24"/>
        <v>#REF!</v>
      </c>
      <c r="C415" t="e">
        <f>SUM($B$3:B415)/A415</f>
        <v>#REF!</v>
      </c>
      <c r="E415">
        <v>413</v>
      </c>
      <c r="F415" s="3" t="e">
        <f t="shared" si="25"/>
        <v>#REF!</v>
      </c>
      <c r="G415" t="e">
        <f>SUM($F$3:F415)/E415</f>
        <v>#REF!</v>
      </c>
      <c r="I415">
        <v>413</v>
      </c>
      <c r="J415" t="e">
        <f t="shared" si="26"/>
        <v>#REF!</v>
      </c>
      <c r="K415" t="e">
        <f>SUM($J$2:J415)/I415</f>
        <v>#REF!</v>
      </c>
      <c r="M415">
        <v>413</v>
      </c>
      <c r="N415" t="e">
        <f t="shared" si="27"/>
        <v>#REF!</v>
      </c>
      <c r="O415" t="e">
        <f>SUM($N$2:N415)/M415</f>
        <v>#REF!</v>
      </c>
    </row>
    <row r="416" spans="1:15">
      <c r="A416">
        <v>414</v>
      </c>
      <c r="B416" s="3" t="e">
        <f t="shared" si="24"/>
        <v>#REF!</v>
      </c>
      <c r="C416" t="e">
        <f>SUM($B$3:B416)/A416</f>
        <v>#REF!</v>
      </c>
      <c r="E416">
        <v>414</v>
      </c>
      <c r="F416" s="3" t="e">
        <f t="shared" si="25"/>
        <v>#REF!</v>
      </c>
      <c r="G416" t="e">
        <f>SUM($F$3:F416)/E416</f>
        <v>#REF!</v>
      </c>
      <c r="I416">
        <v>414</v>
      </c>
      <c r="J416" t="e">
        <f t="shared" si="26"/>
        <v>#REF!</v>
      </c>
      <c r="K416" t="e">
        <f>SUM($J$2:J416)/I416</f>
        <v>#REF!</v>
      </c>
      <c r="M416">
        <v>414</v>
      </c>
      <c r="N416" t="e">
        <f t="shared" si="27"/>
        <v>#REF!</v>
      </c>
      <c r="O416" t="e">
        <f>SUM($N$2:N416)/M416</f>
        <v>#REF!</v>
      </c>
    </row>
    <row r="417" spans="1:15">
      <c r="A417">
        <v>415</v>
      </c>
      <c r="B417" s="3" t="e">
        <f t="shared" si="24"/>
        <v>#REF!</v>
      </c>
      <c r="C417" t="e">
        <f>SUM($B$3:B417)/A417</f>
        <v>#REF!</v>
      </c>
      <c r="E417">
        <v>415</v>
      </c>
      <c r="F417" s="3" t="e">
        <f t="shared" si="25"/>
        <v>#REF!</v>
      </c>
      <c r="G417" t="e">
        <f>SUM($F$3:F417)/E417</f>
        <v>#REF!</v>
      </c>
      <c r="I417">
        <v>415</v>
      </c>
      <c r="J417" t="e">
        <f t="shared" si="26"/>
        <v>#REF!</v>
      </c>
      <c r="K417" t="e">
        <f>SUM($J$2:J417)/I417</f>
        <v>#REF!</v>
      </c>
      <c r="M417">
        <v>415</v>
      </c>
      <c r="N417" t="e">
        <f t="shared" si="27"/>
        <v>#REF!</v>
      </c>
      <c r="O417" t="e">
        <f>SUM($N$2:N417)/M417</f>
        <v>#REF!</v>
      </c>
    </row>
    <row r="418" spans="1:15">
      <c r="A418">
        <v>416</v>
      </c>
      <c r="B418" s="3" t="e">
        <f t="shared" si="24"/>
        <v>#REF!</v>
      </c>
      <c r="C418" t="e">
        <f>SUM($B$3:B418)/A418</f>
        <v>#REF!</v>
      </c>
      <c r="E418">
        <v>416</v>
      </c>
      <c r="F418" s="3" t="e">
        <f t="shared" si="25"/>
        <v>#REF!</v>
      </c>
      <c r="G418" t="e">
        <f>SUM($F$3:F418)/E418</f>
        <v>#REF!</v>
      </c>
      <c r="I418">
        <v>416</v>
      </c>
      <c r="J418" t="e">
        <f t="shared" si="26"/>
        <v>#REF!</v>
      </c>
      <c r="K418" t="e">
        <f>SUM($J$2:J418)/I418</f>
        <v>#REF!</v>
      </c>
      <c r="M418">
        <v>416</v>
      </c>
      <c r="N418" t="e">
        <f t="shared" si="27"/>
        <v>#REF!</v>
      </c>
      <c r="O418" t="e">
        <f>SUM($N$2:N418)/M418</f>
        <v>#REF!</v>
      </c>
    </row>
    <row r="419" spans="1:15">
      <c r="A419">
        <v>417</v>
      </c>
      <c r="B419" s="3" t="e">
        <f t="shared" si="24"/>
        <v>#REF!</v>
      </c>
      <c r="C419" t="e">
        <f>SUM($B$3:B419)/A419</f>
        <v>#REF!</v>
      </c>
      <c r="E419">
        <v>417</v>
      </c>
      <c r="F419" s="3" t="e">
        <f t="shared" si="25"/>
        <v>#REF!</v>
      </c>
      <c r="G419" t="e">
        <f>SUM($F$3:F419)/E419</f>
        <v>#REF!</v>
      </c>
      <c r="I419">
        <v>417</v>
      </c>
      <c r="J419" t="e">
        <f t="shared" si="26"/>
        <v>#REF!</v>
      </c>
      <c r="K419" t="e">
        <f>SUM($J$2:J419)/I419</f>
        <v>#REF!</v>
      </c>
      <c r="M419">
        <v>417</v>
      </c>
      <c r="N419" t="e">
        <f t="shared" si="27"/>
        <v>#REF!</v>
      </c>
      <c r="O419" t="e">
        <f>SUM($N$2:N419)/M419</f>
        <v>#REF!</v>
      </c>
    </row>
    <row r="420" spans="1:15">
      <c r="A420">
        <v>418</v>
      </c>
      <c r="B420" s="3" t="e">
        <f t="shared" si="24"/>
        <v>#REF!</v>
      </c>
      <c r="C420" t="e">
        <f>SUM($B$3:B420)/A420</f>
        <v>#REF!</v>
      </c>
      <c r="E420">
        <v>418</v>
      </c>
      <c r="F420" s="3" t="e">
        <f t="shared" si="25"/>
        <v>#REF!</v>
      </c>
      <c r="G420" t="e">
        <f>SUM($F$3:F420)/E420</f>
        <v>#REF!</v>
      </c>
      <c r="I420">
        <v>418</v>
      </c>
      <c r="J420" t="e">
        <f t="shared" si="26"/>
        <v>#REF!</v>
      </c>
      <c r="K420" t="e">
        <f>SUM($J$2:J420)/I420</f>
        <v>#REF!</v>
      </c>
      <c r="M420">
        <v>418</v>
      </c>
      <c r="N420" t="e">
        <f t="shared" si="27"/>
        <v>#REF!</v>
      </c>
      <c r="O420" t="e">
        <f>SUM($N$2:N420)/M420</f>
        <v>#REF!</v>
      </c>
    </row>
    <row r="421" spans="1:15">
      <c r="A421">
        <v>419</v>
      </c>
      <c r="B421" s="3" t="e">
        <f t="shared" si="24"/>
        <v>#REF!</v>
      </c>
      <c r="C421" t="e">
        <f>SUM($B$3:B421)/A421</f>
        <v>#REF!</v>
      </c>
      <c r="E421">
        <v>419</v>
      </c>
      <c r="F421" s="3" t="e">
        <f t="shared" si="25"/>
        <v>#REF!</v>
      </c>
      <c r="G421" t="e">
        <f>SUM($F$3:F421)/E421</f>
        <v>#REF!</v>
      </c>
      <c r="I421">
        <v>419</v>
      </c>
      <c r="J421" t="e">
        <f t="shared" si="26"/>
        <v>#REF!</v>
      </c>
      <c r="K421" t="e">
        <f>SUM($J$2:J421)/I421</f>
        <v>#REF!</v>
      </c>
      <c r="M421">
        <v>419</v>
      </c>
      <c r="N421" t="e">
        <f t="shared" si="27"/>
        <v>#REF!</v>
      </c>
      <c r="O421" t="e">
        <f>SUM($N$2:N421)/M421</f>
        <v>#REF!</v>
      </c>
    </row>
    <row r="422" spans="1:15">
      <c r="A422">
        <v>420</v>
      </c>
      <c r="B422" s="3" t="e">
        <f t="shared" si="24"/>
        <v>#REF!</v>
      </c>
      <c r="C422" t="e">
        <f>SUM($B$3:B422)/A422</f>
        <v>#REF!</v>
      </c>
      <c r="E422">
        <v>420</v>
      </c>
      <c r="F422" s="3" t="e">
        <f t="shared" si="25"/>
        <v>#REF!</v>
      </c>
      <c r="G422" t="e">
        <f>SUM($F$3:F422)/E422</f>
        <v>#REF!</v>
      </c>
      <c r="I422">
        <v>420</v>
      </c>
      <c r="J422" t="e">
        <f t="shared" si="26"/>
        <v>#REF!</v>
      </c>
      <c r="K422" t="e">
        <f>SUM($J$2:J422)/I422</f>
        <v>#REF!</v>
      </c>
      <c r="M422">
        <v>420</v>
      </c>
      <c r="N422" t="e">
        <f t="shared" si="27"/>
        <v>#REF!</v>
      </c>
      <c r="O422" t="e">
        <f>SUM($N$2:N422)/M422</f>
        <v>#REF!</v>
      </c>
    </row>
    <row r="423" spans="1:15">
      <c r="A423">
        <v>421</v>
      </c>
      <c r="B423" s="3" t="e">
        <f t="shared" si="24"/>
        <v>#REF!</v>
      </c>
      <c r="C423" t="e">
        <f>SUM($B$3:B423)/A423</f>
        <v>#REF!</v>
      </c>
      <c r="E423">
        <v>421</v>
      </c>
      <c r="F423" s="3" t="e">
        <f t="shared" si="25"/>
        <v>#REF!</v>
      </c>
      <c r="G423" t="e">
        <f>SUM($F$3:F423)/E423</f>
        <v>#REF!</v>
      </c>
      <c r="I423">
        <v>421</v>
      </c>
      <c r="J423" t="e">
        <f t="shared" si="26"/>
        <v>#REF!</v>
      </c>
      <c r="K423" t="e">
        <f>SUM($J$2:J423)/I423</f>
        <v>#REF!</v>
      </c>
      <c r="M423">
        <v>421</v>
      </c>
      <c r="N423" t="e">
        <f t="shared" si="27"/>
        <v>#REF!</v>
      </c>
      <c r="O423" t="e">
        <f>SUM($N$2:N423)/M423</f>
        <v>#REF!</v>
      </c>
    </row>
    <row r="424" spans="1:15">
      <c r="A424">
        <v>422</v>
      </c>
      <c r="B424" s="3" t="e">
        <f t="shared" si="24"/>
        <v>#REF!</v>
      </c>
      <c r="C424" t="e">
        <f>SUM($B$3:B424)/A424</f>
        <v>#REF!</v>
      </c>
      <c r="E424">
        <v>422</v>
      </c>
      <c r="F424" s="3" t="e">
        <f t="shared" si="25"/>
        <v>#REF!</v>
      </c>
      <c r="G424" t="e">
        <f>SUM($F$3:F424)/E424</f>
        <v>#REF!</v>
      </c>
      <c r="I424">
        <v>422</v>
      </c>
      <c r="J424" t="e">
        <f t="shared" si="26"/>
        <v>#REF!</v>
      </c>
      <c r="K424" t="e">
        <f>SUM($J$2:J424)/I424</f>
        <v>#REF!</v>
      </c>
      <c r="M424">
        <v>422</v>
      </c>
      <c r="N424" t="e">
        <f t="shared" si="27"/>
        <v>#REF!</v>
      </c>
      <c r="O424" t="e">
        <f>SUM($N$2:N424)/M424</f>
        <v>#REF!</v>
      </c>
    </row>
    <row r="425" spans="1:15">
      <c r="A425">
        <v>423</v>
      </c>
      <c r="B425" s="3" t="e">
        <f t="shared" si="24"/>
        <v>#REF!</v>
      </c>
      <c r="C425" t="e">
        <f>SUM($B$3:B425)/A425</f>
        <v>#REF!</v>
      </c>
      <c r="E425">
        <v>423</v>
      </c>
      <c r="F425" s="3" t="e">
        <f t="shared" si="25"/>
        <v>#REF!</v>
      </c>
      <c r="G425" t="e">
        <f>SUM($F$3:F425)/E425</f>
        <v>#REF!</v>
      </c>
      <c r="I425">
        <v>423</v>
      </c>
      <c r="J425" t="e">
        <f t="shared" si="26"/>
        <v>#REF!</v>
      </c>
      <c r="K425" t="e">
        <f>SUM($J$2:J425)/I425</f>
        <v>#REF!</v>
      </c>
      <c r="M425">
        <v>423</v>
      </c>
      <c r="N425" t="e">
        <f t="shared" si="27"/>
        <v>#REF!</v>
      </c>
      <c r="O425" t="e">
        <f>SUM($N$2:N425)/M425</f>
        <v>#REF!</v>
      </c>
    </row>
    <row r="426" spans="1:15">
      <c r="A426">
        <v>424</v>
      </c>
      <c r="B426" s="3" t="e">
        <f t="shared" si="24"/>
        <v>#REF!</v>
      </c>
      <c r="C426" t="e">
        <f>SUM($B$3:B426)/A426</f>
        <v>#REF!</v>
      </c>
      <c r="E426">
        <v>424</v>
      </c>
      <c r="F426" s="3" t="e">
        <f t="shared" si="25"/>
        <v>#REF!</v>
      </c>
      <c r="G426" t="e">
        <f>SUM($F$3:F426)/E426</f>
        <v>#REF!</v>
      </c>
      <c r="I426">
        <v>424</v>
      </c>
      <c r="J426" t="e">
        <f t="shared" si="26"/>
        <v>#REF!</v>
      </c>
      <c r="K426" t="e">
        <f>SUM($J$2:J426)/I426</f>
        <v>#REF!</v>
      </c>
      <c r="M426">
        <v>424</v>
      </c>
      <c r="N426" t="e">
        <f t="shared" si="27"/>
        <v>#REF!</v>
      </c>
      <c r="O426" t="e">
        <f>SUM($N$2:N426)/M426</f>
        <v>#REF!</v>
      </c>
    </row>
    <row r="427" spans="1:15">
      <c r="A427">
        <v>425</v>
      </c>
      <c r="B427" s="3" t="e">
        <f t="shared" si="24"/>
        <v>#REF!</v>
      </c>
      <c r="C427" t="e">
        <f>SUM($B$3:B427)/A427</f>
        <v>#REF!</v>
      </c>
      <c r="E427">
        <v>425</v>
      </c>
      <c r="F427" s="3" t="e">
        <f t="shared" si="25"/>
        <v>#REF!</v>
      </c>
      <c r="G427" t="e">
        <f>SUM($F$3:F427)/E427</f>
        <v>#REF!</v>
      </c>
      <c r="I427">
        <v>425</v>
      </c>
      <c r="J427" t="e">
        <f t="shared" si="26"/>
        <v>#REF!</v>
      </c>
      <c r="K427" t="e">
        <f>SUM($J$2:J427)/I427</f>
        <v>#REF!</v>
      </c>
      <c r="M427">
        <v>425</v>
      </c>
      <c r="N427" t="e">
        <f t="shared" si="27"/>
        <v>#REF!</v>
      </c>
      <c r="O427" t="e">
        <f>SUM($N$2:N427)/M427</f>
        <v>#REF!</v>
      </c>
    </row>
    <row r="428" spans="1:15">
      <c r="A428">
        <v>426</v>
      </c>
      <c r="B428" s="3" t="e">
        <f t="shared" si="24"/>
        <v>#REF!</v>
      </c>
      <c r="C428" t="e">
        <f>SUM($B$3:B428)/A428</f>
        <v>#REF!</v>
      </c>
      <c r="E428">
        <v>426</v>
      </c>
      <c r="F428" s="3" t="e">
        <f t="shared" si="25"/>
        <v>#REF!</v>
      </c>
      <c r="G428" t="e">
        <f>SUM($F$3:F428)/E428</f>
        <v>#REF!</v>
      </c>
      <c r="I428">
        <v>426</v>
      </c>
      <c r="J428" t="e">
        <f t="shared" si="26"/>
        <v>#REF!</v>
      </c>
      <c r="K428" t="e">
        <f>SUM($J$2:J428)/I428</f>
        <v>#REF!</v>
      </c>
      <c r="M428">
        <v>426</v>
      </c>
      <c r="N428" t="e">
        <f t="shared" si="27"/>
        <v>#REF!</v>
      </c>
      <c r="O428" t="e">
        <f>SUM($N$2:N428)/M428</f>
        <v>#REF!</v>
      </c>
    </row>
    <row r="429" spans="1:15">
      <c r="A429">
        <v>427</v>
      </c>
      <c r="B429" s="3" t="e">
        <f t="shared" si="24"/>
        <v>#REF!</v>
      </c>
      <c r="C429" t="e">
        <f>SUM($B$3:B429)/A429</f>
        <v>#REF!</v>
      </c>
      <c r="E429">
        <v>427</v>
      </c>
      <c r="F429" s="3" t="e">
        <f t="shared" si="25"/>
        <v>#REF!</v>
      </c>
      <c r="G429" t="e">
        <f>SUM($F$3:F429)/E429</f>
        <v>#REF!</v>
      </c>
      <c r="I429">
        <v>427</v>
      </c>
      <c r="J429" t="e">
        <f t="shared" si="26"/>
        <v>#REF!</v>
      </c>
      <c r="K429" t="e">
        <f>SUM($J$2:J429)/I429</f>
        <v>#REF!</v>
      </c>
      <c r="M429">
        <v>427</v>
      </c>
      <c r="N429" t="e">
        <f t="shared" si="27"/>
        <v>#REF!</v>
      </c>
      <c r="O429" t="e">
        <f>SUM($N$2:N429)/M429</f>
        <v>#REF!</v>
      </c>
    </row>
    <row r="430" spans="1:15">
      <c r="A430">
        <v>428</v>
      </c>
      <c r="B430" s="3" t="e">
        <f t="shared" si="24"/>
        <v>#REF!</v>
      </c>
      <c r="C430" t="e">
        <f>SUM($B$3:B430)/A430</f>
        <v>#REF!</v>
      </c>
      <c r="E430">
        <v>428</v>
      </c>
      <c r="F430" s="3" t="e">
        <f t="shared" si="25"/>
        <v>#REF!</v>
      </c>
      <c r="G430" t="e">
        <f>SUM($F$3:F430)/E430</f>
        <v>#REF!</v>
      </c>
      <c r="I430">
        <v>428</v>
      </c>
      <c r="J430" t="e">
        <f t="shared" si="26"/>
        <v>#REF!</v>
      </c>
      <c r="K430" t="e">
        <f>SUM($J$2:J430)/I430</f>
        <v>#REF!</v>
      </c>
      <c r="M430">
        <v>428</v>
      </c>
      <c r="N430" t="e">
        <f t="shared" si="27"/>
        <v>#REF!</v>
      </c>
      <c r="O430" t="e">
        <f>SUM($N$2:N430)/M430</f>
        <v>#REF!</v>
      </c>
    </row>
    <row r="431" spans="1:15">
      <c r="A431">
        <v>429</v>
      </c>
      <c r="B431" s="3" t="e">
        <f t="shared" si="24"/>
        <v>#REF!</v>
      </c>
      <c r="C431" t="e">
        <f>SUM($B$3:B431)/A431</f>
        <v>#REF!</v>
      </c>
      <c r="E431">
        <v>429</v>
      </c>
      <c r="F431" s="3" t="e">
        <f t="shared" si="25"/>
        <v>#REF!</v>
      </c>
      <c r="G431" t="e">
        <f>SUM($F$3:F431)/E431</f>
        <v>#REF!</v>
      </c>
      <c r="I431">
        <v>429</v>
      </c>
      <c r="J431" t="e">
        <f t="shared" si="26"/>
        <v>#REF!</v>
      </c>
      <c r="K431" t="e">
        <f>SUM($J$2:J431)/I431</f>
        <v>#REF!</v>
      </c>
      <c r="M431">
        <v>429</v>
      </c>
      <c r="N431" t="e">
        <f t="shared" si="27"/>
        <v>#REF!</v>
      </c>
      <c r="O431" t="e">
        <f>SUM($N$2:N431)/M431</f>
        <v>#REF!</v>
      </c>
    </row>
    <row r="432" spans="1:15">
      <c r="A432">
        <v>430</v>
      </c>
      <c r="B432" s="3" t="e">
        <f t="shared" si="24"/>
        <v>#REF!</v>
      </c>
      <c r="C432" t="e">
        <f>SUM($B$3:B432)/A432</f>
        <v>#REF!</v>
      </c>
      <c r="E432">
        <v>430</v>
      </c>
      <c r="F432" s="3" t="e">
        <f t="shared" si="25"/>
        <v>#REF!</v>
      </c>
      <c r="G432" t="e">
        <f>SUM($F$3:F432)/E432</f>
        <v>#REF!</v>
      </c>
      <c r="I432">
        <v>430</v>
      </c>
      <c r="J432" t="e">
        <f t="shared" si="26"/>
        <v>#REF!</v>
      </c>
      <c r="K432" t="e">
        <f>SUM($J$2:J432)/I432</f>
        <v>#REF!</v>
      </c>
      <c r="M432">
        <v>430</v>
      </c>
      <c r="N432" t="e">
        <f t="shared" si="27"/>
        <v>#REF!</v>
      </c>
      <c r="O432" t="e">
        <f>SUM($N$2:N432)/M432</f>
        <v>#REF!</v>
      </c>
    </row>
    <row r="433" spans="1:15">
      <c r="A433">
        <v>431</v>
      </c>
      <c r="B433" s="3" t="e">
        <f t="shared" si="24"/>
        <v>#REF!</v>
      </c>
      <c r="C433" t="e">
        <f>SUM($B$3:B433)/A433</f>
        <v>#REF!</v>
      </c>
      <c r="E433">
        <v>431</v>
      </c>
      <c r="F433" s="3" t="e">
        <f t="shared" si="25"/>
        <v>#REF!</v>
      </c>
      <c r="G433" t="e">
        <f>SUM($F$3:F433)/E433</f>
        <v>#REF!</v>
      </c>
      <c r="I433">
        <v>431</v>
      </c>
      <c r="J433" t="e">
        <f t="shared" si="26"/>
        <v>#REF!</v>
      </c>
      <c r="K433" t="e">
        <f>SUM($J$2:J433)/I433</f>
        <v>#REF!</v>
      </c>
      <c r="M433">
        <v>431</v>
      </c>
      <c r="N433" t="e">
        <f t="shared" si="27"/>
        <v>#REF!</v>
      </c>
      <c r="O433" t="e">
        <f>SUM($N$2:N433)/M433</f>
        <v>#REF!</v>
      </c>
    </row>
    <row r="434" spans="1:15">
      <c r="A434">
        <v>432</v>
      </c>
      <c r="B434" s="3" t="e">
        <f t="shared" si="24"/>
        <v>#REF!</v>
      </c>
      <c r="C434" t="e">
        <f>SUM($B$3:B434)/A434</f>
        <v>#REF!</v>
      </c>
      <c r="E434">
        <v>432</v>
      </c>
      <c r="F434" s="3" t="e">
        <f t="shared" si="25"/>
        <v>#REF!</v>
      </c>
      <c r="G434" t="e">
        <f>SUM($F$3:F434)/E434</f>
        <v>#REF!</v>
      </c>
      <c r="I434">
        <v>432</v>
      </c>
      <c r="J434" t="e">
        <f t="shared" si="26"/>
        <v>#REF!</v>
      </c>
      <c r="K434" t="e">
        <f>SUM($J$2:J434)/I434</f>
        <v>#REF!</v>
      </c>
      <c r="M434">
        <v>432</v>
      </c>
      <c r="N434" t="e">
        <f t="shared" si="27"/>
        <v>#REF!</v>
      </c>
      <c r="O434" t="e">
        <f>SUM($N$2:N434)/M434</f>
        <v>#REF!</v>
      </c>
    </row>
    <row r="435" spans="1:15">
      <c r="A435">
        <v>433</v>
      </c>
      <c r="B435" s="3" t="e">
        <f t="shared" si="24"/>
        <v>#REF!</v>
      </c>
      <c r="C435" t="e">
        <f>SUM($B$3:B435)/A435</f>
        <v>#REF!</v>
      </c>
      <c r="E435">
        <v>433</v>
      </c>
      <c r="F435" s="3" t="e">
        <f t="shared" si="25"/>
        <v>#REF!</v>
      </c>
      <c r="G435" t="e">
        <f>SUM($F$3:F435)/E435</f>
        <v>#REF!</v>
      </c>
      <c r="I435">
        <v>433</v>
      </c>
      <c r="J435" t="e">
        <f t="shared" si="26"/>
        <v>#REF!</v>
      </c>
      <c r="K435" t="e">
        <f>SUM($J$2:J435)/I435</f>
        <v>#REF!</v>
      </c>
      <c r="M435">
        <v>433</v>
      </c>
      <c r="N435" t="e">
        <f t="shared" si="27"/>
        <v>#REF!</v>
      </c>
      <c r="O435" t="e">
        <f>SUM($N$2:N435)/M435</f>
        <v>#REF!</v>
      </c>
    </row>
    <row r="436" spans="1:15">
      <c r="A436">
        <v>434</v>
      </c>
      <c r="B436" s="3" t="e">
        <f t="shared" si="24"/>
        <v>#REF!</v>
      </c>
      <c r="C436" t="e">
        <f>SUM($B$3:B436)/A436</f>
        <v>#REF!</v>
      </c>
      <c r="E436">
        <v>434</v>
      </c>
      <c r="F436" s="3" t="e">
        <f t="shared" si="25"/>
        <v>#REF!</v>
      </c>
      <c r="G436" t="e">
        <f>SUM($F$3:F436)/E436</f>
        <v>#REF!</v>
      </c>
      <c r="I436">
        <v>434</v>
      </c>
      <c r="J436" t="e">
        <f t="shared" si="26"/>
        <v>#REF!</v>
      </c>
      <c r="K436" t="e">
        <f>SUM($J$2:J436)/I436</f>
        <v>#REF!</v>
      </c>
      <c r="M436">
        <v>434</v>
      </c>
      <c r="N436" t="e">
        <f t="shared" si="27"/>
        <v>#REF!</v>
      </c>
      <c r="O436" t="e">
        <f>SUM($N$2:N436)/M436</f>
        <v>#REF!</v>
      </c>
    </row>
    <row r="437" spans="1:15">
      <c r="A437">
        <v>435</v>
      </c>
      <c r="B437" s="3" t="e">
        <f t="shared" si="24"/>
        <v>#REF!</v>
      </c>
      <c r="C437" t="e">
        <f>SUM($B$3:B437)/A437</f>
        <v>#REF!</v>
      </c>
      <c r="E437">
        <v>435</v>
      </c>
      <c r="F437" s="3" t="e">
        <f t="shared" si="25"/>
        <v>#REF!</v>
      </c>
      <c r="G437" t="e">
        <f>SUM($F$3:F437)/E437</f>
        <v>#REF!</v>
      </c>
      <c r="I437">
        <v>435</v>
      </c>
      <c r="J437" t="e">
        <f t="shared" si="26"/>
        <v>#REF!</v>
      </c>
      <c r="K437" t="e">
        <f>SUM($J$2:J437)/I437</f>
        <v>#REF!</v>
      </c>
      <c r="M437">
        <v>435</v>
      </c>
      <c r="N437" t="e">
        <f t="shared" si="27"/>
        <v>#REF!</v>
      </c>
      <c r="O437" t="e">
        <f>SUM($N$2:N437)/M437</f>
        <v>#REF!</v>
      </c>
    </row>
    <row r="438" spans="1:15">
      <c r="A438">
        <v>436</v>
      </c>
      <c r="B438" s="3" t="e">
        <f t="shared" si="24"/>
        <v>#REF!</v>
      </c>
      <c r="C438" t="e">
        <f>SUM($B$3:B438)/A438</f>
        <v>#REF!</v>
      </c>
      <c r="E438">
        <v>436</v>
      </c>
      <c r="F438" s="3" t="e">
        <f t="shared" si="25"/>
        <v>#REF!</v>
      </c>
      <c r="G438" t="e">
        <f>SUM($F$3:F438)/E438</f>
        <v>#REF!</v>
      </c>
      <c r="I438">
        <v>436</v>
      </c>
      <c r="J438" t="e">
        <f t="shared" si="26"/>
        <v>#REF!</v>
      </c>
      <c r="K438" t="e">
        <f>SUM($J$2:J438)/I438</f>
        <v>#REF!</v>
      </c>
      <c r="M438">
        <v>436</v>
      </c>
      <c r="N438" t="e">
        <f t="shared" si="27"/>
        <v>#REF!</v>
      </c>
      <c r="O438" t="e">
        <f>SUM($N$2:N438)/M438</f>
        <v>#REF!</v>
      </c>
    </row>
    <row r="439" spans="1:15">
      <c r="A439">
        <v>437</v>
      </c>
      <c r="B439" s="3" t="e">
        <f t="shared" si="24"/>
        <v>#REF!</v>
      </c>
      <c r="C439" t="e">
        <f>SUM($B$3:B439)/A439</f>
        <v>#REF!</v>
      </c>
      <c r="E439">
        <v>437</v>
      </c>
      <c r="F439" s="3" t="e">
        <f t="shared" si="25"/>
        <v>#REF!</v>
      </c>
      <c r="G439" t="e">
        <f>SUM($F$3:F439)/E439</f>
        <v>#REF!</v>
      </c>
      <c r="I439">
        <v>437</v>
      </c>
      <c r="J439" t="e">
        <f t="shared" si="26"/>
        <v>#REF!</v>
      </c>
      <c r="K439" t="e">
        <f>SUM($J$2:J439)/I439</f>
        <v>#REF!</v>
      </c>
      <c r="M439">
        <v>437</v>
      </c>
      <c r="N439" t="e">
        <f t="shared" si="27"/>
        <v>#REF!</v>
      </c>
      <c r="O439" t="e">
        <f>SUM($N$2:N439)/M439</f>
        <v>#REF!</v>
      </c>
    </row>
    <row r="440" spans="1:15">
      <c r="A440">
        <v>438</v>
      </c>
      <c r="B440" s="3" t="e">
        <f t="shared" si="24"/>
        <v>#REF!</v>
      </c>
      <c r="C440" t="e">
        <f>SUM($B$3:B440)/A440</f>
        <v>#REF!</v>
      </c>
      <c r="E440">
        <v>438</v>
      </c>
      <c r="F440" s="3" t="e">
        <f t="shared" si="25"/>
        <v>#REF!</v>
      </c>
      <c r="G440" t="e">
        <f>SUM($F$3:F440)/E440</f>
        <v>#REF!</v>
      </c>
      <c r="I440">
        <v>438</v>
      </c>
      <c r="J440" t="e">
        <f t="shared" si="26"/>
        <v>#REF!</v>
      </c>
      <c r="K440" t="e">
        <f>SUM($J$2:J440)/I440</f>
        <v>#REF!</v>
      </c>
      <c r="M440">
        <v>438</v>
      </c>
      <c r="N440" t="e">
        <f t="shared" si="27"/>
        <v>#REF!</v>
      </c>
      <c r="O440" t="e">
        <f>SUM($N$2:N440)/M440</f>
        <v>#REF!</v>
      </c>
    </row>
    <row r="441" spans="1:15">
      <c r="A441">
        <v>439</v>
      </c>
      <c r="B441" s="3" t="e">
        <f t="shared" si="24"/>
        <v>#REF!</v>
      </c>
      <c r="C441" t="e">
        <f>SUM($B$3:B441)/A441</f>
        <v>#REF!</v>
      </c>
      <c r="E441">
        <v>439</v>
      </c>
      <c r="F441" s="3" t="e">
        <f t="shared" si="25"/>
        <v>#REF!</v>
      </c>
      <c r="G441" t="e">
        <f>SUM($F$3:F441)/E441</f>
        <v>#REF!</v>
      </c>
      <c r="I441">
        <v>439</v>
      </c>
      <c r="J441" t="e">
        <f t="shared" si="26"/>
        <v>#REF!</v>
      </c>
      <c r="K441" t="e">
        <f>SUM($J$2:J441)/I441</f>
        <v>#REF!</v>
      </c>
      <c r="M441">
        <v>439</v>
      </c>
      <c r="N441" t="e">
        <f t="shared" si="27"/>
        <v>#REF!</v>
      </c>
      <c r="O441" t="e">
        <f>SUM($N$2:N441)/M441</f>
        <v>#REF!</v>
      </c>
    </row>
    <row r="442" spans="1:15">
      <c r="A442">
        <v>440</v>
      </c>
      <c r="B442" s="3" t="e">
        <f t="shared" si="24"/>
        <v>#REF!</v>
      </c>
      <c r="C442" t="e">
        <f>SUM($B$3:B442)/A442</f>
        <v>#REF!</v>
      </c>
      <c r="E442">
        <v>440</v>
      </c>
      <c r="F442" s="3" t="e">
        <f t="shared" si="25"/>
        <v>#REF!</v>
      </c>
      <c r="G442" t="e">
        <f>SUM($F$3:F442)/E442</f>
        <v>#REF!</v>
      </c>
      <c r="I442">
        <v>440</v>
      </c>
      <c r="J442" t="e">
        <f t="shared" si="26"/>
        <v>#REF!</v>
      </c>
      <c r="K442" t="e">
        <f>SUM($J$2:J442)/I442</f>
        <v>#REF!</v>
      </c>
      <c r="M442">
        <v>440</v>
      </c>
      <c r="N442" t="e">
        <f t="shared" si="27"/>
        <v>#REF!</v>
      </c>
      <c r="O442" t="e">
        <f>SUM($N$2:N442)/M442</f>
        <v>#REF!</v>
      </c>
    </row>
    <row r="443" spans="1:15">
      <c r="A443">
        <v>441</v>
      </c>
      <c r="B443" s="3" t="e">
        <f t="shared" si="24"/>
        <v>#REF!</v>
      </c>
      <c r="C443" t="e">
        <f>SUM($B$3:B443)/A443</f>
        <v>#REF!</v>
      </c>
      <c r="E443">
        <v>441</v>
      </c>
      <c r="F443" s="3" t="e">
        <f t="shared" si="25"/>
        <v>#REF!</v>
      </c>
      <c r="G443" t="e">
        <f>SUM($F$3:F443)/E443</f>
        <v>#REF!</v>
      </c>
      <c r="I443">
        <v>441</v>
      </c>
      <c r="J443" t="e">
        <f t="shared" si="26"/>
        <v>#REF!</v>
      </c>
      <c r="K443" t="e">
        <f>SUM($J$2:J443)/I443</f>
        <v>#REF!</v>
      </c>
      <c r="M443">
        <v>441</v>
      </c>
      <c r="N443" t="e">
        <f t="shared" si="27"/>
        <v>#REF!</v>
      </c>
      <c r="O443" t="e">
        <f>SUM($N$2:N443)/M443</f>
        <v>#REF!</v>
      </c>
    </row>
    <row r="444" spans="1:15">
      <c r="A444">
        <v>442</v>
      </c>
      <c r="B444" s="3" t="e">
        <f t="shared" si="24"/>
        <v>#REF!</v>
      </c>
      <c r="C444" t="e">
        <f>SUM($B$3:B444)/A444</f>
        <v>#REF!</v>
      </c>
      <c r="E444">
        <v>442</v>
      </c>
      <c r="F444" s="3" t="e">
        <f t="shared" si="25"/>
        <v>#REF!</v>
      </c>
      <c r="G444" t="e">
        <f>SUM($F$3:F444)/E444</f>
        <v>#REF!</v>
      </c>
      <c r="I444">
        <v>442</v>
      </c>
      <c r="J444" t="e">
        <f t="shared" si="26"/>
        <v>#REF!</v>
      </c>
      <c r="K444" t="e">
        <f>SUM($J$2:J444)/I444</f>
        <v>#REF!</v>
      </c>
      <c r="M444">
        <v>442</v>
      </c>
      <c r="N444" t="e">
        <f t="shared" si="27"/>
        <v>#REF!</v>
      </c>
      <c r="O444" t="e">
        <f>SUM($N$2:N444)/M444</f>
        <v>#REF!</v>
      </c>
    </row>
    <row r="445" spans="1:15">
      <c r="A445">
        <v>443</v>
      </c>
      <c r="B445" s="3" t="e">
        <f t="shared" si="24"/>
        <v>#REF!</v>
      </c>
      <c r="C445" t="e">
        <f>SUM($B$3:B445)/A445</f>
        <v>#REF!</v>
      </c>
      <c r="E445">
        <v>443</v>
      </c>
      <c r="F445" s="3" t="e">
        <f t="shared" si="25"/>
        <v>#REF!</v>
      </c>
      <c r="G445" t="e">
        <f>SUM($F$3:F445)/E445</f>
        <v>#REF!</v>
      </c>
      <c r="I445">
        <v>443</v>
      </c>
      <c r="J445" t="e">
        <f t="shared" si="26"/>
        <v>#REF!</v>
      </c>
      <c r="K445" t="e">
        <f>SUM($J$2:J445)/I445</f>
        <v>#REF!</v>
      </c>
      <c r="M445">
        <v>443</v>
      </c>
      <c r="N445" t="e">
        <f t="shared" si="27"/>
        <v>#REF!</v>
      </c>
      <c r="O445" t="e">
        <f>SUM($N$2:N445)/M445</f>
        <v>#REF!</v>
      </c>
    </row>
    <row r="446" spans="1:15">
      <c r="A446">
        <v>444</v>
      </c>
      <c r="B446" s="3" t="e">
        <f t="shared" si="24"/>
        <v>#REF!</v>
      </c>
      <c r="C446" t="e">
        <f>SUM($B$3:B446)/A446</f>
        <v>#REF!</v>
      </c>
      <c r="E446">
        <v>444</v>
      </c>
      <c r="F446" s="3" t="e">
        <f t="shared" si="25"/>
        <v>#REF!</v>
      </c>
      <c r="G446" t="e">
        <f>SUM($F$3:F446)/E446</f>
        <v>#REF!</v>
      </c>
      <c r="I446">
        <v>444</v>
      </c>
      <c r="J446" t="e">
        <f t="shared" si="26"/>
        <v>#REF!</v>
      </c>
      <c r="K446" t="e">
        <f>SUM($J$2:J446)/I446</f>
        <v>#REF!</v>
      </c>
      <c r="M446">
        <v>444</v>
      </c>
      <c r="N446" t="e">
        <f t="shared" si="27"/>
        <v>#REF!</v>
      </c>
      <c r="O446" t="e">
        <f>SUM($N$2:N446)/M446</f>
        <v>#REF!</v>
      </c>
    </row>
    <row r="447" spans="1:15">
      <c r="A447">
        <v>445</v>
      </c>
      <c r="B447" s="3" t="e">
        <f t="shared" si="24"/>
        <v>#REF!</v>
      </c>
      <c r="C447" t="e">
        <f>SUM($B$3:B447)/A447</f>
        <v>#REF!</v>
      </c>
      <c r="E447">
        <v>445</v>
      </c>
      <c r="F447" s="3" t="e">
        <f t="shared" si="25"/>
        <v>#REF!</v>
      </c>
      <c r="G447" t="e">
        <f>SUM($F$3:F447)/E447</f>
        <v>#REF!</v>
      </c>
      <c r="I447">
        <v>445</v>
      </c>
      <c r="J447" t="e">
        <f t="shared" si="26"/>
        <v>#REF!</v>
      </c>
      <c r="K447" t="e">
        <f>SUM($J$2:J447)/I447</f>
        <v>#REF!</v>
      </c>
      <c r="M447">
        <v>445</v>
      </c>
      <c r="N447" t="e">
        <f t="shared" si="27"/>
        <v>#REF!</v>
      </c>
      <c r="O447" t="e">
        <f>SUM($N$2:N447)/M447</f>
        <v>#REF!</v>
      </c>
    </row>
    <row r="448" spans="1:15">
      <c r="A448">
        <v>446</v>
      </c>
      <c r="B448" s="3" t="e">
        <f t="shared" si="24"/>
        <v>#REF!</v>
      </c>
      <c r="C448" t="e">
        <f>SUM($B$3:B448)/A448</f>
        <v>#REF!</v>
      </c>
      <c r="E448">
        <v>446</v>
      </c>
      <c r="F448" s="3" t="e">
        <f t="shared" si="25"/>
        <v>#REF!</v>
      </c>
      <c r="G448" t="e">
        <f>SUM($F$3:F448)/E448</f>
        <v>#REF!</v>
      </c>
      <c r="I448">
        <v>446</v>
      </c>
      <c r="J448" t="e">
        <f t="shared" si="26"/>
        <v>#REF!</v>
      </c>
      <c r="K448" t="e">
        <f>SUM($J$2:J448)/I448</f>
        <v>#REF!</v>
      </c>
      <c r="M448">
        <v>446</v>
      </c>
      <c r="N448" t="e">
        <f t="shared" si="27"/>
        <v>#REF!</v>
      </c>
      <c r="O448" t="e">
        <f>SUM($N$2:N448)/M448</f>
        <v>#REF!</v>
      </c>
    </row>
    <row r="449" spans="1:15">
      <c r="A449">
        <v>447</v>
      </c>
      <c r="B449" s="3" t="e">
        <f t="shared" si="24"/>
        <v>#REF!</v>
      </c>
      <c r="C449" t="e">
        <f>SUM($B$3:B449)/A449</f>
        <v>#REF!</v>
      </c>
      <c r="E449">
        <v>447</v>
      </c>
      <c r="F449" s="3" t="e">
        <f t="shared" si="25"/>
        <v>#REF!</v>
      </c>
      <c r="G449" t="e">
        <f>SUM($F$3:F449)/E449</f>
        <v>#REF!</v>
      </c>
      <c r="I449">
        <v>447</v>
      </c>
      <c r="J449" t="e">
        <f t="shared" si="26"/>
        <v>#REF!</v>
      </c>
      <c r="K449" t="e">
        <f>SUM($J$2:J449)/I449</f>
        <v>#REF!</v>
      </c>
      <c r="M449">
        <v>447</v>
      </c>
      <c r="N449" t="e">
        <f t="shared" si="27"/>
        <v>#REF!</v>
      </c>
      <c r="O449" t="e">
        <f>SUM($N$2:N449)/M449</f>
        <v>#REF!</v>
      </c>
    </row>
    <row r="450" spans="1:15">
      <c r="A450">
        <v>448</v>
      </c>
      <c r="B450" s="3" t="e">
        <f t="shared" si="24"/>
        <v>#REF!</v>
      </c>
      <c r="C450" t="e">
        <f>SUM($B$3:B450)/A450</f>
        <v>#REF!</v>
      </c>
      <c r="E450">
        <v>448</v>
      </c>
      <c r="F450" s="3" t="e">
        <f t="shared" si="25"/>
        <v>#REF!</v>
      </c>
      <c r="G450" t="e">
        <f>SUM($F$3:F450)/E450</f>
        <v>#REF!</v>
      </c>
      <c r="I450">
        <v>448</v>
      </c>
      <c r="J450" t="e">
        <f t="shared" si="26"/>
        <v>#REF!</v>
      </c>
      <c r="K450" t="e">
        <f>SUM($J$2:J450)/I450</f>
        <v>#REF!</v>
      </c>
      <c r="M450">
        <v>448</v>
      </c>
      <c r="N450" t="e">
        <f t="shared" si="27"/>
        <v>#REF!</v>
      </c>
      <c r="O450" t="e">
        <f>SUM($N$2:N450)/M450</f>
        <v>#REF!</v>
      </c>
    </row>
    <row r="451" spans="1:15">
      <c r="A451">
        <v>449</v>
      </c>
      <c r="B451" s="3" t="e">
        <f t="shared" ref="B451:B514" si="28">IF(ARCap-IF((A450-IF(A450/180&gt;1,ROUNDDOWN(A450/180,0)*180,0))/30&lt;1,IF((200*BadgeoftheSwarmguardPC*(YellowConnects+WhiteMHConnects+HoJConnects+WindfuryConnects+SSConnects+IronfoeConnects)+200*BadgeoftheSwarmguardOHPC*(WhiteOHConnects))*(A450-180*ROUNDDOWN(A450/180,0))&gt;1200,1200,(200*BadgeoftheSwarmguardPC*(YellowConnects+WhiteMHConnects+HoJConnects+WindfuryConnects+SSConnects+IronfoeConnects)+200*BadgeoftheSwarmguardOHPC*(WhiteOHConnects))*(A450-180*ROUNDDOWN(A450/180,0))),0)&lt;0,ARCap,IF((A450-IF(A450/180&gt;1,ROUNDDOWN(A450/180,0)*180,0))/30&lt;1,IF((200*BadgeoftheSwarmguardPC*(YellowConnects+WhiteMHConnects+HoJConnects+WindfuryConnects+SSConnects+IronfoeConnects)+200*BadgeoftheSwarmguardOHPC*(WhiteOHConnects))*(A450-180*ROUNDDOWN(A450/180,0))&gt;1200,1200,(200*BadgeoftheSwarmguardPC*(YellowConnects+WhiteMHConnects+HoJConnects+WindfuryConnects+SSConnects+IronfoeConnects)+200*BadgeoftheSwarmguardOHPC*(WhiteOHConnects))*(A450-180*ROUNDDOWN(A450/180,0))),0))</f>
        <v>#REF!</v>
      </c>
      <c r="C451" t="e">
        <f>SUM($B$3:B451)/A451</f>
        <v>#REF!</v>
      </c>
      <c r="E451">
        <v>449</v>
      </c>
      <c r="F451" s="3" t="e">
        <f t="shared" ref="F451:F514" si="29">IF(ARCap-IF((A450-IF(A450/180&gt;1,ROUNDDOWN(A450/180,0)*180,0))/30&lt;1,IF((200*BadgeoftheSwarmguardPC*(YellowConnects20+WhiteMHConnects20+HoJConnects20+WindfuryConnects20+SSConnects20+IronfoeConnects20)+200*BadgeoftheSwarmguardOHPC*(WhiteOHConnects20))*(A450-180*ROUNDDOWN(A450/180,0))&gt;1200,1200,(200*BadgeoftheSwarmguardPC*(YellowConnects20+WhiteMHConnects20+HoJConnects20+WindfuryConnects20+SSConnects20+IronfoeConnects20)+200*BadgeoftheSwarmguardOHPC*(WhiteOHConnects20))*(A450-180*ROUNDDOWN(A450/180,0))),0)&lt;0,ARCap,IF((A450-IF(A450/180&gt;1,ROUNDDOWN(A450/180,0)*180,0))/30&lt;1,IF((200*BadgeoftheSwarmguardPC*(YellowConnects20+WhiteMHConnects20+HoJConnects20+WindfuryConnects20+SSConnects20+IronfoeConnects20)+200*BadgeoftheSwarmguardOHPC*(WhiteOHConnects20))*(A450-180*ROUNDDOWN(A450/180,0))&gt;1200,1200,(200*BadgeoftheSwarmguardPC*(YellowConnects20+WhiteMHConnects20+HoJConnects20+WindfuryConnects20+SSConnects20+IronfoeConnects20)+200*BadgeoftheSwarmguardOHPC*(WhiteOHConnects20))*(A450-180*ROUNDDOWN(A450/180,0))),0))</f>
        <v>#REF!</v>
      </c>
      <c r="G451" t="e">
        <f>SUM($F$3:F451)/E451</f>
        <v>#REF!</v>
      </c>
      <c r="I451">
        <v>449</v>
      </c>
      <c r="J451" t="e">
        <f t="shared" ref="J451:J514" si="30">IF(ARCap-(B451+BRE)&lt;0,ARCap,B451+BRE)</f>
        <v>#REF!</v>
      </c>
      <c r="K451" t="e">
        <f>SUM($J$2:J451)/I451</f>
        <v>#REF!</v>
      </c>
      <c r="M451">
        <v>449</v>
      </c>
      <c r="N451" t="e">
        <f t="shared" ref="N451:N514" si="31">IF(ARCap-(F451+BREArmorReduction20)&lt;0,ARCap,F451+BREArmorReduction20)</f>
        <v>#REF!</v>
      </c>
      <c r="O451" t="e">
        <f>SUM($N$2:N451)/M451</f>
        <v>#REF!</v>
      </c>
    </row>
    <row r="452" spans="1:15">
      <c r="A452">
        <v>450</v>
      </c>
      <c r="B452" s="3" t="e">
        <f t="shared" si="28"/>
        <v>#REF!</v>
      </c>
      <c r="C452" t="e">
        <f>SUM($B$3:B452)/A452</f>
        <v>#REF!</v>
      </c>
      <c r="E452">
        <v>450</v>
      </c>
      <c r="F452" s="3" t="e">
        <f t="shared" si="29"/>
        <v>#REF!</v>
      </c>
      <c r="G452" t="e">
        <f>SUM($F$3:F452)/E452</f>
        <v>#REF!</v>
      </c>
      <c r="I452">
        <v>450</v>
      </c>
      <c r="J452" t="e">
        <f t="shared" si="30"/>
        <v>#REF!</v>
      </c>
      <c r="K452" t="e">
        <f>SUM($J$2:J452)/I452</f>
        <v>#REF!</v>
      </c>
      <c r="M452">
        <v>450</v>
      </c>
      <c r="N452" t="e">
        <f t="shared" si="31"/>
        <v>#REF!</v>
      </c>
      <c r="O452" t="e">
        <f>SUM($N$2:N452)/M452</f>
        <v>#REF!</v>
      </c>
    </row>
    <row r="453" spans="1:15">
      <c r="A453">
        <v>451</v>
      </c>
      <c r="B453" s="3" t="e">
        <f t="shared" si="28"/>
        <v>#REF!</v>
      </c>
      <c r="C453" t="e">
        <f>SUM($B$3:B453)/A453</f>
        <v>#REF!</v>
      </c>
      <c r="E453">
        <v>451</v>
      </c>
      <c r="F453" s="3" t="e">
        <f t="shared" si="29"/>
        <v>#REF!</v>
      </c>
      <c r="G453" t="e">
        <f>SUM($F$3:F453)/E453</f>
        <v>#REF!</v>
      </c>
      <c r="I453">
        <v>451</v>
      </c>
      <c r="J453" t="e">
        <f t="shared" si="30"/>
        <v>#REF!</v>
      </c>
      <c r="K453" t="e">
        <f>SUM($J$2:J453)/I453</f>
        <v>#REF!</v>
      </c>
      <c r="M453">
        <v>451</v>
      </c>
      <c r="N453" t="e">
        <f t="shared" si="31"/>
        <v>#REF!</v>
      </c>
      <c r="O453" t="e">
        <f>SUM($N$2:N453)/M453</f>
        <v>#REF!</v>
      </c>
    </row>
    <row r="454" spans="1:15">
      <c r="A454">
        <v>452</v>
      </c>
      <c r="B454" s="3" t="e">
        <f t="shared" si="28"/>
        <v>#REF!</v>
      </c>
      <c r="C454" t="e">
        <f>SUM($B$3:B454)/A454</f>
        <v>#REF!</v>
      </c>
      <c r="E454">
        <v>452</v>
      </c>
      <c r="F454" s="3" t="e">
        <f t="shared" si="29"/>
        <v>#REF!</v>
      </c>
      <c r="G454" t="e">
        <f>SUM($F$3:F454)/E454</f>
        <v>#REF!</v>
      </c>
      <c r="I454">
        <v>452</v>
      </c>
      <c r="J454" t="e">
        <f t="shared" si="30"/>
        <v>#REF!</v>
      </c>
      <c r="K454" t="e">
        <f>SUM($J$2:J454)/I454</f>
        <v>#REF!</v>
      </c>
      <c r="M454">
        <v>452</v>
      </c>
      <c r="N454" t="e">
        <f t="shared" si="31"/>
        <v>#REF!</v>
      </c>
      <c r="O454" t="e">
        <f>SUM($N$2:N454)/M454</f>
        <v>#REF!</v>
      </c>
    </row>
    <row r="455" spans="1:15">
      <c r="A455">
        <v>453</v>
      </c>
      <c r="B455" s="3" t="e">
        <f t="shared" si="28"/>
        <v>#REF!</v>
      </c>
      <c r="C455" t="e">
        <f>SUM($B$3:B455)/A455</f>
        <v>#REF!</v>
      </c>
      <c r="E455">
        <v>453</v>
      </c>
      <c r="F455" s="3" t="e">
        <f t="shared" si="29"/>
        <v>#REF!</v>
      </c>
      <c r="G455" t="e">
        <f>SUM($F$3:F455)/E455</f>
        <v>#REF!</v>
      </c>
      <c r="I455">
        <v>453</v>
      </c>
      <c r="J455" t="e">
        <f t="shared" si="30"/>
        <v>#REF!</v>
      </c>
      <c r="K455" t="e">
        <f>SUM($J$2:J455)/I455</f>
        <v>#REF!</v>
      </c>
      <c r="M455">
        <v>453</v>
      </c>
      <c r="N455" t="e">
        <f t="shared" si="31"/>
        <v>#REF!</v>
      </c>
      <c r="O455" t="e">
        <f>SUM($N$2:N455)/M455</f>
        <v>#REF!</v>
      </c>
    </row>
    <row r="456" spans="1:15">
      <c r="A456">
        <v>454</v>
      </c>
      <c r="B456" s="3" t="e">
        <f t="shared" si="28"/>
        <v>#REF!</v>
      </c>
      <c r="C456" t="e">
        <f>SUM($B$3:B456)/A456</f>
        <v>#REF!</v>
      </c>
      <c r="E456">
        <v>454</v>
      </c>
      <c r="F456" s="3" t="e">
        <f t="shared" si="29"/>
        <v>#REF!</v>
      </c>
      <c r="G456" t="e">
        <f>SUM($F$3:F456)/E456</f>
        <v>#REF!</v>
      </c>
      <c r="I456">
        <v>454</v>
      </c>
      <c r="J456" t="e">
        <f t="shared" si="30"/>
        <v>#REF!</v>
      </c>
      <c r="K456" t="e">
        <f>SUM($J$2:J456)/I456</f>
        <v>#REF!</v>
      </c>
      <c r="M456">
        <v>454</v>
      </c>
      <c r="N456" t="e">
        <f t="shared" si="31"/>
        <v>#REF!</v>
      </c>
      <c r="O456" t="e">
        <f>SUM($N$2:N456)/M456</f>
        <v>#REF!</v>
      </c>
    </row>
    <row r="457" spans="1:15">
      <c r="A457">
        <v>455</v>
      </c>
      <c r="B457" s="3" t="e">
        <f t="shared" si="28"/>
        <v>#REF!</v>
      </c>
      <c r="C457" t="e">
        <f>SUM($B$3:B457)/A457</f>
        <v>#REF!</v>
      </c>
      <c r="E457">
        <v>455</v>
      </c>
      <c r="F457" s="3" t="e">
        <f t="shared" si="29"/>
        <v>#REF!</v>
      </c>
      <c r="G457" t="e">
        <f>SUM($F$3:F457)/E457</f>
        <v>#REF!</v>
      </c>
      <c r="I457">
        <v>455</v>
      </c>
      <c r="J457" t="e">
        <f t="shared" si="30"/>
        <v>#REF!</v>
      </c>
      <c r="K457" t="e">
        <f>SUM($J$2:J457)/I457</f>
        <v>#REF!</v>
      </c>
      <c r="M457">
        <v>455</v>
      </c>
      <c r="N457" t="e">
        <f t="shared" si="31"/>
        <v>#REF!</v>
      </c>
      <c r="O457" t="e">
        <f>SUM($N$2:N457)/M457</f>
        <v>#REF!</v>
      </c>
    </row>
    <row r="458" spans="1:15">
      <c r="A458">
        <v>456</v>
      </c>
      <c r="B458" s="3" t="e">
        <f t="shared" si="28"/>
        <v>#REF!</v>
      </c>
      <c r="C458" t="e">
        <f>SUM($B$3:B458)/A458</f>
        <v>#REF!</v>
      </c>
      <c r="E458">
        <v>456</v>
      </c>
      <c r="F458" s="3" t="e">
        <f t="shared" si="29"/>
        <v>#REF!</v>
      </c>
      <c r="G458" t="e">
        <f>SUM($F$3:F458)/E458</f>
        <v>#REF!</v>
      </c>
      <c r="I458">
        <v>456</v>
      </c>
      <c r="J458" t="e">
        <f t="shared" si="30"/>
        <v>#REF!</v>
      </c>
      <c r="K458" t="e">
        <f>SUM($J$2:J458)/I458</f>
        <v>#REF!</v>
      </c>
      <c r="M458">
        <v>456</v>
      </c>
      <c r="N458" t="e">
        <f t="shared" si="31"/>
        <v>#REF!</v>
      </c>
      <c r="O458" t="e">
        <f>SUM($N$2:N458)/M458</f>
        <v>#REF!</v>
      </c>
    </row>
    <row r="459" spans="1:15">
      <c r="A459">
        <v>457</v>
      </c>
      <c r="B459" s="3" t="e">
        <f t="shared" si="28"/>
        <v>#REF!</v>
      </c>
      <c r="C459" t="e">
        <f>SUM($B$3:B459)/A459</f>
        <v>#REF!</v>
      </c>
      <c r="E459">
        <v>457</v>
      </c>
      <c r="F459" s="3" t="e">
        <f t="shared" si="29"/>
        <v>#REF!</v>
      </c>
      <c r="G459" t="e">
        <f>SUM($F$3:F459)/E459</f>
        <v>#REF!</v>
      </c>
      <c r="I459">
        <v>457</v>
      </c>
      <c r="J459" t="e">
        <f t="shared" si="30"/>
        <v>#REF!</v>
      </c>
      <c r="K459" t="e">
        <f>SUM($J$2:J459)/I459</f>
        <v>#REF!</v>
      </c>
      <c r="M459">
        <v>457</v>
      </c>
      <c r="N459" t="e">
        <f t="shared" si="31"/>
        <v>#REF!</v>
      </c>
      <c r="O459" t="e">
        <f>SUM($N$2:N459)/M459</f>
        <v>#REF!</v>
      </c>
    </row>
    <row r="460" spans="1:15">
      <c r="A460">
        <v>458</v>
      </c>
      <c r="B460" s="3" t="e">
        <f t="shared" si="28"/>
        <v>#REF!</v>
      </c>
      <c r="C460" t="e">
        <f>SUM($B$3:B460)/A460</f>
        <v>#REF!</v>
      </c>
      <c r="E460">
        <v>458</v>
      </c>
      <c r="F460" s="3" t="e">
        <f t="shared" si="29"/>
        <v>#REF!</v>
      </c>
      <c r="G460" t="e">
        <f>SUM($F$3:F460)/E460</f>
        <v>#REF!</v>
      </c>
      <c r="I460">
        <v>458</v>
      </c>
      <c r="J460" t="e">
        <f t="shared" si="30"/>
        <v>#REF!</v>
      </c>
      <c r="K460" t="e">
        <f>SUM($J$2:J460)/I460</f>
        <v>#REF!</v>
      </c>
      <c r="M460">
        <v>458</v>
      </c>
      <c r="N460" t="e">
        <f t="shared" si="31"/>
        <v>#REF!</v>
      </c>
      <c r="O460" t="e">
        <f>SUM($N$2:N460)/M460</f>
        <v>#REF!</v>
      </c>
    </row>
    <row r="461" spans="1:15">
      <c r="A461">
        <v>459</v>
      </c>
      <c r="B461" s="3" t="e">
        <f t="shared" si="28"/>
        <v>#REF!</v>
      </c>
      <c r="C461" t="e">
        <f>SUM($B$3:B461)/A461</f>
        <v>#REF!</v>
      </c>
      <c r="E461">
        <v>459</v>
      </c>
      <c r="F461" s="3" t="e">
        <f t="shared" si="29"/>
        <v>#REF!</v>
      </c>
      <c r="G461" t="e">
        <f>SUM($F$3:F461)/E461</f>
        <v>#REF!</v>
      </c>
      <c r="I461">
        <v>459</v>
      </c>
      <c r="J461" t="e">
        <f t="shared" si="30"/>
        <v>#REF!</v>
      </c>
      <c r="K461" t="e">
        <f>SUM($J$2:J461)/I461</f>
        <v>#REF!</v>
      </c>
      <c r="M461">
        <v>459</v>
      </c>
      <c r="N461" t="e">
        <f t="shared" si="31"/>
        <v>#REF!</v>
      </c>
      <c r="O461" t="e">
        <f>SUM($N$2:N461)/M461</f>
        <v>#REF!</v>
      </c>
    </row>
    <row r="462" spans="1:15">
      <c r="A462">
        <v>460</v>
      </c>
      <c r="B462" s="3" t="e">
        <f t="shared" si="28"/>
        <v>#REF!</v>
      </c>
      <c r="C462" t="e">
        <f>SUM($B$3:B462)/A462</f>
        <v>#REF!</v>
      </c>
      <c r="E462">
        <v>460</v>
      </c>
      <c r="F462" s="3" t="e">
        <f t="shared" si="29"/>
        <v>#REF!</v>
      </c>
      <c r="G462" t="e">
        <f>SUM($F$3:F462)/E462</f>
        <v>#REF!</v>
      </c>
      <c r="I462">
        <v>460</v>
      </c>
      <c r="J462" t="e">
        <f t="shared" si="30"/>
        <v>#REF!</v>
      </c>
      <c r="K462" t="e">
        <f>SUM($J$2:J462)/I462</f>
        <v>#REF!</v>
      </c>
      <c r="M462">
        <v>460</v>
      </c>
      <c r="N462" t="e">
        <f t="shared" si="31"/>
        <v>#REF!</v>
      </c>
      <c r="O462" t="e">
        <f>SUM($N$2:N462)/M462</f>
        <v>#REF!</v>
      </c>
    </row>
    <row r="463" spans="1:15">
      <c r="A463">
        <v>461</v>
      </c>
      <c r="B463" s="3" t="e">
        <f t="shared" si="28"/>
        <v>#REF!</v>
      </c>
      <c r="C463" t="e">
        <f>SUM($B$3:B463)/A463</f>
        <v>#REF!</v>
      </c>
      <c r="E463">
        <v>461</v>
      </c>
      <c r="F463" s="3" t="e">
        <f t="shared" si="29"/>
        <v>#REF!</v>
      </c>
      <c r="G463" t="e">
        <f>SUM($F$3:F463)/E463</f>
        <v>#REF!</v>
      </c>
      <c r="I463">
        <v>461</v>
      </c>
      <c r="J463" t="e">
        <f t="shared" si="30"/>
        <v>#REF!</v>
      </c>
      <c r="K463" t="e">
        <f>SUM($J$2:J463)/I463</f>
        <v>#REF!</v>
      </c>
      <c r="M463">
        <v>461</v>
      </c>
      <c r="N463" t="e">
        <f t="shared" si="31"/>
        <v>#REF!</v>
      </c>
      <c r="O463" t="e">
        <f>SUM($N$2:N463)/M463</f>
        <v>#REF!</v>
      </c>
    </row>
    <row r="464" spans="1:15">
      <c r="A464">
        <v>462</v>
      </c>
      <c r="B464" s="3" t="e">
        <f t="shared" si="28"/>
        <v>#REF!</v>
      </c>
      <c r="C464" t="e">
        <f>SUM($B$3:B464)/A464</f>
        <v>#REF!</v>
      </c>
      <c r="E464">
        <v>462</v>
      </c>
      <c r="F464" s="3" t="e">
        <f t="shared" si="29"/>
        <v>#REF!</v>
      </c>
      <c r="G464" t="e">
        <f>SUM($F$3:F464)/E464</f>
        <v>#REF!</v>
      </c>
      <c r="I464">
        <v>462</v>
      </c>
      <c r="J464" t="e">
        <f t="shared" si="30"/>
        <v>#REF!</v>
      </c>
      <c r="K464" t="e">
        <f>SUM($J$2:J464)/I464</f>
        <v>#REF!</v>
      </c>
      <c r="M464">
        <v>462</v>
      </c>
      <c r="N464" t="e">
        <f t="shared" si="31"/>
        <v>#REF!</v>
      </c>
      <c r="O464" t="e">
        <f>SUM($N$2:N464)/M464</f>
        <v>#REF!</v>
      </c>
    </row>
    <row r="465" spans="1:15">
      <c r="A465">
        <v>463</v>
      </c>
      <c r="B465" s="3" t="e">
        <f t="shared" si="28"/>
        <v>#REF!</v>
      </c>
      <c r="C465" t="e">
        <f>SUM($B$3:B465)/A465</f>
        <v>#REF!</v>
      </c>
      <c r="E465">
        <v>463</v>
      </c>
      <c r="F465" s="3" t="e">
        <f t="shared" si="29"/>
        <v>#REF!</v>
      </c>
      <c r="G465" t="e">
        <f>SUM($F$3:F465)/E465</f>
        <v>#REF!</v>
      </c>
      <c r="I465">
        <v>463</v>
      </c>
      <c r="J465" t="e">
        <f t="shared" si="30"/>
        <v>#REF!</v>
      </c>
      <c r="K465" t="e">
        <f>SUM($J$2:J465)/I465</f>
        <v>#REF!</v>
      </c>
      <c r="M465">
        <v>463</v>
      </c>
      <c r="N465" t="e">
        <f t="shared" si="31"/>
        <v>#REF!</v>
      </c>
      <c r="O465" t="e">
        <f>SUM($N$2:N465)/M465</f>
        <v>#REF!</v>
      </c>
    </row>
    <row r="466" spans="1:15">
      <c r="A466">
        <v>464</v>
      </c>
      <c r="B466" s="3" t="e">
        <f t="shared" si="28"/>
        <v>#REF!</v>
      </c>
      <c r="C466" t="e">
        <f>SUM($B$3:B466)/A466</f>
        <v>#REF!</v>
      </c>
      <c r="E466">
        <v>464</v>
      </c>
      <c r="F466" s="3" t="e">
        <f t="shared" si="29"/>
        <v>#REF!</v>
      </c>
      <c r="G466" t="e">
        <f>SUM($F$3:F466)/E466</f>
        <v>#REF!</v>
      </c>
      <c r="I466">
        <v>464</v>
      </c>
      <c r="J466" t="e">
        <f t="shared" si="30"/>
        <v>#REF!</v>
      </c>
      <c r="K466" t="e">
        <f>SUM($J$2:J466)/I466</f>
        <v>#REF!</v>
      </c>
      <c r="M466">
        <v>464</v>
      </c>
      <c r="N466" t="e">
        <f t="shared" si="31"/>
        <v>#REF!</v>
      </c>
      <c r="O466" t="e">
        <f>SUM($N$2:N466)/M466</f>
        <v>#REF!</v>
      </c>
    </row>
    <row r="467" spans="1:15">
      <c r="A467">
        <v>465</v>
      </c>
      <c r="B467" s="3" t="e">
        <f t="shared" si="28"/>
        <v>#REF!</v>
      </c>
      <c r="C467" t="e">
        <f>SUM($B$3:B467)/A467</f>
        <v>#REF!</v>
      </c>
      <c r="E467">
        <v>465</v>
      </c>
      <c r="F467" s="3" t="e">
        <f t="shared" si="29"/>
        <v>#REF!</v>
      </c>
      <c r="G467" t="e">
        <f>SUM($F$3:F467)/E467</f>
        <v>#REF!</v>
      </c>
      <c r="I467">
        <v>465</v>
      </c>
      <c r="J467" t="e">
        <f t="shared" si="30"/>
        <v>#REF!</v>
      </c>
      <c r="K467" t="e">
        <f>SUM($J$2:J467)/I467</f>
        <v>#REF!</v>
      </c>
      <c r="M467">
        <v>465</v>
      </c>
      <c r="N467" t="e">
        <f t="shared" si="31"/>
        <v>#REF!</v>
      </c>
      <c r="O467" t="e">
        <f>SUM($N$2:N467)/M467</f>
        <v>#REF!</v>
      </c>
    </row>
    <row r="468" spans="1:15">
      <c r="A468">
        <v>466</v>
      </c>
      <c r="B468" s="3" t="e">
        <f t="shared" si="28"/>
        <v>#REF!</v>
      </c>
      <c r="C468" t="e">
        <f>SUM($B$3:B468)/A468</f>
        <v>#REF!</v>
      </c>
      <c r="E468">
        <v>466</v>
      </c>
      <c r="F468" s="3" t="e">
        <f t="shared" si="29"/>
        <v>#REF!</v>
      </c>
      <c r="G468" t="e">
        <f>SUM($F$3:F468)/E468</f>
        <v>#REF!</v>
      </c>
      <c r="I468">
        <v>466</v>
      </c>
      <c r="J468" t="e">
        <f t="shared" si="30"/>
        <v>#REF!</v>
      </c>
      <c r="K468" t="e">
        <f>SUM($J$2:J468)/I468</f>
        <v>#REF!</v>
      </c>
      <c r="M468">
        <v>466</v>
      </c>
      <c r="N468" t="e">
        <f t="shared" si="31"/>
        <v>#REF!</v>
      </c>
      <c r="O468" t="e">
        <f>SUM($N$2:N468)/M468</f>
        <v>#REF!</v>
      </c>
    </row>
    <row r="469" spans="1:15">
      <c r="A469">
        <v>467</v>
      </c>
      <c r="B469" s="3" t="e">
        <f t="shared" si="28"/>
        <v>#REF!</v>
      </c>
      <c r="C469" t="e">
        <f>SUM($B$3:B469)/A469</f>
        <v>#REF!</v>
      </c>
      <c r="E469">
        <v>467</v>
      </c>
      <c r="F469" s="3" t="e">
        <f t="shared" si="29"/>
        <v>#REF!</v>
      </c>
      <c r="G469" t="e">
        <f>SUM($F$3:F469)/E469</f>
        <v>#REF!</v>
      </c>
      <c r="I469">
        <v>467</v>
      </c>
      <c r="J469" t="e">
        <f t="shared" si="30"/>
        <v>#REF!</v>
      </c>
      <c r="K469" t="e">
        <f>SUM($J$2:J469)/I469</f>
        <v>#REF!</v>
      </c>
      <c r="M469">
        <v>467</v>
      </c>
      <c r="N469" t="e">
        <f t="shared" si="31"/>
        <v>#REF!</v>
      </c>
      <c r="O469" t="e">
        <f>SUM($N$2:N469)/M469</f>
        <v>#REF!</v>
      </c>
    </row>
    <row r="470" spans="1:15">
      <c r="A470">
        <v>468</v>
      </c>
      <c r="B470" s="3" t="e">
        <f t="shared" si="28"/>
        <v>#REF!</v>
      </c>
      <c r="C470" t="e">
        <f>SUM($B$3:B470)/A470</f>
        <v>#REF!</v>
      </c>
      <c r="E470">
        <v>468</v>
      </c>
      <c r="F470" s="3" t="e">
        <f t="shared" si="29"/>
        <v>#REF!</v>
      </c>
      <c r="G470" t="e">
        <f>SUM($F$3:F470)/E470</f>
        <v>#REF!</v>
      </c>
      <c r="I470">
        <v>468</v>
      </c>
      <c r="J470" t="e">
        <f t="shared" si="30"/>
        <v>#REF!</v>
      </c>
      <c r="K470" t="e">
        <f>SUM($J$2:J470)/I470</f>
        <v>#REF!</v>
      </c>
      <c r="M470">
        <v>468</v>
      </c>
      <c r="N470" t="e">
        <f t="shared" si="31"/>
        <v>#REF!</v>
      </c>
      <c r="O470" t="e">
        <f>SUM($N$2:N470)/M470</f>
        <v>#REF!</v>
      </c>
    </row>
    <row r="471" spans="1:15">
      <c r="A471">
        <v>469</v>
      </c>
      <c r="B471" s="3" t="e">
        <f t="shared" si="28"/>
        <v>#REF!</v>
      </c>
      <c r="C471" t="e">
        <f>SUM($B$3:B471)/A471</f>
        <v>#REF!</v>
      </c>
      <c r="E471">
        <v>469</v>
      </c>
      <c r="F471" s="3" t="e">
        <f t="shared" si="29"/>
        <v>#REF!</v>
      </c>
      <c r="G471" t="e">
        <f>SUM($F$3:F471)/E471</f>
        <v>#REF!</v>
      </c>
      <c r="I471">
        <v>469</v>
      </c>
      <c r="J471" t="e">
        <f t="shared" si="30"/>
        <v>#REF!</v>
      </c>
      <c r="K471" t="e">
        <f>SUM($J$2:J471)/I471</f>
        <v>#REF!</v>
      </c>
      <c r="M471">
        <v>469</v>
      </c>
      <c r="N471" t="e">
        <f t="shared" si="31"/>
        <v>#REF!</v>
      </c>
      <c r="O471" t="e">
        <f>SUM($N$2:N471)/M471</f>
        <v>#REF!</v>
      </c>
    </row>
    <row r="472" spans="1:15">
      <c r="A472">
        <v>470</v>
      </c>
      <c r="B472" s="3" t="e">
        <f t="shared" si="28"/>
        <v>#REF!</v>
      </c>
      <c r="C472" t="e">
        <f>SUM($B$3:B472)/A472</f>
        <v>#REF!</v>
      </c>
      <c r="E472">
        <v>470</v>
      </c>
      <c r="F472" s="3" t="e">
        <f t="shared" si="29"/>
        <v>#REF!</v>
      </c>
      <c r="G472" t="e">
        <f>SUM($F$3:F472)/E472</f>
        <v>#REF!</v>
      </c>
      <c r="I472">
        <v>470</v>
      </c>
      <c r="J472" t="e">
        <f t="shared" si="30"/>
        <v>#REF!</v>
      </c>
      <c r="K472" t="e">
        <f>SUM($J$2:J472)/I472</f>
        <v>#REF!</v>
      </c>
      <c r="M472">
        <v>470</v>
      </c>
      <c r="N472" t="e">
        <f t="shared" si="31"/>
        <v>#REF!</v>
      </c>
      <c r="O472" t="e">
        <f>SUM($N$2:N472)/M472</f>
        <v>#REF!</v>
      </c>
    </row>
    <row r="473" spans="1:15">
      <c r="A473">
        <v>471</v>
      </c>
      <c r="B473" s="3" t="e">
        <f t="shared" si="28"/>
        <v>#REF!</v>
      </c>
      <c r="C473" t="e">
        <f>SUM($B$3:B473)/A473</f>
        <v>#REF!</v>
      </c>
      <c r="E473">
        <v>471</v>
      </c>
      <c r="F473" s="3" t="e">
        <f t="shared" si="29"/>
        <v>#REF!</v>
      </c>
      <c r="G473" t="e">
        <f>SUM($F$3:F473)/E473</f>
        <v>#REF!</v>
      </c>
      <c r="I473">
        <v>471</v>
      </c>
      <c r="J473" t="e">
        <f t="shared" si="30"/>
        <v>#REF!</v>
      </c>
      <c r="K473" t="e">
        <f>SUM($J$2:J473)/I473</f>
        <v>#REF!</v>
      </c>
      <c r="M473">
        <v>471</v>
      </c>
      <c r="N473" t="e">
        <f t="shared" si="31"/>
        <v>#REF!</v>
      </c>
      <c r="O473" t="e">
        <f>SUM($N$2:N473)/M473</f>
        <v>#REF!</v>
      </c>
    </row>
    <row r="474" spans="1:15">
      <c r="A474">
        <v>472</v>
      </c>
      <c r="B474" s="3" t="e">
        <f t="shared" si="28"/>
        <v>#REF!</v>
      </c>
      <c r="C474" t="e">
        <f>SUM($B$3:B474)/A474</f>
        <v>#REF!</v>
      </c>
      <c r="E474">
        <v>472</v>
      </c>
      <c r="F474" s="3" t="e">
        <f t="shared" si="29"/>
        <v>#REF!</v>
      </c>
      <c r="G474" t="e">
        <f>SUM($F$3:F474)/E474</f>
        <v>#REF!</v>
      </c>
      <c r="I474">
        <v>472</v>
      </c>
      <c r="J474" t="e">
        <f t="shared" si="30"/>
        <v>#REF!</v>
      </c>
      <c r="K474" t="e">
        <f>SUM($J$2:J474)/I474</f>
        <v>#REF!</v>
      </c>
      <c r="M474">
        <v>472</v>
      </c>
      <c r="N474" t="e">
        <f t="shared" si="31"/>
        <v>#REF!</v>
      </c>
      <c r="O474" t="e">
        <f>SUM($N$2:N474)/M474</f>
        <v>#REF!</v>
      </c>
    </row>
    <row r="475" spans="1:15">
      <c r="A475">
        <v>473</v>
      </c>
      <c r="B475" s="3" t="e">
        <f t="shared" si="28"/>
        <v>#REF!</v>
      </c>
      <c r="C475" t="e">
        <f>SUM($B$3:B475)/A475</f>
        <v>#REF!</v>
      </c>
      <c r="E475">
        <v>473</v>
      </c>
      <c r="F475" s="3" t="e">
        <f t="shared" si="29"/>
        <v>#REF!</v>
      </c>
      <c r="G475" t="e">
        <f>SUM($F$3:F475)/E475</f>
        <v>#REF!</v>
      </c>
      <c r="I475">
        <v>473</v>
      </c>
      <c r="J475" t="e">
        <f t="shared" si="30"/>
        <v>#REF!</v>
      </c>
      <c r="K475" t="e">
        <f>SUM($J$2:J475)/I475</f>
        <v>#REF!</v>
      </c>
      <c r="M475">
        <v>473</v>
      </c>
      <c r="N475" t="e">
        <f t="shared" si="31"/>
        <v>#REF!</v>
      </c>
      <c r="O475" t="e">
        <f>SUM($N$2:N475)/M475</f>
        <v>#REF!</v>
      </c>
    </row>
    <row r="476" spans="1:15">
      <c r="A476">
        <v>474</v>
      </c>
      <c r="B476" s="3" t="e">
        <f t="shared" si="28"/>
        <v>#REF!</v>
      </c>
      <c r="C476" t="e">
        <f>SUM($B$3:B476)/A476</f>
        <v>#REF!</v>
      </c>
      <c r="E476">
        <v>474</v>
      </c>
      <c r="F476" s="3" t="e">
        <f t="shared" si="29"/>
        <v>#REF!</v>
      </c>
      <c r="G476" t="e">
        <f>SUM($F$3:F476)/E476</f>
        <v>#REF!</v>
      </c>
      <c r="I476">
        <v>474</v>
      </c>
      <c r="J476" t="e">
        <f t="shared" si="30"/>
        <v>#REF!</v>
      </c>
      <c r="K476" t="e">
        <f>SUM($J$2:J476)/I476</f>
        <v>#REF!</v>
      </c>
      <c r="M476">
        <v>474</v>
      </c>
      <c r="N476" t="e">
        <f t="shared" si="31"/>
        <v>#REF!</v>
      </c>
      <c r="O476" t="e">
        <f>SUM($N$2:N476)/M476</f>
        <v>#REF!</v>
      </c>
    </row>
    <row r="477" spans="1:15">
      <c r="A477">
        <v>475</v>
      </c>
      <c r="B477" s="3" t="e">
        <f t="shared" si="28"/>
        <v>#REF!</v>
      </c>
      <c r="C477" t="e">
        <f>SUM($B$3:B477)/A477</f>
        <v>#REF!</v>
      </c>
      <c r="E477">
        <v>475</v>
      </c>
      <c r="F477" s="3" t="e">
        <f t="shared" si="29"/>
        <v>#REF!</v>
      </c>
      <c r="G477" t="e">
        <f>SUM($F$3:F477)/E477</f>
        <v>#REF!</v>
      </c>
      <c r="I477">
        <v>475</v>
      </c>
      <c r="J477" t="e">
        <f t="shared" si="30"/>
        <v>#REF!</v>
      </c>
      <c r="K477" t="e">
        <f>SUM($J$2:J477)/I477</f>
        <v>#REF!</v>
      </c>
      <c r="M477">
        <v>475</v>
      </c>
      <c r="N477" t="e">
        <f t="shared" si="31"/>
        <v>#REF!</v>
      </c>
      <c r="O477" t="e">
        <f>SUM($N$2:N477)/M477</f>
        <v>#REF!</v>
      </c>
    </row>
    <row r="478" spans="1:15">
      <c r="A478">
        <v>476</v>
      </c>
      <c r="B478" s="3" t="e">
        <f t="shared" si="28"/>
        <v>#REF!</v>
      </c>
      <c r="C478" t="e">
        <f>SUM($B$3:B478)/A478</f>
        <v>#REF!</v>
      </c>
      <c r="E478">
        <v>476</v>
      </c>
      <c r="F478" s="3" t="e">
        <f t="shared" si="29"/>
        <v>#REF!</v>
      </c>
      <c r="G478" t="e">
        <f>SUM($F$3:F478)/E478</f>
        <v>#REF!</v>
      </c>
      <c r="I478">
        <v>476</v>
      </c>
      <c r="J478" t="e">
        <f t="shared" si="30"/>
        <v>#REF!</v>
      </c>
      <c r="K478" t="e">
        <f>SUM($J$2:J478)/I478</f>
        <v>#REF!</v>
      </c>
      <c r="M478">
        <v>476</v>
      </c>
      <c r="N478" t="e">
        <f t="shared" si="31"/>
        <v>#REF!</v>
      </c>
      <c r="O478" t="e">
        <f>SUM($N$2:N478)/M478</f>
        <v>#REF!</v>
      </c>
    </row>
    <row r="479" spans="1:15">
      <c r="A479">
        <v>477</v>
      </c>
      <c r="B479" s="3" t="e">
        <f t="shared" si="28"/>
        <v>#REF!</v>
      </c>
      <c r="C479" t="e">
        <f>SUM($B$3:B479)/A479</f>
        <v>#REF!</v>
      </c>
      <c r="E479">
        <v>477</v>
      </c>
      <c r="F479" s="3" t="e">
        <f t="shared" si="29"/>
        <v>#REF!</v>
      </c>
      <c r="G479" t="e">
        <f>SUM($F$3:F479)/E479</f>
        <v>#REF!</v>
      </c>
      <c r="I479">
        <v>477</v>
      </c>
      <c r="J479" t="e">
        <f t="shared" si="30"/>
        <v>#REF!</v>
      </c>
      <c r="K479" t="e">
        <f>SUM($J$2:J479)/I479</f>
        <v>#REF!</v>
      </c>
      <c r="M479">
        <v>477</v>
      </c>
      <c r="N479" t="e">
        <f t="shared" si="31"/>
        <v>#REF!</v>
      </c>
      <c r="O479" t="e">
        <f>SUM($N$2:N479)/M479</f>
        <v>#REF!</v>
      </c>
    </row>
    <row r="480" spans="1:15">
      <c r="A480">
        <v>478</v>
      </c>
      <c r="B480" s="3" t="e">
        <f t="shared" si="28"/>
        <v>#REF!</v>
      </c>
      <c r="C480" t="e">
        <f>SUM($B$3:B480)/A480</f>
        <v>#REF!</v>
      </c>
      <c r="E480">
        <v>478</v>
      </c>
      <c r="F480" s="3" t="e">
        <f t="shared" si="29"/>
        <v>#REF!</v>
      </c>
      <c r="G480" t="e">
        <f>SUM($F$3:F480)/E480</f>
        <v>#REF!</v>
      </c>
      <c r="I480">
        <v>478</v>
      </c>
      <c r="J480" t="e">
        <f t="shared" si="30"/>
        <v>#REF!</v>
      </c>
      <c r="K480" t="e">
        <f>SUM($J$2:J480)/I480</f>
        <v>#REF!</v>
      </c>
      <c r="M480">
        <v>478</v>
      </c>
      <c r="N480" t="e">
        <f t="shared" si="31"/>
        <v>#REF!</v>
      </c>
      <c r="O480" t="e">
        <f>SUM($N$2:N480)/M480</f>
        <v>#REF!</v>
      </c>
    </row>
    <row r="481" spans="1:15">
      <c r="A481">
        <v>479</v>
      </c>
      <c r="B481" s="3" t="e">
        <f t="shared" si="28"/>
        <v>#REF!</v>
      </c>
      <c r="C481" t="e">
        <f>SUM($B$3:B481)/A481</f>
        <v>#REF!</v>
      </c>
      <c r="E481">
        <v>479</v>
      </c>
      <c r="F481" s="3" t="e">
        <f t="shared" si="29"/>
        <v>#REF!</v>
      </c>
      <c r="G481" t="e">
        <f>SUM($F$3:F481)/E481</f>
        <v>#REF!</v>
      </c>
      <c r="I481">
        <v>479</v>
      </c>
      <c r="J481" t="e">
        <f t="shared" si="30"/>
        <v>#REF!</v>
      </c>
      <c r="K481" t="e">
        <f>SUM($J$2:J481)/I481</f>
        <v>#REF!</v>
      </c>
      <c r="M481">
        <v>479</v>
      </c>
      <c r="N481" t="e">
        <f t="shared" si="31"/>
        <v>#REF!</v>
      </c>
      <c r="O481" t="e">
        <f>SUM($N$2:N481)/M481</f>
        <v>#REF!</v>
      </c>
    </row>
    <row r="482" spans="1:15">
      <c r="A482">
        <v>480</v>
      </c>
      <c r="B482" s="3" t="e">
        <f t="shared" si="28"/>
        <v>#REF!</v>
      </c>
      <c r="C482" t="e">
        <f>SUM($B$3:B482)/A482</f>
        <v>#REF!</v>
      </c>
      <c r="E482">
        <v>480</v>
      </c>
      <c r="F482" s="3" t="e">
        <f t="shared" si="29"/>
        <v>#REF!</v>
      </c>
      <c r="G482" t="e">
        <f>SUM($F$3:F482)/E482</f>
        <v>#REF!</v>
      </c>
      <c r="I482">
        <v>480</v>
      </c>
      <c r="J482" t="e">
        <f t="shared" si="30"/>
        <v>#REF!</v>
      </c>
      <c r="K482" t="e">
        <f>SUM($J$2:J482)/I482</f>
        <v>#REF!</v>
      </c>
      <c r="M482">
        <v>480</v>
      </c>
      <c r="N482" t="e">
        <f t="shared" si="31"/>
        <v>#REF!</v>
      </c>
      <c r="O482" t="e">
        <f>SUM($N$2:N482)/M482</f>
        <v>#REF!</v>
      </c>
    </row>
    <row r="483" spans="1:15">
      <c r="A483">
        <v>481</v>
      </c>
      <c r="B483" s="3" t="e">
        <f t="shared" si="28"/>
        <v>#REF!</v>
      </c>
      <c r="C483" t="e">
        <f>SUM($B$3:B483)/A483</f>
        <v>#REF!</v>
      </c>
      <c r="E483">
        <v>481</v>
      </c>
      <c r="F483" s="3" t="e">
        <f t="shared" si="29"/>
        <v>#REF!</v>
      </c>
      <c r="G483" t="e">
        <f>SUM($F$3:F483)/E483</f>
        <v>#REF!</v>
      </c>
      <c r="I483">
        <v>481</v>
      </c>
      <c r="J483" t="e">
        <f t="shared" si="30"/>
        <v>#REF!</v>
      </c>
      <c r="K483" t="e">
        <f>SUM($J$2:J483)/I483</f>
        <v>#REF!</v>
      </c>
      <c r="M483">
        <v>481</v>
      </c>
      <c r="N483" t="e">
        <f t="shared" si="31"/>
        <v>#REF!</v>
      </c>
      <c r="O483" t="e">
        <f>SUM($N$2:N483)/M483</f>
        <v>#REF!</v>
      </c>
    </row>
    <row r="484" spans="1:15">
      <c r="A484">
        <v>482</v>
      </c>
      <c r="B484" s="3" t="e">
        <f t="shared" si="28"/>
        <v>#REF!</v>
      </c>
      <c r="C484" t="e">
        <f>SUM($B$3:B484)/A484</f>
        <v>#REF!</v>
      </c>
      <c r="E484">
        <v>482</v>
      </c>
      <c r="F484" s="3" t="e">
        <f t="shared" si="29"/>
        <v>#REF!</v>
      </c>
      <c r="G484" t="e">
        <f>SUM($F$3:F484)/E484</f>
        <v>#REF!</v>
      </c>
      <c r="I484">
        <v>482</v>
      </c>
      <c r="J484" t="e">
        <f t="shared" si="30"/>
        <v>#REF!</v>
      </c>
      <c r="K484" t="e">
        <f>SUM($J$2:J484)/I484</f>
        <v>#REF!</v>
      </c>
      <c r="M484">
        <v>482</v>
      </c>
      <c r="N484" t="e">
        <f t="shared" si="31"/>
        <v>#REF!</v>
      </c>
      <c r="O484" t="e">
        <f>SUM($N$2:N484)/M484</f>
        <v>#REF!</v>
      </c>
    </row>
    <row r="485" spans="1:15">
      <c r="A485">
        <v>483</v>
      </c>
      <c r="B485" s="3" t="e">
        <f t="shared" si="28"/>
        <v>#REF!</v>
      </c>
      <c r="C485" t="e">
        <f>SUM($B$3:B485)/A485</f>
        <v>#REF!</v>
      </c>
      <c r="E485">
        <v>483</v>
      </c>
      <c r="F485" s="3" t="e">
        <f t="shared" si="29"/>
        <v>#REF!</v>
      </c>
      <c r="G485" t="e">
        <f>SUM($F$3:F485)/E485</f>
        <v>#REF!</v>
      </c>
      <c r="I485">
        <v>483</v>
      </c>
      <c r="J485" t="e">
        <f t="shared" si="30"/>
        <v>#REF!</v>
      </c>
      <c r="K485" t="e">
        <f>SUM($J$2:J485)/I485</f>
        <v>#REF!</v>
      </c>
      <c r="M485">
        <v>483</v>
      </c>
      <c r="N485" t="e">
        <f t="shared" si="31"/>
        <v>#REF!</v>
      </c>
      <c r="O485" t="e">
        <f>SUM($N$2:N485)/M485</f>
        <v>#REF!</v>
      </c>
    </row>
    <row r="486" spans="1:15">
      <c r="A486">
        <v>484</v>
      </c>
      <c r="B486" s="3" t="e">
        <f t="shared" si="28"/>
        <v>#REF!</v>
      </c>
      <c r="C486" t="e">
        <f>SUM($B$3:B486)/A486</f>
        <v>#REF!</v>
      </c>
      <c r="E486">
        <v>484</v>
      </c>
      <c r="F486" s="3" t="e">
        <f t="shared" si="29"/>
        <v>#REF!</v>
      </c>
      <c r="G486" t="e">
        <f>SUM($F$3:F486)/E486</f>
        <v>#REF!</v>
      </c>
      <c r="I486">
        <v>484</v>
      </c>
      <c r="J486" t="e">
        <f t="shared" si="30"/>
        <v>#REF!</v>
      </c>
      <c r="K486" t="e">
        <f>SUM($J$2:J486)/I486</f>
        <v>#REF!</v>
      </c>
      <c r="M486">
        <v>484</v>
      </c>
      <c r="N486" t="e">
        <f t="shared" si="31"/>
        <v>#REF!</v>
      </c>
      <c r="O486" t="e">
        <f>SUM($N$2:N486)/M486</f>
        <v>#REF!</v>
      </c>
    </row>
    <row r="487" spans="1:15">
      <c r="A487">
        <v>485</v>
      </c>
      <c r="B487" s="3" t="e">
        <f t="shared" si="28"/>
        <v>#REF!</v>
      </c>
      <c r="C487" t="e">
        <f>SUM($B$3:B487)/A487</f>
        <v>#REF!</v>
      </c>
      <c r="E487">
        <v>485</v>
      </c>
      <c r="F487" s="3" t="e">
        <f t="shared" si="29"/>
        <v>#REF!</v>
      </c>
      <c r="G487" t="e">
        <f>SUM($F$3:F487)/E487</f>
        <v>#REF!</v>
      </c>
      <c r="I487">
        <v>485</v>
      </c>
      <c r="J487" t="e">
        <f t="shared" si="30"/>
        <v>#REF!</v>
      </c>
      <c r="K487" t="e">
        <f>SUM($J$2:J487)/I487</f>
        <v>#REF!</v>
      </c>
      <c r="M487">
        <v>485</v>
      </c>
      <c r="N487" t="e">
        <f t="shared" si="31"/>
        <v>#REF!</v>
      </c>
      <c r="O487" t="e">
        <f>SUM($N$2:N487)/M487</f>
        <v>#REF!</v>
      </c>
    </row>
    <row r="488" spans="1:15">
      <c r="A488">
        <v>486</v>
      </c>
      <c r="B488" s="3" t="e">
        <f t="shared" si="28"/>
        <v>#REF!</v>
      </c>
      <c r="C488" t="e">
        <f>SUM($B$3:B488)/A488</f>
        <v>#REF!</v>
      </c>
      <c r="E488">
        <v>486</v>
      </c>
      <c r="F488" s="3" t="e">
        <f t="shared" si="29"/>
        <v>#REF!</v>
      </c>
      <c r="G488" t="e">
        <f>SUM($F$3:F488)/E488</f>
        <v>#REF!</v>
      </c>
      <c r="I488">
        <v>486</v>
      </c>
      <c r="J488" t="e">
        <f t="shared" si="30"/>
        <v>#REF!</v>
      </c>
      <c r="K488" t="e">
        <f>SUM($J$2:J488)/I488</f>
        <v>#REF!</v>
      </c>
      <c r="M488">
        <v>486</v>
      </c>
      <c r="N488" t="e">
        <f t="shared" si="31"/>
        <v>#REF!</v>
      </c>
      <c r="O488" t="e">
        <f>SUM($N$2:N488)/M488</f>
        <v>#REF!</v>
      </c>
    </row>
    <row r="489" spans="1:15">
      <c r="A489">
        <v>487</v>
      </c>
      <c r="B489" s="3" t="e">
        <f t="shared" si="28"/>
        <v>#REF!</v>
      </c>
      <c r="C489" t="e">
        <f>SUM($B$3:B489)/A489</f>
        <v>#REF!</v>
      </c>
      <c r="E489">
        <v>487</v>
      </c>
      <c r="F489" s="3" t="e">
        <f t="shared" si="29"/>
        <v>#REF!</v>
      </c>
      <c r="G489" t="e">
        <f>SUM($F$3:F489)/E489</f>
        <v>#REF!</v>
      </c>
      <c r="I489">
        <v>487</v>
      </c>
      <c r="J489" t="e">
        <f t="shared" si="30"/>
        <v>#REF!</v>
      </c>
      <c r="K489" t="e">
        <f>SUM($J$2:J489)/I489</f>
        <v>#REF!</v>
      </c>
      <c r="M489">
        <v>487</v>
      </c>
      <c r="N489" t="e">
        <f t="shared" si="31"/>
        <v>#REF!</v>
      </c>
      <c r="O489" t="e">
        <f>SUM($N$2:N489)/M489</f>
        <v>#REF!</v>
      </c>
    </row>
    <row r="490" spans="1:15">
      <c r="A490">
        <v>488</v>
      </c>
      <c r="B490" s="3" t="e">
        <f t="shared" si="28"/>
        <v>#REF!</v>
      </c>
      <c r="C490" t="e">
        <f>SUM($B$3:B490)/A490</f>
        <v>#REF!</v>
      </c>
      <c r="E490">
        <v>488</v>
      </c>
      <c r="F490" s="3" t="e">
        <f t="shared" si="29"/>
        <v>#REF!</v>
      </c>
      <c r="G490" t="e">
        <f>SUM($F$3:F490)/E490</f>
        <v>#REF!</v>
      </c>
      <c r="I490">
        <v>488</v>
      </c>
      <c r="J490" t="e">
        <f t="shared" si="30"/>
        <v>#REF!</v>
      </c>
      <c r="K490" t="e">
        <f>SUM($J$2:J490)/I490</f>
        <v>#REF!</v>
      </c>
      <c r="M490">
        <v>488</v>
      </c>
      <c r="N490" t="e">
        <f t="shared" si="31"/>
        <v>#REF!</v>
      </c>
      <c r="O490" t="e">
        <f>SUM($N$2:N490)/M490</f>
        <v>#REF!</v>
      </c>
    </row>
    <row r="491" spans="1:15">
      <c r="A491">
        <v>489</v>
      </c>
      <c r="B491" s="3" t="e">
        <f t="shared" si="28"/>
        <v>#REF!</v>
      </c>
      <c r="C491" t="e">
        <f>SUM($B$3:B491)/A491</f>
        <v>#REF!</v>
      </c>
      <c r="E491">
        <v>489</v>
      </c>
      <c r="F491" s="3" t="e">
        <f t="shared" si="29"/>
        <v>#REF!</v>
      </c>
      <c r="G491" t="e">
        <f>SUM($F$3:F491)/E491</f>
        <v>#REF!</v>
      </c>
      <c r="I491">
        <v>489</v>
      </c>
      <c r="J491" t="e">
        <f t="shared" si="30"/>
        <v>#REF!</v>
      </c>
      <c r="K491" t="e">
        <f>SUM($J$2:J491)/I491</f>
        <v>#REF!</v>
      </c>
      <c r="M491">
        <v>489</v>
      </c>
      <c r="N491" t="e">
        <f t="shared" si="31"/>
        <v>#REF!</v>
      </c>
      <c r="O491" t="e">
        <f>SUM($N$2:N491)/M491</f>
        <v>#REF!</v>
      </c>
    </row>
    <row r="492" spans="1:15">
      <c r="A492">
        <v>490</v>
      </c>
      <c r="B492" s="3" t="e">
        <f t="shared" si="28"/>
        <v>#REF!</v>
      </c>
      <c r="C492" t="e">
        <f>SUM($B$3:B492)/A492</f>
        <v>#REF!</v>
      </c>
      <c r="E492">
        <v>490</v>
      </c>
      <c r="F492" s="3" t="e">
        <f t="shared" si="29"/>
        <v>#REF!</v>
      </c>
      <c r="G492" t="e">
        <f>SUM($F$3:F492)/E492</f>
        <v>#REF!</v>
      </c>
      <c r="I492">
        <v>490</v>
      </c>
      <c r="J492" t="e">
        <f t="shared" si="30"/>
        <v>#REF!</v>
      </c>
      <c r="K492" t="e">
        <f>SUM($J$2:J492)/I492</f>
        <v>#REF!</v>
      </c>
      <c r="M492">
        <v>490</v>
      </c>
      <c r="N492" t="e">
        <f t="shared" si="31"/>
        <v>#REF!</v>
      </c>
      <c r="O492" t="e">
        <f>SUM($N$2:N492)/M492</f>
        <v>#REF!</v>
      </c>
    </row>
    <row r="493" spans="1:15">
      <c r="A493">
        <v>491</v>
      </c>
      <c r="B493" s="3" t="e">
        <f t="shared" si="28"/>
        <v>#REF!</v>
      </c>
      <c r="C493" t="e">
        <f>SUM($B$3:B493)/A493</f>
        <v>#REF!</v>
      </c>
      <c r="E493">
        <v>491</v>
      </c>
      <c r="F493" s="3" t="e">
        <f t="shared" si="29"/>
        <v>#REF!</v>
      </c>
      <c r="G493" t="e">
        <f>SUM($F$3:F493)/E493</f>
        <v>#REF!</v>
      </c>
      <c r="I493">
        <v>491</v>
      </c>
      <c r="J493" t="e">
        <f t="shared" si="30"/>
        <v>#REF!</v>
      </c>
      <c r="K493" t="e">
        <f>SUM($J$2:J493)/I493</f>
        <v>#REF!</v>
      </c>
      <c r="M493">
        <v>491</v>
      </c>
      <c r="N493" t="e">
        <f t="shared" si="31"/>
        <v>#REF!</v>
      </c>
      <c r="O493" t="e">
        <f>SUM($N$2:N493)/M493</f>
        <v>#REF!</v>
      </c>
    </row>
    <row r="494" spans="1:15">
      <c r="A494">
        <v>492</v>
      </c>
      <c r="B494" s="3" t="e">
        <f t="shared" si="28"/>
        <v>#REF!</v>
      </c>
      <c r="C494" t="e">
        <f>SUM($B$3:B494)/A494</f>
        <v>#REF!</v>
      </c>
      <c r="E494">
        <v>492</v>
      </c>
      <c r="F494" s="3" t="e">
        <f t="shared" si="29"/>
        <v>#REF!</v>
      </c>
      <c r="G494" t="e">
        <f>SUM($F$3:F494)/E494</f>
        <v>#REF!</v>
      </c>
      <c r="I494">
        <v>492</v>
      </c>
      <c r="J494" t="e">
        <f t="shared" si="30"/>
        <v>#REF!</v>
      </c>
      <c r="K494" t="e">
        <f>SUM($J$2:J494)/I494</f>
        <v>#REF!</v>
      </c>
      <c r="M494">
        <v>492</v>
      </c>
      <c r="N494" t="e">
        <f t="shared" si="31"/>
        <v>#REF!</v>
      </c>
      <c r="O494" t="e">
        <f>SUM($N$2:N494)/M494</f>
        <v>#REF!</v>
      </c>
    </row>
    <row r="495" spans="1:15">
      <c r="A495">
        <v>493</v>
      </c>
      <c r="B495" s="3" t="e">
        <f t="shared" si="28"/>
        <v>#REF!</v>
      </c>
      <c r="C495" t="e">
        <f>SUM($B$3:B495)/A495</f>
        <v>#REF!</v>
      </c>
      <c r="E495">
        <v>493</v>
      </c>
      <c r="F495" s="3" t="e">
        <f t="shared" si="29"/>
        <v>#REF!</v>
      </c>
      <c r="G495" t="e">
        <f>SUM($F$3:F495)/E495</f>
        <v>#REF!</v>
      </c>
      <c r="I495">
        <v>493</v>
      </c>
      <c r="J495" t="e">
        <f t="shared" si="30"/>
        <v>#REF!</v>
      </c>
      <c r="K495" t="e">
        <f>SUM($J$2:J495)/I495</f>
        <v>#REF!</v>
      </c>
      <c r="M495">
        <v>493</v>
      </c>
      <c r="N495" t="e">
        <f t="shared" si="31"/>
        <v>#REF!</v>
      </c>
      <c r="O495" t="e">
        <f>SUM($N$2:N495)/M495</f>
        <v>#REF!</v>
      </c>
    </row>
    <row r="496" spans="1:15">
      <c r="A496">
        <v>494</v>
      </c>
      <c r="B496" s="3" t="e">
        <f t="shared" si="28"/>
        <v>#REF!</v>
      </c>
      <c r="C496" t="e">
        <f>SUM($B$3:B496)/A496</f>
        <v>#REF!</v>
      </c>
      <c r="E496">
        <v>494</v>
      </c>
      <c r="F496" s="3" t="e">
        <f t="shared" si="29"/>
        <v>#REF!</v>
      </c>
      <c r="G496" t="e">
        <f>SUM($F$3:F496)/E496</f>
        <v>#REF!</v>
      </c>
      <c r="I496">
        <v>494</v>
      </c>
      <c r="J496" t="e">
        <f t="shared" si="30"/>
        <v>#REF!</v>
      </c>
      <c r="K496" t="e">
        <f>SUM($J$2:J496)/I496</f>
        <v>#REF!</v>
      </c>
      <c r="M496">
        <v>494</v>
      </c>
      <c r="N496" t="e">
        <f t="shared" si="31"/>
        <v>#REF!</v>
      </c>
      <c r="O496" t="e">
        <f>SUM($N$2:N496)/M496</f>
        <v>#REF!</v>
      </c>
    </row>
    <row r="497" spans="1:15">
      <c r="A497">
        <v>495</v>
      </c>
      <c r="B497" s="3" t="e">
        <f t="shared" si="28"/>
        <v>#REF!</v>
      </c>
      <c r="C497" t="e">
        <f>SUM($B$3:B497)/A497</f>
        <v>#REF!</v>
      </c>
      <c r="E497">
        <v>495</v>
      </c>
      <c r="F497" s="3" t="e">
        <f t="shared" si="29"/>
        <v>#REF!</v>
      </c>
      <c r="G497" t="e">
        <f>SUM($F$3:F497)/E497</f>
        <v>#REF!</v>
      </c>
      <c r="I497">
        <v>495</v>
      </c>
      <c r="J497" t="e">
        <f t="shared" si="30"/>
        <v>#REF!</v>
      </c>
      <c r="K497" t="e">
        <f>SUM($J$2:J497)/I497</f>
        <v>#REF!</v>
      </c>
      <c r="M497">
        <v>495</v>
      </c>
      <c r="N497" t="e">
        <f t="shared" si="31"/>
        <v>#REF!</v>
      </c>
      <c r="O497" t="e">
        <f>SUM($N$2:N497)/M497</f>
        <v>#REF!</v>
      </c>
    </row>
    <row r="498" spans="1:15">
      <c r="A498">
        <v>496</v>
      </c>
      <c r="B498" s="3" t="e">
        <f t="shared" si="28"/>
        <v>#REF!</v>
      </c>
      <c r="C498" t="e">
        <f>SUM($B$3:B498)/A498</f>
        <v>#REF!</v>
      </c>
      <c r="E498">
        <v>496</v>
      </c>
      <c r="F498" s="3" t="e">
        <f t="shared" si="29"/>
        <v>#REF!</v>
      </c>
      <c r="G498" t="e">
        <f>SUM($F$3:F498)/E498</f>
        <v>#REF!</v>
      </c>
      <c r="I498">
        <v>496</v>
      </c>
      <c r="J498" t="e">
        <f t="shared" si="30"/>
        <v>#REF!</v>
      </c>
      <c r="K498" t="e">
        <f>SUM($J$2:J498)/I498</f>
        <v>#REF!</v>
      </c>
      <c r="M498">
        <v>496</v>
      </c>
      <c r="N498" t="e">
        <f t="shared" si="31"/>
        <v>#REF!</v>
      </c>
      <c r="O498" t="e">
        <f>SUM($N$2:N498)/M498</f>
        <v>#REF!</v>
      </c>
    </row>
    <row r="499" spans="1:15">
      <c r="A499">
        <v>497</v>
      </c>
      <c r="B499" s="3" t="e">
        <f t="shared" si="28"/>
        <v>#REF!</v>
      </c>
      <c r="C499" t="e">
        <f>SUM($B$3:B499)/A499</f>
        <v>#REF!</v>
      </c>
      <c r="E499">
        <v>497</v>
      </c>
      <c r="F499" s="3" t="e">
        <f t="shared" si="29"/>
        <v>#REF!</v>
      </c>
      <c r="G499" t="e">
        <f>SUM($F$3:F499)/E499</f>
        <v>#REF!</v>
      </c>
      <c r="I499">
        <v>497</v>
      </c>
      <c r="J499" t="e">
        <f t="shared" si="30"/>
        <v>#REF!</v>
      </c>
      <c r="K499" t="e">
        <f>SUM($J$2:J499)/I499</f>
        <v>#REF!</v>
      </c>
      <c r="M499">
        <v>497</v>
      </c>
      <c r="N499" t="e">
        <f t="shared" si="31"/>
        <v>#REF!</v>
      </c>
      <c r="O499" t="e">
        <f>SUM($N$2:N499)/M499</f>
        <v>#REF!</v>
      </c>
    </row>
    <row r="500" spans="1:15">
      <c r="A500">
        <v>498</v>
      </c>
      <c r="B500" s="3" t="e">
        <f t="shared" si="28"/>
        <v>#REF!</v>
      </c>
      <c r="C500" t="e">
        <f>SUM($B$3:B500)/A500</f>
        <v>#REF!</v>
      </c>
      <c r="E500">
        <v>498</v>
      </c>
      <c r="F500" s="3" t="e">
        <f t="shared" si="29"/>
        <v>#REF!</v>
      </c>
      <c r="G500" t="e">
        <f>SUM($F$3:F500)/E500</f>
        <v>#REF!</v>
      </c>
      <c r="I500">
        <v>498</v>
      </c>
      <c r="J500" t="e">
        <f t="shared" si="30"/>
        <v>#REF!</v>
      </c>
      <c r="K500" t="e">
        <f>SUM($J$2:J500)/I500</f>
        <v>#REF!</v>
      </c>
      <c r="M500">
        <v>498</v>
      </c>
      <c r="N500" t="e">
        <f t="shared" si="31"/>
        <v>#REF!</v>
      </c>
      <c r="O500" t="e">
        <f>SUM($N$2:N500)/M500</f>
        <v>#REF!</v>
      </c>
    </row>
    <row r="501" spans="1:15">
      <c r="A501">
        <v>499</v>
      </c>
      <c r="B501" s="3" t="e">
        <f t="shared" si="28"/>
        <v>#REF!</v>
      </c>
      <c r="C501" t="e">
        <f>SUM($B$3:B501)/A501</f>
        <v>#REF!</v>
      </c>
      <c r="E501">
        <v>499</v>
      </c>
      <c r="F501" s="3" t="e">
        <f t="shared" si="29"/>
        <v>#REF!</v>
      </c>
      <c r="G501" t="e">
        <f>SUM($F$3:F501)/E501</f>
        <v>#REF!</v>
      </c>
      <c r="I501">
        <v>499</v>
      </c>
      <c r="J501" t="e">
        <f t="shared" si="30"/>
        <v>#REF!</v>
      </c>
      <c r="K501" t="e">
        <f>SUM($J$2:J501)/I501</f>
        <v>#REF!</v>
      </c>
      <c r="M501">
        <v>499</v>
      </c>
      <c r="N501" t="e">
        <f t="shared" si="31"/>
        <v>#REF!</v>
      </c>
      <c r="O501" t="e">
        <f>SUM($N$2:N501)/M501</f>
        <v>#REF!</v>
      </c>
    </row>
    <row r="502" spans="1:15">
      <c r="A502">
        <v>500</v>
      </c>
      <c r="B502" s="3" t="e">
        <f t="shared" si="28"/>
        <v>#REF!</v>
      </c>
      <c r="C502" t="e">
        <f>SUM($B$3:B502)/A502</f>
        <v>#REF!</v>
      </c>
      <c r="E502">
        <v>500</v>
      </c>
      <c r="F502" s="3" t="e">
        <f t="shared" si="29"/>
        <v>#REF!</v>
      </c>
      <c r="G502" t="e">
        <f>SUM($F$3:F502)/E502</f>
        <v>#REF!</v>
      </c>
      <c r="I502">
        <v>500</v>
      </c>
      <c r="J502" t="e">
        <f t="shared" si="30"/>
        <v>#REF!</v>
      </c>
      <c r="K502" t="e">
        <f>SUM($J$2:J502)/I502</f>
        <v>#REF!</v>
      </c>
      <c r="M502">
        <v>500</v>
      </c>
      <c r="N502" t="e">
        <f t="shared" si="31"/>
        <v>#REF!</v>
      </c>
      <c r="O502" t="e">
        <f>SUM($N$2:N502)/M502</f>
        <v>#REF!</v>
      </c>
    </row>
    <row r="503" spans="1:15">
      <c r="A503">
        <v>501</v>
      </c>
      <c r="B503" s="3" t="e">
        <f t="shared" si="28"/>
        <v>#REF!</v>
      </c>
      <c r="C503" t="e">
        <f>SUM($B$3:B503)/A503</f>
        <v>#REF!</v>
      </c>
      <c r="E503">
        <v>501</v>
      </c>
      <c r="F503" s="3" t="e">
        <f t="shared" si="29"/>
        <v>#REF!</v>
      </c>
      <c r="G503" t="e">
        <f>SUM($F$3:F503)/E503</f>
        <v>#REF!</v>
      </c>
      <c r="I503">
        <v>501</v>
      </c>
      <c r="J503" t="e">
        <f t="shared" si="30"/>
        <v>#REF!</v>
      </c>
      <c r="K503" t="e">
        <f>SUM($J$2:J503)/I503</f>
        <v>#REF!</v>
      </c>
      <c r="M503">
        <v>501</v>
      </c>
      <c r="N503" t="e">
        <f t="shared" si="31"/>
        <v>#REF!</v>
      </c>
      <c r="O503" t="e">
        <f>SUM($N$2:N503)/M503</f>
        <v>#REF!</v>
      </c>
    </row>
    <row r="504" spans="1:15">
      <c r="A504">
        <v>502</v>
      </c>
      <c r="B504" s="3" t="e">
        <f t="shared" si="28"/>
        <v>#REF!</v>
      </c>
      <c r="C504" t="e">
        <f>SUM($B$3:B504)/A504</f>
        <v>#REF!</v>
      </c>
      <c r="E504">
        <v>502</v>
      </c>
      <c r="F504" s="3" t="e">
        <f t="shared" si="29"/>
        <v>#REF!</v>
      </c>
      <c r="G504" t="e">
        <f>SUM($F$3:F504)/E504</f>
        <v>#REF!</v>
      </c>
      <c r="I504">
        <v>502</v>
      </c>
      <c r="J504" t="e">
        <f t="shared" si="30"/>
        <v>#REF!</v>
      </c>
      <c r="K504" t="e">
        <f>SUM($J$2:J504)/I504</f>
        <v>#REF!</v>
      </c>
      <c r="M504">
        <v>502</v>
      </c>
      <c r="N504" t="e">
        <f t="shared" si="31"/>
        <v>#REF!</v>
      </c>
      <c r="O504" t="e">
        <f>SUM($N$2:N504)/M504</f>
        <v>#REF!</v>
      </c>
    </row>
    <row r="505" spans="1:15">
      <c r="A505">
        <v>503</v>
      </c>
      <c r="B505" s="3" t="e">
        <f t="shared" si="28"/>
        <v>#REF!</v>
      </c>
      <c r="C505" t="e">
        <f>SUM($B$3:B505)/A505</f>
        <v>#REF!</v>
      </c>
      <c r="E505">
        <v>503</v>
      </c>
      <c r="F505" s="3" t="e">
        <f t="shared" si="29"/>
        <v>#REF!</v>
      </c>
      <c r="G505" t="e">
        <f>SUM($F$3:F505)/E505</f>
        <v>#REF!</v>
      </c>
      <c r="I505">
        <v>503</v>
      </c>
      <c r="J505" t="e">
        <f t="shared" si="30"/>
        <v>#REF!</v>
      </c>
      <c r="K505" t="e">
        <f>SUM($J$2:J505)/I505</f>
        <v>#REF!</v>
      </c>
      <c r="M505">
        <v>503</v>
      </c>
      <c r="N505" t="e">
        <f t="shared" si="31"/>
        <v>#REF!</v>
      </c>
      <c r="O505" t="e">
        <f>SUM($N$2:N505)/M505</f>
        <v>#REF!</v>
      </c>
    </row>
    <row r="506" spans="1:15">
      <c r="A506">
        <v>504</v>
      </c>
      <c r="B506" s="3" t="e">
        <f t="shared" si="28"/>
        <v>#REF!</v>
      </c>
      <c r="C506" t="e">
        <f>SUM($B$3:B506)/A506</f>
        <v>#REF!</v>
      </c>
      <c r="E506">
        <v>504</v>
      </c>
      <c r="F506" s="3" t="e">
        <f t="shared" si="29"/>
        <v>#REF!</v>
      </c>
      <c r="G506" t="e">
        <f>SUM($F$3:F506)/E506</f>
        <v>#REF!</v>
      </c>
      <c r="I506">
        <v>504</v>
      </c>
      <c r="J506" t="e">
        <f t="shared" si="30"/>
        <v>#REF!</v>
      </c>
      <c r="K506" t="e">
        <f>SUM($J$2:J506)/I506</f>
        <v>#REF!</v>
      </c>
      <c r="M506">
        <v>504</v>
      </c>
      <c r="N506" t="e">
        <f t="shared" si="31"/>
        <v>#REF!</v>
      </c>
      <c r="O506" t="e">
        <f>SUM($N$2:N506)/M506</f>
        <v>#REF!</v>
      </c>
    </row>
    <row r="507" spans="1:15">
      <c r="A507">
        <v>505</v>
      </c>
      <c r="B507" s="3" t="e">
        <f t="shared" si="28"/>
        <v>#REF!</v>
      </c>
      <c r="C507" t="e">
        <f>SUM($B$3:B507)/A507</f>
        <v>#REF!</v>
      </c>
      <c r="E507">
        <v>505</v>
      </c>
      <c r="F507" s="3" t="e">
        <f t="shared" si="29"/>
        <v>#REF!</v>
      </c>
      <c r="G507" t="e">
        <f>SUM($F$3:F507)/E507</f>
        <v>#REF!</v>
      </c>
      <c r="I507">
        <v>505</v>
      </c>
      <c r="J507" t="e">
        <f t="shared" si="30"/>
        <v>#REF!</v>
      </c>
      <c r="K507" t="e">
        <f>SUM($J$2:J507)/I507</f>
        <v>#REF!</v>
      </c>
      <c r="M507">
        <v>505</v>
      </c>
      <c r="N507" t="e">
        <f t="shared" si="31"/>
        <v>#REF!</v>
      </c>
      <c r="O507" t="e">
        <f>SUM($N$2:N507)/M507</f>
        <v>#REF!</v>
      </c>
    </row>
    <row r="508" spans="1:15">
      <c r="A508">
        <v>506</v>
      </c>
      <c r="B508" s="3" t="e">
        <f t="shared" si="28"/>
        <v>#REF!</v>
      </c>
      <c r="C508" t="e">
        <f>SUM($B$3:B508)/A508</f>
        <v>#REF!</v>
      </c>
      <c r="E508">
        <v>506</v>
      </c>
      <c r="F508" s="3" t="e">
        <f t="shared" si="29"/>
        <v>#REF!</v>
      </c>
      <c r="G508" t="e">
        <f>SUM($F$3:F508)/E508</f>
        <v>#REF!</v>
      </c>
      <c r="I508">
        <v>506</v>
      </c>
      <c r="J508" t="e">
        <f t="shared" si="30"/>
        <v>#REF!</v>
      </c>
      <c r="K508" t="e">
        <f>SUM($J$2:J508)/I508</f>
        <v>#REF!</v>
      </c>
      <c r="M508">
        <v>506</v>
      </c>
      <c r="N508" t="e">
        <f t="shared" si="31"/>
        <v>#REF!</v>
      </c>
      <c r="O508" t="e">
        <f>SUM($N$2:N508)/M508</f>
        <v>#REF!</v>
      </c>
    </row>
    <row r="509" spans="1:15">
      <c r="A509">
        <v>507</v>
      </c>
      <c r="B509" s="3" t="e">
        <f t="shared" si="28"/>
        <v>#REF!</v>
      </c>
      <c r="C509" t="e">
        <f>SUM($B$3:B509)/A509</f>
        <v>#REF!</v>
      </c>
      <c r="E509">
        <v>507</v>
      </c>
      <c r="F509" s="3" t="e">
        <f t="shared" si="29"/>
        <v>#REF!</v>
      </c>
      <c r="G509" t="e">
        <f>SUM($F$3:F509)/E509</f>
        <v>#REF!</v>
      </c>
      <c r="I509">
        <v>507</v>
      </c>
      <c r="J509" t="e">
        <f t="shared" si="30"/>
        <v>#REF!</v>
      </c>
      <c r="K509" t="e">
        <f>SUM($J$2:J509)/I509</f>
        <v>#REF!</v>
      </c>
      <c r="M509">
        <v>507</v>
      </c>
      <c r="N509" t="e">
        <f t="shared" si="31"/>
        <v>#REF!</v>
      </c>
      <c r="O509" t="e">
        <f>SUM($N$2:N509)/M509</f>
        <v>#REF!</v>
      </c>
    </row>
    <row r="510" spans="1:15">
      <c r="A510">
        <v>508</v>
      </c>
      <c r="B510" s="3" t="e">
        <f t="shared" si="28"/>
        <v>#REF!</v>
      </c>
      <c r="C510" t="e">
        <f>SUM($B$3:B510)/A510</f>
        <v>#REF!</v>
      </c>
      <c r="E510">
        <v>508</v>
      </c>
      <c r="F510" s="3" t="e">
        <f t="shared" si="29"/>
        <v>#REF!</v>
      </c>
      <c r="G510" t="e">
        <f>SUM($F$3:F510)/E510</f>
        <v>#REF!</v>
      </c>
      <c r="I510">
        <v>508</v>
      </c>
      <c r="J510" t="e">
        <f t="shared" si="30"/>
        <v>#REF!</v>
      </c>
      <c r="K510" t="e">
        <f>SUM($J$2:J510)/I510</f>
        <v>#REF!</v>
      </c>
      <c r="M510">
        <v>508</v>
      </c>
      <c r="N510" t="e">
        <f t="shared" si="31"/>
        <v>#REF!</v>
      </c>
      <c r="O510" t="e">
        <f>SUM($N$2:N510)/M510</f>
        <v>#REF!</v>
      </c>
    </row>
    <row r="511" spans="1:15">
      <c r="A511">
        <v>509</v>
      </c>
      <c r="B511" s="3" t="e">
        <f t="shared" si="28"/>
        <v>#REF!</v>
      </c>
      <c r="C511" t="e">
        <f>SUM($B$3:B511)/A511</f>
        <v>#REF!</v>
      </c>
      <c r="E511">
        <v>509</v>
      </c>
      <c r="F511" s="3" t="e">
        <f t="shared" si="29"/>
        <v>#REF!</v>
      </c>
      <c r="G511" t="e">
        <f>SUM($F$3:F511)/E511</f>
        <v>#REF!</v>
      </c>
      <c r="I511">
        <v>509</v>
      </c>
      <c r="J511" t="e">
        <f t="shared" si="30"/>
        <v>#REF!</v>
      </c>
      <c r="K511" t="e">
        <f>SUM($J$2:J511)/I511</f>
        <v>#REF!</v>
      </c>
      <c r="M511">
        <v>509</v>
      </c>
      <c r="N511" t="e">
        <f t="shared" si="31"/>
        <v>#REF!</v>
      </c>
      <c r="O511" t="e">
        <f>SUM($N$2:N511)/M511</f>
        <v>#REF!</v>
      </c>
    </row>
    <row r="512" spans="1:15">
      <c r="A512">
        <v>510</v>
      </c>
      <c r="B512" s="3" t="e">
        <f t="shared" si="28"/>
        <v>#REF!</v>
      </c>
      <c r="C512" t="e">
        <f>SUM($B$3:B512)/A512</f>
        <v>#REF!</v>
      </c>
      <c r="E512">
        <v>510</v>
      </c>
      <c r="F512" s="3" t="e">
        <f t="shared" si="29"/>
        <v>#REF!</v>
      </c>
      <c r="G512" t="e">
        <f>SUM($F$3:F512)/E512</f>
        <v>#REF!</v>
      </c>
      <c r="I512">
        <v>510</v>
      </c>
      <c r="J512" t="e">
        <f t="shared" si="30"/>
        <v>#REF!</v>
      </c>
      <c r="K512" t="e">
        <f>SUM($J$2:J512)/I512</f>
        <v>#REF!</v>
      </c>
      <c r="M512">
        <v>510</v>
      </c>
      <c r="N512" t="e">
        <f t="shared" si="31"/>
        <v>#REF!</v>
      </c>
      <c r="O512" t="e">
        <f>SUM($N$2:N512)/M512</f>
        <v>#REF!</v>
      </c>
    </row>
    <row r="513" spans="1:15">
      <c r="A513">
        <v>511</v>
      </c>
      <c r="B513" s="3" t="e">
        <f t="shared" si="28"/>
        <v>#REF!</v>
      </c>
      <c r="C513" t="e">
        <f>SUM($B$3:B513)/A513</f>
        <v>#REF!</v>
      </c>
      <c r="E513">
        <v>511</v>
      </c>
      <c r="F513" s="3" t="e">
        <f t="shared" si="29"/>
        <v>#REF!</v>
      </c>
      <c r="G513" t="e">
        <f>SUM($F$3:F513)/E513</f>
        <v>#REF!</v>
      </c>
      <c r="I513">
        <v>511</v>
      </c>
      <c r="J513" t="e">
        <f t="shared" si="30"/>
        <v>#REF!</v>
      </c>
      <c r="K513" t="e">
        <f>SUM($J$2:J513)/I513</f>
        <v>#REF!</v>
      </c>
      <c r="M513">
        <v>511</v>
      </c>
      <c r="N513" t="e">
        <f t="shared" si="31"/>
        <v>#REF!</v>
      </c>
      <c r="O513" t="e">
        <f>SUM($N$2:N513)/M513</f>
        <v>#REF!</v>
      </c>
    </row>
    <row r="514" spans="1:15">
      <c r="A514">
        <v>512</v>
      </c>
      <c r="B514" s="3" t="e">
        <f t="shared" si="28"/>
        <v>#REF!</v>
      </c>
      <c r="C514" t="e">
        <f>SUM($B$3:B514)/A514</f>
        <v>#REF!</v>
      </c>
      <c r="E514">
        <v>512</v>
      </c>
      <c r="F514" s="3" t="e">
        <f t="shared" si="29"/>
        <v>#REF!</v>
      </c>
      <c r="G514" t="e">
        <f>SUM($F$3:F514)/E514</f>
        <v>#REF!</v>
      </c>
      <c r="I514">
        <v>512</v>
      </c>
      <c r="J514" t="e">
        <f t="shared" si="30"/>
        <v>#REF!</v>
      </c>
      <c r="K514" t="e">
        <f>SUM($J$2:J514)/I514</f>
        <v>#REF!</v>
      </c>
      <c r="M514">
        <v>512</v>
      </c>
      <c r="N514" t="e">
        <f t="shared" si="31"/>
        <v>#REF!</v>
      </c>
      <c r="O514" t="e">
        <f>SUM($N$2:N514)/M514</f>
        <v>#REF!</v>
      </c>
    </row>
    <row r="515" spans="1:15">
      <c r="A515">
        <v>513</v>
      </c>
      <c r="B515" s="3" t="e">
        <f t="shared" ref="B515:B578" si="32">IF(ARCap-IF((A514-IF(A514/180&gt;1,ROUNDDOWN(A514/180,0)*180,0))/30&lt;1,IF((200*BadgeoftheSwarmguardPC*(YellowConnects+WhiteMHConnects+HoJConnects+WindfuryConnects+SSConnects+IronfoeConnects)+200*BadgeoftheSwarmguardOHPC*(WhiteOHConnects))*(A514-180*ROUNDDOWN(A514/180,0))&gt;1200,1200,(200*BadgeoftheSwarmguardPC*(YellowConnects+WhiteMHConnects+HoJConnects+WindfuryConnects+SSConnects+IronfoeConnects)+200*BadgeoftheSwarmguardOHPC*(WhiteOHConnects))*(A514-180*ROUNDDOWN(A514/180,0))),0)&lt;0,ARCap,IF((A514-IF(A514/180&gt;1,ROUNDDOWN(A514/180,0)*180,0))/30&lt;1,IF((200*BadgeoftheSwarmguardPC*(YellowConnects+WhiteMHConnects+HoJConnects+WindfuryConnects+SSConnects+IronfoeConnects)+200*BadgeoftheSwarmguardOHPC*(WhiteOHConnects))*(A514-180*ROUNDDOWN(A514/180,0))&gt;1200,1200,(200*BadgeoftheSwarmguardPC*(YellowConnects+WhiteMHConnects+HoJConnects+WindfuryConnects+SSConnects+IronfoeConnects)+200*BadgeoftheSwarmguardOHPC*(WhiteOHConnects))*(A514-180*ROUNDDOWN(A514/180,0))),0))</f>
        <v>#REF!</v>
      </c>
      <c r="C515" t="e">
        <f>SUM($B$3:B515)/A515</f>
        <v>#REF!</v>
      </c>
      <c r="E515">
        <v>513</v>
      </c>
      <c r="F515" s="3" t="e">
        <f t="shared" ref="F515:F578" si="33">IF(ARCap-IF((A514-IF(A514/180&gt;1,ROUNDDOWN(A514/180,0)*180,0))/30&lt;1,IF((200*BadgeoftheSwarmguardPC*(YellowConnects20+WhiteMHConnects20+HoJConnects20+WindfuryConnects20+SSConnects20+IronfoeConnects20)+200*BadgeoftheSwarmguardOHPC*(WhiteOHConnects20))*(A514-180*ROUNDDOWN(A514/180,0))&gt;1200,1200,(200*BadgeoftheSwarmguardPC*(YellowConnects20+WhiteMHConnects20+HoJConnects20+WindfuryConnects20+SSConnects20+IronfoeConnects20)+200*BadgeoftheSwarmguardOHPC*(WhiteOHConnects20))*(A514-180*ROUNDDOWN(A514/180,0))),0)&lt;0,ARCap,IF((A514-IF(A514/180&gt;1,ROUNDDOWN(A514/180,0)*180,0))/30&lt;1,IF((200*BadgeoftheSwarmguardPC*(YellowConnects20+WhiteMHConnects20+HoJConnects20+WindfuryConnects20+SSConnects20+IronfoeConnects20)+200*BadgeoftheSwarmguardOHPC*(WhiteOHConnects20))*(A514-180*ROUNDDOWN(A514/180,0))&gt;1200,1200,(200*BadgeoftheSwarmguardPC*(YellowConnects20+WhiteMHConnects20+HoJConnects20+WindfuryConnects20+SSConnects20+IronfoeConnects20)+200*BadgeoftheSwarmguardOHPC*(WhiteOHConnects20))*(A514-180*ROUNDDOWN(A514/180,0))),0))</f>
        <v>#REF!</v>
      </c>
      <c r="G515" t="e">
        <f>SUM($F$3:F515)/E515</f>
        <v>#REF!</v>
      </c>
      <c r="I515">
        <v>513</v>
      </c>
      <c r="J515" t="e">
        <f t="shared" ref="J515:J578" si="34">IF(ARCap-(B515+BRE)&lt;0,ARCap,B515+BRE)</f>
        <v>#REF!</v>
      </c>
      <c r="K515" t="e">
        <f>SUM($J$2:J515)/I515</f>
        <v>#REF!</v>
      </c>
      <c r="M515">
        <v>513</v>
      </c>
      <c r="N515" t="e">
        <f t="shared" ref="N515:N578" si="35">IF(ARCap-(F515+BREArmorReduction20)&lt;0,ARCap,F515+BREArmorReduction20)</f>
        <v>#REF!</v>
      </c>
      <c r="O515" t="e">
        <f>SUM($N$2:N515)/M515</f>
        <v>#REF!</v>
      </c>
    </row>
    <row r="516" spans="1:15">
      <c r="A516">
        <v>514</v>
      </c>
      <c r="B516" s="3" t="e">
        <f t="shared" si="32"/>
        <v>#REF!</v>
      </c>
      <c r="C516" t="e">
        <f>SUM($B$3:B516)/A516</f>
        <v>#REF!</v>
      </c>
      <c r="E516">
        <v>514</v>
      </c>
      <c r="F516" s="3" t="e">
        <f t="shared" si="33"/>
        <v>#REF!</v>
      </c>
      <c r="G516" t="e">
        <f>SUM($F$3:F516)/E516</f>
        <v>#REF!</v>
      </c>
      <c r="I516">
        <v>514</v>
      </c>
      <c r="J516" t="e">
        <f t="shared" si="34"/>
        <v>#REF!</v>
      </c>
      <c r="K516" t="e">
        <f>SUM($J$2:J516)/I516</f>
        <v>#REF!</v>
      </c>
      <c r="M516">
        <v>514</v>
      </c>
      <c r="N516" t="e">
        <f t="shared" si="35"/>
        <v>#REF!</v>
      </c>
      <c r="O516" t="e">
        <f>SUM($N$2:N516)/M516</f>
        <v>#REF!</v>
      </c>
    </row>
    <row r="517" spans="1:15">
      <c r="A517">
        <v>515</v>
      </c>
      <c r="B517" s="3" t="e">
        <f t="shared" si="32"/>
        <v>#REF!</v>
      </c>
      <c r="C517" t="e">
        <f>SUM($B$3:B517)/A517</f>
        <v>#REF!</v>
      </c>
      <c r="E517">
        <v>515</v>
      </c>
      <c r="F517" s="3" t="e">
        <f t="shared" si="33"/>
        <v>#REF!</v>
      </c>
      <c r="G517" t="e">
        <f>SUM($F$3:F517)/E517</f>
        <v>#REF!</v>
      </c>
      <c r="I517">
        <v>515</v>
      </c>
      <c r="J517" t="e">
        <f t="shared" si="34"/>
        <v>#REF!</v>
      </c>
      <c r="K517" t="e">
        <f>SUM($J$2:J517)/I517</f>
        <v>#REF!</v>
      </c>
      <c r="M517">
        <v>515</v>
      </c>
      <c r="N517" t="e">
        <f t="shared" si="35"/>
        <v>#REF!</v>
      </c>
      <c r="O517" t="e">
        <f>SUM($N$2:N517)/M517</f>
        <v>#REF!</v>
      </c>
    </row>
    <row r="518" spans="1:15">
      <c r="A518">
        <v>516</v>
      </c>
      <c r="B518" s="3" t="e">
        <f t="shared" si="32"/>
        <v>#REF!</v>
      </c>
      <c r="C518" t="e">
        <f>SUM($B$3:B518)/A518</f>
        <v>#REF!</v>
      </c>
      <c r="E518">
        <v>516</v>
      </c>
      <c r="F518" s="3" t="e">
        <f t="shared" si="33"/>
        <v>#REF!</v>
      </c>
      <c r="G518" t="e">
        <f>SUM($F$3:F518)/E518</f>
        <v>#REF!</v>
      </c>
      <c r="I518">
        <v>516</v>
      </c>
      <c r="J518" t="e">
        <f t="shared" si="34"/>
        <v>#REF!</v>
      </c>
      <c r="K518" t="e">
        <f>SUM($J$2:J518)/I518</f>
        <v>#REF!</v>
      </c>
      <c r="M518">
        <v>516</v>
      </c>
      <c r="N518" t="e">
        <f t="shared" si="35"/>
        <v>#REF!</v>
      </c>
      <c r="O518" t="e">
        <f>SUM($N$2:N518)/M518</f>
        <v>#REF!</v>
      </c>
    </row>
    <row r="519" spans="1:15">
      <c r="A519">
        <v>517</v>
      </c>
      <c r="B519" s="3" t="e">
        <f t="shared" si="32"/>
        <v>#REF!</v>
      </c>
      <c r="C519" t="e">
        <f>SUM($B$3:B519)/A519</f>
        <v>#REF!</v>
      </c>
      <c r="E519">
        <v>517</v>
      </c>
      <c r="F519" s="3" t="e">
        <f t="shared" si="33"/>
        <v>#REF!</v>
      </c>
      <c r="G519" t="e">
        <f>SUM($F$3:F519)/E519</f>
        <v>#REF!</v>
      </c>
      <c r="I519">
        <v>517</v>
      </c>
      <c r="J519" t="e">
        <f t="shared" si="34"/>
        <v>#REF!</v>
      </c>
      <c r="K519" t="e">
        <f>SUM($J$2:J519)/I519</f>
        <v>#REF!</v>
      </c>
      <c r="M519">
        <v>517</v>
      </c>
      <c r="N519" t="e">
        <f t="shared" si="35"/>
        <v>#REF!</v>
      </c>
      <c r="O519" t="e">
        <f>SUM($N$2:N519)/M519</f>
        <v>#REF!</v>
      </c>
    </row>
    <row r="520" spans="1:15">
      <c r="A520">
        <v>518</v>
      </c>
      <c r="B520" s="3" t="e">
        <f t="shared" si="32"/>
        <v>#REF!</v>
      </c>
      <c r="C520" t="e">
        <f>SUM($B$3:B520)/A520</f>
        <v>#REF!</v>
      </c>
      <c r="E520">
        <v>518</v>
      </c>
      <c r="F520" s="3" t="e">
        <f t="shared" si="33"/>
        <v>#REF!</v>
      </c>
      <c r="G520" t="e">
        <f>SUM($F$3:F520)/E520</f>
        <v>#REF!</v>
      </c>
      <c r="I520">
        <v>518</v>
      </c>
      <c r="J520" t="e">
        <f t="shared" si="34"/>
        <v>#REF!</v>
      </c>
      <c r="K520" t="e">
        <f>SUM($J$2:J520)/I520</f>
        <v>#REF!</v>
      </c>
      <c r="M520">
        <v>518</v>
      </c>
      <c r="N520" t="e">
        <f t="shared" si="35"/>
        <v>#REF!</v>
      </c>
      <c r="O520" t="e">
        <f>SUM($N$2:N520)/M520</f>
        <v>#REF!</v>
      </c>
    </row>
    <row r="521" spans="1:15">
      <c r="A521">
        <v>519</v>
      </c>
      <c r="B521" s="3" t="e">
        <f t="shared" si="32"/>
        <v>#REF!</v>
      </c>
      <c r="C521" t="e">
        <f>SUM($B$3:B521)/A521</f>
        <v>#REF!</v>
      </c>
      <c r="E521">
        <v>519</v>
      </c>
      <c r="F521" s="3" t="e">
        <f t="shared" si="33"/>
        <v>#REF!</v>
      </c>
      <c r="G521" t="e">
        <f>SUM($F$3:F521)/E521</f>
        <v>#REF!</v>
      </c>
      <c r="I521">
        <v>519</v>
      </c>
      <c r="J521" t="e">
        <f t="shared" si="34"/>
        <v>#REF!</v>
      </c>
      <c r="K521" t="e">
        <f>SUM($J$2:J521)/I521</f>
        <v>#REF!</v>
      </c>
      <c r="M521">
        <v>519</v>
      </c>
      <c r="N521" t="e">
        <f t="shared" si="35"/>
        <v>#REF!</v>
      </c>
      <c r="O521" t="e">
        <f>SUM($N$2:N521)/M521</f>
        <v>#REF!</v>
      </c>
    </row>
    <row r="522" spans="1:15">
      <c r="A522">
        <v>520</v>
      </c>
      <c r="B522" s="3" t="e">
        <f t="shared" si="32"/>
        <v>#REF!</v>
      </c>
      <c r="C522" t="e">
        <f>SUM($B$3:B522)/A522</f>
        <v>#REF!</v>
      </c>
      <c r="E522">
        <v>520</v>
      </c>
      <c r="F522" s="3" t="e">
        <f t="shared" si="33"/>
        <v>#REF!</v>
      </c>
      <c r="G522" t="e">
        <f>SUM($F$3:F522)/E522</f>
        <v>#REF!</v>
      </c>
      <c r="I522">
        <v>520</v>
      </c>
      <c r="J522" t="e">
        <f t="shared" si="34"/>
        <v>#REF!</v>
      </c>
      <c r="K522" t="e">
        <f>SUM($J$2:J522)/I522</f>
        <v>#REF!</v>
      </c>
      <c r="M522">
        <v>520</v>
      </c>
      <c r="N522" t="e">
        <f t="shared" si="35"/>
        <v>#REF!</v>
      </c>
      <c r="O522" t="e">
        <f>SUM($N$2:N522)/M522</f>
        <v>#REF!</v>
      </c>
    </row>
    <row r="523" spans="1:15">
      <c r="A523">
        <v>521</v>
      </c>
      <c r="B523" s="3" t="e">
        <f t="shared" si="32"/>
        <v>#REF!</v>
      </c>
      <c r="C523" t="e">
        <f>SUM($B$3:B523)/A523</f>
        <v>#REF!</v>
      </c>
      <c r="E523">
        <v>521</v>
      </c>
      <c r="F523" s="3" t="e">
        <f t="shared" si="33"/>
        <v>#REF!</v>
      </c>
      <c r="G523" t="e">
        <f>SUM($F$3:F523)/E523</f>
        <v>#REF!</v>
      </c>
      <c r="I523">
        <v>521</v>
      </c>
      <c r="J523" t="e">
        <f t="shared" si="34"/>
        <v>#REF!</v>
      </c>
      <c r="K523" t="e">
        <f>SUM($J$2:J523)/I523</f>
        <v>#REF!</v>
      </c>
      <c r="M523">
        <v>521</v>
      </c>
      <c r="N523" t="e">
        <f t="shared" si="35"/>
        <v>#REF!</v>
      </c>
      <c r="O523" t="e">
        <f>SUM($N$2:N523)/M523</f>
        <v>#REF!</v>
      </c>
    </row>
    <row r="524" spans="1:15">
      <c r="A524">
        <v>522</v>
      </c>
      <c r="B524" s="3" t="e">
        <f t="shared" si="32"/>
        <v>#REF!</v>
      </c>
      <c r="C524" t="e">
        <f>SUM($B$3:B524)/A524</f>
        <v>#REF!</v>
      </c>
      <c r="E524">
        <v>522</v>
      </c>
      <c r="F524" s="3" t="e">
        <f t="shared" si="33"/>
        <v>#REF!</v>
      </c>
      <c r="G524" t="e">
        <f>SUM($F$3:F524)/E524</f>
        <v>#REF!</v>
      </c>
      <c r="I524">
        <v>522</v>
      </c>
      <c r="J524" t="e">
        <f t="shared" si="34"/>
        <v>#REF!</v>
      </c>
      <c r="K524" t="e">
        <f>SUM($J$2:J524)/I524</f>
        <v>#REF!</v>
      </c>
      <c r="M524">
        <v>522</v>
      </c>
      <c r="N524" t="e">
        <f t="shared" si="35"/>
        <v>#REF!</v>
      </c>
      <c r="O524" t="e">
        <f>SUM($N$2:N524)/M524</f>
        <v>#REF!</v>
      </c>
    </row>
    <row r="525" spans="1:15">
      <c r="A525">
        <v>523</v>
      </c>
      <c r="B525" s="3" t="e">
        <f t="shared" si="32"/>
        <v>#REF!</v>
      </c>
      <c r="C525" t="e">
        <f>SUM($B$3:B525)/A525</f>
        <v>#REF!</v>
      </c>
      <c r="E525">
        <v>523</v>
      </c>
      <c r="F525" s="3" t="e">
        <f t="shared" si="33"/>
        <v>#REF!</v>
      </c>
      <c r="G525" t="e">
        <f>SUM($F$3:F525)/E525</f>
        <v>#REF!</v>
      </c>
      <c r="I525">
        <v>523</v>
      </c>
      <c r="J525" t="e">
        <f t="shared" si="34"/>
        <v>#REF!</v>
      </c>
      <c r="K525" t="e">
        <f>SUM($J$2:J525)/I525</f>
        <v>#REF!</v>
      </c>
      <c r="M525">
        <v>523</v>
      </c>
      <c r="N525" t="e">
        <f t="shared" si="35"/>
        <v>#REF!</v>
      </c>
      <c r="O525" t="e">
        <f>SUM($N$2:N525)/M525</f>
        <v>#REF!</v>
      </c>
    </row>
    <row r="526" spans="1:15">
      <c r="A526">
        <v>524</v>
      </c>
      <c r="B526" s="3" t="e">
        <f t="shared" si="32"/>
        <v>#REF!</v>
      </c>
      <c r="C526" t="e">
        <f>SUM($B$3:B526)/A526</f>
        <v>#REF!</v>
      </c>
      <c r="E526">
        <v>524</v>
      </c>
      <c r="F526" s="3" t="e">
        <f t="shared" si="33"/>
        <v>#REF!</v>
      </c>
      <c r="G526" t="e">
        <f>SUM($F$3:F526)/E526</f>
        <v>#REF!</v>
      </c>
      <c r="I526">
        <v>524</v>
      </c>
      <c r="J526" t="e">
        <f t="shared" si="34"/>
        <v>#REF!</v>
      </c>
      <c r="K526" t="e">
        <f>SUM($J$2:J526)/I526</f>
        <v>#REF!</v>
      </c>
      <c r="M526">
        <v>524</v>
      </c>
      <c r="N526" t="e">
        <f t="shared" si="35"/>
        <v>#REF!</v>
      </c>
      <c r="O526" t="e">
        <f>SUM($N$2:N526)/M526</f>
        <v>#REF!</v>
      </c>
    </row>
    <row r="527" spans="1:15">
      <c r="A527">
        <v>525</v>
      </c>
      <c r="B527" s="3" t="e">
        <f t="shared" si="32"/>
        <v>#REF!</v>
      </c>
      <c r="C527" t="e">
        <f>SUM($B$3:B527)/A527</f>
        <v>#REF!</v>
      </c>
      <c r="E527">
        <v>525</v>
      </c>
      <c r="F527" s="3" t="e">
        <f t="shared" si="33"/>
        <v>#REF!</v>
      </c>
      <c r="G527" t="e">
        <f>SUM($F$3:F527)/E527</f>
        <v>#REF!</v>
      </c>
      <c r="I527">
        <v>525</v>
      </c>
      <c r="J527" t="e">
        <f t="shared" si="34"/>
        <v>#REF!</v>
      </c>
      <c r="K527" t="e">
        <f>SUM($J$2:J527)/I527</f>
        <v>#REF!</v>
      </c>
      <c r="M527">
        <v>525</v>
      </c>
      <c r="N527" t="e">
        <f t="shared" si="35"/>
        <v>#REF!</v>
      </c>
      <c r="O527" t="e">
        <f>SUM($N$2:N527)/M527</f>
        <v>#REF!</v>
      </c>
    </row>
    <row r="528" spans="1:15">
      <c r="A528">
        <v>526</v>
      </c>
      <c r="B528" s="3" t="e">
        <f t="shared" si="32"/>
        <v>#REF!</v>
      </c>
      <c r="C528" t="e">
        <f>SUM($B$3:B528)/A528</f>
        <v>#REF!</v>
      </c>
      <c r="E528">
        <v>526</v>
      </c>
      <c r="F528" s="3" t="e">
        <f t="shared" si="33"/>
        <v>#REF!</v>
      </c>
      <c r="G528" t="e">
        <f>SUM($F$3:F528)/E528</f>
        <v>#REF!</v>
      </c>
      <c r="I528">
        <v>526</v>
      </c>
      <c r="J528" t="e">
        <f t="shared" si="34"/>
        <v>#REF!</v>
      </c>
      <c r="K528" t="e">
        <f>SUM($J$2:J528)/I528</f>
        <v>#REF!</v>
      </c>
      <c r="M528">
        <v>526</v>
      </c>
      <c r="N528" t="e">
        <f t="shared" si="35"/>
        <v>#REF!</v>
      </c>
      <c r="O528" t="e">
        <f>SUM($N$2:N528)/M528</f>
        <v>#REF!</v>
      </c>
    </row>
    <row r="529" spans="1:15">
      <c r="A529">
        <v>527</v>
      </c>
      <c r="B529" s="3" t="e">
        <f t="shared" si="32"/>
        <v>#REF!</v>
      </c>
      <c r="C529" t="e">
        <f>SUM($B$3:B529)/A529</f>
        <v>#REF!</v>
      </c>
      <c r="E529">
        <v>527</v>
      </c>
      <c r="F529" s="3" t="e">
        <f t="shared" si="33"/>
        <v>#REF!</v>
      </c>
      <c r="G529" t="e">
        <f>SUM($F$3:F529)/E529</f>
        <v>#REF!</v>
      </c>
      <c r="I529">
        <v>527</v>
      </c>
      <c r="J529" t="e">
        <f t="shared" si="34"/>
        <v>#REF!</v>
      </c>
      <c r="K529" t="e">
        <f>SUM($J$2:J529)/I529</f>
        <v>#REF!</v>
      </c>
      <c r="M529">
        <v>527</v>
      </c>
      <c r="N529" t="e">
        <f t="shared" si="35"/>
        <v>#REF!</v>
      </c>
      <c r="O529" t="e">
        <f>SUM($N$2:N529)/M529</f>
        <v>#REF!</v>
      </c>
    </row>
    <row r="530" spans="1:15">
      <c r="A530">
        <v>528</v>
      </c>
      <c r="B530" s="3" t="e">
        <f t="shared" si="32"/>
        <v>#REF!</v>
      </c>
      <c r="C530" t="e">
        <f>SUM($B$3:B530)/A530</f>
        <v>#REF!</v>
      </c>
      <c r="E530">
        <v>528</v>
      </c>
      <c r="F530" s="3" t="e">
        <f t="shared" si="33"/>
        <v>#REF!</v>
      </c>
      <c r="G530" t="e">
        <f>SUM($F$3:F530)/E530</f>
        <v>#REF!</v>
      </c>
      <c r="I530">
        <v>528</v>
      </c>
      <c r="J530" t="e">
        <f t="shared" si="34"/>
        <v>#REF!</v>
      </c>
      <c r="K530" t="e">
        <f>SUM($J$2:J530)/I530</f>
        <v>#REF!</v>
      </c>
      <c r="M530">
        <v>528</v>
      </c>
      <c r="N530" t="e">
        <f t="shared" si="35"/>
        <v>#REF!</v>
      </c>
      <c r="O530" t="e">
        <f>SUM($N$2:N530)/M530</f>
        <v>#REF!</v>
      </c>
    </row>
    <row r="531" spans="1:15">
      <c r="A531">
        <v>529</v>
      </c>
      <c r="B531" s="3" t="e">
        <f t="shared" si="32"/>
        <v>#REF!</v>
      </c>
      <c r="C531" t="e">
        <f>SUM($B$3:B531)/A531</f>
        <v>#REF!</v>
      </c>
      <c r="E531">
        <v>529</v>
      </c>
      <c r="F531" s="3" t="e">
        <f t="shared" si="33"/>
        <v>#REF!</v>
      </c>
      <c r="G531" t="e">
        <f>SUM($F$3:F531)/E531</f>
        <v>#REF!</v>
      </c>
      <c r="I531">
        <v>529</v>
      </c>
      <c r="J531" t="e">
        <f t="shared" si="34"/>
        <v>#REF!</v>
      </c>
      <c r="K531" t="e">
        <f>SUM($J$2:J531)/I531</f>
        <v>#REF!</v>
      </c>
      <c r="M531">
        <v>529</v>
      </c>
      <c r="N531" t="e">
        <f t="shared" si="35"/>
        <v>#REF!</v>
      </c>
      <c r="O531" t="e">
        <f>SUM($N$2:N531)/M531</f>
        <v>#REF!</v>
      </c>
    </row>
    <row r="532" spans="1:15">
      <c r="A532">
        <v>530</v>
      </c>
      <c r="B532" s="3" t="e">
        <f t="shared" si="32"/>
        <v>#REF!</v>
      </c>
      <c r="C532" t="e">
        <f>SUM($B$3:B532)/A532</f>
        <v>#REF!</v>
      </c>
      <c r="E532">
        <v>530</v>
      </c>
      <c r="F532" s="3" t="e">
        <f t="shared" si="33"/>
        <v>#REF!</v>
      </c>
      <c r="G532" t="e">
        <f>SUM($F$3:F532)/E532</f>
        <v>#REF!</v>
      </c>
      <c r="I532">
        <v>530</v>
      </c>
      <c r="J532" t="e">
        <f t="shared" si="34"/>
        <v>#REF!</v>
      </c>
      <c r="K532" t="e">
        <f>SUM($J$2:J532)/I532</f>
        <v>#REF!</v>
      </c>
      <c r="M532">
        <v>530</v>
      </c>
      <c r="N532" t="e">
        <f t="shared" si="35"/>
        <v>#REF!</v>
      </c>
      <c r="O532" t="e">
        <f>SUM($N$2:N532)/M532</f>
        <v>#REF!</v>
      </c>
    </row>
    <row r="533" spans="1:15">
      <c r="A533">
        <v>531</v>
      </c>
      <c r="B533" s="3" t="e">
        <f t="shared" si="32"/>
        <v>#REF!</v>
      </c>
      <c r="C533" t="e">
        <f>SUM($B$3:B533)/A533</f>
        <v>#REF!</v>
      </c>
      <c r="E533">
        <v>531</v>
      </c>
      <c r="F533" s="3" t="e">
        <f t="shared" si="33"/>
        <v>#REF!</v>
      </c>
      <c r="G533" t="e">
        <f>SUM($F$3:F533)/E533</f>
        <v>#REF!</v>
      </c>
      <c r="I533">
        <v>531</v>
      </c>
      <c r="J533" t="e">
        <f t="shared" si="34"/>
        <v>#REF!</v>
      </c>
      <c r="K533" t="e">
        <f>SUM($J$2:J533)/I533</f>
        <v>#REF!</v>
      </c>
      <c r="M533">
        <v>531</v>
      </c>
      <c r="N533" t="e">
        <f t="shared" si="35"/>
        <v>#REF!</v>
      </c>
      <c r="O533" t="e">
        <f>SUM($N$2:N533)/M533</f>
        <v>#REF!</v>
      </c>
    </row>
    <row r="534" spans="1:15">
      <c r="A534">
        <v>532</v>
      </c>
      <c r="B534" s="3" t="e">
        <f t="shared" si="32"/>
        <v>#REF!</v>
      </c>
      <c r="C534" t="e">
        <f>SUM($B$3:B534)/A534</f>
        <v>#REF!</v>
      </c>
      <c r="E534">
        <v>532</v>
      </c>
      <c r="F534" s="3" t="e">
        <f t="shared" si="33"/>
        <v>#REF!</v>
      </c>
      <c r="G534" t="e">
        <f>SUM($F$3:F534)/E534</f>
        <v>#REF!</v>
      </c>
      <c r="I534">
        <v>532</v>
      </c>
      <c r="J534" t="e">
        <f t="shared" si="34"/>
        <v>#REF!</v>
      </c>
      <c r="K534" t="e">
        <f>SUM($J$2:J534)/I534</f>
        <v>#REF!</v>
      </c>
      <c r="M534">
        <v>532</v>
      </c>
      <c r="N534" t="e">
        <f t="shared" si="35"/>
        <v>#REF!</v>
      </c>
      <c r="O534" t="e">
        <f>SUM($N$2:N534)/M534</f>
        <v>#REF!</v>
      </c>
    </row>
    <row r="535" spans="1:15">
      <c r="A535">
        <v>533</v>
      </c>
      <c r="B535" s="3" t="e">
        <f t="shared" si="32"/>
        <v>#REF!</v>
      </c>
      <c r="C535" t="e">
        <f>SUM($B$3:B535)/A535</f>
        <v>#REF!</v>
      </c>
      <c r="E535">
        <v>533</v>
      </c>
      <c r="F535" s="3" t="e">
        <f t="shared" si="33"/>
        <v>#REF!</v>
      </c>
      <c r="G535" t="e">
        <f>SUM($F$3:F535)/E535</f>
        <v>#REF!</v>
      </c>
      <c r="I535">
        <v>533</v>
      </c>
      <c r="J535" t="e">
        <f t="shared" si="34"/>
        <v>#REF!</v>
      </c>
      <c r="K535" t="e">
        <f>SUM($J$2:J535)/I535</f>
        <v>#REF!</v>
      </c>
      <c r="M535">
        <v>533</v>
      </c>
      <c r="N535" t="e">
        <f t="shared" si="35"/>
        <v>#REF!</v>
      </c>
      <c r="O535" t="e">
        <f>SUM($N$2:N535)/M535</f>
        <v>#REF!</v>
      </c>
    </row>
    <row r="536" spans="1:15">
      <c r="A536">
        <v>534</v>
      </c>
      <c r="B536" s="3" t="e">
        <f t="shared" si="32"/>
        <v>#REF!</v>
      </c>
      <c r="C536" t="e">
        <f>SUM($B$3:B536)/A536</f>
        <v>#REF!</v>
      </c>
      <c r="E536">
        <v>534</v>
      </c>
      <c r="F536" s="3" t="e">
        <f t="shared" si="33"/>
        <v>#REF!</v>
      </c>
      <c r="G536" t="e">
        <f>SUM($F$3:F536)/E536</f>
        <v>#REF!</v>
      </c>
      <c r="I536">
        <v>534</v>
      </c>
      <c r="J536" t="e">
        <f t="shared" si="34"/>
        <v>#REF!</v>
      </c>
      <c r="K536" t="e">
        <f>SUM($J$2:J536)/I536</f>
        <v>#REF!</v>
      </c>
      <c r="M536">
        <v>534</v>
      </c>
      <c r="N536" t="e">
        <f t="shared" si="35"/>
        <v>#REF!</v>
      </c>
      <c r="O536" t="e">
        <f>SUM($N$2:N536)/M536</f>
        <v>#REF!</v>
      </c>
    </row>
    <row r="537" spans="1:15">
      <c r="A537">
        <v>535</v>
      </c>
      <c r="B537" s="3" t="e">
        <f t="shared" si="32"/>
        <v>#REF!</v>
      </c>
      <c r="C537" t="e">
        <f>SUM($B$3:B537)/A537</f>
        <v>#REF!</v>
      </c>
      <c r="E537">
        <v>535</v>
      </c>
      <c r="F537" s="3" t="e">
        <f t="shared" si="33"/>
        <v>#REF!</v>
      </c>
      <c r="G537" t="e">
        <f>SUM($F$3:F537)/E537</f>
        <v>#REF!</v>
      </c>
      <c r="I537">
        <v>535</v>
      </c>
      <c r="J537" t="e">
        <f t="shared" si="34"/>
        <v>#REF!</v>
      </c>
      <c r="K537" t="e">
        <f>SUM($J$2:J537)/I537</f>
        <v>#REF!</v>
      </c>
      <c r="M537">
        <v>535</v>
      </c>
      <c r="N537" t="e">
        <f t="shared" si="35"/>
        <v>#REF!</v>
      </c>
      <c r="O537" t="e">
        <f>SUM($N$2:N537)/M537</f>
        <v>#REF!</v>
      </c>
    </row>
    <row r="538" spans="1:15">
      <c r="A538">
        <v>536</v>
      </c>
      <c r="B538" s="3" t="e">
        <f t="shared" si="32"/>
        <v>#REF!</v>
      </c>
      <c r="C538" t="e">
        <f>SUM($B$3:B538)/A538</f>
        <v>#REF!</v>
      </c>
      <c r="E538">
        <v>536</v>
      </c>
      <c r="F538" s="3" t="e">
        <f t="shared" si="33"/>
        <v>#REF!</v>
      </c>
      <c r="G538" t="e">
        <f>SUM($F$3:F538)/E538</f>
        <v>#REF!</v>
      </c>
      <c r="I538">
        <v>536</v>
      </c>
      <c r="J538" t="e">
        <f t="shared" si="34"/>
        <v>#REF!</v>
      </c>
      <c r="K538" t="e">
        <f>SUM($J$2:J538)/I538</f>
        <v>#REF!</v>
      </c>
      <c r="M538">
        <v>536</v>
      </c>
      <c r="N538" t="e">
        <f t="shared" si="35"/>
        <v>#REF!</v>
      </c>
      <c r="O538" t="e">
        <f>SUM($N$2:N538)/M538</f>
        <v>#REF!</v>
      </c>
    </row>
    <row r="539" spans="1:15">
      <c r="A539">
        <v>537</v>
      </c>
      <c r="B539" s="3" t="e">
        <f t="shared" si="32"/>
        <v>#REF!</v>
      </c>
      <c r="C539" t="e">
        <f>SUM($B$3:B539)/A539</f>
        <v>#REF!</v>
      </c>
      <c r="E539">
        <v>537</v>
      </c>
      <c r="F539" s="3" t="e">
        <f t="shared" si="33"/>
        <v>#REF!</v>
      </c>
      <c r="G539" t="e">
        <f>SUM($F$3:F539)/E539</f>
        <v>#REF!</v>
      </c>
      <c r="I539">
        <v>537</v>
      </c>
      <c r="J539" t="e">
        <f t="shared" si="34"/>
        <v>#REF!</v>
      </c>
      <c r="K539" t="e">
        <f>SUM($J$2:J539)/I539</f>
        <v>#REF!</v>
      </c>
      <c r="M539">
        <v>537</v>
      </c>
      <c r="N539" t="e">
        <f t="shared" si="35"/>
        <v>#REF!</v>
      </c>
      <c r="O539" t="e">
        <f>SUM($N$2:N539)/M539</f>
        <v>#REF!</v>
      </c>
    </row>
    <row r="540" spans="1:15">
      <c r="A540">
        <v>538</v>
      </c>
      <c r="B540" s="3" t="e">
        <f t="shared" si="32"/>
        <v>#REF!</v>
      </c>
      <c r="C540" t="e">
        <f>SUM($B$3:B540)/A540</f>
        <v>#REF!</v>
      </c>
      <c r="E540">
        <v>538</v>
      </c>
      <c r="F540" s="3" t="e">
        <f t="shared" si="33"/>
        <v>#REF!</v>
      </c>
      <c r="G540" t="e">
        <f>SUM($F$3:F540)/E540</f>
        <v>#REF!</v>
      </c>
      <c r="I540">
        <v>538</v>
      </c>
      <c r="J540" t="e">
        <f t="shared" si="34"/>
        <v>#REF!</v>
      </c>
      <c r="K540" t="e">
        <f>SUM($J$2:J540)/I540</f>
        <v>#REF!</v>
      </c>
      <c r="M540">
        <v>538</v>
      </c>
      <c r="N540" t="e">
        <f t="shared" si="35"/>
        <v>#REF!</v>
      </c>
      <c r="O540" t="e">
        <f>SUM($N$2:N540)/M540</f>
        <v>#REF!</v>
      </c>
    </row>
    <row r="541" spans="1:15">
      <c r="A541">
        <v>539</v>
      </c>
      <c r="B541" s="3" t="e">
        <f t="shared" si="32"/>
        <v>#REF!</v>
      </c>
      <c r="C541" t="e">
        <f>SUM($B$3:B541)/A541</f>
        <v>#REF!</v>
      </c>
      <c r="E541">
        <v>539</v>
      </c>
      <c r="F541" s="3" t="e">
        <f t="shared" si="33"/>
        <v>#REF!</v>
      </c>
      <c r="G541" t="e">
        <f>SUM($F$3:F541)/E541</f>
        <v>#REF!</v>
      </c>
      <c r="I541">
        <v>539</v>
      </c>
      <c r="J541" t="e">
        <f t="shared" si="34"/>
        <v>#REF!</v>
      </c>
      <c r="K541" t="e">
        <f>SUM($J$2:J541)/I541</f>
        <v>#REF!</v>
      </c>
      <c r="M541">
        <v>539</v>
      </c>
      <c r="N541" t="e">
        <f t="shared" si="35"/>
        <v>#REF!</v>
      </c>
      <c r="O541" t="e">
        <f>SUM($N$2:N541)/M541</f>
        <v>#REF!</v>
      </c>
    </row>
    <row r="542" spans="1:15">
      <c r="A542">
        <v>540</v>
      </c>
      <c r="B542" s="3" t="e">
        <f t="shared" si="32"/>
        <v>#REF!</v>
      </c>
      <c r="C542" t="e">
        <f>SUM($B$3:B542)/A542</f>
        <v>#REF!</v>
      </c>
      <c r="E542">
        <v>540</v>
      </c>
      <c r="F542" s="3" t="e">
        <f t="shared" si="33"/>
        <v>#REF!</v>
      </c>
      <c r="G542" t="e">
        <f>SUM($F$3:F542)/E542</f>
        <v>#REF!</v>
      </c>
      <c r="I542">
        <v>540</v>
      </c>
      <c r="J542" t="e">
        <f t="shared" si="34"/>
        <v>#REF!</v>
      </c>
      <c r="K542" t="e">
        <f>SUM($J$2:J542)/I542</f>
        <v>#REF!</v>
      </c>
      <c r="M542">
        <v>540</v>
      </c>
      <c r="N542" t="e">
        <f t="shared" si="35"/>
        <v>#REF!</v>
      </c>
      <c r="O542" t="e">
        <f>SUM($N$2:N542)/M542</f>
        <v>#REF!</v>
      </c>
    </row>
    <row r="543" spans="1:15">
      <c r="A543">
        <v>541</v>
      </c>
      <c r="B543" s="3" t="e">
        <f t="shared" si="32"/>
        <v>#REF!</v>
      </c>
      <c r="C543" t="e">
        <f>SUM($B$3:B543)/A543</f>
        <v>#REF!</v>
      </c>
      <c r="E543">
        <v>541</v>
      </c>
      <c r="F543" s="3" t="e">
        <f t="shared" si="33"/>
        <v>#REF!</v>
      </c>
      <c r="G543" t="e">
        <f>SUM($F$3:F543)/E543</f>
        <v>#REF!</v>
      </c>
      <c r="I543">
        <v>541</v>
      </c>
      <c r="J543" t="e">
        <f t="shared" si="34"/>
        <v>#REF!</v>
      </c>
      <c r="K543" t="e">
        <f>SUM($J$2:J543)/I543</f>
        <v>#REF!</v>
      </c>
      <c r="M543">
        <v>541</v>
      </c>
      <c r="N543" t="e">
        <f t="shared" si="35"/>
        <v>#REF!</v>
      </c>
      <c r="O543" t="e">
        <f>SUM($N$2:N543)/M543</f>
        <v>#REF!</v>
      </c>
    </row>
    <row r="544" spans="1:15">
      <c r="A544">
        <v>542</v>
      </c>
      <c r="B544" s="3" t="e">
        <f t="shared" si="32"/>
        <v>#REF!</v>
      </c>
      <c r="C544" t="e">
        <f>SUM($B$3:B544)/A544</f>
        <v>#REF!</v>
      </c>
      <c r="E544">
        <v>542</v>
      </c>
      <c r="F544" s="3" t="e">
        <f t="shared" si="33"/>
        <v>#REF!</v>
      </c>
      <c r="G544" t="e">
        <f>SUM($F$3:F544)/E544</f>
        <v>#REF!</v>
      </c>
      <c r="I544">
        <v>542</v>
      </c>
      <c r="J544" t="e">
        <f t="shared" si="34"/>
        <v>#REF!</v>
      </c>
      <c r="K544" t="e">
        <f>SUM($J$2:J544)/I544</f>
        <v>#REF!</v>
      </c>
      <c r="M544">
        <v>542</v>
      </c>
      <c r="N544" t="e">
        <f t="shared" si="35"/>
        <v>#REF!</v>
      </c>
      <c r="O544" t="e">
        <f>SUM($N$2:N544)/M544</f>
        <v>#REF!</v>
      </c>
    </row>
    <row r="545" spans="1:15">
      <c r="A545">
        <v>543</v>
      </c>
      <c r="B545" s="3" t="e">
        <f t="shared" si="32"/>
        <v>#REF!</v>
      </c>
      <c r="C545" t="e">
        <f>SUM($B$3:B545)/A545</f>
        <v>#REF!</v>
      </c>
      <c r="E545">
        <v>543</v>
      </c>
      <c r="F545" s="3" t="e">
        <f t="shared" si="33"/>
        <v>#REF!</v>
      </c>
      <c r="G545" t="e">
        <f>SUM($F$3:F545)/E545</f>
        <v>#REF!</v>
      </c>
      <c r="I545">
        <v>543</v>
      </c>
      <c r="J545" t="e">
        <f t="shared" si="34"/>
        <v>#REF!</v>
      </c>
      <c r="K545" t="e">
        <f>SUM($J$2:J545)/I545</f>
        <v>#REF!</v>
      </c>
      <c r="M545">
        <v>543</v>
      </c>
      <c r="N545" t="e">
        <f t="shared" si="35"/>
        <v>#REF!</v>
      </c>
      <c r="O545" t="e">
        <f>SUM($N$2:N545)/M545</f>
        <v>#REF!</v>
      </c>
    </row>
    <row r="546" spans="1:15">
      <c r="A546">
        <v>544</v>
      </c>
      <c r="B546" s="3" t="e">
        <f t="shared" si="32"/>
        <v>#REF!</v>
      </c>
      <c r="C546" t="e">
        <f>SUM($B$3:B546)/A546</f>
        <v>#REF!</v>
      </c>
      <c r="E546">
        <v>544</v>
      </c>
      <c r="F546" s="3" t="e">
        <f t="shared" si="33"/>
        <v>#REF!</v>
      </c>
      <c r="G546" t="e">
        <f>SUM($F$3:F546)/E546</f>
        <v>#REF!</v>
      </c>
      <c r="I546">
        <v>544</v>
      </c>
      <c r="J546" t="e">
        <f t="shared" si="34"/>
        <v>#REF!</v>
      </c>
      <c r="K546" t="e">
        <f>SUM($J$2:J546)/I546</f>
        <v>#REF!</v>
      </c>
      <c r="M546">
        <v>544</v>
      </c>
      <c r="N546" t="e">
        <f t="shared" si="35"/>
        <v>#REF!</v>
      </c>
      <c r="O546" t="e">
        <f>SUM($N$2:N546)/M546</f>
        <v>#REF!</v>
      </c>
    </row>
    <row r="547" spans="1:15">
      <c r="A547">
        <v>545</v>
      </c>
      <c r="B547" s="3" t="e">
        <f t="shared" si="32"/>
        <v>#REF!</v>
      </c>
      <c r="C547" t="e">
        <f>SUM($B$3:B547)/A547</f>
        <v>#REF!</v>
      </c>
      <c r="E547">
        <v>545</v>
      </c>
      <c r="F547" s="3" t="e">
        <f t="shared" si="33"/>
        <v>#REF!</v>
      </c>
      <c r="G547" t="e">
        <f>SUM($F$3:F547)/E547</f>
        <v>#REF!</v>
      </c>
      <c r="I547">
        <v>545</v>
      </c>
      <c r="J547" t="e">
        <f t="shared" si="34"/>
        <v>#REF!</v>
      </c>
      <c r="K547" t="e">
        <f>SUM($J$2:J547)/I547</f>
        <v>#REF!</v>
      </c>
      <c r="M547">
        <v>545</v>
      </c>
      <c r="N547" t="e">
        <f t="shared" si="35"/>
        <v>#REF!</v>
      </c>
      <c r="O547" t="e">
        <f>SUM($N$2:N547)/M547</f>
        <v>#REF!</v>
      </c>
    </row>
    <row r="548" spans="1:15">
      <c r="A548">
        <v>546</v>
      </c>
      <c r="B548" s="3" t="e">
        <f t="shared" si="32"/>
        <v>#REF!</v>
      </c>
      <c r="C548" t="e">
        <f>SUM($B$3:B548)/A548</f>
        <v>#REF!</v>
      </c>
      <c r="E548">
        <v>546</v>
      </c>
      <c r="F548" s="3" t="e">
        <f t="shared" si="33"/>
        <v>#REF!</v>
      </c>
      <c r="G548" t="e">
        <f>SUM($F$3:F548)/E548</f>
        <v>#REF!</v>
      </c>
      <c r="I548">
        <v>546</v>
      </c>
      <c r="J548" t="e">
        <f t="shared" si="34"/>
        <v>#REF!</v>
      </c>
      <c r="K548" t="e">
        <f>SUM($J$2:J548)/I548</f>
        <v>#REF!</v>
      </c>
      <c r="M548">
        <v>546</v>
      </c>
      <c r="N548" t="e">
        <f t="shared" si="35"/>
        <v>#REF!</v>
      </c>
      <c r="O548" t="e">
        <f>SUM($N$2:N548)/M548</f>
        <v>#REF!</v>
      </c>
    </row>
    <row r="549" spans="1:15">
      <c r="A549">
        <v>547</v>
      </c>
      <c r="B549" s="3" t="e">
        <f t="shared" si="32"/>
        <v>#REF!</v>
      </c>
      <c r="C549" t="e">
        <f>SUM($B$3:B549)/A549</f>
        <v>#REF!</v>
      </c>
      <c r="E549">
        <v>547</v>
      </c>
      <c r="F549" s="3" t="e">
        <f t="shared" si="33"/>
        <v>#REF!</v>
      </c>
      <c r="G549" t="e">
        <f>SUM($F$3:F549)/E549</f>
        <v>#REF!</v>
      </c>
      <c r="I549">
        <v>547</v>
      </c>
      <c r="J549" t="e">
        <f t="shared" si="34"/>
        <v>#REF!</v>
      </c>
      <c r="K549" t="e">
        <f>SUM($J$2:J549)/I549</f>
        <v>#REF!</v>
      </c>
      <c r="M549">
        <v>547</v>
      </c>
      <c r="N549" t="e">
        <f t="shared" si="35"/>
        <v>#REF!</v>
      </c>
      <c r="O549" t="e">
        <f>SUM($N$2:N549)/M549</f>
        <v>#REF!</v>
      </c>
    </row>
    <row r="550" spans="1:15">
      <c r="A550">
        <v>548</v>
      </c>
      <c r="B550" s="3" t="e">
        <f t="shared" si="32"/>
        <v>#REF!</v>
      </c>
      <c r="C550" t="e">
        <f>SUM($B$3:B550)/A550</f>
        <v>#REF!</v>
      </c>
      <c r="E550">
        <v>548</v>
      </c>
      <c r="F550" s="3" t="e">
        <f t="shared" si="33"/>
        <v>#REF!</v>
      </c>
      <c r="G550" t="e">
        <f>SUM($F$3:F550)/E550</f>
        <v>#REF!</v>
      </c>
      <c r="I550">
        <v>548</v>
      </c>
      <c r="J550" t="e">
        <f t="shared" si="34"/>
        <v>#REF!</v>
      </c>
      <c r="K550" t="e">
        <f>SUM($J$2:J550)/I550</f>
        <v>#REF!</v>
      </c>
      <c r="M550">
        <v>548</v>
      </c>
      <c r="N550" t="e">
        <f t="shared" si="35"/>
        <v>#REF!</v>
      </c>
      <c r="O550" t="e">
        <f>SUM($N$2:N550)/M550</f>
        <v>#REF!</v>
      </c>
    </row>
    <row r="551" spans="1:15">
      <c r="A551">
        <v>549</v>
      </c>
      <c r="B551" s="3" t="e">
        <f t="shared" si="32"/>
        <v>#REF!</v>
      </c>
      <c r="C551" t="e">
        <f>SUM($B$3:B551)/A551</f>
        <v>#REF!</v>
      </c>
      <c r="E551">
        <v>549</v>
      </c>
      <c r="F551" s="3" t="e">
        <f t="shared" si="33"/>
        <v>#REF!</v>
      </c>
      <c r="G551" t="e">
        <f>SUM($F$3:F551)/E551</f>
        <v>#REF!</v>
      </c>
      <c r="I551">
        <v>549</v>
      </c>
      <c r="J551" t="e">
        <f t="shared" si="34"/>
        <v>#REF!</v>
      </c>
      <c r="K551" t="e">
        <f>SUM($J$2:J551)/I551</f>
        <v>#REF!</v>
      </c>
      <c r="M551">
        <v>549</v>
      </c>
      <c r="N551" t="e">
        <f t="shared" si="35"/>
        <v>#REF!</v>
      </c>
      <c r="O551" t="e">
        <f>SUM($N$2:N551)/M551</f>
        <v>#REF!</v>
      </c>
    </row>
    <row r="552" spans="1:15">
      <c r="A552">
        <v>550</v>
      </c>
      <c r="B552" s="3" t="e">
        <f t="shared" si="32"/>
        <v>#REF!</v>
      </c>
      <c r="C552" t="e">
        <f>SUM($B$3:B552)/A552</f>
        <v>#REF!</v>
      </c>
      <c r="E552">
        <v>550</v>
      </c>
      <c r="F552" s="3" t="e">
        <f t="shared" si="33"/>
        <v>#REF!</v>
      </c>
      <c r="G552" t="e">
        <f>SUM($F$3:F552)/E552</f>
        <v>#REF!</v>
      </c>
      <c r="I552">
        <v>550</v>
      </c>
      <c r="J552" t="e">
        <f t="shared" si="34"/>
        <v>#REF!</v>
      </c>
      <c r="K552" t="e">
        <f>SUM($J$2:J552)/I552</f>
        <v>#REF!</v>
      </c>
      <c r="M552">
        <v>550</v>
      </c>
      <c r="N552" t="e">
        <f t="shared" si="35"/>
        <v>#REF!</v>
      </c>
      <c r="O552" t="e">
        <f>SUM($N$2:N552)/M552</f>
        <v>#REF!</v>
      </c>
    </row>
    <row r="553" spans="1:15">
      <c r="A553">
        <v>551</v>
      </c>
      <c r="B553" s="3" t="e">
        <f t="shared" si="32"/>
        <v>#REF!</v>
      </c>
      <c r="C553" t="e">
        <f>SUM($B$3:B553)/A553</f>
        <v>#REF!</v>
      </c>
      <c r="E553">
        <v>551</v>
      </c>
      <c r="F553" s="3" t="e">
        <f t="shared" si="33"/>
        <v>#REF!</v>
      </c>
      <c r="G553" t="e">
        <f>SUM($F$3:F553)/E553</f>
        <v>#REF!</v>
      </c>
      <c r="I553">
        <v>551</v>
      </c>
      <c r="J553" t="e">
        <f t="shared" si="34"/>
        <v>#REF!</v>
      </c>
      <c r="K553" t="e">
        <f>SUM($J$2:J553)/I553</f>
        <v>#REF!</v>
      </c>
      <c r="M553">
        <v>551</v>
      </c>
      <c r="N553" t="e">
        <f t="shared" si="35"/>
        <v>#REF!</v>
      </c>
      <c r="O553" t="e">
        <f>SUM($N$2:N553)/M553</f>
        <v>#REF!</v>
      </c>
    </row>
    <row r="554" spans="1:15">
      <c r="A554">
        <v>552</v>
      </c>
      <c r="B554" s="3" t="e">
        <f t="shared" si="32"/>
        <v>#REF!</v>
      </c>
      <c r="C554" t="e">
        <f>SUM($B$3:B554)/A554</f>
        <v>#REF!</v>
      </c>
      <c r="E554">
        <v>552</v>
      </c>
      <c r="F554" s="3" t="e">
        <f t="shared" si="33"/>
        <v>#REF!</v>
      </c>
      <c r="G554" t="e">
        <f>SUM($F$3:F554)/E554</f>
        <v>#REF!</v>
      </c>
      <c r="I554">
        <v>552</v>
      </c>
      <c r="J554" t="e">
        <f t="shared" si="34"/>
        <v>#REF!</v>
      </c>
      <c r="K554" t="e">
        <f>SUM($J$2:J554)/I554</f>
        <v>#REF!</v>
      </c>
      <c r="M554">
        <v>552</v>
      </c>
      <c r="N554" t="e">
        <f t="shared" si="35"/>
        <v>#REF!</v>
      </c>
      <c r="O554" t="e">
        <f>SUM($N$2:N554)/M554</f>
        <v>#REF!</v>
      </c>
    </row>
    <row r="555" spans="1:15">
      <c r="A555">
        <v>553</v>
      </c>
      <c r="B555" s="3" t="e">
        <f t="shared" si="32"/>
        <v>#REF!</v>
      </c>
      <c r="C555" t="e">
        <f>SUM($B$3:B555)/A555</f>
        <v>#REF!</v>
      </c>
      <c r="E555">
        <v>553</v>
      </c>
      <c r="F555" s="3" t="e">
        <f t="shared" si="33"/>
        <v>#REF!</v>
      </c>
      <c r="G555" t="e">
        <f>SUM($F$3:F555)/E555</f>
        <v>#REF!</v>
      </c>
      <c r="I555">
        <v>553</v>
      </c>
      <c r="J555" t="e">
        <f t="shared" si="34"/>
        <v>#REF!</v>
      </c>
      <c r="K555" t="e">
        <f>SUM($J$2:J555)/I555</f>
        <v>#REF!</v>
      </c>
      <c r="M555">
        <v>553</v>
      </c>
      <c r="N555" t="e">
        <f t="shared" si="35"/>
        <v>#REF!</v>
      </c>
      <c r="O555" t="e">
        <f>SUM($N$2:N555)/M555</f>
        <v>#REF!</v>
      </c>
    </row>
    <row r="556" spans="1:15">
      <c r="A556">
        <v>554</v>
      </c>
      <c r="B556" s="3" t="e">
        <f t="shared" si="32"/>
        <v>#REF!</v>
      </c>
      <c r="C556" t="e">
        <f>SUM($B$3:B556)/A556</f>
        <v>#REF!</v>
      </c>
      <c r="E556">
        <v>554</v>
      </c>
      <c r="F556" s="3" t="e">
        <f t="shared" si="33"/>
        <v>#REF!</v>
      </c>
      <c r="G556" t="e">
        <f>SUM($F$3:F556)/E556</f>
        <v>#REF!</v>
      </c>
      <c r="I556">
        <v>554</v>
      </c>
      <c r="J556" t="e">
        <f t="shared" si="34"/>
        <v>#REF!</v>
      </c>
      <c r="K556" t="e">
        <f>SUM($J$2:J556)/I556</f>
        <v>#REF!</v>
      </c>
      <c r="M556">
        <v>554</v>
      </c>
      <c r="N556" t="e">
        <f t="shared" si="35"/>
        <v>#REF!</v>
      </c>
      <c r="O556" t="e">
        <f>SUM($N$2:N556)/M556</f>
        <v>#REF!</v>
      </c>
    </row>
    <row r="557" spans="1:15">
      <c r="A557">
        <v>555</v>
      </c>
      <c r="B557" s="3" t="e">
        <f t="shared" si="32"/>
        <v>#REF!</v>
      </c>
      <c r="C557" t="e">
        <f>SUM($B$3:B557)/A557</f>
        <v>#REF!</v>
      </c>
      <c r="E557">
        <v>555</v>
      </c>
      <c r="F557" s="3" t="e">
        <f t="shared" si="33"/>
        <v>#REF!</v>
      </c>
      <c r="G557" t="e">
        <f>SUM($F$3:F557)/E557</f>
        <v>#REF!</v>
      </c>
      <c r="I557">
        <v>555</v>
      </c>
      <c r="J557" t="e">
        <f t="shared" si="34"/>
        <v>#REF!</v>
      </c>
      <c r="K557" t="e">
        <f>SUM($J$2:J557)/I557</f>
        <v>#REF!</v>
      </c>
      <c r="M557">
        <v>555</v>
      </c>
      <c r="N557" t="e">
        <f t="shared" si="35"/>
        <v>#REF!</v>
      </c>
      <c r="O557" t="e">
        <f>SUM($N$2:N557)/M557</f>
        <v>#REF!</v>
      </c>
    </row>
    <row r="558" spans="1:15">
      <c r="A558">
        <v>556</v>
      </c>
      <c r="B558" s="3" t="e">
        <f t="shared" si="32"/>
        <v>#REF!</v>
      </c>
      <c r="C558" t="e">
        <f>SUM($B$3:B558)/A558</f>
        <v>#REF!</v>
      </c>
      <c r="E558">
        <v>556</v>
      </c>
      <c r="F558" s="3" t="e">
        <f t="shared" si="33"/>
        <v>#REF!</v>
      </c>
      <c r="G558" t="e">
        <f>SUM($F$3:F558)/E558</f>
        <v>#REF!</v>
      </c>
      <c r="I558">
        <v>556</v>
      </c>
      <c r="J558" t="e">
        <f t="shared" si="34"/>
        <v>#REF!</v>
      </c>
      <c r="K558" t="e">
        <f>SUM($J$2:J558)/I558</f>
        <v>#REF!</v>
      </c>
      <c r="M558">
        <v>556</v>
      </c>
      <c r="N558" t="e">
        <f t="shared" si="35"/>
        <v>#REF!</v>
      </c>
      <c r="O558" t="e">
        <f>SUM($N$2:N558)/M558</f>
        <v>#REF!</v>
      </c>
    </row>
    <row r="559" spans="1:15">
      <c r="A559">
        <v>557</v>
      </c>
      <c r="B559" s="3" t="e">
        <f t="shared" si="32"/>
        <v>#REF!</v>
      </c>
      <c r="C559" t="e">
        <f>SUM($B$3:B559)/A559</f>
        <v>#REF!</v>
      </c>
      <c r="E559">
        <v>557</v>
      </c>
      <c r="F559" s="3" t="e">
        <f t="shared" si="33"/>
        <v>#REF!</v>
      </c>
      <c r="G559" t="e">
        <f>SUM($F$3:F559)/E559</f>
        <v>#REF!</v>
      </c>
      <c r="I559">
        <v>557</v>
      </c>
      <c r="J559" t="e">
        <f t="shared" si="34"/>
        <v>#REF!</v>
      </c>
      <c r="K559" t="e">
        <f>SUM($J$2:J559)/I559</f>
        <v>#REF!</v>
      </c>
      <c r="M559">
        <v>557</v>
      </c>
      <c r="N559" t="e">
        <f t="shared" si="35"/>
        <v>#REF!</v>
      </c>
      <c r="O559" t="e">
        <f>SUM($N$2:N559)/M559</f>
        <v>#REF!</v>
      </c>
    </row>
    <row r="560" spans="1:15">
      <c r="A560">
        <v>558</v>
      </c>
      <c r="B560" s="3" t="e">
        <f t="shared" si="32"/>
        <v>#REF!</v>
      </c>
      <c r="C560" t="e">
        <f>SUM($B$3:B560)/A560</f>
        <v>#REF!</v>
      </c>
      <c r="E560">
        <v>558</v>
      </c>
      <c r="F560" s="3" t="e">
        <f t="shared" si="33"/>
        <v>#REF!</v>
      </c>
      <c r="G560" t="e">
        <f>SUM($F$3:F560)/E560</f>
        <v>#REF!</v>
      </c>
      <c r="I560">
        <v>558</v>
      </c>
      <c r="J560" t="e">
        <f t="shared" si="34"/>
        <v>#REF!</v>
      </c>
      <c r="K560" t="e">
        <f>SUM($J$2:J560)/I560</f>
        <v>#REF!</v>
      </c>
      <c r="M560">
        <v>558</v>
      </c>
      <c r="N560" t="e">
        <f t="shared" si="35"/>
        <v>#REF!</v>
      </c>
      <c r="O560" t="e">
        <f>SUM($N$2:N560)/M560</f>
        <v>#REF!</v>
      </c>
    </row>
    <row r="561" spans="1:15">
      <c r="A561">
        <v>559</v>
      </c>
      <c r="B561" s="3" t="e">
        <f t="shared" si="32"/>
        <v>#REF!</v>
      </c>
      <c r="C561" t="e">
        <f>SUM($B$3:B561)/A561</f>
        <v>#REF!</v>
      </c>
      <c r="E561">
        <v>559</v>
      </c>
      <c r="F561" s="3" t="e">
        <f t="shared" si="33"/>
        <v>#REF!</v>
      </c>
      <c r="G561" t="e">
        <f>SUM($F$3:F561)/E561</f>
        <v>#REF!</v>
      </c>
      <c r="I561">
        <v>559</v>
      </c>
      <c r="J561" t="e">
        <f t="shared" si="34"/>
        <v>#REF!</v>
      </c>
      <c r="K561" t="e">
        <f>SUM($J$2:J561)/I561</f>
        <v>#REF!</v>
      </c>
      <c r="M561">
        <v>559</v>
      </c>
      <c r="N561" t="e">
        <f t="shared" si="35"/>
        <v>#REF!</v>
      </c>
      <c r="O561" t="e">
        <f>SUM($N$2:N561)/M561</f>
        <v>#REF!</v>
      </c>
    </row>
    <row r="562" spans="1:15">
      <c r="A562">
        <v>560</v>
      </c>
      <c r="B562" s="3" t="e">
        <f t="shared" si="32"/>
        <v>#REF!</v>
      </c>
      <c r="C562" t="e">
        <f>SUM($B$3:B562)/A562</f>
        <v>#REF!</v>
      </c>
      <c r="E562">
        <v>560</v>
      </c>
      <c r="F562" s="3" t="e">
        <f t="shared" si="33"/>
        <v>#REF!</v>
      </c>
      <c r="G562" t="e">
        <f>SUM($F$3:F562)/E562</f>
        <v>#REF!</v>
      </c>
      <c r="I562">
        <v>560</v>
      </c>
      <c r="J562" t="e">
        <f t="shared" si="34"/>
        <v>#REF!</v>
      </c>
      <c r="K562" t="e">
        <f>SUM($J$2:J562)/I562</f>
        <v>#REF!</v>
      </c>
      <c r="M562">
        <v>560</v>
      </c>
      <c r="N562" t="e">
        <f t="shared" si="35"/>
        <v>#REF!</v>
      </c>
      <c r="O562" t="e">
        <f>SUM($N$2:N562)/M562</f>
        <v>#REF!</v>
      </c>
    </row>
    <row r="563" spans="1:15">
      <c r="A563">
        <v>561</v>
      </c>
      <c r="B563" s="3" t="e">
        <f t="shared" si="32"/>
        <v>#REF!</v>
      </c>
      <c r="C563" t="e">
        <f>SUM($B$3:B563)/A563</f>
        <v>#REF!</v>
      </c>
      <c r="E563">
        <v>561</v>
      </c>
      <c r="F563" s="3" t="e">
        <f t="shared" si="33"/>
        <v>#REF!</v>
      </c>
      <c r="G563" t="e">
        <f>SUM($F$3:F563)/E563</f>
        <v>#REF!</v>
      </c>
      <c r="I563">
        <v>561</v>
      </c>
      <c r="J563" t="e">
        <f t="shared" si="34"/>
        <v>#REF!</v>
      </c>
      <c r="K563" t="e">
        <f>SUM($J$2:J563)/I563</f>
        <v>#REF!</v>
      </c>
      <c r="M563">
        <v>561</v>
      </c>
      <c r="N563" t="e">
        <f t="shared" si="35"/>
        <v>#REF!</v>
      </c>
      <c r="O563" t="e">
        <f>SUM($N$2:N563)/M563</f>
        <v>#REF!</v>
      </c>
    </row>
    <row r="564" spans="1:15">
      <c r="A564">
        <v>562</v>
      </c>
      <c r="B564" s="3" t="e">
        <f t="shared" si="32"/>
        <v>#REF!</v>
      </c>
      <c r="C564" t="e">
        <f>SUM($B$3:B564)/A564</f>
        <v>#REF!</v>
      </c>
      <c r="E564">
        <v>562</v>
      </c>
      <c r="F564" s="3" t="e">
        <f t="shared" si="33"/>
        <v>#REF!</v>
      </c>
      <c r="G564" t="e">
        <f>SUM($F$3:F564)/E564</f>
        <v>#REF!</v>
      </c>
      <c r="I564">
        <v>562</v>
      </c>
      <c r="J564" t="e">
        <f t="shared" si="34"/>
        <v>#REF!</v>
      </c>
      <c r="K564" t="e">
        <f>SUM($J$2:J564)/I564</f>
        <v>#REF!</v>
      </c>
      <c r="M564">
        <v>562</v>
      </c>
      <c r="N564" t="e">
        <f t="shared" si="35"/>
        <v>#REF!</v>
      </c>
      <c r="O564" t="e">
        <f>SUM($N$2:N564)/M564</f>
        <v>#REF!</v>
      </c>
    </row>
    <row r="565" spans="1:15">
      <c r="A565">
        <v>563</v>
      </c>
      <c r="B565" s="3" t="e">
        <f t="shared" si="32"/>
        <v>#REF!</v>
      </c>
      <c r="C565" t="e">
        <f>SUM($B$3:B565)/A565</f>
        <v>#REF!</v>
      </c>
      <c r="E565">
        <v>563</v>
      </c>
      <c r="F565" s="3" t="e">
        <f t="shared" si="33"/>
        <v>#REF!</v>
      </c>
      <c r="G565" t="e">
        <f>SUM($F$3:F565)/E565</f>
        <v>#REF!</v>
      </c>
      <c r="I565">
        <v>563</v>
      </c>
      <c r="J565" t="e">
        <f t="shared" si="34"/>
        <v>#REF!</v>
      </c>
      <c r="K565" t="e">
        <f>SUM($J$2:J565)/I565</f>
        <v>#REF!</v>
      </c>
      <c r="M565">
        <v>563</v>
      </c>
      <c r="N565" t="e">
        <f t="shared" si="35"/>
        <v>#REF!</v>
      </c>
      <c r="O565" t="e">
        <f>SUM($N$2:N565)/M565</f>
        <v>#REF!</v>
      </c>
    </row>
    <row r="566" spans="1:15">
      <c r="A566">
        <v>564</v>
      </c>
      <c r="B566" s="3" t="e">
        <f t="shared" si="32"/>
        <v>#REF!</v>
      </c>
      <c r="C566" t="e">
        <f>SUM($B$3:B566)/A566</f>
        <v>#REF!</v>
      </c>
      <c r="E566">
        <v>564</v>
      </c>
      <c r="F566" s="3" t="e">
        <f t="shared" si="33"/>
        <v>#REF!</v>
      </c>
      <c r="G566" t="e">
        <f>SUM($F$3:F566)/E566</f>
        <v>#REF!</v>
      </c>
      <c r="I566">
        <v>564</v>
      </c>
      <c r="J566" t="e">
        <f t="shared" si="34"/>
        <v>#REF!</v>
      </c>
      <c r="K566" t="e">
        <f>SUM($J$2:J566)/I566</f>
        <v>#REF!</v>
      </c>
      <c r="M566">
        <v>564</v>
      </c>
      <c r="N566" t="e">
        <f t="shared" si="35"/>
        <v>#REF!</v>
      </c>
      <c r="O566" t="e">
        <f>SUM($N$2:N566)/M566</f>
        <v>#REF!</v>
      </c>
    </row>
    <row r="567" spans="1:15">
      <c r="A567">
        <v>565</v>
      </c>
      <c r="B567" s="3" t="e">
        <f t="shared" si="32"/>
        <v>#REF!</v>
      </c>
      <c r="C567" t="e">
        <f>SUM($B$3:B567)/A567</f>
        <v>#REF!</v>
      </c>
      <c r="E567">
        <v>565</v>
      </c>
      <c r="F567" s="3" t="e">
        <f t="shared" si="33"/>
        <v>#REF!</v>
      </c>
      <c r="G567" t="e">
        <f>SUM($F$3:F567)/E567</f>
        <v>#REF!</v>
      </c>
      <c r="I567">
        <v>565</v>
      </c>
      <c r="J567" t="e">
        <f t="shared" si="34"/>
        <v>#REF!</v>
      </c>
      <c r="K567" t="e">
        <f>SUM($J$2:J567)/I567</f>
        <v>#REF!</v>
      </c>
      <c r="M567">
        <v>565</v>
      </c>
      <c r="N567" t="e">
        <f t="shared" si="35"/>
        <v>#REF!</v>
      </c>
      <c r="O567" t="e">
        <f>SUM($N$2:N567)/M567</f>
        <v>#REF!</v>
      </c>
    </row>
    <row r="568" spans="1:15">
      <c r="A568">
        <v>566</v>
      </c>
      <c r="B568" s="3" t="e">
        <f t="shared" si="32"/>
        <v>#REF!</v>
      </c>
      <c r="C568" t="e">
        <f>SUM($B$3:B568)/A568</f>
        <v>#REF!</v>
      </c>
      <c r="E568">
        <v>566</v>
      </c>
      <c r="F568" s="3" t="e">
        <f t="shared" si="33"/>
        <v>#REF!</v>
      </c>
      <c r="G568" t="e">
        <f>SUM($F$3:F568)/E568</f>
        <v>#REF!</v>
      </c>
      <c r="I568">
        <v>566</v>
      </c>
      <c r="J568" t="e">
        <f t="shared" si="34"/>
        <v>#REF!</v>
      </c>
      <c r="K568" t="e">
        <f>SUM($J$2:J568)/I568</f>
        <v>#REF!</v>
      </c>
      <c r="M568">
        <v>566</v>
      </c>
      <c r="N568" t="e">
        <f t="shared" si="35"/>
        <v>#REF!</v>
      </c>
      <c r="O568" t="e">
        <f>SUM($N$2:N568)/M568</f>
        <v>#REF!</v>
      </c>
    </row>
    <row r="569" spans="1:15">
      <c r="A569">
        <v>567</v>
      </c>
      <c r="B569" s="3" t="e">
        <f t="shared" si="32"/>
        <v>#REF!</v>
      </c>
      <c r="C569" t="e">
        <f>SUM($B$3:B569)/A569</f>
        <v>#REF!</v>
      </c>
      <c r="E569">
        <v>567</v>
      </c>
      <c r="F569" s="3" t="e">
        <f t="shared" si="33"/>
        <v>#REF!</v>
      </c>
      <c r="G569" t="e">
        <f>SUM($F$3:F569)/E569</f>
        <v>#REF!</v>
      </c>
      <c r="I569">
        <v>567</v>
      </c>
      <c r="J569" t="e">
        <f t="shared" si="34"/>
        <v>#REF!</v>
      </c>
      <c r="K569" t="e">
        <f>SUM($J$2:J569)/I569</f>
        <v>#REF!</v>
      </c>
      <c r="M569">
        <v>567</v>
      </c>
      <c r="N569" t="e">
        <f t="shared" si="35"/>
        <v>#REF!</v>
      </c>
      <c r="O569" t="e">
        <f>SUM($N$2:N569)/M569</f>
        <v>#REF!</v>
      </c>
    </row>
    <row r="570" spans="1:15">
      <c r="A570">
        <v>568</v>
      </c>
      <c r="B570" s="3" t="e">
        <f t="shared" si="32"/>
        <v>#REF!</v>
      </c>
      <c r="C570" t="e">
        <f>SUM($B$3:B570)/A570</f>
        <v>#REF!</v>
      </c>
      <c r="E570">
        <v>568</v>
      </c>
      <c r="F570" s="3" t="e">
        <f t="shared" si="33"/>
        <v>#REF!</v>
      </c>
      <c r="G570" t="e">
        <f>SUM($F$3:F570)/E570</f>
        <v>#REF!</v>
      </c>
      <c r="I570">
        <v>568</v>
      </c>
      <c r="J570" t="e">
        <f t="shared" si="34"/>
        <v>#REF!</v>
      </c>
      <c r="K570" t="e">
        <f>SUM($J$2:J570)/I570</f>
        <v>#REF!</v>
      </c>
      <c r="M570">
        <v>568</v>
      </c>
      <c r="N570" t="e">
        <f t="shared" si="35"/>
        <v>#REF!</v>
      </c>
      <c r="O570" t="e">
        <f>SUM($N$2:N570)/M570</f>
        <v>#REF!</v>
      </c>
    </row>
    <row r="571" spans="1:15">
      <c r="A571">
        <v>569</v>
      </c>
      <c r="B571" s="3" t="e">
        <f t="shared" si="32"/>
        <v>#REF!</v>
      </c>
      <c r="C571" t="e">
        <f>SUM($B$3:B571)/A571</f>
        <v>#REF!</v>
      </c>
      <c r="E571">
        <v>569</v>
      </c>
      <c r="F571" s="3" t="e">
        <f t="shared" si="33"/>
        <v>#REF!</v>
      </c>
      <c r="G571" t="e">
        <f>SUM($F$3:F571)/E571</f>
        <v>#REF!</v>
      </c>
      <c r="I571">
        <v>569</v>
      </c>
      <c r="J571" t="e">
        <f t="shared" si="34"/>
        <v>#REF!</v>
      </c>
      <c r="K571" t="e">
        <f>SUM($J$2:J571)/I571</f>
        <v>#REF!</v>
      </c>
      <c r="M571">
        <v>569</v>
      </c>
      <c r="N571" t="e">
        <f t="shared" si="35"/>
        <v>#REF!</v>
      </c>
      <c r="O571" t="e">
        <f>SUM($N$2:N571)/M571</f>
        <v>#REF!</v>
      </c>
    </row>
    <row r="572" spans="1:15">
      <c r="A572">
        <v>570</v>
      </c>
      <c r="B572" s="3" t="e">
        <f t="shared" si="32"/>
        <v>#REF!</v>
      </c>
      <c r="C572" t="e">
        <f>SUM($B$3:B572)/A572</f>
        <v>#REF!</v>
      </c>
      <c r="E572">
        <v>570</v>
      </c>
      <c r="F572" s="3" t="e">
        <f t="shared" si="33"/>
        <v>#REF!</v>
      </c>
      <c r="G572" t="e">
        <f>SUM($F$3:F572)/E572</f>
        <v>#REF!</v>
      </c>
      <c r="I572">
        <v>570</v>
      </c>
      <c r="J572" t="e">
        <f t="shared" si="34"/>
        <v>#REF!</v>
      </c>
      <c r="K572" t="e">
        <f>SUM($J$2:J572)/I572</f>
        <v>#REF!</v>
      </c>
      <c r="M572">
        <v>570</v>
      </c>
      <c r="N572" t="e">
        <f t="shared" si="35"/>
        <v>#REF!</v>
      </c>
      <c r="O572" t="e">
        <f>SUM($N$2:N572)/M572</f>
        <v>#REF!</v>
      </c>
    </row>
    <row r="573" spans="1:15">
      <c r="A573">
        <v>571</v>
      </c>
      <c r="B573" s="3" t="e">
        <f t="shared" si="32"/>
        <v>#REF!</v>
      </c>
      <c r="C573" t="e">
        <f>SUM($B$3:B573)/A573</f>
        <v>#REF!</v>
      </c>
      <c r="E573">
        <v>571</v>
      </c>
      <c r="F573" s="3" t="e">
        <f t="shared" si="33"/>
        <v>#REF!</v>
      </c>
      <c r="G573" t="e">
        <f>SUM($F$3:F573)/E573</f>
        <v>#REF!</v>
      </c>
      <c r="I573">
        <v>571</v>
      </c>
      <c r="J573" t="e">
        <f t="shared" si="34"/>
        <v>#REF!</v>
      </c>
      <c r="K573" t="e">
        <f>SUM($J$2:J573)/I573</f>
        <v>#REF!</v>
      </c>
      <c r="M573">
        <v>571</v>
      </c>
      <c r="N573" t="e">
        <f t="shared" si="35"/>
        <v>#REF!</v>
      </c>
      <c r="O573" t="e">
        <f>SUM($N$2:N573)/M573</f>
        <v>#REF!</v>
      </c>
    </row>
    <row r="574" spans="1:15">
      <c r="A574">
        <v>572</v>
      </c>
      <c r="B574" s="3" t="e">
        <f t="shared" si="32"/>
        <v>#REF!</v>
      </c>
      <c r="C574" t="e">
        <f>SUM($B$3:B574)/A574</f>
        <v>#REF!</v>
      </c>
      <c r="E574">
        <v>572</v>
      </c>
      <c r="F574" s="3" t="e">
        <f t="shared" si="33"/>
        <v>#REF!</v>
      </c>
      <c r="G574" t="e">
        <f>SUM($F$3:F574)/E574</f>
        <v>#REF!</v>
      </c>
      <c r="I574">
        <v>572</v>
      </c>
      <c r="J574" t="e">
        <f t="shared" si="34"/>
        <v>#REF!</v>
      </c>
      <c r="K574" t="e">
        <f>SUM($J$2:J574)/I574</f>
        <v>#REF!</v>
      </c>
      <c r="M574">
        <v>572</v>
      </c>
      <c r="N574" t="e">
        <f t="shared" si="35"/>
        <v>#REF!</v>
      </c>
      <c r="O574" t="e">
        <f>SUM($N$2:N574)/M574</f>
        <v>#REF!</v>
      </c>
    </row>
    <row r="575" spans="1:15">
      <c r="A575">
        <v>573</v>
      </c>
      <c r="B575" s="3" t="e">
        <f t="shared" si="32"/>
        <v>#REF!</v>
      </c>
      <c r="C575" t="e">
        <f>SUM($B$3:B575)/A575</f>
        <v>#REF!</v>
      </c>
      <c r="E575">
        <v>573</v>
      </c>
      <c r="F575" s="3" t="e">
        <f t="shared" si="33"/>
        <v>#REF!</v>
      </c>
      <c r="G575" t="e">
        <f>SUM($F$3:F575)/E575</f>
        <v>#REF!</v>
      </c>
      <c r="I575">
        <v>573</v>
      </c>
      <c r="J575" t="e">
        <f t="shared" si="34"/>
        <v>#REF!</v>
      </c>
      <c r="K575" t="e">
        <f>SUM($J$2:J575)/I575</f>
        <v>#REF!</v>
      </c>
      <c r="M575">
        <v>573</v>
      </c>
      <c r="N575" t="e">
        <f t="shared" si="35"/>
        <v>#REF!</v>
      </c>
      <c r="O575" t="e">
        <f>SUM($N$2:N575)/M575</f>
        <v>#REF!</v>
      </c>
    </row>
    <row r="576" spans="1:15">
      <c r="A576">
        <v>574</v>
      </c>
      <c r="B576" s="3" t="e">
        <f t="shared" si="32"/>
        <v>#REF!</v>
      </c>
      <c r="C576" t="e">
        <f>SUM($B$3:B576)/A576</f>
        <v>#REF!</v>
      </c>
      <c r="E576">
        <v>574</v>
      </c>
      <c r="F576" s="3" t="e">
        <f t="shared" si="33"/>
        <v>#REF!</v>
      </c>
      <c r="G576" t="e">
        <f>SUM($F$3:F576)/E576</f>
        <v>#REF!</v>
      </c>
      <c r="I576">
        <v>574</v>
      </c>
      <c r="J576" t="e">
        <f t="shared" si="34"/>
        <v>#REF!</v>
      </c>
      <c r="K576" t="e">
        <f>SUM($J$2:J576)/I576</f>
        <v>#REF!</v>
      </c>
      <c r="M576">
        <v>574</v>
      </c>
      <c r="N576" t="e">
        <f t="shared" si="35"/>
        <v>#REF!</v>
      </c>
      <c r="O576" t="e">
        <f>SUM($N$2:N576)/M576</f>
        <v>#REF!</v>
      </c>
    </row>
    <row r="577" spans="1:15">
      <c r="A577">
        <v>575</v>
      </c>
      <c r="B577" s="3" t="e">
        <f t="shared" si="32"/>
        <v>#REF!</v>
      </c>
      <c r="C577" t="e">
        <f>SUM($B$3:B577)/A577</f>
        <v>#REF!</v>
      </c>
      <c r="E577">
        <v>575</v>
      </c>
      <c r="F577" s="3" t="e">
        <f t="shared" si="33"/>
        <v>#REF!</v>
      </c>
      <c r="G577" t="e">
        <f>SUM($F$3:F577)/E577</f>
        <v>#REF!</v>
      </c>
      <c r="I577">
        <v>575</v>
      </c>
      <c r="J577" t="e">
        <f t="shared" si="34"/>
        <v>#REF!</v>
      </c>
      <c r="K577" t="e">
        <f>SUM($J$2:J577)/I577</f>
        <v>#REF!</v>
      </c>
      <c r="M577">
        <v>575</v>
      </c>
      <c r="N577" t="e">
        <f t="shared" si="35"/>
        <v>#REF!</v>
      </c>
      <c r="O577" t="e">
        <f>SUM($N$2:N577)/M577</f>
        <v>#REF!</v>
      </c>
    </row>
    <row r="578" spans="1:15">
      <c r="A578">
        <v>576</v>
      </c>
      <c r="B578" s="3" t="e">
        <f t="shared" si="32"/>
        <v>#REF!</v>
      </c>
      <c r="C578" t="e">
        <f>SUM($B$3:B578)/A578</f>
        <v>#REF!</v>
      </c>
      <c r="E578">
        <v>576</v>
      </c>
      <c r="F578" s="3" t="e">
        <f t="shared" si="33"/>
        <v>#REF!</v>
      </c>
      <c r="G578" t="e">
        <f>SUM($F$3:F578)/E578</f>
        <v>#REF!</v>
      </c>
      <c r="I578">
        <v>576</v>
      </c>
      <c r="J578" t="e">
        <f t="shared" si="34"/>
        <v>#REF!</v>
      </c>
      <c r="K578" t="e">
        <f>SUM($J$2:J578)/I578</f>
        <v>#REF!</v>
      </c>
      <c r="M578">
        <v>576</v>
      </c>
      <c r="N578" t="e">
        <f t="shared" si="35"/>
        <v>#REF!</v>
      </c>
      <c r="O578" t="e">
        <f>SUM($N$2:N578)/M578</f>
        <v>#REF!</v>
      </c>
    </row>
    <row r="579" spans="1:15">
      <c r="A579">
        <v>577</v>
      </c>
      <c r="B579" s="3" t="e">
        <f t="shared" ref="B579:B642" si="36">IF(ARCap-IF((A578-IF(A578/180&gt;1,ROUNDDOWN(A578/180,0)*180,0))/30&lt;1,IF((200*BadgeoftheSwarmguardPC*(YellowConnects+WhiteMHConnects+HoJConnects+WindfuryConnects+SSConnects+IronfoeConnects)+200*BadgeoftheSwarmguardOHPC*(WhiteOHConnects))*(A578-180*ROUNDDOWN(A578/180,0))&gt;1200,1200,(200*BadgeoftheSwarmguardPC*(YellowConnects+WhiteMHConnects+HoJConnects+WindfuryConnects+SSConnects+IronfoeConnects)+200*BadgeoftheSwarmguardOHPC*(WhiteOHConnects))*(A578-180*ROUNDDOWN(A578/180,0))),0)&lt;0,ARCap,IF((A578-IF(A578/180&gt;1,ROUNDDOWN(A578/180,0)*180,0))/30&lt;1,IF((200*BadgeoftheSwarmguardPC*(YellowConnects+WhiteMHConnects+HoJConnects+WindfuryConnects+SSConnects+IronfoeConnects)+200*BadgeoftheSwarmguardOHPC*(WhiteOHConnects))*(A578-180*ROUNDDOWN(A578/180,0))&gt;1200,1200,(200*BadgeoftheSwarmguardPC*(YellowConnects+WhiteMHConnects+HoJConnects+WindfuryConnects+SSConnects+IronfoeConnects)+200*BadgeoftheSwarmguardOHPC*(WhiteOHConnects))*(A578-180*ROUNDDOWN(A578/180,0))),0))</f>
        <v>#REF!</v>
      </c>
      <c r="C579" t="e">
        <f>SUM($B$3:B579)/A579</f>
        <v>#REF!</v>
      </c>
      <c r="E579">
        <v>577</v>
      </c>
      <c r="F579" s="3" t="e">
        <f t="shared" ref="F579:F642" si="37">IF(ARCap-IF((A578-IF(A578/180&gt;1,ROUNDDOWN(A578/180,0)*180,0))/30&lt;1,IF((200*BadgeoftheSwarmguardPC*(YellowConnects20+WhiteMHConnects20+HoJConnects20+WindfuryConnects20+SSConnects20+IronfoeConnects20)+200*BadgeoftheSwarmguardOHPC*(WhiteOHConnects20))*(A578-180*ROUNDDOWN(A578/180,0))&gt;1200,1200,(200*BadgeoftheSwarmguardPC*(YellowConnects20+WhiteMHConnects20+HoJConnects20+WindfuryConnects20+SSConnects20+IronfoeConnects20)+200*BadgeoftheSwarmguardOHPC*(WhiteOHConnects20))*(A578-180*ROUNDDOWN(A578/180,0))),0)&lt;0,ARCap,IF((A578-IF(A578/180&gt;1,ROUNDDOWN(A578/180,0)*180,0))/30&lt;1,IF((200*BadgeoftheSwarmguardPC*(YellowConnects20+WhiteMHConnects20+HoJConnects20+WindfuryConnects20+SSConnects20+IronfoeConnects20)+200*BadgeoftheSwarmguardOHPC*(WhiteOHConnects20))*(A578-180*ROUNDDOWN(A578/180,0))&gt;1200,1200,(200*BadgeoftheSwarmguardPC*(YellowConnects20+WhiteMHConnects20+HoJConnects20+WindfuryConnects20+SSConnects20+IronfoeConnects20)+200*BadgeoftheSwarmguardOHPC*(WhiteOHConnects20))*(A578-180*ROUNDDOWN(A578/180,0))),0))</f>
        <v>#REF!</v>
      </c>
      <c r="G579" t="e">
        <f>SUM($F$3:F579)/E579</f>
        <v>#REF!</v>
      </c>
      <c r="I579">
        <v>577</v>
      </c>
      <c r="J579" t="e">
        <f t="shared" ref="J579:J642" si="38">IF(ARCap-(B579+BRE)&lt;0,ARCap,B579+BRE)</f>
        <v>#REF!</v>
      </c>
      <c r="K579" t="e">
        <f>SUM($J$2:J579)/I579</f>
        <v>#REF!</v>
      </c>
      <c r="M579">
        <v>577</v>
      </c>
      <c r="N579" t="e">
        <f t="shared" ref="N579:N642" si="39">IF(ARCap-(F579+BREArmorReduction20)&lt;0,ARCap,F579+BREArmorReduction20)</f>
        <v>#REF!</v>
      </c>
      <c r="O579" t="e">
        <f>SUM($N$2:N579)/M579</f>
        <v>#REF!</v>
      </c>
    </row>
    <row r="580" spans="1:15">
      <c r="A580">
        <v>578</v>
      </c>
      <c r="B580" s="3" t="e">
        <f t="shared" si="36"/>
        <v>#REF!</v>
      </c>
      <c r="C580" t="e">
        <f>SUM($B$3:B580)/A580</f>
        <v>#REF!</v>
      </c>
      <c r="E580">
        <v>578</v>
      </c>
      <c r="F580" s="3" t="e">
        <f t="shared" si="37"/>
        <v>#REF!</v>
      </c>
      <c r="G580" t="e">
        <f>SUM($F$3:F580)/E580</f>
        <v>#REF!</v>
      </c>
      <c r="I580">
        <v>578</v>
      </c>
      <c r="J580" t="e">
        <f t="shared" si="38"/>
        <v>#REF!</v>
      </c>
      <c r="K580" t="e">
        <f>SUM($J$2:J580)/I580</f>
        <v>#REF!</v>
      </c>
      <c r="M580">
        <v>578</v>
      </c>
      <c r="N580" t="e">
        <f t="shared" si="39"/>
        <v>#REF!</v>
      </c>
      <c r="O580" t="e">
        <f>SUM($N$2:N580)/M580</f>
        <v>#REF!</v>
      </c>
    </row>
    <row r="581" spans="1:15">
      <c r="A581">
        <v>579</v>
      </c>
      <c r="B581" s="3" t="e">
        <f t="shared" si="36"/>
        <v>#REF!</v>
      </c>
      <c r="C581" t="e">
        <f>SUM($B$3:B581)/A581</f>
        <v>#REF!</v>
      </c>
      <c r="E581">
        <v>579</v>
      </c>
      <c r="F581" s="3" t="e">
        <f t="shared" si="37"/>
        <v>#REF!</v>
      </c>
      <c r="G581" t="e">
        <f>SUM($F$3:F581)/E581</f>
        <v>#REF!</v>
      </c>
      <c r="I581">
        <v>579</v>
      </c>
      <c r="J581" t="e">
        <f t="shared" si="38"/>
        <v>#REF!</v>
      </c>
      <c r="K581" t="e">
        <f>SUM($J$2:J581)/I581</f>
        <v>#REF!</v>
      </c>
      <c r="M581">
        <v>579</v>
      </c>
      <c r="N581" t="e">
        <f t="shared" si="39"/>
        <v>#REF!</v>
      </c>
      <c r="O581" t="e">
        <f>SUM($N$2:N581)/M581</f>
        <v>#REF!</v>
      </c>
    </row>
    <row r="582" spans="1:15">
      <c r="A582">
        <v>580</v>
      </c>
      <c r="B582" s="3" t="e">
        <f t="shared" si="36"/>
        <v>#REF!</v>
      </c>
      <c r="C582" t="e">
        <f>SUM($B$3:B582)/A582</f>
        <v>#REF!</v>
      </c>
      <c r="E582">
        <v>580</v>
      </c>
      <c r="F582" s="3" t="e">
        <f t="shared" si="37"/>
        <v>#REF!</v>
      </c>
      <c r="G582" t="e">
        <f>SUM($F$3:F582)/E582</f>
        <v>#REF!</v>
      </c>
      <c r="I582">
        <v>580</v>
      </c>
      <c r="J582" t="e">
        <f t="shared" si="38"/>
        <v>#REF!</v>
      </c>
      <c r="K582" t="e">
        <f>SUM($J$2:J582)/I582</f>
        <v>#REF!</v>
      </c>
      <c r="M582">
        <v>580</v>
      </c>
      <c r="N582" t="e">
        <f t="shared" si="39"/>
        <v>#REF!</v>
      </c>
      <c r="O582" t="e">
        <f>SUM($N$2:N582)/M582</f>
        <v>#REF!</v>
      </c>
    </row>
    <row r="583" spans="1:15">
      <c r="A583">
        <v>581</v>
      </c>
      <c r="B583" s="3" t="e">
        <f t="shared" si="36"/>
        <v>#REF!</v>
      </c>
      <c r="C583" t="e">
        <f>SUM($B$3:B583)/A583</f>
        <v>#REF!</v>
      </c>
      <c r="E583">
        <v>581</v>
      </c>
      <c r="F583" s="3" t="e">
        <f t="shared" si="37"/>
        <v>#REF!</v>
      </c>
      <c r="G583" t="e">
        <f>SUM($F$3:F583)/E583</f>
        <v>#REF!</v>
      </c>
      <c r="I583">
        <v>581</v>
      </c>
      <c r="J583" t="e">
        <f t="shared" si="38"/>
        <v>#REF!</v>
      </c>
      <c r="K583" t="e">
        <f>SUM($J$2:J583)/I583</f>
        <v>#REF!</v>
      </c>
      <c r="M583">
        <v>581</v>
      </c>
      <c r="N583" t="e">
        <f t="shared" si="39"/>
        <v>#REF!</v>
      </c>
      <c r="O583" t="e">
        <f>SUM($N$2:N583)/M583</f>
        <v>#REF!</v>
      </c>
    </row>
    <row r="584" spans="1:15">
      <c r="A584">
        <v>582</v>
      </c>
      <c r="B584" s="3" t="e">
        <f t="shared" si="36"/>
        <v>#REF!</v>
      </c>
      <c r="C584" t="e">
        <f>SUM($B$3:B584)/A584</f>
        <v>#REF!</v>
      </c>
      <c r="E584">
        <v>582</v>
      </c>
      <c r="F584" s="3" t="e">
        <f t="shared" si="37"/>
        <v>#REF!</v>
      </c>
      <c r="G584" t="e">
        <f>SUM($F$3:F584)/E584</f>
        <v>#REF!</v>
      </c>
      <c r="I584">
        <v>582</v>
      </c>
      <c r="J584" t="e">
        <f t="shared" si="38"/>
        <v>#REF!</v>
      </c>
      <c r="K584" t="e">
        <f>SUM($J$2:J584)/I584</f>
        <v>#REF!</v>
      </c>
      <c r="M584">
        <v>582</v>
      </c>
      <c r="N584" t="e">
        <f t="shared" si="39"/>
        <v>#REF!</v>
      </c>
      <c r="O584" t="e">
        <f>SUM($N$2:N584)/M584</f>
        <v>#REF!</v>
      </c>
    </row>
    <row r="585" spans="1:15">
      <c r="A585">
        <v>583</v>
      </c>
      <c r="B585" s="3" t="e">
        <f t="shared" si="36"/>
        <v>#REF!</v>
      </c>
      <c r="C585" t="e">
        <f>SUM($B$3:B585)/A585</f>
        <v>#REF!</v>
      </c>
      <c r="E585">
        <v>583</v>
      </c>
      <c r="F585" s="3" t="e">
        <f t="shared" si="37"/>
        <v>#REF!</v>
      </c>
      <c r="G585" t="e">
        <f>SUM($F$3:F585)/E585</f>
        <v>#REF!</v>
      </c>
      <c r="I585">
        <v>583</v>
      </c>
      <c r="J585" t="e">
        <f t="shared" si="38"/>
        <v>#REF!</v>
      </c>
      <c r="K585" t="e">
        <f>SUM($J$2:J585)/I585</f>
        <v>#REF!</v>
      </c>
      <c r="M585">
        <v>583</v>
      </c>
      <c r="N585" t="e">
        <f t="shared" si="39"/>
        <v>#REF!</v>
      </c>
      <c r="O585" t="e">
        <f>SUM($N$2:N585)/M585</f>
        <v>#REF!</v>
      </c>
    </row>
    <row r="586" spans="1:15">
      <c r="A586">
        <v>584</v>
      </c>
      <c r="B586" s="3" t="e">
        <f t="shared" si="36"/>
        <v>#REF!</v>
      </c>
      <c r="C586" t="e">
        <f>SUM($B$3:B586)/A586</f>
        <v>#REF!</v>
      </c>
      <c r="E586">
        <v>584</v>
      </c>
      <c r="F586" s="3" t="e">
        <f t="shared" si="37"/>
        <v>#REF!</v>
      </c>
      <c r="G586" t="e">
        <f>SUM($F$3:F586)/E586</f>
        <v>#REF!</v>
      </c>
      <c r="I586">
        <v>584</v>
      </c>
      <c r="J586" t="e">
        <f t="shared" si="38"/>
        <v>#REF!</v>
      </c>
      <c r="K586" t="e">
        <f>SUM($J$2:J586)/I586</f>
        <v>#REF!</v>
      </c>
      <c r="M586">
        <v>584</v>
      </c>
      <c r="N586" t="e">
        <f t="shared" si="39"/>
        <v>#REF!</v>
      </c>
      <c r="O586" t="e">
        <f>SUM($N$2:N586)/M586</f>
        <v>#REF!</v>
      </c>
    </row>
    <row r="587" spans="1:15">
      <c r="A587">
        <v>585</v>
      </c>
      <c r="B587" s="3" t="e">
        <f t="shared" si="36"/>
        <v>#REF!</v>
      </c>
      <c r="C587" t="e">
        <f>SUM($B$3:B587)/A587</f>
        <v>#REF!</v>
      </c>
      <c r="E587">
        <v>585</v>
      </c>
      <c r="F587" s="3" t="e">
        <f t="shared" si="37"/>
        <v>#REF!</v>
      </c>
      <c r="G587" t="e">
        <f>SUM($F$3:F587)/E587</f>
        <v>#REF!</v>
      </c>
      <c r="I587">
        <v>585</v>
      </c>
      <c r="J587" t="e">
        <f t="shared" si="38"/>
        <v>#REF!</v>
      </c>
      <c r="K587" t="e">
        <f>SUM($J$2:J587)/I587</f>
        <v>#REF!</v>
      </c>
      <c r="M587">
        <v>585</v>
      </c>
      <c r="N587" t="e">
        <f t="shared" si="39"/>
        <v>#REF!</v>
      </c>
      <c r="O587" t="e">
        <f>SUM($N$2:N587)/M587</f>
        <v>#REF!</v>
      </c>
    </row>
    <row r="588" spans="1:15">
      <c r="A588">
        <v>586</v>
      </c>
      <c r="B588" s="3" t="e">
        <f t="shared" si="36"/>
        <v>#REF!</v>
      </c>
      <c r="C588" t="e">
        <f>SUM($B$3:B588)/A588</f>
        <v>#REF!</v>
      </c>
      <c r="E588">
        <v>586</v>
      </c>
      <c r="F588" s="3" t="e">
        <f t="shared" si="37"/>
        <v>#REF!</v>
      </c>
      <c r="G588" t="e">
        <f>SUM($F$3:F588)/E588</f>
        <v>#REF!</v>
      </c>
      <c r="I588">
        <v>586</v>
      </c>
      <c r="J588" t="e">
        <f t="shared" si="38"/>
        <v>#REF!</v>
      </c>
      <c r="K588" t="e">
        <f>SUM($J$2:J588)/I588</f>
        <v>#REF!</v>
      </c>
      <c r="M588">
        <v>586</v>
      </c>
      <c r="N588" t="e">
        <f t="shared" si="39"/>
        <v>#REF!</v>
      </c>
      <c r="O588" t="e">
        <f>SUM($N$2:N588)/M588</f>
        <v>#REF!</v>
      </c>
    </row>
    <row r="589" spans="1:15">
      <c r="A589">
        <v>587</v>
      </c>
      <c r="B589" s="3" t="e">
        <f t="shared" si="36"/>
        <v>#REF!</v>
      </c>
      <c r="C589" t="e">
        <f>SUM($B$3:B589)/A589</f>
        <v>#REF!</v>
      </c>
      <c r="E589">
        <v>587</v>
      </c>
      <c r="F589" s="3" t="e">
        <f t="shared" si="37"/>
        <v>#REF!</v>
      </c>
      <c r="G589" t="e">
        <f>SUM($F$3:F589)/E589</f>
        <v>#REF!</v>
      </c>
      <c r="I589">
        <v>587</v>
      </c>
      <c r="J589" t="e">
        <f t="shared" si="38"/>
        <v>#REF!</v>
      </c>
      <c r="K589" t="e">
        <f>SUM($J$2:J589)/I589</f>
        <v>#REF!</v>
      </c>
      <c r="M589">
        <v>587</v>
      </c>
      <c r="N589" t="e">
        <f t="shared" si="39"/>
        <v>#REF!</v>
      </c>
      <c r="O589" t="e">
        <f>SUM($N$2:N589)/M589</f>
        <v>#REF!</v>
      </c>
    </row>
    <row r="590" spans="1:15">
      <c r="A590">
        <v>588</v>
      </c>
      <c r="B590" s="3" t="e">
        <f t="shared" si="36"/>
        <v>#REF!</v>
      </c>
      <c r="C590" t="e">
        <f>SUM($B$3:B590)/A590</f>
        <v>#REF!</v>
      </c>
      <c r="E590">
        <v>588</v>
      </c>
      <c r="F590" s="3" t="e">
        <f t="shared" si="37"/>
        <v>#REF!</v>
      </c>
      <c r="G590" t="e">
        <f>SUM($F$3:F590)/E590</f>
        <v>#REF!</v>
      </c>
      <c r="I590">
        <v>588</v>
      </c>
      <c r="J590" t="e">
        <f t="shared" si="38"/>
        <v>#REF!</v>
      </c>
      <c r="K590" t="e">
        <f>SUM($J$2:J590)/I590</f>
        <v>#REF!</v>
      </c>
      <c r="M590">
        <v>588</v>
      </c>
      <c r="N590" t="e">
        <f t="shared" si="39"/>
        <v>#REF!</v>
      </c>
      <c r="O590" t="e">
        <f>SUM($N$2:N590)/M590</f>
        <v>#REF!</v>
      </c>
    </row>
    <row r="591" spans="1:15">
      <c r="A591">
        <v>589</v>
      </c>
      <c r="B591" s="3" t="e">
        <f t="shared" si="36"/>
        <v>#REF!</v>
      </c>
      <c r="C591" t="e">
        <f>SUM($B$3:B591)/A591</f>
        <v>#REF!</v>
      </c>
      <c r="E591">
        <v>589</v>
      </c>
      <c r="F591" s="3" t="e">
        <f t="shared" si="37"/>
        <v>#REF!</v>
      </c>
      <c r="G591" t="e">
        <f>SUM($F$3:F591)/E591</f>
        <v>#REF!</v>
      </c>
      <c r="I591">
        <v>589</v>
      </c>
      <c r="J591" t="e">
        <f t="shared" si="38"/>
        <v>#REF!</v>
      </c>
      <c r="K591" t="e">
        <f>SUM($J$2:J591)/I591</f>
        <v>#REF!</v>
      </c>
      <c r="M591">
        <v>589</v>
      </c>
      <c r="N591" t="e">
        <f t="shared" si="39"/>
        <v>#REF!</v>
      </c>
      <c r="O591" t="e">
        <f>SUM($N$2:N591)/M591</f>
        <v>#REF!</v>
      </c>
    </row>
    <row r="592" spans="1:15">
      <c r="A592">
        <v>590</v>
      </c>
      <c r="B592" s="3" t="e">
        <f t="shared" si="36"/>
        <v>#REF!</v>
      </c>
      <c r="C592" t="e">
        <f>SUM($B$3:B592)/A592</f>
        <v>#REF!</v>
      </c>
      <c r="E592">
        <v>590</v>
      </c>
      <c r="F592" s="3" t="e">
        <f t="shared" si="37"/>
        <v>#REF!</v>
      </c>
      <c r="G592" t="e">
        <f>SUM($F$3:F592)/E592</f>
        <v>#REF!</v>
      </c>
      <c r="I592">
        <v>590</v>
      </c>
      <c r="J592" t="e">
        <f t="shared" si="38"/>
        <v>#REF!</v>
      </c>
      <c r="K592" t="e">
        <f>SUM($J$2:J592)/I592</f>
        <v>#REF!</v>
      </c>
      <c r="M592">
        <v>590</v>
      </c>
      <c r="N592" t="e">
        <f t="shared" si="39"/>
        <v>#REF!</v>
      </c>
      <c r="O592" t="e">
        <f>SUM($N$2:N592)/M592</f>
        <v>#REF!</v>
      </c>
    </row>
    <row r="593" spans="1:15">
      <c r="A593">
        <v>591</v>
      </c>
      <c r="B593" s="3" t="e">
        <f t="shared" si="36"/>
        <v>#REF!</v>
      </c>
      <c r="C593" t="e">
        <f>SUM($B$3:B593)/A593</f>
        <v>#REF!</v>
      </c>
      <c r="E593">
        <v>591</v>
      </c>
      <c r="F593" s="3" t="e">
        <f t="shared" si="37"/>
        <v>#REF!</v>
      </c>
      <c r="G593" t="e">
        <f>SUM($F$3:F593)/E593</f>
        <v>#REF!</v>
      </c>
      <c r="I593">
        <v>591</v>
      </c>
      <c r="J593" t="e">
        <f t="shared" si="38"/>
        <v>#REF!</v>
      </c>
      <c r="K593" t="e">
        <f>SUM($J$2:J593)/I593</f>
        <v>#REF!</v>
      </c>
      <c r="M593">
        <v>591</v>
      </c>
      <c r="N593" t="e">
        <f t="shared" si="39"/>
        <v>#REF!</v>
      </c>
      <c r="O593" t="e">
        <f>SUM($N$2:N593)/M593</f>
        <v>#REF!</v>
      </c>
    </row>
    <row r="594" spans="1:15">
      <c r="A594">
        <v>592</v>
      </c>
      <c r="B594" s="3" t="e">
        <f t="shared" si="36"/>
        <v>#REF!</v>
      </c>
      <c r="C594" t="e">
        <f>SUM($B$3:B594)/A594</f>
        <v>#REF!</v>
      </c>
      <c r="E594">
        <v>592</v>
      </c>
      <c r="F594" s="3" t="e">
        <f t="shared" si="37"/>
        <v>#REF!</v>
      </c>
      <c r="G594" t="e">
        <f>SUM($F$3:F594)/E594</f>
        <v>#REF!</v>
      </c>
      <c r="I594">
        <v>592</v>
      </c>
      <c r="J594" t="e">
        <f t="shared" si="38"/>
        <v>#REF!</v>
      </c>
      <c r="K594" t="e">
        <f>SUM($J$2:J594)/I594</f>
        <v>#REF!</v>
      </c>
      <c r="M594">
        <v>592</v>
      </c>
      <c r="N594" t="e">
        <f t="shared" si="39"/>
        <v>#REF!</v>
      </c>
      <c r="O594" t="e">
        <f>SUM($N$2:N594)/M594</f>
        <v>#REF!</v>
      </c>
    </row>
    <row r="595" spans="1:15">
      <c r="A595">
        <v>593</v>
      </c>
      <c r="B595" s="3" t="e">
        <f t="shared" si="36"/>
        <v>#REF!</v>
      </c>
      <c r="C595" t="e">
        <f>SUM($B$3:B595)/A595</f>
        <v>#REF!</v>
      </c>
      <c r="E595">
        <v>593</v>
      </c>
      <c r="F595" s="3" t="e">
        <f t="shared" si="37"/>
        <v>#REF!</v>
      </c>
      <c r="G595" t="e">
        <f>SUM($F$3:F595)/E595</f>
        <v>#REF!</v>
      </c>
      <c r="I595">
        <v>593</v>
      </c>
      <c r="J595" t="e">
        <f t="shared" si="38"/>
        <v>#REF!</v>
      </c>
      <c r="K595" t="e">
        <f>SUM($J$2:J595)/I595</f>
        <v>#REF!</v>
      </c>
      <c r="M595">
        <v>593</v>
      </c>
      <c r="N595" t="e">
        <f t="shared" si="39"/>
        <v>#REF!</v>
      </c>
      <c r="O595" t="e">
        <f>SUM($N$2:N595)/M595</f>
        <v>#REF!</v>
      </c>
    </row>
    <row r="596" spans="1:15">
      <c r="A596">
        <v>594</v>
      </c>
      <c r="B596" s="3" t="e">
        <f t="shared" si="36"/>
        <v>#REF!</v>
      </c>
      <c r="C596" t="e">
        <f>SUM($B$3:B596)/A596</f>
        <v>#REF!</v>
      </c>
      <c r="E596">
        <v>594</v>
      </c>
      <c r="F596" s="3" t="e">
        <f t="shared" si="37"/>
        <v>#REF!</v>
      </c>
      <c r="G596" t="e">
        <f>SUM($F$3:F596)/E596</f>
        <v>#REF!</v>
      </c>
      <c r="I596">
        <v>594</v>
      </c>
      <c r="J596" t="e">
        <f t="shared" si="38"/>
        <v>#REF!</v>
      </c>
      <c r="K596" t="e">
        <f>SUM($J$2:J596)/I596</f>
        <v>#REF!</v>
      </c>
      <c r="M596">
        <v>594</v>
      </c>
      <c r="N596" t="e">
        <f t="shared" si="39"/>
        <v>#REF!</v>
      </c>
      <c r="O596" t="e">
        <f>SUM($N$2:N596)/M596</f>
        <v>#REF!</v>
      </c>
    </row>
    <row r="597" spans="1:15">
      <c r="A597">
        <v>595</v>
      </c>
      <c r="B597" s="3" t="e">
        <f t="shared" si="36"/>
        <v>#REF!</v>
      </c>
      <c r="C597" t="e">
        <f>SUM($B$3:B597)/A597</f>
        <v>#REF!</v>
      </c>
      <c r="E597">
        <v>595</v>
      </c>
      <c r="F597" s="3" t="e">
        <f t="shared" si="37"/>
        <v>#REF!</v>
      </c>
      <c r="G597" t="e">
        <f>SUM($F$3:F597)/E597</f>
        <v>#REF!</v>
      </c>
      <c r="I597">
        <v>595</v>
      </c>
      <c r="J597" t="e">
        <f t="shared" si="38"/>
        <v>#REF!</v>
      </c>
      <c r="K597" t="e">
        <f>SUM($J$2:J597)/I597</f>
        <v>#REF!</v>
      </c>
      <c r="M597">
        <v>595</v>
      </c>
      <c r="N597" t="e">
        <f t="shared" si="39"/>
        <v>#REF!</v>
      </c>
      <c r="O597" t="e">
        <f>SUM($N$2:N597)/M597</f>
        <v>#REF!</v>
      </c>
    </row>
    <row r="598" spans="1:15">
      <c r="A598">
        <v>596</v>
      </c>
      <c r="B598" s="3" t="e">
        <f t="shared" si="36"/>
        <v>#REF!</v>
      </c>
      <c r="C598" t="e">
        <f>SUM($B$3:B598)/A598</f>
        <v>#REF!</v>
      </c>
      <c r="E598">
        <v>596</v>
      </c>
      <c r="F598" s="3" t="e">
        <f t="shared" si="37"/>
        <v>#REF!</v>
      </c>
      <c r="G598" t="e">
        <f>SUM($F$3:F598)/E598</f>
        <v>#REF!</v>
      </c>
      <c r="I598">
        <v>596</v>
      </c>
      <c r="J598" t="e">
        <f t="shared" si="38"/>
        <v>#REF!</v>
      </c>
      <c r="K598" t="e">
        <f>SUM($J$2:J598)/I598</f>
        <v>#REF!</v>
      </c>
      <c r="M598">
        <v>596</v>
      </c>
      <c r="N598" t="e">
        <f t="shared" si="39"/>
        <v>#REF!</v>
      </c>
      <c r="O598" t="e">
        <f>SUM($N$2:N598)/M598</f>
        <v>#REF!</v>
      </c>
    </row>
    <row r="599" spans="1:15">
      <c r="A599">
        <v>597</v>
      </c>
      <c r="B599" s="3" t="e">
        <f t="shared" si="36"/>
        <v>#REF!</v>
      </c>
      <c r="C599" t="e">
        <f>SUM($B$3:B599)/A599</f>
        <v>#REF!</v>
      </c>
      <c r="E599">
        <v>597</v>
      </c>
      <c r="F599" s="3" t="e">
        <f t="shared" si="37"/>
        <v>#REF!</v>
      </c>
      <c r="G599" t="e">
        <f>SUM($F$3:F599)/E599</f>
        <v>#REF!</v>
      </c>
      <c r="I599">
        <v>597</v>
      </c>
      <c r="J599" t="e">
        <f t="shared" si="38"/>
        <v>#REF!</v>
      </c>
      <c r="K599" t="e">
        <f>SUM($J$2:J599)/I599</f>
        <v>#REF!</v>
      </c>
      <c r="M599">
        <v>597</v>
      </c>
      <c r="N599" t="e">
        <f t="shared" si="39"/>
        <v>#REF!</v>
      </c>
      <c r="O599" t="e">
        <f>SUM($N$2:N599)/M599</f>
        <v>#REF!</v>
      </c>
    </row>
    <row r="600" spans="1:15">
      <c r="A600">
        <v>598</v>
      </c>
      <c r="B600" s="3" t="e">
        <f t="shared" si="36"/>
        <v>#REF!</v>
      </c>
      <c r="C600" t="e">
        <f>SUM($B$3:B600)/A600</f>
        <v>#REF!</v>
      </c>
      <c r="E600">
        <v>598</v>
      </c>
      <c r="F600" s="3" t="e">
        <f t="shared" si="37"/>
        <v>#REF!</v>
      </c>
      <c r="G600" t="e">
        <f>SUM($F$3:F600)/E600</f>
        <v>#REF!</v>
      </c>
      <c r="I600">
        <v>598</v>
      </c>
      <c r="J600" t="e">
        <f t="shared" si="38"/>
        <v>#REF!</v>
      </c>
      <c r="K600" t="e">
        <f>SUM($J$2:J600)/I600</f>
        <v>#REF!</v>
      </c>
      <c r="M600">
        <v>598</v>
      </c>
      <c r="N600" t="e">
        <f t="shared" si="39"/>
        <v>#REF!</v>
      </c>
      <c r="O600" t="e">
        <f>SUM($N$2:N600)/M600</f>
        <v>#REF!</v>
      </c>
    </row>
    <row r="601" spans="1:15">
      <c r="A601">
        <v>599</v>
      </c>
      <c r="B601" s="3" t="e">
        <f t="shared" si="36"/>
        <v>#REF!</v>
      </c>
      <c r="C601" t="e">
        <f>SUM($B$3:B601)/A601</f>
        <v>#REF!</v>
      </c>
      <c r="E601">
        <v>599</v>
      </c>
      <c r="F601" s="3" t="e">
        <f t="shared" si="37"/>
        <v>#REF!</v>
      </c>
      <c r="G601" t="e">
        <f>SUM($F$3:F601)/E601</f>
        <v>#REF!</v>
      </c>
      <c r="I601">
        <v>599</v>
      </c>
      <c r="J601" t="e">
        <f t="shared" si="38"/>
        <v>#REF!</v>
      </c>
      <c r="K601" t="e">
        <f>SUM($J$2:J601)/I601</f>
        <v>#REF!</v>
      </c>
      <c r="M601">
        <v>599</v>
      </c>
      <c r="N601" t="e">
        <f t="shared" si="39"/>
        <v>#REF!</v>
      </c>
      <c r="O601" t="e">
        <f>SUM($N$2:N601)/M601</f>
        <v>#REF!</v>
      </c>
    </row>
    <row r="602" spans="1:15">
      <c r="A602">
        <v>600</v>
      </c>
      <c r="B602" s="3" t="e">
        <f t="shared" si="36"/>
        <v>#REF!</v>
      </c>
      <c r="C602" t="e">
        <f>SUM($B$3:B602)/A602</f>
        <v>#REF!</v>
      </c>
      <c r="E602">
        <v>600</v>
      </c>
      <c r="F602" s="3" t="e">
        <f t="shared" si="37"/>
        <v>#REF!</v>
      </c>
      <c r="G602" t="e">
        <f>SUM($F$3:F602)/E602</f>
        <v>#REF!</v>
      </c>
      <c r="I602">
        <v>600</v>
      </c>
      <c r="J602" t="e">
        <f t="shared" si="38"/>
        <v>#REF!</v>
      </c>
      <c r="K602" t="e">
        <f>SUM($J$2:J602)/I602</f>
        <v>#REF!</v>
      </c>
      <c r="M602">
        <v>600</v>
      </c>
      <c r="N602" t="e">
        <f t="shared" si="39"/>
        <v>#REF!</v>
      </c>
      <c r="O602" t="e">
        <f>SUM($N$2:N602)/M602</f>
        <v>#REF!</v>
      </c>
    </row>
    <row r="603" spans="1:15">
      <c r="A603">
        <v>601</v>
      </c>
      <c r="B603" s="3" t="e">
        <f t="shared" si="36"/>
        <v>#REF!</v>
      </c>
      <c r="C603" t="e">
        <f>SUM($B$3:B603)/A603</f>
        <v>#REF!</v>
      </c>
      <c r="E603">
        <v>601</v>
      </c>
      <c r="F603" s="3" t="e">
        <f t="shared" si="37"/>
        <v>#REF!</v>
      </c>
      <c r="G603" t="e">
        <f>SUM($F$3:F603)/E603</f>
        <v>#REF!</v>
      </c>
      <c r="I603">
        <v>601</v>
      </c>
      <c r="J603" t="e">
        <f t="shared" si="38"/>
        <v>#REF!</v>
      </c>
      <c r="K603" t="e">
        <f>SUM($J$2:J603)/I603</f>
        <v>#REF!</v>
      </c>
      <c r="M603">
        <v>601</v>
      </c>
      <c r="N603" t="e">
        <f t="shared" si="39"/>
        <v>#REF!</v>
      </c>
      <c r="O603" t="e">
        <f>SUM($N$2:N603)/M603</f>
        <v>#REF!</v>
      </c>
    </row>
    <row r="604" spans="1:15">
      <c r="A604">
        <v>602</v>
      </c>
      <c r="B604" s="3" t="e">
        <f t="shared" si="36"/>
        <v>#REF!</v>
      </c>
      <c r="C604" t="e">
        <f>SUM($B$3:B604)/A604</f>
        <v>#REF!</v>
      </c>
      <c r="E604">
        <v>602</v>
      </c>
      <c r="F604" s="3" t="e">
        <f t="shared" si="37"/>
        <v>#REF!</v>
      </c>
      <c r="G604" t="e">
        <f>SUM($F$3:F604)/E604</f>
        <v>#REF!</v>
      </c>
      <c r="I604">
        <v>602</v>
      </c>
      <c r="J604" t="e">
        <f t="shared" si="38"/>
        <v>#REF!</v>
      </c>
      <c r="K604" t="e">
        <f>SUM($J$2:J604)/I604</f>
        <v>#REF!</v>
      </c>
      <c r="M604">
        <v>602</v>
      </c>
      <c r="N604" t="e">
        <f t="shared" si="39"/>
        <v>#REF!</v>
      </c>
      <c r="O604" t="e">
        <f>SUM($N$2:N604)/M604</f>
        <v>#REF!</v>
      </c>
    </row>
    <row r="605" spans="1:15">
      <c r="A605">
        <v>603</v>
      </c>
      <c r="B605" s="3" t="e">
        <f t="shared" si="36"/>
        <v>#REF!</v>
      </c>
      <c r="C605" t="e">
        <f>SUM($B$3:B605)/A605</f>
        <v>#REF!</v>
      </c>
      <c r="E605">
        <v>603</v>
      </c>
      <c r="F605" s="3" t="e">
        <f t="shared" si="37"/>
        <v>#REF!</v>
      </c>
      <c r="G605" t="e">
        <f>SUM($F$3:F605)/E605</f>
        <v>#REF!</v>
      </c>
      <c r="I605">
        <v>603</v>
      </c>
      <c r="J605" t="e">
        <f t="shared" si="38"/>
        <v>#REF!</v>
      </c>
      <c r="K605" t="e">
        <f>SUM($J$2:J605)/I605</f>
        <v>#REF!</v>
      </c>
      <c r="M605">
        <v>603</v>
      </c>
      <c r="N605" t="e">
        <f t="shared" si="39"/>
        <v>#REF!</v>
      </c>
      <c r="O605" t="e">
        <f>SUM($N$2:N605)/M605</f>
        <v>#REF!</v>
      </c>
    </row>
    <row r="606" spans="1:15">
      <c r="A606">
        <v>604</v>
      </c>
      <c r="B606" s="3" t="e">
        <f t="shared" si="36"/>
        <v>#REF!</v>
      </c>
      <c r="C606" t="e">
        <f>SUM($B$3:B606)/A606</f>
        <v>#REF!</v>
      </c>
      <c r="E606">
        <v>604</v>
      </c>
      <c r="F606" s="3" t="e">
        <f t="shared" si="37"/>
        <v>#REF!</v>
      </c>
      <c r="G606" t="e">
        <f>SUM($F$3:F606)/E606</f>
        <v>#REF!</v>
      </c>
      <c r="I606">
        <v>604</v>
      </c>
      <c r="J606" t="e">
        <f t="shared" si="38"/>
        <v>#REF!</v>
      </c>
      <c r="K606" t="e">
        <f>SUM($J$2:J606)/I606</f>
        <v>#REF!</v>
      </c>
      <c r="M606">
        <v>604</v>
      </c>
      <c r="N606" t="e">
        <f t="shared" si="39"/>
        <v>#REF!</v>
      </c>
      <c r="O606" t="e">
        <f>SUM($N$2:N606)/M606</f>
        <v>#REF!</v>
      </c>
    </row>
    <row r="607" spans="1:15">
      <c r="A607">
        <v>605</v>
      </c>
      <c r="B607" s="3" t="e">
        <f t="shared" si="36"/>
        <v>#REF!</v>
      </c>
      <c r="C607" t="e">
        <f>SUM($B$3:B607)/A607</f>
        <v>#REF!</v>
      </c>
      <c r="E607">
        <v>605</v>
      </c>
      <c r="F607" s="3" t="e">
        <f t="shared" si="37"/>
        <v>#REF!</v>
      </c>
      <c r="G607" t="e">
        <f>SUM($F$3:F607)/E607</f>
        <v>#REF!</v>
      </c>
      <c r="I607">
        <v>605</v>
      </c>
      <c r="J607" t="e">
        <f t="shared" si="38"/>
        <v>#REF!</v>
      </c>
      <c r="K607" t="e">
        <f>SUM($J$2:J607)/I607</f>
        <v>#REF!</v>
      </c>
      <c r="M607">
        <v>605</v>
      </c>
      <c r="N607" t="e">
        <f t="shared" si="39"/>
        <v>#REF!</v>
      </c>
      <c r="O607" t="e">
        <f>SUM($N$2:N607)/M607</f>
        <v>#REF!</v>
      </c>
    </row>
    <row r="608" spans="1:15">
      <c r="A608">
        <v>606</v>
      </c>
      <c r="B608" s="3" t="e">
        <f t="shared" si="36"/>
        <v>#REF!</v>
      </c>
      <c r="C608" t="e">
        <f>SUM($B$3:B608)/A608</f>
        <v>#REF!</v>
      </c>
      <c r="E608">
        <v>606</v>
      </c>
      <c r="F608" s="3" t="e">
        <f t="shared" si="37"/>
        <v>#REF!</v>
      </c>
      <c r="G608" t="e">
        <f>SUM($F$3:F608)/E608</f>
        <v>#REF!</v>
      </c>
      <c r="I608">
        <v>606</v>
      </c>
      <c r="J608" t="e">
        <f t="shared" si="38"/>
        <v>#REF!</v>
      </c>
      <c r="K608" t="e">
        <f>SUM($J$2:J608)/I608</f>
        <v>#REF!</v>
      </c>
      <c r="M608">
        <v>606</v>
      </c>
      <c r="N608" t="e">
        <f t="shared" si="39"/>
        <v>#REF!</v>
      </c>
      <c r="O608" t="e">
        <f>SUM($N$2:N608)/M608</f>
        <v>#REF!</v>
      </c>
    </row>
    <row r="609" spans="1:15">
      <c r="A609">
        <v>607</v>
      </c>
      <c r="B609" s="3" t="e">
        <f t="shared" si="36"/>
        <v>#REF!</v>
      </c>
      <c r="C609" t="e">
        <f>SUM($B$3:B609)/A609</f>
        <v>#REF!</v>
      </c>
      <c r="E609">
        <v>607</v>
      </c>
      <c r="F609" s="3" t="e">
        <f t="shared" si="37"/>
        <v>#REF!</v>
      </c>
      <c r="G609" t="e">
        <f>SUM($F$3:F609)/E609</f>
        <v>#REF!</v>
      </c>
      <c r="I609">
        <v>607</v>
      </c>
      <c r="J609" t="e">
        <f t="shared" si="38"/>
        <v>#REF!</v>
      </c>
      <c r="K609" t="e">
        <f>SUM($J$2:J609)/I609</f>
        <v>#REF!</v>
      </c>
      <c r="M609">
        <v>607</v>
      </c>
      <c r="N609" t="e">
        <f t="shared" si="39"/>
        <v>#REF!</v>
      </c>
      <c r="O609" t="e">
        <f>SUM($N$2:N609)/M609</f>
        <v>#REF!</v>
      </c>
    </row>
    <row r="610" spans="1:15">
      <c r="A610">
        <v>608</v>
      </c>
      <c r="B610" s="3" t="e">
        <f t="shared" si="36"/>
        <v>#REF!</v>
      </c>
      <c r="C610" t="e">
        <f>SUM($B$3:B610)/A610</f>
        <v>#REF!</v>
      </c>
      <c r="E610">
        <v>608</v>
      </c>
      <c r="F610" s="3" t="e">
        <f t="shared" si="37"/>
        <v>#REF!</v>
      </c>
      <c r="G610" t="e">
        <f>SUM($F$3:F610)/E610</f>
        <v>#REF!</v>
      </c>
      <c r="I610">
        <v>608</v>
      </c>
      <c r="J610" t="e">
        <f t="shared" si="38"/>
        <v>#REF!</v>
      </c>
      <c r="K610" t="e">
        <f>SUM($J$2:J610)/I610</f>
        <v>#REF!</v>
      </c>
      <c r="M610">
        <v>608</v>
      </c>
      <c r="N610" t="e">
        <f t="shared" si="39"/>
        <v>#REF!</v>
      </c>
      <c r="O610" t="e">
        <f>SUM($N$2:N610)/M610</f>
        <v>#REF!</v>
      </c>
    </row>
    <row r="611" spans="1:15">
      <c r="A611">
        <v>609</v>
      </c>
      <c r="B611" s="3" t="e">
        <f t="shared" si="36"/>
        <v>#REF!</v>
      </c>
      <c r="C611" t="e">
        <f>SUM($B$3:B611)/A611</f>
        <v>#REF!</v>
      </c>
      <c r="E611">
        <v>609</v>
      </c>
      <c r="F611" s="3" t="e">
        <f t="shared" si="37"/>
        <v>#REF!</v>
      </c>
      <c r="G611" t="e">
        <f>SUM($F$3:F611)/E611</f>
        <v>#REF!</v>
      </c>
      <c r="I611">
        <v>609</v>
      </c>
      <c r="J611" t="e">
        <f t="shared" si="38"/>
        <v>#REF!</v>
      </c>
      <c r="K611" t="e">
        <f>SUM($J$2:J611)/I611</f>
        <v>#REF!</v>
      </c>
      <c r="M611">
        <v>609</v>
      </c>
      <c r="N611" t="e">
        <f t="shared" si="39"/>
        <v>#REF!</v>
      </c>
      <c r="O611" t="e">
        <f>SUM($N$2:N611)/M611</f>
        <v>#REF!</v>
      </c>
    </row>
    <row r="612" spans="1:15">
      <c r="A612">
        <v>610</v>
      </c>
      <c r="B612" s="3" t="e">
        <f t="shared" si="36"/>
        <v>#REF!</v>
      </c>
      <c r="C612" t="e">
        <f>SUM($B$3:B612)/A612</f>
        <v>#REF!</v>
      </c>
      <c r="E612">
        <v>610</v>
      </c>
      <c r="F612" s="3" t="e">
        <f t="shared" si="37"/>
        <v>#REF!</v>
      </c>
      <c r="G612" t="e">
        <f>SUM($F$3:F612)/E612</f>
        <v>#REF!</v>
      </c>
      <c r="I612">
        <v>610</v>
      </c>
      <c r="J612" t="e">
        <f t="shared" si="38"/>
        <v>#REF!</v>
      </c>
      <c r="K612" t="e">
        <f>SUM($J$2:J612)/I612</f>
        <v>#REF!</v>
      </c>
      <c r="M612">
        <v>610</v>
      </c>
      <c r="N612" t="e">
        <f t="shared" si="39"/>
        <v>#REF!</v>
      </c>
      <c r="O612" t="e">
        <f>SUM($N$2:N612)/M612</f>
        <v>#REF!</v>
      </c>
    </row>
    <row r="613" spans="1:15">
      <c r="A613">
        <v>611</v>
      </c>
      <c r="B613" s="3" t="e">
        <f t="shared" si="36"/>
        <v>#REF!</v>
      </c>
      <c r="C613" t="e">
        <f>SUM($B$3:B613)/A613</f>
        <v>#REF!</v>
      </c>
      <c r="E613">
        <v>611</v>
      </c>
      <c r="F613" s="3" t="e">
        <f t="shared" si="37"/>
        <v>#REF!</v>
      </c>
      <c r="G613" t="e">
        <f>SUM($F$3:F613)/E613</f>
        <v>#REF!</v>
      </c>
      <c r="I613">
        <v>611</v>
      </c>
      <c r="J613" t="e">
        <f t="shared" si="38"/>
        <v>#REF!</v>
      </c>
      <c r="K613" t="e">
        <f>SUM($J$2:J613)/I613</f>
        <v>#REF!</v>
      </c>
      <c r="M613">
        <v>611</v>
      </c>
      <c r="N613" t="e">
        <f t="shared" si="39"/>
        <v>#REF!</v>
      </c>
      <c r="O613" t="e">
        <f>SUM($N$2:N613)/M613</f>
        <v>#REF!</v>
      </c>
    </row>
    <row r="614" spans="1:15">
      <c r="A614">
        <v>612</v>
      </c>
      <c r="B614" s="3" t="e">
        <f t="shared" si="36"/>
        <v>#REF!</v>
      </c>
      <c r="C614" t="e">
        <f>SUM($B$3:B614)/A614</f>
        <v>#REF!</v>
      </c>
      <c r="E614">
        <v>612</v>
      </c>
      <c r="F614" s="3" t="e">
        <f t="shared" si="37"/>
        <v>#REF!</v>
      </c>
      <c r="G614" t="e">
        <f>SUM($F$3:F614)/E614</f>
        <v>#REF!</v>
      </c>
      <c r="I614">
        <v>612</v>
      </c>
      <c r="J614" t="e">
        <f t="shared" si="38"/>
        <v>#REF!</v>
      </c>
      <c r="K614" t="e">
        <f>SUM($J$2:J614)/I614</f>
        <v>#REF!</v>
      </c>
      <c r="M614">
        <v>612</v>
      </c>
      <c r="N614" t="e">
        <f t="shared" si="39"/>
        <v>#REF!</v>
      </c>
      <c r="O614" t="e">
        <f>SUM($N$2:N614)/M614</f>
        <v>#REF!</v>
      </c>
    </row>
    <row r="615" spans="1:15">
      <c r="A615">
        <v>613</v>
      </c>
      <c r="B615" s="3" t="e">
        <f t="shared" si="36"/>
        <v>#REF!</v>
      </c>
      <c r="C615" t="e">
        <f>SUM($B$3:B615)/A615</f>
        <v>#REF!</v>
      </c>
      <c r="E615">
        <v>613</v>
      </c>
      <c r="F615" s="3" t="e">
        <f t="shared" si="37"/>
        <v>#REF!</v>
      </c>
      <c r="G615" t="e">
        <f>SUM($F$3:F615)/E615</f>
        <v>#REF!</v>
      </c>
      <c r="I615">
        <v>613</v>
      </c>
      <c r="J615" t="e">
        <f t="shared" si="38"/>
        <v>#REF!</v>
      </c>
      <c r="K615" t="e">
        <f>SUM($J$2:J615)/I615</f>
        <v>#REF!</v>
      </c>
      <c r="M615">
        <v>613</v>
      </c>
      <c r="N615" t="e">
        <f t="shared" si="39"/>
        <v>#REF!</v>
      </c>
      <c r="O615" t="e">
        <f>SUM($N$2:N615)/M615</f>
        <v>#REF!</v>
      </c>
    </row>
    <row r="616" spans="1:15">
      <c r="A616">
        <v>614</v>
      </c>
      <c r="B616" s="3" t="e">
        <f t="shared" si="36"/>
        <v>#REF!</v>
      </c>
      <c r="C616" t="e">
        <f>SUM($B$3:B616)/A616</f>
        <v>#REF!</v>
      </c>
      <c r="E616">
        <v>614</v>
      </c>
      <c r="F616" s="3" t="e">
        <f t="shared" si="37"/>
        <v>#REF!</v>
      </c>
      <c r="G616" t="e">
        <f>SUM($F$3:F616)/E616</f>
        <v>#REF!</v>
      </c>
      <c r="I616">
        <v>614</v>
      </c>
      <c r="J616" t="e">
        <f t="shared" si="38"/>
        <v>#REF!</v>
      </c>
      <c r="K616" t="e">
        <f>SUM($J$2:J616)/I616</f>
        <v>#REF!</v>
      </c>
      <c r="M616">
        <v>614</v>
      </c>
      <c r="N616" t="e">
        <f t="shared" si="39"/>
        <v>#REF!</v>
      </c>
      <c r="O616" t="e">
        <f>SUM($N$2:N616)/M616</f>
        <v>#REF!</v>
      </c>
    </row>
    <row r="617" spans="1:15">
      <c r="A617">
        <v>615</v>
      </c>
      <c r="B617" s="3" t="e">
        <f t="shared" si="36"/>
        <v>#REF!</v>
      </c>
      <c r="C617" t="e">
        <f>SUM($B$3:B617)/A617</f>
        <v>#REF!</v>
      </c>
      <c r="E617">
        <v>615</v>
      </c>
      <c r="F617" s="3" t="e">
        <f t="shared" si="37"/>
        <v>#REF!</v>
      </c>
      <c r="G617" t="e">
        <f>SUM($F$3:F617)/E617</f>
        <v>#REF!</v>
      </c>
      <c r="I617">
        <v>615</v>
      </c>
      <c r="J617" t="e">
        <f t="shared" si="38"/>
        <v>#REF!</v>
      </c>
      <c r="K617" t="e">
        <f>SUM($J$2:J617)/I617</f>
        <v>#REF!</v>
      </c>
      <c r="M617">
        <v>615</v>
      </c>
      <c r="N617" t="e">
        <f t="shared" si="39"/>
        <v>#REF!</v>
      </c>
      <c r="O617" t="e">
        <f>SUM($N$2:N617)/M617</f>
        <v>#REF!</v>
      </c>
    </row>
    <row r="618" spans="1:15">
      <c r="A618">
        <v>616</v>
      </c>
      <c r="B618" s="3" t="e">
        <f t="shared" si="36"/>
        <v>#REF!</v>
      </c>
      <c r="C618" t="e">
        <f>SUM($B$3:B618)/A618</f>
        <v>#REF!</v>
      </c>
      <c r="E618">
        <v>616</v>
      </c>
      <c r="F618" s="3" t="e">
        <f t="shared" si="37"/>
        <v>#REF!</v>
      </c>
      <c r="G618" t="e">
        <f>SUM($F$3:F618)/E618</f>
        <v>#REF!</v>
      </c>
      <c r="I618">
        <v>616</v>
      </c>
      <c r="J618" t="e">
        <f t="shared" si="38"/>
        <v>#REF!</v>
      </c>
      <c r="K618" t="e">
        <f>SUM($J$2:J618)/I618</f>
        <v>#REF!</v>
      </c>
      <c r="M618">
        <v>616</v>
      </c>
      <c r="N618" t="e">
        <f t="shared" si="39"/>
        <v>#REF!</v>
      </c>
      <c r="O618" t="e">
        <f>SUM($N$2:N618)/M618</f>
        <v>#REF!</v>
      </c>
    </row>
    <row r="619" spans="1:15">
      <c r="A619">
        <v>617</v>
      </c>
      <c r="B619" s="3" t="e">
        <f t="shared" si="36"/>
        <v>#REF!</v>
      </c>
      <c r="C619" t="e">
        <f>SUM($B$3:B619)/A619</f>
        <v>#REF!</v>
      </c>
      <c r="E619">
        <v>617</v>
      </c>
      <c r="F619" s="3" t="e">
        <f t="shared" si="37"/>
        <v>#REF!</v>
      </c>
      <c r="G619" t="e">
        <f>SUM($F$3:F619)/E619</f>
        <v>#REF!</v>
      </c>
      <c r="I619">
        <v>617</v>
      </c>
      <c r="J619" t="e">
        <f t="shared" si="38"/>
        <v>#REF!</v>
      </c>
      <c r="K619" t="e">
        <f>SUM($J$2:J619)/I619</f>
        <v>#REF!</v>
      </c>
      <c r="M619">
        <v>617</v>
      </c>
      <c r="N619" t="e">
        <f t="shared" si="39"/>
        <v>#REF!</v>
      </c>
      <c r="O619" t="e">
        <f>SUM($N$2:N619)/M619</f>
        <v>#REF!</v>
      </c>
    </row>
    <row r="620" spans="1:15">
      <c r="A620">
        <v>618</v>
      </c>
      <c r="B620" s="3" t="e">
        <f t="shared" si="36"/>
        <v>#REF!</v>
      </c>
      <c r="C620" t="e">
        <f>SUM($B$3:B620)/A620</f>
        <v>#REF!</v>
      </c>
      <c r="E620">
        <v>618</v>
      </c>
      <c r="F620" s="3" t="e">
        <f t="shared" si="37"/>
        <v>#REF!</v>
      </c>
      <c r="G620" t="e">
        <f>SUM($F$3:F620)/E620</f>
        <v>#REF!</v>
      </c>
      <c r="I620">
        <v>618</v>
      </c>
      <c r="J620" t="e">
        <f t="shared" si="38"/>
        <v>#REF!</v>
      </c>
      <c r="K620" t="e">
        <f>SUM($J$2:J620)/I620</f>
        <v>#REF!</v>
      </c>
      <c r="M620">
        <v>618</v>
      </c>
      <c r="N620" t="e">
        <f t="shared" si="39"/>
        <v>#REF!</v>
      </c>
      <c r="O620" t="e">
        <f>SUM($N$2:N620)/M620</f>
        <v>#REF!</v>
      </c>
    </row>
    <row r="621" spans="1:15">
      <c r="A621">
        <v>619</v>
      </c>
      <c r="B621" s="3" t="e">
        <f t="shared" si="36"/>
        <v>#REF!</v>
      </c>
      <c r="C621" t="e">
        <f>SUM($B$3:B621)/A621</f>
        <v>#REF!</v>
      </c>
      <c r="E621">
        <v>619</v>
      </c>
      <c r="F621" s="3" t="e">
        <f t="shared" si="37"/>
        <v>#REF!</v>
      </c>
      <c r="G621" t="e">
        <f>SUM($F$3:F621)/E621</f>
        <v>#REF!</v>
      </c>
      <c r="I621">
        <v>619</v>
      </c>
      <c r="J621" t="e">
        <f t="shared" si="38"/>
        <v>#REF!</v>
      </c>
      <c r="K621" t="e">
        <f>SUM($J$2:J621)/I621</f>
        <v>#REF!</v>
      </c>
      <c r="M621">
        <v>619</v>
      </c>
      <c r="N621" t="e">
        <f t="shared" si="39"/>
        <v>#REF!</v>
      </c>
      <c r="O621" t="e">
        <f>SUM($N$2:N621)/M621</f>
        <v>#REF!</v>
      </c>
    </row>
    <row r="622" spans="1:15">
      <c r="A622">
        <v>620</v>
      </c>
      <c r="B622" s="3" t="e">
        <f t="shared" si="36"/>
        <v>#REF!</v>
      </c>
      <c r="C622" t="e">
        <f>SUM($B$3:B622)/A622</f>
        <v>#REF!</v>
      </c>
      <c r="E622">
        <v>620</v>
      </c>
      <c r="F622" s="3" t="e">
        <f t="shared" si="37"/>
        <v>#REF!</v>
      </c>
      <c r="G622" t="e">
        <f>SUM($F$3:F622)/E622</f>
        <v>#REF!</v>
      </c>
      <c r="I622">
        <v>620</v>
      </c>
      <c r="J622" t="e">
        <f t="shared" si="38"/>
        <v>#REF!</v>
      </c>
      <c r="K622" t="e">
        <f>SUM($J$2:J622)/I622</f>
        <v>#REF!</v>
      </c>
      <c r="M622">
        <v>620</v>
      </c>
      <c r="N622" t="e">
        <f t="shared" si="39"/>
        <v>#REF!</v>
      </c>
      <c r="O622" t="e">
        <f>SUM($N$2:N622)/M622</f>
        <v>#REF!</v>
      </c>
    </row>
    <row r="623" spans="1:15">
      <c r="A623">
        <v>621</v>
      </c>
      <c r="B623" s="3" t="e">
        <f t="shared" si="36"/>
        <v>#REF!</v>
      </c>
      <c r="C623" t="e">
        <f>SUM($B$3:B623)/A623</f>
        <v>#REF!</v>
      </c>
      <c r="E623">
        <v>621</v>
      </c>
      <c r="F623" s="3" t="e">
        <f t="shared" si="37"/>
        <v>#REF!</v>
      </c>
      <c r="G623" t="e">
        <f>SUM($F$3:F623)/E623</f>
        <v>#REF!</v>
      </c>
      <c r="I623">
        <v>621</v>
      </c>
      <c r="J623" t="e">
        <f t="shared" si="38"/>
        <v>#REF!</v>
      </c>
      <c r="K623" t="e">
        <f>SUM($J$2:J623)/I623</f>
        <v>#REF!</v>
      </c>
      <c r="M623">
        <v>621</v>
      </c>
      <c r="N623" t="e">
        <f t="shared" si="39"/>
        <v>#REF!</v>
      </c>
      <c r="O623" t="e">
        <f>SUM($N$2:N623)/M623</f>
        <v>#REF!</v>
      </c>
    </row>
    <row r="624" spans="1:15">
      <c r="A624">
        <v>622</v>
      </c>
      <c r="B624" s="3" t="e">
        <f t="shared" si="36"/>
        <v>#REF!</v>
      </c>
      <c r="C624" t="e">
        <f>SUM($B$3:B624)/A624</f>
        <v>#REF!</v>
      </c>
      <c r="E624">
        <v>622</v>
      </c>
      <c r="F624" s="3" t="e">
        <f t="shared" si="37"/>
        <v>#REF!</v>
      </c>
      <c r="G624" t="e">
        <f>SUM($F$3:F624)/E624</f>
        <v>#REF!</v>
      </c>
      <c r="I624">
        <v>622</v>
      </c>
      <c r="J624" t="e">
        <f t="shared" si="38"/>
        <v>#REF!</v>
      </c>
      <c r="K624" t="e">
        <f>SUM($J$2:J624)/I624</f>
        <v>#REF!</v>
      </c>
      <c r="M624">
        <v>622</v>
      </c>
      <c r="N624" t="e">
        <f t="shared" si="39"/>
        <v>#REF!</v>
      </c>
      <c r="O624" t="e">
        <f>SUM($N$2:N624)/M624</f>
        <v>#REF!</v>
      </c>
    </row>
    <row r="625" spans="1:15">
      <c r="A625">
        <v>623</v>
      </c>
      <c r="B625" s="3" t="e">
        <f t="shared" si="36"/>
        <v>#REF!</v>
      </c>
      <c r="C625" t="e">
        <f>SUM($B$3:B625)/A625</f>
        <v>#REF!</v>
      </c>
      <c r="E625">
        <v>623</v>
      </c>
      <c r="F625" s="3" t="e">
        <f t="shared" si="37"/>
        <v>#REF!</v>
      </c>
      <c r="G625" t="e">
        <f>SUM($F$3:F625)/E625</f>
        <v>#REF!</v>
      </c>
      <c r="I625">
        <v>623</v>
      </c>
      <c r="J625" t="e">
        <f t="shared" si="38"/>
        <v>#REF!</v>
      </c>
      <c r="K625" t="e">
        <f>SUM($J$2:J625)/I625</f>
        <v>#REF!</v>
      </c>
      <c r="M625">
        <v>623</v>
      </c>
      <c r="N625" t="e">
        <f t="shared" si="39"/>
        <v>#REF!</v>
      </c>
      <c r="O625" t="e">
        <f>SUM($N$2:N625)/M625</f>
        <v>#REF!</v>
      </c>
    </row>
    <row r="626" spans="1:15">
      <c r="A626">
        <v>624</v>
      </c>
      <c r="B626" s="3" t="e">
        <f t="shared" si="36"/>
        <v>#REF!</v>
      </c>
      <c r="C626" t="e">
        <f>SUM($B$3:B626)/A626</f>
        <v>#REF!</v>
      </c>
      <c r="E626">
        <v>624</v>
      </c>
      <c r="F626" s="3" t="e">
        <f t="shared" si="37"/>
        <v>#REF!</v>
      </c>
      <c r="G626" t="e">
        <f>SUM($F$3:F626)/E626</f>
        <v>#REF!</v>
      </c>
      <c r="I626">
        <v>624</v>
      </c>
      <c r="J626" t="e">
        <f t="shared" si="38"/>
        <v>#REF!</v>
      </c>
      <c r="K626" t="e">
        <f>SUM($J$2:J626)/I626</f>
        <v>#REF!</v>
      </c>
      <c r="M626">
        <v>624</v>
      </c>
      <c r="N626" t="e">
        <f t="shared" si="39"/>
        <v>#REF!</v>
      </c>
      <c r="O626" t="e">
        <f>SUM($N$2:N626)/M626</f>
        <v>#REF!</v>
      </c>
    </row>
    <row r="627" spans="1:15">
      <c r="A627">
        <v>625</v>
      </c>
      <c r="B627" s="3" t="e">
        <f t="shared" si="36"/>
        <v>#REF!</v>
      </c>
      <c r="C627" t="e">
        <f>SUM($B$3:B627)/A627</f>
        <v>#REF!</v>
      </c>
      <c r="E627">
        <v>625</v>
      </c>
      <c r="F627" s="3" t="e">
        <f t="shared" si="37"/>
        <v>#REF!</v>
      </c>
      <c r="G627" t="e">
        <f>SUM($F$3:F627)/E627</f>
        <v>#REF!</v>
      </c>
      <c r="I627">
        <v>625</v>
      </c>
      <c r="J627" t="e">
        <f t="shared" si="38"/>
        <v>#REF!</v>
      </c>
      <c r="K627" t="e">
        <f>SUM($J$2:J627)/I627</f>
        <v>#REF!</v>
      </c>
      <c r="M627">
        <v>625</v>
      </c>
      <c r="N627" t="e">
        <f t="shared" si="39"/>
        <v>#REF!</v>
      </c>
      <c r="O627" t="e">
        <f>SUM($N$2:N627)/M627</f>
        <v>#REF!</v>
      </c>
    </row>
    <row r="628" spans="1:15">
      <c r="A628">
        <v>626</v>
      </c>
      <c r="B628" s="3" t="e">
        <f t="shared" si="36"/>
        <v>#REF!</v>
      </c>
      <c r="C628" t="e">
        <f>SUM($B$3:B628)/A628</f>
        <v>#REF!</v>
      </c>
      <c r="E628">
        <v>626</v>
      </c>
      <c r="F628" s="3" t="e">
        <f t="shared" si="37"/>
        <v>#REF!</v>
      </c>
      <c r="G628" t="e">
        <f>SUM($F$3:F628)/E628</f>
        <v>#REF!</v>
      </c>
      <c r="I628">
        <v>626</v>
      </c>
      <c r="J628" t="e">
        <f t="shared" si="38"/>
        <v>#REF!</v>
      </c>
      <c r="K628" t="e">
        <f>SUM($J$2:J628)/I628</f>
        <v>#REF!</v>
      </c>
      <c r="M628">
        <v>626</v>
      </c>
      <c r="N628" t="e">
        <f t="shared" si="39"/>
        <v>#REF!</v>
      </c>
      <c r="O628" t="e">
        <f>SUM($N$2:N628)/M628</f>
        <v>#REF!</v>
      </c>
    </row>
    <row r="629" spans="1:15">
      <c r="A629">
        <v>627</v>
      </c>
      <c r="B629" s="3" t="e">
        <f t="shared" si="36"/>
        <v>#REF!</v>
      </c>
      <c r="C629" t="e">
        <f>SUM($B$3:B629)/A629</f>
        <v>#REF!</v>
      </c>
      <c r="E629">
        <v>627</v>
      </c>
      <c r="F629" s="3" t="e">
        <f t="shared" si="37"/>
        <v>#REF!</v>
      </c>
      <c r="G629" t="e">
        <f>SUM($F$3:F629)/E629</f>
        <v>#REF!</v>
      </c>
      <c r="I629">
        <v>627</v>
      </c>
      <c r="J629" t="e">
        <f t="shared" si="38"/>
        <v>#REF!</v>
      </c>
      <c r="K629" t="e">
        <f>SUM($J$2:J629)/I629</f>
        <v>#REF!</v>
      </c>
      <c r="M629">
        <v>627</v>
      </c>
      <c r="N629" t="e">
        <f t="shared" si="39"/>
        <v>#REF!</v>
      </c>
      <c r="O629" t="e">
        <f>SUM($N$2:N629)/M629</f>
        <v>#REF!</v>
      </c>
    </row>
    <row r="630" spans="1:15">
      <c r="A630">
        <v>628</v>
      </c>
      <c r="B630" s="3" t="e">
        <f t="shared" si="36"/>
        <v>#REF!</v>
      </c>
      <c r="C630" t="e">
        <f>SUM($B$3:B630)/A630</f>
        <v>#REF!</v>
      </c>
      <c r="E630">
        <v>628</v>
      </c>
      <c r="F630" s="3" t="e">
        <f t="shared" si="37"/>
        <v>#REF!</v>
      </c>
      <c r="G630" t="e">
        <f>SUM($F$3:F630)/E630</f>
        <v>#REF!</v>
      </c>
      <c r="I630">
        <v>628</v>
      </c>
      <c r="J630" t="e">
        <f t="shared" si="38"/>
        <v>#REF!</v>
      </c>
      <c r="K630" t="e">
        <f>SUM($J$2:J630)/I630</f>
        <v>#REF!</v>
      </c>
      <c r="M630">
        <v>628</v>
      </c>
      <c r="N630" t="e">
        <f t="shared" si="39"/>
        <v>#REF!</v>
      </c>
      <c r="O630" t="e">
        <f>SUM($N$2:N630)/M630</f>
        <v>#REF!</v>
      </c>
    </row>
    <row r="631" spans="1:15">
      <c r="A631">
        <v>629</v>
      </c>
      <c r="B631" s="3" t="e">
        <f t="shared" si="36"/>
        <v>#REF!</v>
      </c>
      <c r="C631" t="e">
        <f>SUM($B$3:B631)/A631</f>
        <v>#REF!</v>
      </c>
      <c r="E631">
        <v>629</v>
      </c>
      <c r="F631" s="3" t="e">
        <f t="shared" si="37"/>
        <v>#REF!</v>
      </c>
      <c r="G631" t="e">
        <f>SUM($F$3:F631)/E631</f>
        <v>#REF!</v>
      </c>
      <c r="I631">
        <v>629</v>
      </c>
      <c r="J631" t="e">
        <f t="shared" si="38"/>
        <v>#REF!</v>
      </c>
      <c r="K631" t="e">
        <f>SUM($J$2:J631)/I631</f>
        <v>#REF!</v>
      </c>
      <c r="M631">
        <v>629</v>
      </c>
      <c r="N631" t="e">
        <f t="shared" si="39"/>
        <v>#REF!</v>
      </c>
      <c r="O631" t="e">
        <f>SUM($N$2:N631)/M631</f>
        <v>#REF!</v>
      </c>
    </row>
    <row r="632" spans="1:15">
      <c r="A632">
        <v>630</v>
      </c>
      <c r="B632" s="3" t="e">
        <f t="shared" si="36"/>
        <v>#REF!</v>
      </c>
      <c r="C632" t="e">
        <f>SUM($B$3:B632)/A632</f>
        <v>#REF!</v>
      </c>
      <c r="E632">
        <v>630</v>
      </c>
      <c r="F632" s="3" t="e">
        <f t="shared" si="37"/>
        <v>#REF!</v>
      </c>
      <c r="G632" t="e">
        <f>SUM($F$3:F632)/E632</f>
        <v>#REF!</v>
      </c>
      <c r="I632">
        <v>630</v>
      </c>
      <c r="J632" t="e">
        <f t="shared" si="38"/>
        <v>#REF!</v>
      </c>
      <c r="K632" t="e">
        <f>SUM($J$2:J632)/I632</f>
        <v>#REF!</v>
      </c>
      <c r="M632">
        <v>630</v>
      </c>
      <c r="N632" t="e">
        <f t="shared" si="39"/>
        <v>#REF!</v>
      </c>
      <c r="O632" t="e">
        <f>SUM($N$2:N632)/M632</f>
        <v>#REF!</v>
      </c>
    </row>
    <row r="633" spans="1:15">
      <c r="A633">
        <v>631</v>
      </c>
      <c r="B633" s="3" t="e">
        <f t="shared" si="36"/>
        <v>#REF!</v>
      </c>
      <c r="C633" t="e">
        <f>SUM($B$3:B633)/A633</f>
        <v>#REF!</v>
      </c>
      <c r="E633">
        <v>631</v>
      </c>
      <c r="F633" s="3" t="e">
        <f t="shared" si="37"/>
        <v>#REF!</v>
      </c>
      <c r="G633" t="e">
        <f>SUM($F$3:F633)/E633</f>
        <v>#REF!</v>
      </c>
      <c r="I633">
        <v>631</v>
      </c>
      <c r="J633" t="e">
        <f t="shared" si="38"/>
        <v>#REF!</v>
      </c>
      <c r="K633" t="e">
        <f>SUM($J$2:J633)/I633</f>
        <v>#REF!</v>
      </c>
      <c r="M633">
        <v>631</v>
      </c>
      <c r="N633" t="e">
        <f t="shared" si="39"/>
        <v>#REF!</v>
      </c>
      <c r="O633" t="e">
        <f>SUM($N$2:N633)/M633</f>
        <v>#REF!</v>
      </c>
    </row>
    <row r="634" spans="1:15">
      <c r="A634">
        <v>632</v>
      </c>
      <c r="B634" s="3" t="e">
        <f t="shared" si="36"/>
        <v>#REF!</v>
      </c>
      <c r="C634" t="e">
        <f>SUM($B$3:B634)/A634</f>
        <v>#REF!</v>
      </c>
      <c r="E634">
        <v>632</v>
      </c>
      <c r="F634" s="3" t="e">
        <f t="shared" si="37"/>
        <v>#REF!</v>
      </c>
      <c r="G634" t="e">
        <f>SUM($F$3:F634)/E634</f>
        <v>#REF!</v>
      </c>
      <c r="I634">
        <v>632</v>
      </c>
      <c r="J634" t="e">
        <f t="shared" si="38"/>
        <v>#REF!</v>
      </c>
      <c r="K634" t="e">
        <f>SUM($J$2:J634)/I634</f>
        <v>#REF!</v>
      </c>
      <c r="M634">
        <v>632</v>
      </c>
      <c r="N634" t="e">
        <f t="shared" si="39"/>
        <v>#REF!</v>
      </c>
      <c r="O634" t="e">
        <f>SUM($N$2:N634)/M634</f>
        <v>#REF!</v>
      </c>
    </row>
    <row r="635" spans="1:15">
      <c r="A635">
        <v>633</v>
      </c>
      <c r="B635" s="3" t="e">
        <f t="shared" si="36"/>
        <v>#REF!</v>
      </c>
      <c r="C635" t="e">
        <f>SUM($B$3:B635)/A635</f>
        <v>#REF!</v>
      </c>
      <c r="E635">
        <v>633</v>
      </c>
      <c r="F635" s="3" t="e">
        <f t="shared" si="37"/>
        <v>#REF!</v>
      </c>
      <c r="G635" t="e">
        <f>SUM($F$3:F635)/E635</f>
        <v>#REF!</v>
      </c>
      <c r="I635">
        <v>633</v>
      </c>
      <c r="J635" t="e">
        <f t="shared" si="38"/>
        <v>#REF!</v>
      </c>
      <c r="K635" t="e">
        <f>SUM($J$2:J635)/I635</f>
        <v>#REF!</v>
      </c>
      <c r="M635">
        <v>633</v>
      </c>
      <c r="N635" t="e">
        <f t="shared" si="39"/>
        <v>#REF!</v>
      </c>
      <c r="O635" t="e">
        <f>SUM($N$2:N635)/M635</f>
        <v>#REF!</v>
      </c>
    </row>
    <row r="636" spans="1:15">
      <c r="A636">
        <v>634</v>
      </c>
      <c r="B636" s="3" t="e">
        <f t="shared" si="36"/>
        <v>#REF!</v>
      </c>
      <c r="C636" t="e">
        <f>SUM($B$3:B636)/A636</f>
        <v>#REF!</v>
      </c>
      <c r="E636">
        <v>634</v>
      </c>
      <c r="F636" s="3" t="e">
        <f t="shared" si="37"/>
        <v>#REF!</v>
      </c>
      <c r="G636" t="e">
        <f>SUM($F$3:F636)/E636</f>
        <v>#REF!</v>
      </c>
      <c r="I636">
        <v>634</v>
      </c>
      <c r="J636" t="e">
        <f t="shared" si="38"/>
        <v>#REF!</v>
      </c>
      <c r="K636" t="e">
        <f>SUM($J$2:J636)/I636</f>
        <v>#REF!</v>
      </c>
      <c r="M636">
        <v>634</v>
      </c>
      <c r="N636" t="e">
        <f t="shared" si="39"/>
        <v>#REF!</v>
      </c>
      <c r="O636" t="e">
        <f>SUM($N$2:N636)/M636</f>
        <v>#REF!</v>
      </c>
    </row>
    <row r="637" spans="1:15">
      <c r="A637">
        <v>635</v>
      </c>
      <c r="B637" s="3" t="e">
        <f t="shared" si="36"/>
        <v>#REF!</v>
      </c>
      <c r="C637" t="e">
        <f>SUM($B$3:B637)/A637</f>
        <v>#REF!</v>
      </c>
      <c r="E637">
        <v>635</v>
      </c>
      <c r="F637" s="3" t="e">
        <f t="shared" si="37"/>
        <v>#REF!</v>
      </c>
      <c r="G637" t="e">
        <f>SUM($F$3:F637)/E637</f>
        <v>#REF!</v>
      </c>
      <c r="I637">
        <v>635</v>
      </c>
      <c r="J637" t="e">
        <f t="shared" si="38"/>
        <v>#REF!</v>
      </c>
      <c r="K637" t="e">
        <f>SUM($J$2:J637)/I637</f>
        <v>#REF!</v>
      </c>
      <c r="M637">
        <v>635</v>
      </c>
      <c r="N637" t="e">
        <f t="shared" si="39"/>
        <v>#REF!</v>
      </c>
      <c r="O637" t="e">
        <f>SUM($N$2:N637)/M637</f>
        <v>#REF!</v>
      </c>
    </row>
    <row r="638" spans="1:15">
      <c r="A638">
        <v>636</v>
      </c>
      <c r="B638" s="3" t="e">
        <f t="shared" si="36"/>
        <v>#REF!</v>
      </c>
      <c r="C638" t="e">
        <f>SUM($B$3:B638)/A638</f>
        <v>#REF!</v>
      </c>
      <c r="E638">
        <v>636</v>
      </c>
      <c r="F638" s="3" t="e">
        <f t="shared" si="37"/>
        <v>#REF!</v>
      </c>
      <c r="G638" t="e">
        <f>SUM($F$3:F638)/E638</f>
        <v>#REF!</v>
      </c>
      <c r="I638">
        <v>636</v>
      </c>
      <c r="J638" t="e">
        <f t="shared" si="38"/>
        <v>#REF!</v>
      </c>
      <c r="K638" t="e">
        <f>SUM($J$2:J638)/I638</f>
        <v>#REF!</v>
      </c>
      <c r="M638">
        <v>636</v>
      </c>
      <c r="N638" t="e">
        <f t="shared" si="39"/>
        <v>#REF!</v>
      </c>
      <c r="O638" t="e">
        <f>SUM($N$2:N638)/M638</f>
        <v>#REF!</v>
      </c>
    </row>
    <row r="639" spans="1:15">
      <c r="A639">
        <v>637</v>
      </c>
      <c r="B639" s="3" t="e">
        <f t="shared" si="36"/>
        <v>#REF!</v>
      </c>
      <c r="C639" t="e">
        <f>SUM($B$3:B639)/A639</f>
        <v>#REF!</v>
      </c>
      <c r="E639">
        <v>637</v>
      </c>
      <c r="F639" s="3" t="e">
        <f t="shared" si="37"/>
        <v>#REF!</v>
      </c>
      <c r="G639" t="e">
        <f>SUM($F$3:F639)/E639</f>
        <v>#REF!</v>
      </c>
      <c r="I639">
        <v>637</v>
      </c>
      <c r="J639" t="e">
        <f t="shared" si="38"/>
        <v>#REF!</v>
      </c>
      <c r="K639" t="e">
        <f>SUM($J$2:J639)/I639</f>
        <v>#REF!</v>
      </c>
      <c r="M639">
        <v>637</v>
      </c>
      <c r="N639" t="e">
        <f t="shared" si="39"/>
        <v>#REF!</v>
      </c>
      <c r="O639" t="e">
        <f>SUM($N$2:N639)/M639</f>
        <v>#REF!</v>
      </c>
    </row>
    <row r="640" spans="1:15">
      <c r="A640">
        <v>638</v>
      </c>
      <c r="B640" s="3" t="e">
        <f t="shared" si="36"/>
        <v>#REF!</v>
      </c>
      <c r="C640" t="e">
        <f>SUM($B$3:B640)/A640</f>
        <v>#REF!</v>
      </c>
      <c r="E640">
        <v>638</v>
      </c>
      <c r="F640" s="3" t="e">
        <f t="shared" si="37"/>
        <v>#REF!</v>
      </c>
      <c r="G640" t="e">
        <f>SUM($F$3:F640)/E640</f>
        <v>#REF!</v>
      </c>
      <c r="I640">
        <v>638</v>
      </c>
      <c r="J640" t="e">
        <f t="shared" si="38"/>
        <v>#REF!</v>
      </c>
      <c r="K640" t="e">
        <f>SUM($J$2:J640)/I640</f>
        <v>#REF!</v>
      </c>
      <c r="M640">
        <v>638</v>
      </c>
      <c r="N640" t="e">
        <f t="shared" si="39"/>
        <v>#REF!</v>
      </c>
      <c r="O640" t="e">
        <f>SUM($N$2:N640)/M640</f>
        <v>#REF!</v>
      </c>
    </row>
    <row r="641" spans="1:15">
      <c r="A641">
        <v>639</v>
      </c>
      <c r="B641" s="3" t="e">
        <f t="shared" si="36"/>
        <v>#REF!</v>
      </c>
      <c r="C641" t="e">
        <f>SUM($B$3:B641)/A641</f>
        <v>#REF!</v>
      </c>
      <c r="E641">
        <v>639</v>
      </c>
      <c r="F641" s="3" t="e">
        <f t="shared" si="37"/>
        <v>#REF!</v>
      </c>
      <c r="G641" t="e">
        <f>SUM($F$3:F641)/E641</f>
        <v>#REF!</v>
      </c>
      <c r="I641">
        <v>639</v>
      </c>
      <c r="J641" t="e">
        <f t="shared" si="38"/>
        <v>#REF!</v>
      </c>
      <c r="K641" t="e">
        <f>SUM($J$2:J641)/I641</f>
        <v>#REF!</v>
      </c>
      <c r="M641">
        <v>639</v>
      </c>
      <c r="N641" t="e">
        <f t="shared" si="39"/>
        <v>#REF!</v>
      </c>
      <c r="O641" t="e">
        <f>SUM($N$2:N641)/M641</f>
        <v>#REF!</v>
      </c>
    </row>
    <row r="642" spans="1:15">
      <c r="A642">
        <v>640</v>
      </c>
      <c r="B642" s="3" t="e">
        <f t="shared" si="36"/>
        <v>#REF!</v>
      </c>
      <c r="C642" t="e">
        <f>SUM($B$3:B642)/A642</f>
        <v>#REF!</v>
      </c>
      <c r="E642">
        <v>640</v>
      </c>
      <c r="F642" s="3" t="e">
        <f t="shared" si="37"/>
        <v>#REF!</v>
      </c>
      <c r="G642" t="e">
        <f>SUM($F$3:F642)/E642</f>
        <v>#REF!</v>
      </c>
      <c r="I642">
        <v>640</v>
      </c>
      <c r="J642" t="e">
        <f t="shared" si="38"/>
        <v>#REF!</v>
      </c>
      <c r="K642" t="e">
        <f>SUM($J$2:J642)/I642</f>
        <v>#REF!</v>
      </c>
      <c r="M642">
        <v>640</v>
      </c>
      <c r="N642" t="e">
        <f t="shared" si="39"/>
        <v>#REF!</v>
      </c>
      <c r="O642" t="e">
        <f>SUM($N$2:N642)/M642</f>
        <v>#REF!</v>
      </c>
    </row>
    <row r="643" spans="1:15">
      <c r="A643">
        <v>641</v>
      </c>
      <c r="B643" s="3" t="e">
        <f t="shared" ref="B643:B706" si="40">IF(ARCap-IF((A642-IF(A642/180&gt;1,ROUNDDOWN(A642/180,0)*180,0))/30&lt;1,IF((200*BadgeoftheSwarmguardPC*(YellowConnects+WhiteMHConnects+HoJConnects+WindfuryConnects+SSConnects+IronfoeConnects)+200*BadgeoftheSwarmguardOHPC*(WhiteOHConnects))*(A642-180*ROUNDDOWN(A642/180,0))&gt;1200,1200,(200*BadgeoftheSwarmguardPC*(YellowConnects+WhiteMHConnects+HoJConnects+WindfuryConnects+SSConnects+IronfoeConnects)+200*BadgeoftheSwarmguardOHPC*(WhiteOHConnects))*(A642-180*ROUNDDOWN(A642/180,0))),0)&lt;0,ARCap,IF((A642-IF(A642/180&gt;1,ROUNDDOWN(A642/180,0)*180,0))/30&lt;1,IF((200*BadgeoftheSwarmguardPC*(YellowConnects+WhiteMHConnects+HoJConnects+WindfuryConnects+SSConnects+IronfoeConnects)+200*BadgeoftheSwarmguardOHPC*(WhiteOHConnects))*(A642-180*ROUNDDOWN(A642/180,0))&gt;1200,1200,(200*BadgeoftheSwarmguardPC*(YellowConnects+WhiteMHConnects+HoJConnects+WindfuryConnects+SSConnects+IronfoeConnects)+200*BadgeoftheSwarmguardOHPC*(WhiteOHConnects))*(A642-180*ROUNDDOWN(A642/180,0))),0))</f>
        <v>#REF!</v>
      </c>
      <c r="C643" t="e">
        <f>SUM($B$3:B643)/A643</f>
        <v>#REF!</v>
      </c>
      <c r="E643">
        <v>641</v>
      </c>
      <c r="F643" s="3" t="e">
        <f t="shared" ref="F643:F706" si="41">IF(ARCap-IF((A642-IF(A642/180&gt;1,ROUNDDOWN(A642/180,0)*180,0))/30&lt;1,IF((200*BadgeoftheSwarmguardPC*(YellowConnects20+WhiteMHConnects20+HoJConnects20+WindfuryConnects20+SSConnects20+IronfoeConnects20)+200*BadgeoftheSwarmguardOHPC*(WhiteOHConnects20))*(A642-180*ROUNDDOWN(A642/180,0))&gt;1200,1200,(200*BadgeoftheSwarmguardPC*(YellowConnects20+WhiteMHConnects20+HoJConnects20+WindfuryConnects20+SSConnects20+IronfoeConnects20)+200*BadgeoftheSwarmguardOHPC*(WhiteOHConnects20))*(A642-180*ROUNDDOWN(A642/180,0))),0)&lt;0,ARCap,IF((A642-IF(A642/180&gt;1,ROUNDDOWN(A642/180,0)*180,0))/30&lt;1,IF((200*BadgeoftheSwarmguardPC*(YellowConnects20+WhiteMHConnects20+HoJConnects20+WindfuryConnects20+SSConnects20+IronfoeConnects20)+200*BadgeoftheSwarmguardOHPC*(WhiteOHConnects20))*(A642-180*ROUNDDOWN(A642/180,0))&gt;1200,1200,(200*BadgeoftheSwarmguardPC*(YellowConnects20+WhiteMHConnects20+HoJConnects20+WindfuryConnects20+SSConnects20+IronfoeConnects20)+200*BadgeoftheSwarmguardOHPC*(WhiteOHConnects20))*(A642-180*ROUNDDOWN(A642/180,0))),0))</f>
        <v>#REF!</v>
      </c>
      <c r="G643" t="e">
        <f>SUM($F$3:F643)/E643</f>
        <v>#REF!</v>
      </c>
      <c r="I643">
        <v>641</v>
      </c>
      <c r="J643" t="e">
        <f t="shared" ref="J643:J706" si="42">IF(ARCap-(B643+BRE)&lt;0,ARCap,B643+BRE)</f>
        <v>#REF!</v>
      </c>
      <c r="K643" t="e">
        <f>SUM($J$2:J643)/I643</f>
        <v>#REF!</v>
      </c>
      <c r="M643">
        <v>641</v>
      </c>
      <c r="N643" t="e">
        <f t="shared" ref="N643:N706" si="43">IF(ARCap-(F643+BREArmorReduction20)&lt;0,ARCap,F643+BREArmorReduction20)</f>
        <v>#REF!</v>
      </c>
      <c r="O643" t="e">
        <f>SUM($N$2:N643)/M643</f>
        <v>#REF!</v>
      </c>
    </row>
    <row r="644" spans="1:15">
      <c r="A644">
        <v>642</v>
      </c>
      <c r="B644" s="3" t="e">
        <f t="shared" si="40"/>
        <v>#REF!</v>
      </c>
      <c r="C644" t="e">
        <f>SUM($B$3:B644)/A644</f>
        <v>#REF!</v>
      </c>
      <c r="E644">
        <v>642</v>
      </c>
      <c r="F644" s="3" t="e">
        <f t="shared" si="41"/>
        <v>#REF!</v>
      </c>
      <c r="G644" t="e">
        <f>SUM($F$3:F644)/E644</f>
        <v>#REF!</v>
      </c>
      <c r="I644">
        <v>642</v>
      </c>
      <c r="J644" t="e">
        <f t="shared" si="42"/>
        <v>#REF!</v>
      </c>
      <c r="K644" t="e">
        <f>SUM($J$2:J644)/I644</f>
        <v>#REF!</v>
      </c>
      <c r="M644">
        <v>642</v>
      </c>
      <c r="N644" t="e">
        <f t="shared" si="43"/>
        <v>#REF!</v>
      </c>
      <c r="O644" t="e">
        <f>SUM($N$2:N644)/M644</f>
        <v>#REF!</v>
      </c>
    </row>
    <row r="645" spans="1:15">
      <c r="A645">
        <v>643</v>
      </c>
      <c r="B645" s="3" t="e">
        <f t="shared" si="40"/>
        <v>#REF!</v>
      </c>
      <c r="C645" t="e">
        <f>SUM($B$3:B645)/A645</f>
        <v>#REF!</v>
      </c>
      <c r="E645">
        <v>643</v>
      </c>
      <c r="F645" s="3" t="e">
        <f t="shared" si="41"/>
        <v>#REF!</v>
      </c>
      <c r="G645" t="e">
        <f>SUM($F$3:F645)/E645</f>
        <v>#REF!</v>
      </c>
      <c r="I645">
        <v>643</v>
      </c>
      <c r="J645" t="e">
        <f t="shared" si="42"/>
        <v>#REF!</v>
      </c>
      <c r="K645" t="e">
        <f>SUM($J$2:J645)/I645</f>
        <v>#REF!</v>
      </c>
      <c r="M645">
        <v>643</v>
      </c>
      <c r="N645" t="e">
        <f t="shared" si="43"/>
        <v>#REF!</v>
      </c>
      <c r="O645" t="e">
        <f>SUM($N$2:N645)/M645</f>
        <v>#REF!</v>
      </c>
    </row>
    <row r="646" spans="1:15">
      <c r="A646">
        <v>644</v>
      </c>
      <c r="B646" s="3" t="e">
        <f t="shared" si="40"/>
        <v>#REF!</v>
      </c>
      <c r="C646" t="e">
        <f>SUM($B$3:B646)/A646</f>
        <v>#REF!</v>
      </c>
      <c r="E646">
        <v>644</v>
      </c>
      <c r="F646" s="3" t="e">
        <f t="shared" si="41"/>
        <v>#REF!</v>
      </c>
      <c r="G646" t="e">
        <f>SUM($F$3:F646)/E646</f>
        <v>#REF!</v>
      </c>
      <c r="I646">
        <v>644</v>
      </c>
      <c r="J646" t="e">
        <f t="shared" si="42"/>
        <v>#REF!</v>
      </c>
      <c r="K646" t="e">
        <f>SUM($J$2:J646)/I646</f>
        <v>#REF!</v>
      </c>
      <c r="M646">
        <v>644</v>
      </c>
      <c r="N646" t="e">
        <f t="shared" si="43"/>
        <v>#REF!</v>
      </c>
      <c r="O646" t="e">
        <f>SUM($N$2:N646)/M646</f>
        <v>#REF!</v>
      </c>
    </row>
    <row r="647" spans="1:15">
      <c r="A647">
        <v>645</v>
      </c>
      <c r="B647" s="3" t="e">
        <f t="shared" si="40"/>
        <v>#REF!</v>
      </c>
      <c r="C647" t="e">
        <f>SUM($B$3:B647)/A647</f>
        <v>#REF!</v>
      </c>
      <c r="E647">
        <v>645</v>
      </c>
      <c r="F647" s="3" t="e">
        <f t="shared" si="41"/>
        <v>#REF!</v>
      </c>
      <c r="G647" t="e">
        <f>SUM($F$3:F647)/E647</f>
        <v>#REF!</v>
      </c>
      <c r="I647">
        <v>645</v>
      </c>
      <c r="J647" t="e">
        <f t="shared" si="42"/>
        <v>#REF!</v>
      </c>
      <c r="K647" t="e">
        <f>SUM($J$2:J647)/I647</f>
        <v>#REF!</v>
      </c>
      <c r="M647">
        <v>645</v>
      </c>
      <c r="N647" t="e">
        <f t="shared" si="43"/>
        <v>#REF!</v>
      </c>
      <c r="O647" t="e">
        <f>SUM($N$2:N647)/M647</f>
        <v>#REF!</v>
      </c>
    </row>
    <row r="648" spans="1:15">
      <c r="A648">
        <v>646</v>
      </c>
      <c r="B648" s="3" t="e">
        <f t="shared" si="40"/>
        <v>#REF!</v>
      </c>
      <c r="C648" t="e">
        <f>SUM($B$3:B648)/A648</f>
        <v>#REF!</v>
      </c>
      <c r="E648">
        <v>646</v>
      </c>
      <c r="F648" s="3" t="e">
        <f t="shared" si="41"/>
        <v>#REF!</v>
      </c>
      <c r="G648" t="e">
        <f>SUM($F$3:F648)/E648</f>
        <v>#REF!</v>
      </c>
      <c r="I648">
        <v>646</v>
      </c>
      <c r="J648" t="e">
        <f t="shared" si="42"/>
        <v>#REF!</v>
      </c>
      <c r="K648" t="e">
        <f>SUM($J$2:J648)/I648</f>
        <v>#REF!</v>
      </c>
      <c r="M648">
        <v>646</v>
      </c>
      <c r="N648" t="e">
        <f t="shared" si="43"/>
        <v>#REF!</v>
      </c>
      <c r="O648" t="e">
        <f>SUM($N$2:N648)/M648</f>
        <v>#REF!</v>
      </c>
    </row>
    <row r="649" spans="1:15">
      <c r="A649">
        <v>647</v>
      </c>
      <c r="B649" s="3" t="e">
        <f t="shared" si="40"/>
        <v>#REF!</v>
      </c>
      <c r="C649" t="e">
        <f>SUM($B$3:B649)/A649</f>
        <v>#REF!</v>
      </c>
      <c r="E649">
        <v>647</v>
      </c>
      <c r="F649" s="3" t="e">
        <f t="shared" si="41"/>
        <v>#REF!</v>
      </c>
      <c r="G649" t="e">
        <f>SUM($F$3:F649)/E649</f>
        <v>#REF!</v>
      </c>
      <c r="I649">
        <v>647</v>
      </c>
      <c r="J649" t="e">
        <f t="shared" si="42"/>
        <v>#REF!</v>
      </c>
      <c r="K649" t="e">
        <f>SUM($J$2:J649)/I649</f>
        <v>#REF!</v>
      </c>
      <c r="M649">
        <v>647</v>
      </c>
      <c r="N649" t="e">
        <f t="shared" si="43"/>
        <v>#REF!</v>
      </c>
      <c r="O649" t="e">
        <f>SUM($N$2:N649)/M649</f>
        <v>#REF!</v>
      </c>
    </row>
    <row r="650" spans="1:15">
      <c r="A650">
        <v>648</v>
      </c>
      <c r="B650" s="3" t="e">
        <f t="shared" si="40"/>
        <v>#REF!</v>
      </c>
      <c r="C650" t="e">
        <f>SUM($B$3:B650)/A650</f>
        <v>#REF!</v>
      </c>
      <c r="E650">
        <v>648</v>
      </c>
      <c r="F650" s="3" t="e">
        <f t="shared" si="41"/>
        <v>#REF!</v>
      </c>
      <c r="G650" t="e">
        <f>SUM($F$3:F650)/E650</f>
        <v>#REF!</v>
      </c>
      <c r="I650">
        <v>648</v>
      </c>
      <c r="J650" t="e">
        <f t="shared" si="42"/>
        <v>#REF!</v>
      </c>
      <c r="K650" t="e">
        <f>SUM($J$2:J650)/I650</f>
        <v>#REF!</v>
      </c>
      <c r="M650">
        <v>648</v>
      </c>
      <c r="N650" t="e">
        <f t="shared" si="43"/>
        <v>#REF!</v>
      </c>
      <c r="O650" t="e">
        <f>SUM($N$2:N650)/M650</f>
        <v>#REF!</v>
      </c>
    </row>
    <row r="651" spans="1:15">
      <c r="A651">
        <v>649</v>
      </c>
      <c r="B651" s="3" t="e">
        <f t="shared" si="40"/>
        <v>#REF!</v>
      </c>
      <c r="C651" t="e">
        <f>SUM($B$3:B651)/A651</f>
        <v>#REF!</v>
      </c>
      <c r="E651">
        <v>649</v>
      </c>
      <c r="F651" s="3" t="e">
        <f t="shared" si="41"/>
        <v>#REF!</v>
      </c>
      <c r="G651" t="e">
        <f>SUM($F$3:F651)/E651</f>
        <v>#REF!</v>
      </c>
      <c r="I651">
        <v>649</v>
      </c>
      <c r="J651" t="e">
        <f t="shared" si="42"/>
        <v>#REF!</v>
      </c>
      <c r="K651" t="e">
        <f>SUM($J$2:J651)/I651</f>
        <v>#REF!</v>
      </c>
      <c r="M651">
        <v>649</v>
      </c>
      <c r="N651" t="e">
        <f t="shared" si="43"/>
        <v>#REF!</v>
      </c>
      <c r="O651" t="e">
        <f>SUM($N$2:N651)/M651</f>
        <v>#REF!</v>
      </c>
    </row>
    <row r="652" spans="1:15">
      <c r="A652">
        <v>650</v>
      </c>
      <c r="B652" s="3" t="e">
        <f t="shared" si="40"/>
        <v>#REF!</v>
      </c>
      <c r="C652" t="e">
        <f>SUM($B$3:B652)/A652</f>
        <v>#REF!</v>
      </c>
      <c r="E652">
        <v>650</v>
      </c>
      <c r="F652" s="3" t="e">
        <f t="shared" si="41"/>
        <v>#REF!</v>
      </c>
      <c r="G652" t="e">
        <f>SUM($F$3:F652)/E652</f>
        <v>#REF!</v>
      </c>
      <c r="I652">
        <v>650</v>
      </c>
      <c r="J652" t="e">
        <f t="shared" si="42"/>
        <v>#REF!</v>
      </c>
      <c r="K652" t="e">
        <f>SUM($J$2:J652)/I652</f>
        <v>#REF!</v>
      </c>
      <c r="M652">
        <v>650</v>
      </c>
      <c r="N652" t="e">
        <f t="shared" si="43"/>
        <v>#REF!</v>
      </c>
      <c r="O652" t="e">
        <f>SUM($N$2:N652)/M652</f>
        <v>#REF!</v>
      </c>
    </row>
    <row r="653" spans="1:15">
      <c r="A653">
        <v>651</v>
      </c>
      <c r="B653" s="3" t="e">
        <f t="shared" si="40"/>
        <v>#REF!</v>
      </c>
      <c r="C653" t="e">
        <f>SUM($B$3:B653)/A653</f>
        <v>#REF!</v>
      </c>
      <c r="E653">
        <v>651</v>
      </c>
      <c r="F653" s="3" t="e">
        <f t="shared" si="41"/>
        <v>#REF!</v>
      </c>
      <c r="G653" t="e">
        <f>SUM($F$3:F653)/E653</f>
        <v>#REF!</v>
      </c>
      <c r="I653">
        <v>651</v>
      </c>
      <c r="J653" t="e">
        <f t="shared" si="42"/>
        <v>#REF!</v>
      </c>
      <c r="K653" t="e">
        <f>SUM($J$2:J653)/I653</f>
        <v>#REF!</v>
      </c>
      <c r="M653">
        <v>651</v>
      </c>
      <c r="N653" t="e">
        <f t="shared" si="43"/>
        <v>#REF!</v>
      </c>
      <c r="O653" t="e">
        <f>SUM($N$2:N653)/M653</f>
        <v>#REF!</v>
      </c>
    </row>
    <row r="654" spans="1:15">
      <c r="A654">
        <v>652</v>
      </c>
      <c r="B654" s="3" t="e">
        <f t="shared" si="40"/>
        <v>#REF!</v>
      </c>
      <c r="C654" t="e">
        <f>SUM($B$3:B654)/A654</f>
        <v>#REF!</v>
      </c>
      <c r="E654">
        <v>652</v>
      </c>
      <c r="F654" s="3" t="e">
        <f t="shared" si="41"/>
        <v>#REF!</v>
      </c>
      <c r="G654" t="e">
        <f>SUM($F$3:F654)/E654</f>
        <v>#REF!</v>
      </c>
      <c r="I654">
        <v>652</v>
      </c>
      <c r="J654" t="e">
        <f t="shared" si="42"/>
        <v>#REF!</v>
      </c>
      <c r="K654" t="e">
        <f>SUM($J$2:J654)/I654</f>
        <v>#REF!</v>
      </c>
      <c r="M654">
        <v>652</v>
      </c>
      <c r="N654" t="e">
        <f t="shared" si="43"/>
        <v>#REF!</v>
      </c>
      <c r="O654" t="e">
        <f>SUM($N$2:N654)/M654</f>
        <v>#REF!</v>
      </c>
    </row>
    <row r="655" spans="1:15">
      <c r="A655">
        <v>653</v>
      </c>
      <c r="B655" s="3" t="e">
        <f t="shared" si="40"/>
        <v>#REF!</v>
      </c>
      <c r="C655" t="e">
        <f>SUM($B$3:B655)/A655</f>
        <v>#REF!</v>
      </c>
      <c r="E655">
        <v>653</v>
      </c>
      <c r="F655" s="3" t="e">
        <f t="shared" si="41"/>
        <v>#REF!</v>
      </c>
      <c r="G655" t="e">
        <f>SUM($F$3:F655)/E655</f>
        <v>#REF!</v>
      </c>
      <c r="I655">
        <v>653</v>
      </c>
      <c r="J655" t="e">
        <f t="shared" si="42"/>
        <v>#REF!</v>
      </c>
      <c r="K655" t="e">
        <f>SUM($J$2:J655)/I655</f>
        <v>#REF!</v>
      </c>
      <c r="M655">
        <v>653</v>
      </c>
      <c r="N655" t="e">
        <f t="shared" si="43"/>
        <v>#REF!</v>
      </c>
      <c r="O655" t="e">
        <f>SUM($N$2:N655)/M655</f>
        <v>#REF!</v>
      </c>
    </row>
    <row r="656" spans="1:15">
      <c r="A656">
        <v>654</v>
      </c>
      <c r="B656" s="3" t="e">
        <f t="shared" si="40"/>
        <v>#REF!</v>
      </c>
      <c r="C656" t="e">
        <f>SUM($B$3:B656)/A656</f>
        <v>#REF!</v>
      </c>
      <c r="E656">
        <v>654</v>
      </c>
      <c r="F656" s="3" t="e">
        <f t="shared" si="41"/>
        <v>#REF!</v>
      </c>
      <c r="G656" t="e">
        <f>SUM($F$3:F656)/E656</f>
        <v>#REF!</v>
      </c>
      <c r="I656">
        <v>654</v>
      </c>
      <c r="J656" t="e">
        <f t="shared" si="42"/>
        <v>#REF!</v>
      </c>
      <c r="K656" t="e">
        <f>SUM($J$2:J656)/I656</f>
        <v>#REF!</v>
      </c>
      <c r="M656">
        <v>654</v>
      </c>
      <c r="N656" t="e">
        <f t="shared" si="43"/>
        <v>#REF!</v>
      </c>
      <c r="O656" t="e">
        <f>SUM($N$2:N656)/M656</f>
        <v>#REF!</v>
      </c>
    </row>
    <row r="657" spans="1:15">
      <c r="A657">
        <v>655</v>
      </c>
      <c r="B657" s="3" t="e">
        <f t="shared" si="40"/>
        <v>#REF!</v>
      </c>
      <c r="C657" t="e">
        <f>SUM($B$3:B657)/A657</f>
        <v>#REF!</v>
      </c>
      <c r="E657">
        <v>655</v>
      </c>
      <c r="F657" s="3" t="e">
        <f t="shared" si="41"/>
        <v>#REF!</v>
      </c>
      <c r="G657" t="e">
        <f>SUM($F$3:F657)/E657</f>
        <v>#REF!</v>
      </c>
      <c r="I657">
        <v>655</v>
      </c>
      <c r="J657" t="e">
        <f t="shared" si="42"/>
        <v>#REF!</v>
      </c>
      <c r="K657" t="e">
        <f>SUM($J$2:J657)/I657</f>
        <v>#REF!</v>
      </c>
      <c r="M657">
        <v>655</v>
      </c>
      <c r="N657" t="e">
        <f t="shared" si="43"/>
        <v>#REF!</v>
      </c>
      <c r="O657" t="e">
        <f>SUM($N$2:N657)/M657</f>
        <v>#REF!</v>
      </c>
    </row>
    <row r="658" spans="1:15">
      <c r="A658">
        <v>656</v>
      </c>
      <c r="B658" s="3" t="e">
        <f t="shared" si="40"/>
        <v>#REF!</v>
      </c>
      <c r="C658" t="e">
        <f>SUM($B$3:B658)/A658</f>
        <v>#REF!</v>
      </c>
      <c r="E658">
        <v>656</v>
      </c>
      <c r="F658" s="3" t="e">
        <f t="shared" si="41"/>
        <v>#REF!</v>
      </c>
      <c r="G658" t="e">
        <f>SUM($F$3:F658)/E658</f>
        <v>#REF!</v>
      </c>
      <c r="I658">
        <v>656</v>
      </c>
      <c r="J658" t="e">
        <f t="shared" si="42"/>
        <v>#REF!</v>
      </c>
      <c r="K658" t="e">
        <f>SUM($J$2:J658)/I658</f>
        <v>#REF!</v>
      </c>
      <c r="M658">
        <v>656</v>
      </c>
      <c r="N658" t="e">
        <f t="shared" si="43"/>
        <v>#REF!</v>
      </c>
      <c r="O658" t="e">
        <f>SUM($N$2:N658)/M658</f>
        <v>#REF!</v>
      </c>
    </row>
    <row r="659" spans="1:15">
      <c r="A659">
        <v>657</v>
      </c>
      <c r="B659" s="3" t="e">
        <f t="shared" si="40"/>
        <v>#REF!</v>
      </c>
      <c r="C659" t="e">
        <f>SUM($B$3:B659)/A659</f>
        <v>#REF!</v>
      </c>
      <c r="E659">
        <v>657</v>
      </c>
      <c r="F659" s="3" t="e">
        <f t="shared" si="41"/>
        <v>#REF!</v>
      </c>
      <c r="G659" t="e">
        <f>SUM($F$3:F659)/E659</f>
        <v>#REF!</v>
      </c>
      <c r="I659">
        <v>657</v>
      </c>
      <c r="J659" t="e">
        <f t="shared" si="42"/>
        <v>#REF!</v>
      </c>
      <c r="K659" t="e">
        <f>SUM($J$2:J659)/I659</f>
        <v>#REF!</v>
      </c>
      <c r="M659">
        <v>657</v>
      </c>
      <c r="N659" t="e">
        <f t="shared" si="43"/>
        <v>#REF!</v>
      </c>
      <c r="O659" t="e">
        <f>SUM($N$2:N659)/M659</f>
        <v>#REF!</v>
      </c>
    </row>
    <row r="660" spans="1:15">
      <c r="A660">
        <v>658</v>
      </c>
      <c r="B660" s="3" t="e">
        <f t="shared" si="40"/>
        <v>#REF!</v>
      </c>
      <c r="C660" t="e">
        <f>SUM($B$3:B660)/A660</f>
        <v>#REF!</v>
      </c>
      <c r="E660">
        <v>658</v>
      </c>
      <c r="F660" s="3" t="e">
        <f t="shared" si="41"/>
        <v>#REF!</v>
      </c>
      <c r="G660" t="e">
        <f>SUM($F$3:F660)/E660</f>
        <v>#REF!</v>
      </c>
      <c r="I660">
        <v>658</v>
      </c>
      <c r="J660" t="e">
        <f t="shared" si="42"/>
        <v>#REF!</v>
      </c>
      <c r="K660" t="e">
        <f>SUM($J$2:J660)/I660</f>
        <v>#REF!</v>
      </c>
      <c r="M660">
        <v>658</v>
      </c>
      <c r="N660" t="e">
        <f t="shared" si="43"/>
        <v>#REF!</v>
      </c>
      <c r="O660" t="e">
        <f>SUM($N$2:N660)/M660</f>
        <v>#REF!</v>
      </c>
    </row>
    <row r="661" spans="1:15">
      <c r="A661">
        <v>659</v>
      </c>
      <c r="B661" s="3" t="e">
        <f t="shared" si="40"/>
        <v>#REF!</v>
      </c>
      <c r="C661" t="e">
        <f>SUM($B$3:B661)/A661</f>
        <v>#REF!</v>
      </c>
      <c r="E661">
        <v>659</v>
      </c>
      <c r="F661" s="3" t="e">
        <f t="shared" si="41"/>
        <v>#REF!</v>
      </c>
      <c r="G661" t="e">
        <f>SUM($F$3:F661)/E661</f>
        <v>#REF!</v>
      </c>
      <c r="I661">
        <v>659</v>
      </c>
      <c r="J661" t="e">
        <f t="shared" si="42"/>
        <v>#REF!</v>
      </c>
      <c r="K661" t="e">
        <f>SUM($J$2:J661)/I661</f>
        <v>#REF!</v>
      </c>
      <c r="M661">
        <v>659</v>
      </c>
      <c r="N661" t="e">
        <f t="shared" si="43"/>
        <v>#REF!</v>
      </c>
      <c r="O661" t="e">
        <f>SUM($N$2:N661)/M661</f>
        <v>#REF!</v>
      </c>
    </row>
    <row r="662" spans="1:15">
      <c r="A662">
        <v>660</v>
      </c>
      <c r="B662" s="3" t="e">
        <f t="shared" si="40"/>
        <v>#REF!</v>
      </c>
      <c r="C662" t="e">
        <f>SUM($B$3:B662)/A662</f>
        <v>#REF!</v>
      </c>
      <c r="E662">
        <v>660</v>
      </c>
      <c r="F662" s="3" t="e">
        <f t="shared" si="41"/>
        <v>#REF!</v>
      </c>
      <c r="G662" t="e">
        <f>SUM($F$3:F662)/E662</f>
        <v>#REF!</v>
      </c>
      <c r="I662">
        <v>660</v>
      </c>
      <c r="J662" t="e">
        <f t="shared" si="42"/>
        <v>#REF!</v>
      </c>
      <c r="K662" t="e">
        <f>SUM($J$2:J662)/I662</f>
        <v>#REF!</v>
      </c>
      <c r="M662">
        <v>660</v>
      </c>
      <c r="N662" t="e">
        <f t="shared" si="43"/>
        <v>#REF!</v>
      </c>
      <c r="O662" t="e">
        <f>SUM($N$2:N662)/M662</f>
        <v>#REF!</v>
      </c>
    </row>
    <row r="663" spans="1:15">
      <c r="A663">
        <v>661</v>
      </c>
      <c r="B663" s="3" t="e">
        <f t="shared" si="40"/>
        <v>#REF!</v>
      </c>
      <c r="C663" t="e">
        <f>SUM($B$3:B663)/A663</f>
        <v>#REF!</v>
      </c>
      <c r="E663">
        <v>661</v>
      </c>
      <c r="F663" s="3" t="e">
        <f t="shared" si="41"/>
        <v>#REF!</v>
      </c>
      <c r="G663" t="e">
        <f>SUM($F$3:F663)/E663</f>
        <v>#REF!</v>
      </c>
      <c r="I663">
        <v>661</v>
      </c>
      <c r="J663" t="e">
        <f t="shared" si="42"/>
        <v>#REF!</v>
      </c>
      <c r="K663" t="e">
        <f>SUM($J$2:J663)/I663</f>
        <v>#REF!</v>
      </c>
      <c r="M663">
        <v>661</v>
      </c>
      <c r="N663" t="e">
        <f t="shared" si="43"/>
        <v>#REF!</v>
      </c>
      <c r="O663" t="e">
        <f>SUM($N$2:N663)/M663</f>
        <v>#REF!</v>
      </c>
    </row>
    <row r="664" spans="1:15">
      <c r="A664">
        <v>662</v>
      </c>
      <c r="B664" s="3" t="e">
        <f t="shared" si="40"/>
        <v>#REF!</v>
      </c>
      <c r="C664" t="e">
        <f>SUM($B$3:B664)/A664</f>
        <v>#REF!</v>
      </c>
      <c r="E664">
        <v>662</v>
      </c>
      <c r="F664" s="3" t="e">
        <f t="shared" si="41"/>
        <v>#REF!</v>
      </c>
      <c r="G664" t="e">
        <f>SUM($F$3:F664)/E664</f>
        <v>#REF!</v>
      </c>
      <c r="I664">
        <v>662</v>
      </c>
      <c r="J664" t="e">
        <f t="shared" si="42"/>
        <v>#REF!</v>
      </c>
      <c r="K664" t="e">
        <f>SUM($J$2:J664)/I664</f>
        <v>#REF!</v>
      </c>
      <c r="M664">
        <v>662</v>
      </c>
      <c r="N664" t="e">
        <f t="shared" si="43"/>
        <v>#REF!</v>
      </c>
      <c r="O664" t="e">
        <f>SUM($N$2:N664)/M664</f>
        <v>#REF!</v>
      </c>
    </row>
    <row r="665" spans="1:15">
      <c r="A665">
        <v>663</v>
      </c>
      <c r="B665" s="3" t="e">
        <f t="shared" si="40"/>
        <v>#REF!</v>
      </c>
      <c r="C665" t="e">
        <f>SUM($B$3:B665)/A665</f>
        <v>#REF!</v>
      </c>
      <c r="E665">
        <v>663</v>
      </c>
      <c r="F665" s="3" t="e">
        <f t="shared" si="41"/>
        <v>#REF!</v>
      </c>
      <c r="G665" t="e">
        <f>SUM($F$3:F665)/E665</f>
        <v>#REF!</v>
      </c>
      <c r="I665">
        <v>663</v>
      </c>
      <c r="J665" t="e">
        <f t="shared" si="42"/>
        <v>#REF!</v>
      </c>
      <c r="K665" t="e">
        <f>SUM($J$2:J665)/I665</f>
        <v>#REF!</v>
      </c>
      <c r="M665">
        <v>663</v>
      </c>
      <c r="N665" t="e">
        <f t="shared" si="43"/>
        <v>#REF!</v>
      </c>
      <c r="O665" t="e">
        <f>SUM($N$2:N665)/M665</f>
        <v>#REF!</v>
      </c>
    </row>
    <row r="666" spans="1:15">
      <c r="A666">
        <v>664</v>
      </c>
      <c r="B666" s="3" t="e">
        <f t="shared" si="40"/>
        <v>#REF!</v>
      </c>
      <c r="C666" t="e">
        <f>SUM($B$3:B666)/A666</f>
        <v>#REF!</v>
      </c>
      <c r="E666">
        <v>664</v>
      </c>
      <c r="F666" s="3" t="e">
        <f t="shared" si="41"/>
        <v>#REF!</v>
      </c>
      <c r="G666" t="e">
        <f>SUM($F$3:F666)/E666</f>
        <v>#REF!</v>
      </c>
      <c r="I666">
        <v>664</v>
      </c>
      <c r="J666" t="e">
        <f t="shared" si="42"/>
        <v>#REF!</v>
      </c>
      <c r="K666" t="e">
        <f>SUM($J$2:J666)/I666</f>
        <v>#REF!</v>
      </c>
      <c r="M666">
        <v>664</v>
      </c>
      <c r="N666" t="e">
        <f t="shared" si="43"/>
        <v>#REF!</v>
      </c>
      <c r="O666" t="e">
        <f>SUM($N$2:N666)/M666</f>
        <v>#REF!</v>
      </c>
    </row>
    <row r="667" spans="1:15">
      <c r="A667">
        <v>665</v>
      </c>
      <c r="B667" s="3" t="e">
        <f t="shared" si="40"/>
        <v>#REF!</v>
      </c>
      <c r="C667" t="e">
        <f>SUM($B$3:B667)/A667</f>
        <v>#REF!</v>
      </c>
      <c r="E667">
        <v>665</v>
      </c>
      <c r="F667" s="3" t="e">
        <f t="shared" si="41"/>
        <v>#REF!</v>
      </c>
      <c r="G667" t="e">
        <f>SUM($F$3:F667)/E667</f>
        <v>#REF!</v>
      </c>
      <c r="I667">
        <v>665</v>
      </c>
      <c r="J667" t="e">
        <f t="shared" si="42"/>
        <v>#REF!</v>
      </c>
      <c r="K667" t="e">
        <f>SUM($J$2:J667)/I667</f>
        <v>#REF!</v>
      </c>
      <c r="M667">
        <v>665</v>
      </c>
      <c r="N667" t="e">
        <f t="shared" si="43"/>
        <v>#REF!</v>
      </c>
      <c r="O667" t="e">
        <f>SUM($N$2:N667)/M667</f>
        <v>#REF!</v>
      </c>
    </row>
    <row r="668" spans="1:15">
      <c r="A668">
        <v>666</v>
      </c>
      <c r="B668" s="3" t="e">
        <f t="shared" si="40"/>
        <v>#REF!</v>
      </c>
      <c r="C668" t="e">
        <f>SUM($B$3:B668)/A668</f>
        <v>#REF!</v>
      </c>
      <c r="E668">
        <v>666</v>
      </c>
      <c r="F668" s="3" t="e">
        <f t="shared" si="41"/>
        <v>#REF!</v>
      </c>
      <c r="G668" t="e">
        <f>SUM($F$3:F668)/E668</f>
        <v>#REF!</v>
      </c>
      <c r="I668">
        <v>666</v>
      </c>
      <c r="J668" t="e">
        <f t="shared" si="42"/>
        <v>#REF!</v>
      </c>
      <c r="K668" t="e">
        <f>SUM($J$2:J668)/I668</f>
        <v>#REF!</v>
      </c>
      <c r="M668">
        <v>666</v>
      </c>
      <c r="N668" t="e">
        <f t="shared" si="43"/>
        <v>#REF!</v>
      </c>
      <c r="O668" t="e">
        <f>SUM($N$2:N668)/M668</f>
        <v>#REF!</v>
      </c>
    </row>
    <row r="669" spans="1:15">
      <c r="A669">
        <v>667</v>
      </c>
      <c r="B669" s="3" t="e">
        <f t="shared" si="40"/>
        <v>#REF!</v>
      </c>
      <c r="C669" t="e">
        <f>SUM($B$3:B669)/A669</f>
        <v>#REF!</v>
      </c>
      <c r="E669">
        <v>667</v>
      </c>
      <c r="F669" s="3" t="e">
        <f t="shared" si="41"/>
        <v>#REF!</v>
      </c>
      <c r="G669" t="e">
        <f>SUM($F$3:F669)/E669</f>
        <v>#REF!</v>
      </c>
      <c r="I669">
        <v>667</v>
      </c>
      <c r="J669" t="e">
        <f t="shared" si="42"/>
        <v>#REF!</v>
      </c>
      <c r="K669" t="e">
        <f>SUM($J$2:J669)/I669</f>
        <v>#REF!</v>
      </c>
      <c r="M669">
        <v>667</v>
      </c>
      <c r="N669" t="e">
        <f t="shared" si="43"/>
        <v>#REF!</v>
      </c>
      <c r="O669" t="e">
        <f>SUM($N$2:N669)/M669</f>
        <v>#REF!</v>
      </c>
    </row>
    <row r="670" spans="1:15">
      <c r="A670">
        <v>668</v>
      </c>
      <c r="B670" s="3" t="e">
        <f t="shared" si="40"/>
        <v>#REF!</v>
      </c>
      <c r="C670" t="e">
        <f>SUM($B$3:B670)/A670</f>
        <v>#REF!</v>
      </c>
      <c r="E670">
        <v>668</v>
      </c>
      <c r="F670" s="3" t="e">
        <f t="shared" si="41"/>
        <v>#REF!</v>
      </c>
      <c r="G670" t="e">
        <f>SUM($F$3:F670)/E670</f>
        <v>#REF!</v>
      </c>
      <c r="I670">
        <v>668</v>
      </c>
      <c r="J670" t="e">
        <f t="shared" si="42"/>
        <v>#REF!</v>
      </c>
      <c r="K670" t="e">
        <f>SUM($J$2:J670)/I670</f>
        <v>#REF!</v>
      </c>
      <c r="M670">
        <v>668</v>
      </c>
      <c r="N670" t="e">
        <f t="shared" si="43"/>
        <v>#REF!</v>
      </c>
      <c r="O670" t="e">
        <f>SUM($N$2:N670)/M670</f>
        <v>#REF!</v>
      </c>
    </row>
    <row r="671" spans="1:15">
      <c r="A671">
        <v>669</v>
      </c>
      <c r="B671" s="3" t="e">
        <f t="shared" si="40"/>
        <v>#REF!</v>
      </c>
      <c r="C671" t="e">
        <f>SUM($B$3:B671)/A671</f>
        <v>#REF!</v>
      </c>
      <c r="E671">
        <v>669</v>
      </c>
      <c r="F671" s="3" t="e">
        <f t="shared" si="41"/>
        <v>#REF!</v>
      </c>
      <c r="G671" t="e">
        <f>SUM($F$3:F671)/E671</f>
        <v>#REF!</v>
      </c>
      <c r="I671">
        <v>669</v>
      </c>
      <c r="J671" t="e">
        <f t="shared" si="42"/>
        <v>#REF!</v>
      </c>
      <c r="K671" t="e">
        <f>SUM($J$2:J671)/I671</f>
        <v>#REF!</v>
      </c>
      <c r="M671">
        <v>669</v>
      </c>
      <c r="N671" t="e">
        <f t="shared" si="43"/>
        <v>#REF!</v>
      </c>
      <c r="O671" t="e">
        <f>SUM($N$2:N671)/M671</f>
        <v>#REF!</v>
      </c>
    </row>
    <row r="672" spans="1:15">
      <c r="A672">
        <v>670</v>
      </c>
      <c r="B672" s="3" t="e">
        <f t="shared" si="40"/>
        <v>#REF!</v>
      </c>
      <c r="C672" t="e">
        <f>SUM($B$3:B672)/A672</f>
        <v>#REF!</v>
      </c>
      <c r="E672">
        <v>670</v>
      </c>
      <c r="F672" s="3" t="e">
        <f t="shared" si="41"/>
        <v>#REF!</v>
      </c>
      <c r="G672" t="e">
        <f>SUM($F$3:F672)/E672</f>
        <v>#REF!</v>
      </c>
      <c r="I672">
        <v>670</v>
      </c>
      <c r="J672" t="e">
        <f t="shared" si="42"/>
        <v>#REF!</v>
      </c>
      <c r="K672" t="e">
        <f>SUM($J$2:J672)/I672</f>
        <v>#REF!</v>
      </c>
      <c r="M672">
        <v>670</v>
      </c>
      <c r="N672" t="e">
        <f t="shared" si="43"/>
        <v>#REF!</v>
      </c>
      <c r="O672" t="e">
        <f>SUM($N$2:N672)/M672</f>
        <v>#REF!</v>
      </c>
    </row>
    <row r="673" spans="1:15">
      <c r="A673">
        <v>671</v>
      </c>
      <c r="B673" s="3" t="e">
        <f t="shared" si="40"/>
        <v>#REF!</v>
      </c>
      <c r="C673" t="e">
        <f>SUM($B$3:B673)/A673</f>
        <v>#REF!</v>
      </c>
      <c r="E673">
        <v>671</v>
      </c>
      <c r="F673" s="3" t="e">
        <f t="shared" si="41"/>
        <v>#REF!</v>
      </c>
      <c r="G673" t="e">
        <f>SUM($F$3:F673)/E673</f>
        <v>#REF!</v>
      </c>
      <c r="I673">
        <v>671</v>
      </c>
      <c r="J673" t="e">
        <f t="shared" si="42"/>
        <v>#REF!</v>
      </c>
      <c r="K673" t="e">
        <f>SUM($J$2:J673)/I673</f>
        <v>#REF!</v>
      </c>
      <c r="M673">
        <v>671</v>
      </c>
      <c r="N673" t="e">
        <f t="shared" si="43"/>
        <v>#REF!</v>
      </c>
      <c r="O673" t="e">
        <f>SUM($N$2:N673)/M673</f>
        <v>#REF!</v>
      </c>
    </row>
    <row r="674" spans="1:15">
      <c r="A674">
        <v>672</v>
      </c>
      <c r="B674" s="3" t="e">
        <f t="shared" si="40"/>
        <v>#REF!</v>
      </c>
      <c r="C674" t="e">
        <f>SUM($B$3:B674)/A674</f>
        <v>#REF!</v>
      </c>
      <c r="E674">
        <v>672</v>
      </c>
      <c r="F674" s="3" t="e">
        <f t="shared" si="41"/>
        <v>#REF!</v>
      </c>
      <c r="G674" t="e">
        <f>SUM($F$3:F674)/E674</f>
        <v>#REF!</v>
      </c>
      <c r="I674">
        <v>672</v>
      </c>
      <c r="J674" t="e">
        <f t="shared" si="42"/>
        <v>#REF!</v>
      </c>
      <c r="K674" t="e">
        <f>SUM($J$2:J674)/I674</f>
        <v>#REF!</v>
      </c>
      <c r="M674">
        <v>672</v>
      </c>
      <c r="N674" t="e">
        <f t="shared" si="43"/>
        <v>#REF!</v>
      </c>
      <c r="O674" t="e">
        <f>SUM($N$2:N674)/M674</f>
        <v>#REF!</v>
      </c>
    </row>
    <row r="675" spans="1:15">
      <c r="A675">
        <v>673</v>
      </c>
      <c r="B675" s="3" t="e">
        <f t="shared" si="40"/>
        <v>#REF!</v>
      </c>
      <c r="C675" t="e">
        <f>SUM($B$3:B675)/A675</f>
        <v>#REF!</v>
      </c>
      <c r="E675">
        <v>673</v>
      </c>
      <c r="F675" s="3" t="e">
        <f t="shared" si="41"/>
        <v>#REF!</v>
      </c>
      <c r="G675" t="e">
        <f>SUM($F$3:F675)/E675</f>
        <v>#REF!</v>
      </c>
      <c r="I675">
        <v>673</v>
      </c>
      <c r="J675" t="e">
        <f t="shared" si="42"/>
        <v>#REF!</v>
      </c>
      <c r="K675" t="e">
        <f>SUM($J$2:J675)/I675</f>
        <v>#REF!</v>
      </c>
      <c r="M675">
        <v>673</v>
      </c>
      <c r="N675" t="e">
        <f t="shared" si="43"/>
        <v>#REF!</v>
      </c>
      <c r="O675" t="e">
        <f>SUM($N$2:N675)/M675</f>
        <v>#REF!</v>
      </c>
    </row>
    <row r="676" spans="1:15">
      <c r="A676">
        <v>674</v>
      </c>
      <c r="B676" s="3" t="e">
        <f t="shared" si="40"/>
        <v>#REF!</v>
      </c>
      <c r="C676" t="e">
        <f>SUM($B$3:B676)/A676</f>
        <v>#REF!</v>
      </c>
      <c r="E676">
        <v>674</v>
      </c>
      <c r="F676" s="3" t="e">
        <f t="shared" si="41"/>
        <v>#REF!</v>
      </c>
      <c r="G676" t="e">
        <f>SUM($F$3:F676)/E676</f>
        <v>#REF!</v>
      </c>
      <c r="I676">
        <v>674</v>
      </c>
      <c r="J676" t="e">
        <f t="shared" si="42"/>
        <v>#REF!</v>
      </c>
      <c r="K676" t="e">
        <f>SUM($J$2:J676)/I676</f>
        <v>#REF!</v>
      </c>
      <c r="M676">
        <v>674</v>
      </c>
      <c r="N676" t="e">
        <f t="shared" si="43"/>
        <v>#REF!</v>
      </c>
      <c r="O676" t="e">
        <f>SUM($N$2:N676)/M676</f>
        <v>#REF!</v>
      </c>
    </row>
    <row r="677" spans="1:15">
      <c r="A677">
        <v>675</v>
      </c>
      <c r="B677" s="3" t="e">
        <f t="shared" si="40"/>
        <v>#REF!</v>
      </c>
      <c r="C677" t="e">
        <f>SUM($B$3:B677)/A677</f>
        <v>#REF!</v>
      </c>
      <c r="E677">
        <v>675</v>
      </c>
      <c r="F677" s="3" t="e">
        <f t="shared" si="41"/>
        <v>#REF!</v>
      </c>
      <c r="G677" t="e">
        <f>SUM($F$3:F677)/E677</f>
        <v>#REF!</v>
      </c>
      <c r="I677">
        <v>675</v>
      </c>
      <c r="J677" t="e">
        <f t="shared" si="42"/>
        <v>#REF!</v>
      </c>
      <c r="K677" t="e">
        <f>SUM($J$2:J677)/I677</f>
        <v>#REF!</v>
      </c>
      <c r="M677">
        <v>675</v>
      </c>
      <c r="N677" t="e">
        <f t="shared" si="43"/>
        <v>#REF!</v>
      </c>
      <c r="O677" t="e">
        <f>SUM($N$2:N677)/M677</f>
        <v>#REF!</v>
      </c>
    </row>
    <row r="678" spans="1:15">
      <c r="A678">
        <v>676</v>
      </c>
      <c r="B678" s="3" t="e">
        <f t="shared" si="40"/>
        <v>#REF!</v>
      </c>
      <c r="C678" t="e">
        <f>SUM($B$3:B678)/A678</f>
        <v>#REF!</v>
      </c>
      <c r="E678">
        <v>676</v>
      </c>
      <c r="F678" s="3" t="e">
        <f t="shared" si="41"/>
        <v>#REF!</v>
      </c>
      <c r="G678" t="e">
        <f>SUM($F$3:F678)/E678</f>
        <v>#REF!</v>
      </c>
      <c r="I678">
        <v>676</v>
      </c>
      <c r="J678" t="e">
        <f t="shared" si="42"/>
        <v>#REF!</v>
      </c>
      <c r="K678" t="e">
        <f>SUM($J$2:J678)/I678</f>
        <v>#REF!</v>
      </c>
      <c r="M678">
        <v>676</v>
      </c>
      <c r="N678" t="e">
        <f t="shared" si="43"/>
        <v>#REF!</v>
      </c>
      <c r="O678" t="e">
        <f>SUM($N$2:N678)/M678</f>
        <v>#REF!</v>
      </c>
    </row>
    <row r="679" spans="1:15">
      <c r="A679">
        <v>677</v>
      </c>
      <c r="B679" s="3" t="e">
        <f t="shared" si="40"/>
        <v>#REF!</v>
      </c>
      <c r="C679" t="e">
        <f>SUM($B$3:B679)/A679</f>
        <v>#REF!</v>
      </c>
      <c r="E679">
        <v>677</v>
      </c>
      <c r="F679" s="3" t="e">
        <f t="shared" si="41"/>
        <v>#REF!</v>
      </c>
      <c r="G679" t="e">
        <f>SUM($F$3:F679)/E679</f>
        <v>#REF!</v>
      </c>
      <c r="I679">
        <v>677</v>
      </c>
      <c r="J679" t="e">
        <f t="shared" si="42"/>
        <v>#REF!</v>
      </c>
      <c r="K679" t="e">
        <f>SUM($J$2:J679)/I679</f>
        <v>#REF!</v>
      </c>
      <c r="M679">
        <v>677</v>
      </c>
      <c r="N679" t="e">
        <f t="shared" si="43"/>
        <v>#REF!</v>
      </c>
      <c r="O679" t="e">
        <f>SUM($N$2:N679)/M679</f>
        <v>#REF!</v>
      </c>
    </row>
    <row r="680" spans="1:15">
      <c r="A680">
        <v>678</v>
      </c>
      <c r="B680" s="3" t="e">
        <f t="shared" si="40"/>
        <v>#REF!</v>
      </c>
      <c r="C680" t="e">
        <f>SUM($B$3:B680)/A680</f>
        <v>#REF!</v>
      </c>
      <c r="E680">
        <v>678</v>
      </c>
      <c r="F680" s="3" t="e">
        <f t="shared" si="41"/>
        <v>#REF!</v>
      </c>
      <c r="G680" t="e">
        <f>SUM($F$3:F680)/E680</f>
        <v>#REF!</v>
      </c>
      <c r="I680">
        <v>678</v>
      </c>
      <c r="J680" t="e">
        <f t="shared" si="42"/>
        <v>#REF!</v>
      </c>
      <c r="K680" t="e">
        <f>SUM($J$2:J680)/I680</f>
        <v>#REF!</v>
      </c>
      <c r="M680">
        <v>678</v>
      </c>
      <c r="N680" t="e">
        <f t="shared" si="43"/>
        <v>#REF!</v>
      </c>
      <c r="O680" t="e">
        <f>SUM($N$2:N680)/M680</f>
        <v>#REF!</v>
      </c>
    </row>
    <row r="681" spans="1:15">
      <c r="A681">
        <v>679</v>
      </c>
      <c r="B681" s="3" t="e">
        <f t="shared" si="40"/>
        <v>#REF!</v>
      </c>
      <c r="C681" t="e">
        <f>SUM($B$3:B681)/A681</f>
        <v>#REF!</v>
      </c>
      <c r="E681">
        <v>679</v>
      </c>
      <c r="F681" s="3" t="e">
        <f t="shared" si="41"/>
        <v>#REF!</v>
      </c>
      <c r="G681" t="e">
        <f>SUM($F$3:F681)/E681</f>
        <v>#REF!</v>
      </c>
      <c r="I681">
        <v>679</v>
      </c>
      <c r="J681" t="e">
        <f t="shared" si="42"/>
        <v>#REF!</v>
      </c>
      <c r="K681" t="e">
        <f>SUM($J$2:J681)/I681</f>
        <v>#REF!</v>
      </c>
      <c r="M681">
        <v>679</v>
      </c>
      <c r="N681" t="e">
        <f t="shared" si="43"/>
        <v>#REF!</v>
      </c>
      <c r="O681" t="e">
        <f>SUM($N$2:N681)/M681</f>
        <v>#REF!</v>
      </c>
    </row>
    <row r="682" spans="1:15">
      <c r="A682">
        <v>680</v>
      </c>
      <c r="B682" s="3" t="e">
        <f t="shared" si="40"/>
        <v>#REF!</v>
      </c>
      <c r="C682" t="e">
        <f>SUM($B$3:B682)/A682</f>
        <v>#REF!</v>
      </c>
      <c r="E682">
        <v>680</v>
      </c>
      <c r="F682" s="3" t="e">
        <f t="shared" si="41"/>
        <v>#REF!</v>
      </c>
      <c r="G682" t="e">
        <f>SUM($F$3:F682)/E682</f>
        <v>#REF!</v>
      </c>
      <c r="I682">
        <v>680</v>
      </c>
      <c r="J682" t="e">
        <f t="shared" si="42"/>
        <v>#REF!</v>
      </c>
      <c r="K682" t="e">
        <f>SUM($J$2:J682)/I682</f>
        <v>#REF!</v>
      </c>
      <c r="M682">
        <v>680</v>
      </c>
      <c r="N682" t="e">
        <f t="shared" si="43"/>
        <v>#REF!</v>
      </c>
      <c r="O682" t="e">
        <f>SUM($N$2:N682)/M682</f>
        <v>#REF!</v>
      </c>
    </row>
    <row r="683" spans="1:15">
      <c r="A683">
        <v>681</v>
      </c>
      <c r="B683" s="3" t="e">
        <f t="shared" si="40"/>
        <v>#REF!</v>
      </c>
      <c r="C683" t="e">
        <f>SUM($B$3:B683)/A683</f>
        <v>#REF!</v>
      </c>
      <c r="E683">
        <v>681</v>
      </c>
      <c r="F683" s="3" t="e">
        <f t="shared" si="41"/>
        <v>#REF!</v>
      </c>
      <c r="G683" t="e">
        <f>SUM($F$3:F683)/E683</f>
        <v>#REF!</v>
      </c>
      <c r="I683">
        <v>681</v>
      </c>
      <c r="J683" t="e">
        <f t="shared" si="42"/>
        <v>#REF!</v>
      </c>
      <c r="K683" t="e">
        <f>SUM($J$2:J683)/I683</f>
        <v>#REF!</v>
      </c>
      <c r="M683">
        <v>681</v>
      </c>
      <c r="N683" t="e">
        <f t="shared" si="43"/>
        <v>#REF!</v>
      </c>
      <c r="O683" t="e">
        <f>SUM($N$2:N683)/M683</f>
        <v>#REF!</v>
      </c>
    </row>
    <row r="684" spans="1:15">
      <c r="A684">
        <v>682</v>
      </c>
      <c r="B684" s="3" t="e">
        <f t="shared" si="40"/>
        <v>#REF!</v>
      </c>
      <c r="C684" t="e">
        <f>SUM($B$3:B684)/A684</f>
        <v>#REF!</v>
      </c>
      <c r="E684">
        <v>682</v>
      </c>
      <c r="F684" s="3" t="e">
        <f t="shared" si="41"/>
        <v>#REF!</v>
      </c>
      <c r="G684" t="e">
        <f>SUM($F$3:F684)/E684</f>
        <v>#REF!</v>
      </c>
      <c r="I684">
        <v>682</v>
      </c>
      <c r="J684" t="e">
        <f t="shared" si="42"/>
        <v>#REF!</v>
      </c>
      <c r="K684" t="e">
        <f>SUM($J$2:J684)/I684</f>
        <v>#REF!</v>
      </c>
      <c r="M684">
        <v>682</v>
      </c>
      <c r="N684" t="e">
        <f t="shared" si="43"/>
        <v>#REF!</v>
      </c>
      <c r="O684" t="e">
        <f>SUM($N$2:N684)/M684</f>
        <v>#REF!</v>
      </c>
    </row>
    <row r="685" spans="1:15">
      <c r="A685">
        <v>683</v>
      </c>
      <c r="B685" s="3" t="e">
        <f t="shared" si="40"/>
        <v>#REF!</v>
      </c>
      <c r="C685" t="e">
        <f>SUM($B$3:B685)/A685</f>
        <v>#REF!</v>
      </c>
      <c r="E685">
        <v>683</v>
      </c>
      <c r="F685" s="3" t="e">
        <f t="shared" si="41"/>
        <v>#REF!</v>
      </c>
      <c r="G685" t="e">
        <f>SUM($F$3:F685)/E685</f>
        <v>#REF!</v>
      </c>
      <c r="I685">
        <v>683</v>
      </c>
      <c r="J685" t="e">
        <f t="shared" si="42"/>
        <v>#REF!</v>
      </c>
      <c r="K685" t="e">
        <f>SUM($J$2:J685)/I685</f>
        <v>#REF!</v>
      </c>
      <c r="M685">
        <v>683</v>
      </c>
      <c r="N685" t="e">
        <f t="shared" si="43"/>
        <v>#REF!</v>
      </c>
      <c r="O685" t="e">
        <f>SUM($N$2:N685)/M685</f>
        <v>#REF!</v>
      </c>
    </row>
    <row r="686" spans="1:15">
      <c r="A686">
        <v>684</v>
      </c>
      <c r="B686" s="3" t="e">
        <f t="shared" si="40"/>
        <v>#REF!</v>
      </c>
      <c r="C686" t="e">
        <f>SUM($B$3:B686)/A686</f>
        <v>#REF!</v>
      </c>
      <c r="E686">
        <v>684</v>
      </c>
      <c r="F686" s="3" t="e">
        <f t="shared" si="41"/>
        <v>#REF!</v>
      </c>
      <c r="G686" t="e">
        <f>SUM($F$3:F686)/E686</f>
        <v>#REF!</v>
      </c>
      <c r="I686">
        <v>684</v>
      </c>
      <c r="J686" t="e">
        <f t="shared" si="42"/>
        <v>#REF!</v>
      </c>
      <c r="K686" t="e">
        <f>SUM($J$2:J686)/I686</f>
        <v>#REF!</v>
      </c>
      <c r="M686">
        <v>684</v>
      </c>
      <c r="N686" t="e">
        <f t="shared" si="43"/>
        <v>#REF!</v>
      </c>
      <c r="O686" t="e">
        <f>SUM($N$2:N686)/M686</f>
        <v>#REF!</v>
      </c>
    </row>
    <row r="687" spans="1:15">
      <c r="A687">
        <v>685</v>
      </c>
      <c r="B687" s="3" t="e">
        <f t="shared" si="40"/>
        <v>#REF!</v>
      </c>
      <c r="C687" t="e">
        <f>SUM($B$3:B687)/A687</f>
        <v>#REF!</v>
      </c>
      <c r="E687">
        <v>685</v>
      </c>
      <c r="F687" s="3" t="e">
        <f t="shared" si="41"/>
        <v>#REF!</v>
      </c>
      <c r="G687" t="e">
        <f>SUM($F$3:F687)/E687</f>
        <v>#REF!</v>
      </c>
      <c r="I687">
        <v>685</v>
      </c>
      <c r="J687" t="e">
        <f t="shared" si="42"/>
        <v>#REF!</v>
      </c>
      <c r="K687" t="e">
        <f>SUM($J$2:J687)/I687</f>
        <v>#REF!</v>
      </c>
      <c r="M687">
        <v>685</v>
      </c>
      <c r="N687" t="e">
        <f t="shared" si="43"/>
        <v>#REF!</v>
      </c>
      <c r="O687" t="e">
        <f>SUM($N$2:N687)/M687</f>
        <v>#REF!</v>
      </c>
    </row>
    <row r="688" spans="1:15">
      <c r="A688">
        <v>686</v>
      </c>
      <c r="B688" s="3" t="e">
        <f t="shared" si="40"/>
        <v>#REF!</v>
      </c>
      <c r="C688" t="e">
        <f>SUM($B$3:B688)/A688</f>
        <v>#REF!</v>
      </c>
      <c r="E688">
        <v>686</v>
      </c>
      <c r="F688" s="3" t="e">
        <f t="shared" si="41"/>
        <v>#REF!</v>
      </c>
      <c r="G688" t="e">
        <f>SUM($F$3:F688)/E688</f>
        <v>#REF!</v>
      </c>
      <c r="I688">
        <v>686</v>
      </c>
      <c r="J688" t="e">
        <f t="shared" si="42"/>
        <v>#REF!</v>
      </c>
      <c r="K688" t="e">
        <f>SUM($J$2:J688)/I688</f>
        <v>#REF!</v>
      </c>
      <c r="M688">
        <v>686</v>
      </c>
      <c r="N688" t="e">
        <f t="shared" si="43"/>
        <v>#REF!</v>
      </c>
      <c r="O688" t="e">
        <f>SUM($N$2:N688)/M688</f>
        <v>#REF!</v>
      </c>
    </row>
    <row r="689" spans="1:15">
      <c r="A689">
        <v>687</v>
      </c>
      <c r="B689" s="3" t="e">
        <f t="shared" si="40"/>
        <v>#REF!</v>
      </c>
      <c r="C689" t="e">
        <f>SUM($B$3:B689)/A689</f>
        <v>#REF!</v>
      </c>
      <c r="E689">
        <v>687</v>
      </c>
      <c r="F689" s="3" t="e">
        <f t="shared" si="41"/>
        <v>#REF!</v>
      </c>
      <c r="G689" t="e">
        <f>SUM($F$3:F689)/E689</f>
        <v>#REF!</v>
      </c>
      <c r="I689">
        <v>687</v>
      </c>
      <c r="J689" t="e">
        <f t="shared" si="42"/>
        <v>#REF!</v>
      </c>
      <c r="K689" t="e">
        <f>SUM($J$2:J689)/I689</f>
        <v>#REF!</v>
      </c>
      <c r="M689">
        <v>687</v>
      </c>
      <c r="N689" t="e">
        <f t="shared" si="43"/>
        <v>#REF!</v>
      </c>
      <c r="O689" t="e">
        <f>SUM($N$2:N689)/M689</f>
        <v>#REF!</v>
      </c>
    </row>
    <row r="690" spans="1:15">
      <c r="A690">
        <v>688</v>
      </c>
      <c r="B690" s="3" t="e">
        <f t="shared" si="40"/>
        <v>#REF!</v>
      </c>
      <c r="C690" t="e">
        <f>SUM($B$3:B690)/A690</f>
        <v>#REF!</v>
      </c>
      <c r="E690">
        <v>688</v>
      </c>
      <c r="F690" s="3" t="e">
        <f t="shared" si="41"/>
        <v>#REF!</v>
      </c>
      <c r="G690" t="e">
        <f>SUM($F$3:F690)/E690</f>
        <v>#REF!</v>
      </c>
      <c r="I690">
        <v>688</v>
      </c>
      <c r="J690" t="e">
        <f t="shared" si="42"/>
        <v>#REF!</v>
      </c>
      <c r="K690" t="e">
        <f>SUM($J$2:J690)/I690</f>
        <v>#REF!</v>
      </c>
      <c r="M690">
        <v>688</v>
      </c>
      <c r="N690" t="e">
        <f t="shared" si="43"/>
        <v>#REF!</v>
      </c>
      <c r="O690" t="e">
        <f>SUM($N$2:N690)/M690</f>
        <v>#REF!</v>
      </c>
    </row>
    <row r="691" spans="1:15">
      <c r="A691">
        <v>689</v>
      </c>
      <c r="B691" s="3" t="e">
        <f t="shared" si="40"/>
        <v>#REF!</v>
      </c>
      <c r="C691" t="e">
        <f>SUM($B$3:B691)/A691</f>
        <v>#REF!</v>
      </c>
      <c r="E691">
        <v>689</v>
      </c>
      <c r="F691" s="3" t="e">
        <f t="shared" si="41"/>
        <v>#REF!</v>
      </c>
      <c r="G691" t="e">
        <f>SUM($F$3:F691)/E691</f>
        <v>#REF!</v>
      </c>
      <c r="I691">
        <v>689</v>
      </c>
      <c r="J691" t="e">
        <f t="shared" si="42"/>
        <v>#REF!</v>
      </c>
      <c r="K691" t="e">
        <f>SUM($J$2:J691)/I691</f>
        <v>#REF!</v>
      </c>
      <c r="M691">
        <v>689</v>
      </c>
      <c r="N691" t="e">
        <f t="shared" si="43"/>
        <v>#REF!</v>
      </c>
      <c r="O691" t="e">
        <f>SUM($N$2:N691)/M691</f>
        <v>#REF!</v>
      </c>
    </row>
    <row r="692" spans="1:15">
      <c r="A692">
        <v>690</v>
      </c>
      <c r="B692" s="3" t="e">
        <f t="shared" si="40"/>
        <v>#REF!</v>
      </c>
      <c r="C692" t="e">
        <f>SUM($B$3:B692)/A692</f>
        <v>#REF!</v>
      </c>
      <c r="E692">
        <v>690</v>
      </c>
      <c r="F692" s="3" t="e">
        <f t="shared" si="41"/>
        <v>#REF!</v>
      </c>
      <c r="G692" t="e">
        <f>SUM($F$3:F692)/E692</f>
        <v>#REF!</v>
      </c>
      <c r="I692">
        <v>690</v>
      </c>
      <c r="J692" t="e">
        <f t="shared" si="42"/>
        <v>#REF!</v>
      </c>
      <c r="K692" t="e">
        <f>SUM($J$2:J692)/I692</f>
        <v>#REF!</v>
      </c>
      <c r="M692">
        <v>690</v>
      </c>
      <c r="N692" t="e">
        <f t="shared" si="43"/>
        <v>#REF!</v>
      </c>
      <c r="O692" t="e">
        <f>SUM($N$2:N692)/M692</f>
        <v>#REF!</v>
      </c>
    </row>
    <row r="693" spans="1:15">
      <c r="A693">
        <v>691</v>
      </c>
      <c r="B693" s="3" t="e">
        <f t="shared" si="40"/>
        <v>#REF!</v>
      </c>
      <c r="C693" t="e">
        <f>SUM($B$3:B693)/A693</f>
        <v>#REF!</v>
      </c>
      <c r="E693">
        <v>691</v>
      </c>
      <c r="F693" s="3" t="e">
        <f t="shared" si="41"/>
        <v>#REF!</v>
      </c>
      <c r="G693" t="e">
        <f>SUM($F$3:F693)/E693</f>
        <v>#REF!</v>
      </c>
      <c r="I693">
        <v>691</v>
      </c>
      <c r="J693" t="e">
        <f t="shared" si="42"/>
        <v>#REF!</v>
      </c>
      <c r="K693" t="e">
        <f>SUM($J$2:J693)/I693</f>
        <v>#REF!</v>
      </c>
      <c r="M693">
        <v>691</v>
      </c>
      <c r="N693" t="e">
        <f t="shared" si="43"/>
        <v>#REF!</v>
      </c>
      <c r="O693" t="e">
        <f>SUM($N$2:N693)/M693</f>
        <v>#REF!</v>
      </c>
    </row>
    <row r="694" spans="1:15">
      <c r="A694">
        <v>692</v>
      </c>
      <c r="B694" s="3" t="e">
        <f t="shared" si="40"/>
        <v>#REF!</v>
      </c>
      <c r="C694" t="e">
        <f>SUM($B$3:B694)/A694</f>
        <v>#REF!</v>
      </c>
      <c r="E694">
        <v>692</v>
      </c>
      <c r="F694" s="3" t="e">
        <f t="shared" si="41"/>
        <v>#REF!</v>
      </c>
      <c r="G694" t="e">
        <f>SUM($F$3:F694)/E694</f>
        <v>#REF!</v>
      </c>
      <c r="I694">
        <v>692</v>
      </c>
      <c r="J694" t="e">
        <f t="shared" si="42"/>
        <v>#REF!</v>
      </c>
      <c r="K694" t="e">
        <f>SUM($J$2:J694)/I694</f>
        <v>#REF!</v>
      </c>
      <c r="M694">
        <v>692</v>
      </c>
      <c r="N694" t="e">
        <f t="shared" si="43"/>
        <v>#REF!</v>
      </c>
      <c r="O694" t="e">
        <f>SUM($N$2:N694)/M694</f>
        <v>#REF!</v>
      </c>
    </row>
    <row r="695" spans="1:15">
      <c r="A695">
        <v>693</v>
      </c>
      <c r="B695" s="3" t="e">
        <f t="shared" si="40"/>
        <v>#REF!</v>
      </c>
      <c r="C695" t="e">
        <f>SUM($B$3:B695)/A695</f>
        <v>#REF!</v>
      </c>
      <c r="E695">
        <v>693</v>
      </c>
      <c r="F695" s="3" t="e">
        <f t="shared" si="41"/>
        <v>#REF!</v>
      </c>
      <c r="G695" t="e">
        <f>SUM($F$3:F695)/E695</f>
        <v>#REF!</v>
      </c>
      <c r="I695">
        <v>693</v>
      </c>
      <c r="J695" t="e">
        <f t="shared" si="42"/>
        <v>#REF!</v>
      </c>
      <c r="K695" t="e">
        <f>SUM($J$2:J695)/I695</f>
        <v>#REF!</v>
      </c>
      <c r="M695">
        <v>693</v>
      </c>
      <c r="N695" t="e">
        <f t="shared" si="43"/>
        <v>#REF!</v>
      </c>
      <c r="O695" t="e">
        <f>SUM($N$2:N695)/M695</f>
        <v>#REF!</v>
      </c>
    </row>
    <row r="696" spans="1:15">
      <c r="A696">
        <v>694</v>
      </c>
      <c r="B696" s="3" t="e">
        <f t="shared" si="40"/>
        <v>#REF!</v>
      </c>
      <c r="C696" t="e">
        <f>SUM($B$3:B696)/A696</f>
        <v>#REF!</v>
      </c>
      <c r="E696">
        <v>694</v>
      </c>
      <c r="F696" s="3" t="e">
        <f t="shared" si="41"/>
        <v>#REF!</v>
      </c>
      <c r="G696" t="e">
        <f>SUM($F$3:F696)/E696</f>
        <v>#REF!</v>
      </c>
      <c r="I696">
        <v>694</v>
      </c>
      <c r="J696" t="e">
        <f t="shared" si="42"/>
        <v>#REF!</v>
      </c>
      <c r="K696" t="e">
        <f>SUM($J$2:J696)/I696</f>
        <v>#REF!</v>
      </c>
      <c r="M696">
        <v>694</v>
      </c>
      <c r="N696" t="e">
        <f t="shared" si="43"/>
        <v>#REF!</v>
      </c>
      <c r="O696" t="e">
        <f>SUM($N$2:N696)/M696</f>
        <v>#REF!</v>
      </c>
    </row>
    <row r="697" spans="1:15">
      <c r="A697">
        <v>695</v>
      </c>
      <c r="B697" s="3" t="e">
        <f t="shared" si="40"/>
        <v>#REF!</v>
      </c>
      <c r="C697" t="e">
        <f>SUM($B$3:B697)/A697</f>
        <v>#REF!</v>
      </c>
      <c r="E697">
        <v>695</v>
      </c>
      <c r="F697" s="3" t="e">
        <f t="shared" si="41"/>
        <v>#REF!</v>
      </c>
      <c r="G697" t="e">
        <f>SUM($F$3:F697)/E697</f>
        <v>#REF!</v>
      </c>
      <c r="I697">
        <v>695</v>
      </c>
      <c r="J697" t="e">
        <f t="shared" si="42"/>
        <v>#REF!</v>
      </c>
      <c r="K697" t="e">
        <f>SUM($J$2:J697)/I697</f>
        <v>#REF!</v>
      </c>
      <c r="M697">
        <v>695</v>
      </c>
      <c r="N697" t="e">
        <f t="shared" si="43"/>
        <v>#REF!</v>
      </c>
      <c r="O697" t="e">
        <f>SUM($N$2:N697)/M697</f>
        <v>#REF!</v>
      </c>
    </row>
    <row r="698" spans="1:15">
      <c r="A698">
        <v>696</v>
      </c>
      <c r="B698" s="3" t="e">
        <f t="shared" si="40"/>
        <v>#REF!</v>
      </c>
      <c r="C698" t="e">
        <f>SUM($B$3:B698)/A698</f>
        <v>#REF!</v>
      </c>
      <c r="E698">
        <v>696</v>
      </c>
      <c r="F698" s="3" t="e">
        <f t="shared" si="41"/>
        <v>#REF!</v>
      </c>
      <c r="G698" t="e">
        <f>SUM($F$3:F698)/E698</f>
        <v>#REF!</v>
      </c>
      <c r="I698">
        <v>696</v>
      </c>
      <c r="J698" t="e">
        <f t="shared" si="42"/>
        <v>#REF!</v>
      </c>
      <c r="K698" t="e">
        <f>SUM($J$2:J698)/I698</f>
        <v>#REF!</v>
      </c>
      <c r="M698">
        <v>696</v>
      </c>
      <c r="N698" t="e">
        <f t="shared" si="43"/>
        <v>#REF!</v>
      </c>
      <c r="O698" t="e">
        <f>SUM($N$2:N698)/M698</f>
        <v>#REF!</v>
      </c>
    </row>
    <row r="699" spans="1:15">
      <c r="A699">
        <v>697</v>
      </c>
      <c r="B699" s="3" t="e">
        <f t="shared" si="40"/>
        <v>#REF!</v>
      </c>
      <c r="C699" t="e">
        <f>SUM($B$3:B699)/A699</f>
        <v>#REF!</v>
      </c>
      <c r="E699">
        <v>697</v>
      </c>
      <c r="F699" s="3" t="e">
        <f t="shared" si="41"/>
        <v>#REF!</v>
      </c>
      <c r="G699" t="e">
        <f>SUM($F$3:F699)/E699</f>
        <v>#REF!</v>
      </c>
      <c r="I699">
        <v>697</v>
      </c>
      <c r="J699" t="e">
        <f t="shared" si="42"/>
        <v>#REF!</v>
      </c>
      <c r="K699" t="e">
        <f>SUM($J$2:J699)/I699</f>
        <v>#REF!</v>
      </c>
      <c r="M699">
        <v>697</v>
      </c>
      <c r="N699" t="e">
        <f t="shared" si="43"/>
        <v>#REF!</v>
      </c>
      <c r="O699" t="e">
        <f>SUM($N$2:N699)/M699</f>
        <v>#REF!</v>
      </c>
    </row>
    <row r="700" spans="1:15">
      <c r="A700">
        <v>698</v>
      </c>
      <c r="B700" s="3" t="e">
        <f t="shared" si="40"/>
        <v>#REF!</v>
      </c>
      <c r="C700" t="e">
        <f>SUM($B$3:B700)/A700</f>
        <v>#REF!</v>
      </c>
      <c r="E700">
        <v>698</v>
      </c>
      <c r="F700" s="3" t="e">
        <f t="shared" si="41"/>
        <v>#REF!</v>
      </c>
      <c r="G700" t="e">
        <f>SUM($F$3:F700)/E700</f>
        <v>#REF!</v>
      </c>
      <c r="I700">
        <v>698</v>
      </c>
      <c r="J700" t="e">
        <f t="shared" si="42"/>
        <v>#REF!</v>
      </c>
      <c r="K700" t="e">
        <f>SUM($J$2:J700)/I700</f>
        <v>#REF!</v>
      </c>
      <c r="M700">
        <v>698</v>
      </c>
      <c r="N700" t="e">
        <f t="shared" si="43"/>
        <v>#REF!</v>
      </c>
      <c r="O700" t="e">
        <f>SUM($N$2:N700)/M700</f>
        <v>#REF!</v>
      </c>
    </row>
    <row r="701" spans="1:15">
      <c r="A701">
        <v>699</v>
      </c>
      <c r="B701" s="3" t="e">
        <f t="shared" si="40"/>
        <v>#REF!</v>
      </c>
      <c r="C701" t="e">
        <f>SUM($B$3:B701)/A701</f>
        <v>#REF!</v>
      </c>
      <c r="E701">
        <v>699</v>
      </c>
      <c r="F701" s="3" t="e">
        <f t="shared" si="41"/>
        <v>#REF!</v>
      </c>
      <c r="G701" t="e">
        <f>SUM($F$3:F701)/E701</f>
        <v>#REF!</v>
      </c>
      <c r="I701">
        <v>699</v>
      </c>
      <c r="J701" t="e">
        <f t="shared" si="42"/>
        <v>#REF!</v>
      </c>
      <c r="K701" t="e">
        <f>SUM($J$2:J701)/I701</f>
        <v>#REF!</v>
      </c>
      <c r="M701">
        <v>699</v>
      </c>
      <c r="N701" t="e">
        <f t="shared" si="43"/>
        <v>#REF!</v>
      </c>
      <c r="O701" t="e">
        <f>SUM($N$2:N701)/M701</f>
        <v>#REF!</v>
      </c>
    </row>
    <row r="702" spans="1:15">
      <c r="A702">
        <v>700</v>
      </c>
      <c r="B702" s="3" t="e">
        <f t="shared" si="40"/>
        <v>#REF!</v>
      </c>
      <c r="C702" t="e">
        <f>SUM($B$3:B702)/A702</f>
        <v>#REF!</v>
      </c>
      <c r="E702">
        <v>700</v>
      </c>
      <c r="F702" s="3" t="e">
        <f t="shared" si="41"/>
        <v>#REF!</v>
      </c>
      <c r="G702" t="e">
        <f>SUM($F$3:F702)/E702</f>
        <v>#REF!</v>
      </c>
      <c r="I702">
        <v>700</v>
      </c>
      <c r="J702" t="e">
        <f t="shared" si="42"/>
        <v>#REF!</v>
      </c>
      <c r="K702" t="e">
        <f>SUM($J$2:J702)/I702</f>
        <v>#REF!</v>
      </c>
      <c r="M702">
        <v>700</v>
      </c>
      <c r="N702" t="e">
        <f t="shared" si="43"/>
        <v>#REF!</v>
      </c>
      <c r="O702" t="e">
        <f>SUM($N$2:N702)/M702</f>
        <v>#REF!</v>
      </c>
    </row>
    <row r="703" spans="1:15">
      <c r="A703">
        <v>701</v>
      </c>
      <c r="B703" s="3" t="e">
        <f t="shared" si="40"/>
        <v>#REF!</v>
      </c>
      <c r="C703" t="e">
        <f>SUM($B$3:B703)/A703</f>
        <v>#REF!</v>
      </c>
      <c r="E703">
        <v>701</v>
      </c>
      <c r="F703" s="3" t="e">
        <f t="shared" si="41"/>
        <v>#REF!</v>
      </c>
      <c r="G703" t="e">
        <f>SUM($F$3:F703)/E703</f>
        <v>#REF!</v>
      </c>
      <c r="I703">
        <v>701</v>
      </c>
      <c r="J703" t="e">
        <f t="shared" si="42"/>
        <v>#REF!</v>
      </c>
      <c r="K703" t="e">
        <f>SUM($J$2:J703)/I703</f>
        <v>#REF!</v>
      </c>
      <c r="M703">
        <v>701</v>
      </c>
      <c r="N703" t="e">
        <f t="shared" si="43"/>
        <v>#REF!</v>
      </c>
      <c r="O703" t="e">
        <f>SUM($N$2:N703)/M703</f>
        <v>#REF!</v>
      </c>
    </row>
    <row r="704" spans="1:15">
      <c r="A704">
        <v>702</v>
      </c>
      <c r="B704" s="3" t="e">
        <f t="shared" si="40"/>
        <v>#REF!</v>
      </c>
      <c r="C704" t="e">
        <f>SUM($B$3:B704)/A704</f>
        <v>#REF!</v>
      </c>
      <c r="E704">
        <v>702</v>
      </c>
      <c r="F704" s="3" t="e">
        <f t="shared" si="41"/>
        <v>#REF!</v>
      </c>
      <c r="G704" t="e">
        <f>SUM($F$3:F704)/E704</f>
        <v>#REF!</v>
      </c>
      <c r="I704">
        <v>702</v>
      </c>
      <c r="J704" t="e">
        <f t="shared" si="42"/>
        <v>#REF!</v>
      </c>
      <c r="K704" t="e">
        <f>SUM($J$2:J704)/I704</f>
        <v>#REF!</v>
      </c>
      <c r="M704">
        <v>702</v>
      </c>
      <c r="N704" t="e">
        <f t="shared" si="43"/>
        <v>#REF!</v>
      </c>
      <c r="O704" t="e">
        <f>SUM($N$2:N704)/M704</f>
        <v>#REF!</v>
      </c>
    </row>
    <row r="705" spans="1:15">
      <c r="A705">
        <v>703</v>
      </c>
      <c r="B705" s="3" t="e">
        <f t="shared" si="40"/>
        <v>#REF!</v>
      </c>
      <c r="C705" t="e">
        <f>SUM($B$3:B705)/A705</f>
        <v>#REF!</v>
      </c>
      <c r="E705">
        <v>703</v>
      </c>
      <c r="F705" s="3" t="e">
        <f t="shared" si="41"/>
        <v>#REF!</v>
      </c>
      <c r="G705" t="e">
        <f>SUM($F$3:F705)/E705</f>
        <v>#REF!</v>
      </c>
      <c r="I705">
        <v>703</v>
      </c>
      <c r="J705" t="e">
        <f t="shared" si="42"/>
        <v>#REF!</v>
      </c>
      <c r="K705" t="e">
        <f>SUM($J$2:J705)/I705</f>
        <v>#REF!</v>
      </c>
      <c r="M705">
        <v>703</v>
      </c>
      <c r="N705" t="e">
        <f t="shared" si="43"/>
        <v>#REF!</v>
      </c>
      <c r="O705" t="e">
        <f>SUM($N$2:N705)/M705</f>
        <v>#REF!</v>
      </c>
    </row>
    <row r="706" spans="1:15">
      <c r="A706">
        <v>704</v>
      </c>
      <c r="B706" s="3" t="e">
        <f t="shared" si="40"/>
        <v>#REF!</v>
      </c>
      <c r="C706" t="e">
        <f>SUM($B$3:B706)/A706</f>
        <v>#REF!</v>
      </c>
      <c r="E706">
        <v>704</v>
      </c>
      <c r="F706" s="3" t="e">
        <f t="shared" si="41"/>
        <v>#REF!</v>
      </c>
      <c r="G706" t="e">
        <f>SUM($F$3:F706)/E706</f>
        <v>#REF!</v>
      </c>
      <c r="I706">
        <v>704</v>
      </c>
      <c r="J706" t="e">
        <f t="shared" si="42"/>
        <v>#REF!</v>
      </c>
      <c r="K706" t="e">
        <f>SUM($J$2:J706)/I706</f>
        <v>#REF!</v>
      </c>
      <c r="M706">
        <v>704</v>
      </c>
      <c r="N706" t="e">
        <f t="shared" si="43"/>
        <v>#REF!</v>
      </c>
      <c r="O706" t="e">
        <f>SUM($N$2:N706)/M706</f>
        <v>#REF!</v>
      </c>
    </row>
    <row r="707" spans="1:15">
      <c r="A707">
        <v>705</v>
      </c>
      <c r="B707" s="3" t="e">
        <f t="shared" ref="B707:B770" si="44">IF(ARCap-IF((A706-IF(A706/180&gt;1,ROUNDDOWN(A706/180,0)*180,0))/30&lt;1,IF((200*BadgeoftheSwarmguardPC*(YellowConnects+WhiteMHConnects+HoJConnects+WindfuryConnects+SSConnects+IronfoeConnects)+200*BadgeoftheSwarmguardOHPC*(WhiteOHConnects))*(A706-180*ROUNDDOWN(A706/180,0))&gt;1200,1200,(200*BadgeoftheSwarmguardPC*(YellowConnects+WhiteMHConnects+HoJConnects+WindfuryConnects+SSConnects+IronfoeConnects)+200*BadgeoftheSwarmguardOHPC*(WhiteOHConnects))*(A706-180*ROUNDDOWN(A706/180,0))),0)&lt;0,ARCap,IF((A706-IF(A706/180&gt;1,ROUNDDOWN(A706/180,0)*180,0))/30&lt;1,IF((200*BadgeoftheSwarmguardPC*(YellowConnects+WhiteMHConnects+HoJConnects+WindfuryConnects+SSConnects+IronfoeConnects)+200*BadgeoftheSwarmguardOHPC*(WhiteOHConnects))*(A706-180*ROUNDDOWN(A706/180,0))&gt;1200,1200,(200*BadgeoftheSwarmguardPC*(YellowConnects+WhiteMHConnects+HoJConnects+WindfuryConnects+SSConnects+IronfoeConnects)+200*BadgeoftheSwarmguardOHPC*(WhiteOHConnects))*(A706-180*ROUNDDOWN(A706/180,0))),0))</f>
        <v>#REF!</v>
      </c>
      <c r="C707" t="e">
        <f>SUM($B$3:B707)/A707</f>
        <v>#REF!</v>
      </c>
      <c r="E707">
        <v>705</v>
      </c>
      <c r="F707" s="3" t="e">
        <f t="shared" ref="F707:F770" si="45">IF(ARCap-IF((A706-IF(A706/180&gt;1,ROUNDDOWN(A706/180,0)*180,0))/30&lt;1,IF((200*BadgeoftheSwarmguardPC*(YellowConnects20+WhiteMHConnects20+HoJConnects20+WindfuryConnects20+SSConnects20+IronfoeConnects20)+200*BadgeoftheSwarmguardOHPC*(WhiteOHConnects20))*(A706-180*ROUNDDOWN(A706/180,0))&gt;1200,1200,(200*BadgeoftheSwarmguardPC*(YellowConnects20+WhiteMHConnects20+HoJConnects20+WindfuryConnects20+SSConnects20+IronfoeConnects20)+200*BadgeoftheSwarmguardOHPC*(WhiteOHConnects20))*(A706-180*ROUNDDOWN(A706/180,0))),0)&lt;0,ARCap,IF((A706-IF(A706/180&gt;1,ROUNDDOWN(A706/180,0)*180,0))/30&lt;1,IF((200*BadgeoftheSwarmguardPC*(YellowConnects20+WhiteMHConnects20+HoJConnects20+WindfuryConnects20+SSConnects20+IronfoeConnects20)+200*BadgeoftheSwarmguardOHPC*(WhiteOHConnects20))*(A706-180*ROUNDDOWN(A706/180,0))&gt;1200,1200,(200*BadgeoftheSwarmguardPC*(YellowConnects20+WhiteMHConnects20+HoJConnects20+WindfuryConnects20+SSConnects20+IronfoeConnects20)+200*BadgeoftheSwarmguardOHPC*(WhiteOHConnects20))*(A706-180*ROUNDDOWN(A706/180,0))),0))</f>
        <v>#REF!</v>
      </c>
      <c r="G707" t="e">
        <f>SUM($F$3:F707)/E707</f>
        <v>#REF!</v>
      </c>
      <c r="I707">
        <v>705</v>
      </c>
      <c r="J707" t="e">
        <f t="shared" ref="J707:J770" si="46">IF(ARCap-(B707+BRE)&lt;0,ARCap,B707+BRE)</f>
        <v>#REF!</v>
      </c>
      <c r="K707" t="e">
        <f>SUM($J$2:J707)/I707</f>
        <v>#REF!</v>
      </c>
      <c r="M707">
        <v>705</v>
      </c>
      <c r="N707" t="e">
        <f t="shared" ref="N707:N770" si="47">IF(ARCap-(F707+BREArmorReduction20)&lt;0,ARCap,F707+BREArmorReduction20)</f>
        <v>#REF!</v>
      </c>
      <c r="O707" t="e">
        <f>SUM($N$2:N707)/M707</f>
        <v>#REF!</v>
      </c>
    </row>
    <row r="708" spans="1:15">
      <c r="A708">
        <v>706</v>
      </c>
      <c r="B708" s="3" t="e">
        <f t="shared" si="44"/>
        <v>#REF!</v>
      </c>
      <c r="C708" t="e">
        <f>SUM($B$3:B708)/A708</f>
        <v>#REF!</v>
      </c>
      <c r="E708">
        <v>706</v>
      </c>
      <c r="F708" s="3" t="e">
        <f t="shared" si="45"/>
        <v>#REF!</v>
      </c>
      <c r="G708" t="e">
        <f>SUM($F$3:F708)/E708</f>
        <v>#REF!</v>
      </c>
      <c r="I708">
        <v>706</v>
      </c>
      <c r="J708" t="e">
        <f t="shared" si="46"/>
        <v>#REF!</v>
      </c>
      <c r="K708" t="e">
        <f>SUM($J$2:J708)/I708</f>
        <v>#REF!</v>
      </c>
      <c r="M708">
        <v>706</v>
      </c>
      <c r="N708" t="e">
        <f t="shared" si="47"/>
        <v>#REF!</v>
      </c>
      <c r="O708" t="e">
        <f>SUM($N$2:N708)/M708</f>
        <v>#REF!</v>
      </c>
    </row>
    <row r="709" spans="1:15">
      <c r="A709">
        <v>707</v>
      </c>
      <c r="B709" s="3" t="e">
        <f t="shared" si="44"/>
        <v>#REF!</v>
      </c>
      <c r="C709" t="e">
        <f>SUM($B$3:B709)/A709</f>
        <v>#REF!</v>
      </c>
      <c r="E709">
        <v>707</v>
      </c>
      <c r="F709" s="3" t="e">
        <f t="shared" si="45"/>
        <v>#REF!</v>
      </c>
      <c r="G709" t="e">
        <f>SUM($F$3:F709)/E709</f>
        <v>#REF!</v>
      </c>
      <c r="I709">
        <v>707</v>
      </c>
      <c r="J709" t="e">
        <f t="shared" si="46"/>
        <v>#REF!</v>
      </c>
      <c r="K709" t="e">
        <f>SUM($J$2:J709)/I709</f>
        <v>#REF!</v>
      </c>
      <c r="M709">
        <v>707</v>
      </c>
      <c r="N709" t="e">
        <f t="shared" si="47"/>
        <v>#REF!</v>
      </c>
      <c r="O709" t="e">
        <f>SUM($N$2:N709)/M709</f>
        <v>#REF!</v>
      </c>
    </row>
    <row r="710" spans="1:15">
      <c r="A710">
        <v>708</v>
      </c>
      <c r="B710" s="3" t="e">
        <f t="shared" si="44"/>
        <v>#REF!</v>
      </c>
      <c r="C710" t="e">
        <f>SUM($B$3:B710)/A710</f>
        <v>#REF!</v>
      </c>
      <c r="E710">
        <v>708</v>
      </c>
      <c r="F710" s="3" t="e">
        <f t="shared" si="45"/>
        <v>#REF!</v>
      </c>
      <c r="G710" t="e">
        <f>SUM($F$3:F710)/E710</f>
        <v>#REF!</v>
      </c>
      <c r="I710">
        <v>708</v>
      </c>
      <c r="J710" t="e">
        <f t="shared" si="46"/>
        <v>#REF!</v>
      </c>
      <c r="K710" t="e">
        <f>SUM($J$2:J710)/I710</f>
        <v>#REF!</v>
      </c>
      <c r="M710">
        <v>708</v>
      </c>
      <c r="N710" t="e">
        <f t="shared" si="47"/>
        <v>#REF!</v>
      </c>
      <c r="O710" t="e">
        <f>SUM($N$2:N710)/M710</f>
        <v>#REF!</v>
      </c>
    </row>
    <row r="711" spans="1:15">
      <c r="A711">
        <v>709</v>
      </c>
      <c r="B711" s="3" t="e">
        <f t="shared" si="44"/>
        <v>#REF!</v>
      </c>
      <c r="C711" t="e">
        <f>SUM($B$3:B711)/A711</f>
        <v>#REF!</v>
      </c>
      <c r="E711">
        <v>709</v>
      </c>
      <c r="F711" s="3" t="e">
        <f t="shared" si="45"/>
        <v>#REF!</v>
      </c>
      <c r="G711" t="e">
        <f>SUM($F$3:F711)/E711</f>
        <v>#REF!</v>
      </c>
      <c r="I711">
        <v>709</v>
      </c>
      <c r="J711" t="e">
        <f t="shared" si="46"/>
        <v>#REF!</v>
      </c>
      <c r="K711" t="e">
        <f>SUM($J$2:J711)/I711</f>
        <v>#REF!</v>
      </c>
      <c r="M711">
        <v>709</v>
      </c>
      <c r="N711" t="e">
        <f t="shared" si="47"/>
        <v>#REF!</v>
      </c>
      <c r="O711" t="e">
        <f>SUM($N$2:N711)/M711</f>
        <v>#REF!</v>
      </c>
    </row>
    <row r="712" spans="1:15">
      <c r="A712">
        <v>710</v>
      </c>
      <c r="B712" s="3" t="e">
        <f t="shared" si="44"/>
        <v>#REF!</v>
      </c>
      <c r="C712" t="e">
        <f>SUM($B$3:B712)/A712</f>
        <v>#REF!</v>
      </c>
      <c r="E712">
        <v>710</v>
      </c>
      <c r="F712" s="3" t="e">
        <f t="shared" si="45"/>
        <v>#REF!</v>
      </c>
      <c r="G712" t="e">
        <f>SUM($F$3:F712)/E712</f>
        <v>#REF!</v>
      </c>
      <c r="I712">
        <v>710</v>
      </c>
      <c r="J712" t="e">
        <f t="shared" si="46"/>
        <v>#REF!</v>
      </c>
      <c r="K712" t="e">
        <f>SUM($J$2:J712)/I712</f>
        <v>#REF!</v>
      </c>
      <c r="M712">
        <v>710</v>
      </c>
      <c r="N712" t="e">
        <f t="shared" si="47"/>
        <v>#REF!</v>
      </c>
      <c r="O712" t="e">
        <f>SUM($N$2:N712)/M712</f>
        <v>#REF!</v>
      </c>
    </row>
    <row r="713" spans="1:15">
      <c r="A713">
        <v>711</v>
      </c>
      <c r="B713" s="3" t="e">
        <f t="shared" si="44"/>
        <v>#REF!</v>
      </c>
      <c r="C713" t="e">
        <f>SUM($B$3:B713)/A713</f>
        <v>#REF!</v>
      </c>
      <c r="E713">
        <v>711</v>
      </c>
      <c r="F713" s="3" t="e">
        <f t="shared" si="45"/>
        <v>#REF!</v>
      </c>
      <c r="G713" t="e">
        <f>SUM($F$3:F713)/E713</f>
        <v>#REF!</v>
      </c>
      <c r="I713">
        <v>711</v>
      </c>
      <c r="J713" t="e">
        <f t="shared" si="46"/>
        <v>#REF!</v>
      </c>
      <c r="K713" t="e">
        <f>SUM($J$2:J713)/I713</f>
        <v>#REF!</v>
      </c>
      <c r="M713">
        <v>711</v>
      </c>
      <c r="N713" t="e">
        <f t="shared" si="47"/>
        <v>#REF!</v>
      </c>
      <c r="O713" t="e">
        <f>SUM($N$2:N713)/M713</f>
        <v>#REF!</v>
      </c>
    </row>
    <row r="714" spans="1:15">
      <c r="A714">
        <v>712</v>
      </c>
      <c r="B714" s="3" t="e">
        <f t="shared" si="44"/>
        <v>#REF!</v>
      </c>
      <c r="C714" t="e">
        <f>SUM($B$3:B714)/A714</f>
        <v>#REF!</v>
      </c>
      <c r="E714">
        <v>712</v>
      </c>
      <c r="F714" s="3" t="e">
        <f t="shared" si="45"/>
        <v>#REF!</v>
      </c>
      <c r="G714" t="e">
        <f>SUM($F$3:F714)/E714</f>
        <v>#REF!</v>
      </c>
      <c r="I714">
        <v>712</v>
      </c>
      <c r="J714" t="e">
        <f t="shared" si="46"/>
        <v>#REF!</v>
      </c>
      <c r="K714" t="e">
        <f>SUM($J$2:J714)/I714</f>
        <v>#REF!</v>
      </c>
      <c r="M714">
        <v>712</v>
      </c>
      <c r="N714" t="e">
        <f t="shared" si="47"/>
        <v>#REF!</v>
      </c>
      <c r="O714" t="e">
        <f>SUM($N$2:N714)/M714</f>
        <v>#REF!</v>
      </c>
    </row>
    <row r="715" spans="1:15">
      <c r="A715">
        <v>713</v>
      </c>
      <c r="B715" s="3" t="e">
        <f t="shared" si="44"/>
        <v>#REF!</v>
      </c>
      <c r="C715" t="e">
        <f>SUM($B$3:B715)/A715</f>
        <v>#REF!</v>
      </c>
      <c r="E715">
        <v>713</v>
      </c>
      <c r="F715" s="3" t="e">
        <f t="shared" si="45"/>
        <v>#REF!</v>
      </c>
      <c r="G715" t="e">
        <f>SUM($F$3:F715)/E715</f>
        <v>#REF!</v>
      </c>
      <c r="I715">
        <v>713</v>
      </c>
      <c r="J715" t="e">
        <f t="shared" si="46"/>
        <v>#REF!</v>
      </c>
      <c r="K715" t="e">
        <f>SUM($J$2:J715)/I715</f>
        <v>#REF!</v>
      </c>
      <c r="M715">
        <v>713</v>
      </c>
      <c r="N715" t="e">
        <f t="shared" si="47"/>
        <v>#REF!</v>
      </c>
      <c r="O715" t="e">
        <f>SUM($N$2:N715)/M715</f>
        <v>#REF!</v>
      </c>
    </row>
    <row r="716" spans="1:15">
      <c r="A716">
        <v>714</v>
      </c>
      <c r="B716" s="3" t="e">
        <f t="shared" si="44"/>
        <v>#REF!</v>
      </c>
      <c r="C716" t="e">
        <f>SUM($B$3:B716)/A716</f>
        <v>#REF!</v>
      </c>
      <c r="E716">
        <v>714</v>
      </c>
      <c r="F716" s="3" t="e">
        <f t="shared" si="45"/>
        <v>#REF!</v>
      </c>
      <c r="G716" t="e">
        <f>SUM($F$3:F716)/E716</f>
        <v>#REF!</v>
      </c>
      <c r="I716">
        <v>714</v>
      </c>
      <c r="J716" t="e">
        <f t="shared" si="46"/>
        <v>#REF!</v>
      </c>
      <c r="K716" t="e">
        <f>SUM($J$2:J716)/I716</f>
        <v>#REF!</v>
      </c>
      <c r="M716">
        <v>714</v>
      </c>
      <c r="N716" t="e">
        <f t="shared" si="47"/>
        <v>#REF!</v>
      </c>
      <c r="O716" t="e">
        <f>SUM($N$2:N716)/M716</f>
        <v>#REF!</v>
      </c>
    </row>
    <row r="717" spans="1:15">
      <c r="A717">
        <v>715</v>
      </c>
      <c r="B717" s="3" t="e">
        <f t="shared" si="44"/>
        <v>#REF!</v>
      </c>
      <c r="C717" t="e">
        <f>SUM($B$3:B717)/A717</f>
        <v>#REF!</v>
      </c>
      <c r="E717">
        <v>715</v>
      </c>
      <c r="F717" s="3" t="e">
        <f t="shared" si="45"/>
        <v>#REF!</v>
      </c>
      <c r="G717" t="e">
        <f>SUM($F$3:F717)/E717</f>
        <v>#REF!</v>
      </c>
      <c r="I717">
        <v>715</v>
      </c>
      <c r="J717" t="e">
        <f t="shared" si="46"/>
        <v>#REF!</v>
      </c>
      <c r="K717" t="e">
        <f>SUM($J$2:J717)/I717</f>
        <v>#REF!</v>
      </c>
      <c r="M717">
        <v>715</v>
      </c>
      <c r="N717" t="e">
        <f t="shared" si="47"/>
        <v>#REF!</v>
      </c>
      <c r="O717" t="e">
        <f>SUM($N$2:N717)/M717</f>
        <v>#REF!</v>
      </c>
    </row>
    <row r="718" spans="1:15">
      <c r="A718">
        <v>716</v>
      </c>
      <c r="B718" s="3" t="e">
        <f t="shared" si="44"/>
        <v>#REF!</v>
      </c>
      <c r="C718" t="e">
        <f>SUM($B$3:B718)/A718</f>
        <v>#REF!</v>
      </c>
      <c r="E718">
        <v>716</v>
      </c>
      <c r="F718" s="3" t="e">
        <f t="shared" si="45"/>
        <v>#REF!</v>
      </c>
      <c r="G718" t="e">
        <f>SUM($F$3:F718)/E718</f>
        <v>#REF!</v>
      </c>
      <c r="I718">
        <v>716</v>
      </c>
      <c r="J718" t="e">
        <f t="shared" si="46"/>
        <v>#REF!</v>
      </c>
      <c r="K718" t="e">
        <f>SUM($J$2:J718)/I718</f>
        <v>#REF!</v>
      </c>
      <c r="M718">
        <v>716</v>
      </c>
      <c r="N718" t="e">
        <f t="shared" si="47"/>
        <v>#REF!</v>
      </c>
      <c r="O718" t="e">
        <f>SUM($N$2:N718)/M718</f>
        <v>#REF!</v>
      </c>
    </row>
    <row r="719" spans="1:15">
      <c r="A719">
        <v>717</v>
      </c>
      <c r="B719" s="3" t="e">
        <f t="shared" si="44"/>
        <v>#REF!</v>
      </c>
      <c r="C719" t="e">
        <f>SUM($B$3:B719)/A719</f>
        <v>#REF!</v>
      </c>
      <c r="E719">
        <v>717</v>
      </c>
      <c r="F719" s="3" t="e">
        <f t="shared" si="45"/>
        <v>#REF!</v>
      </c>
      <c r="G719" t="e">
        <f>SUM($F$3:F719)/E719</f>
        <v>#REF!</v>
      </c>
      <c r="I719">
        <v>717</v>
      </c>
      <c r="J719" t="e">
        <f t="shared" si="46"/>
        <v>#REF!</v>
      </c>
      <c r="K719" t="e">
        <f>SUM($J$2:J719)/I719</f>
        <v>#REF!</v>
      </c>
      <c r="M719">
        <v>717</v>
      </c>
      <c r="N719" t="e">
        <f t="shared" si="47"/>
        <v>#REF!</v>
      </c>
      <c r="O719" t="e">
        <f>SUM($N$2:N719)/M719</f>
        <v>#REF!</v>
      </c>
    </row>
    <row r="720" spans="1:15">
      <c r="A720">
        <v>718</v>
      </c>
      <c r="B720" s="3" t="e">
        <f t="shared" si="44"/>
        <v>#REF!</v>
      </c>
      <c r="C720" t="e">
        <f>SUM($B$3:B720)/A720</f>
        <v>#REF!</v>
      </c>
      <c r="E720">
        <v>718</v>
      </c>
      <c r="F720" s="3" t="e">
        <f t="shared" si="45"/>
        <v>#REF!</v>
      </c>
      <c r="G720" t="e">
        <f>SUM($F$3:F720)/E720</f>
        <v>#REF!</v>
      </c>
      <c r="I720">
        <v>718</v>
      </c>
      <c r="J720" t="e">
        <f t="shared" si="46"/>
        <v>#REF!</v>
      </c>
      <c r="K720" t="e">
        <f>SUM($J$2:J720)/I720</f>
        <v>#REF!</v>
      </c>
      <c r="M720">
        <v>718</v>
      </c>
      <c r="N720" t="e">
        <f t="shared" si="47"/>
        <v>#REF!</v>
      </c>
      <c r="O720" t="e">
        <f>SUM($N$2:N720)/M720</f>
        <v>#REF!</v>
      </c>
    </row>
    <row r="721" spans="1:15">
      <c r="A721">
        <v>719</v>
      </c>
      <c r="B721" s="3" t="e">
        <f t="shared" si="44"/>
        <v>#REF!</v>
      </c>
      <c r="C721" t="e">
        <f>SUM($B$3:B721)/A721</f>
        <v>#REF!</v>
      </c>
      <c r="E721">
        <v>719</v>
      </c>
      <c r="F721" s="3" t="e">
        <f t="shared" si="45"/>
        <v>#REF!</v>
      </c>
      <c r="G721" t="e">
        <f>SUM($F$3:F721)/E721</f>
        <v>#REF!</v>
      </c>
      <c r="I721">
        <v>719</v>
      </c>
      <c r="J721" t="e">
        <f t="shared" si="46"/>
        <v>#REF!</v>
      </c>
      <c r="K721" t="e">
        <f>SUM($J$2:J721)/I721</f>
        <v>#REF!</v>
      </c>
      <c r="M721">
        <v>719</v>
      </c>
      <c r="N721" t="e">
        <f t="shared" si="47"/>
        <v>#REF!</v>
      </c>
      <c r="O721" t="e">
        <f>SUM($N$2:N721)/M721</f>
        <v>#REF!</v>
      </c>
    </row>
    <row r="722" spans="1:15">
      <c r="A722">
        <v>720</v>
      </c>
      <c r="B722" s="3" t="e">
        <f t="shared" si="44"/>
        <v>#REF!</v>
      </c>
      <c r="C722" t="e">
        <f>SUM($B$3:B722)/A722</f>
        <v>#REF!</v>
      </c>
      <c r="E722">
        <v>720</v>
      </c>
      <c r="F722" s="3" t="e">
        <f t="shared" si="45"/>
        <v>#REF!</v>
      </c>
      <c r="G722" t="e">
        <f>SUM($F$3:F722)/E722</f>
        <v>#REF!</v>
      </c>
      <c r="I722">
        <v>720</v>
      </c>
      <c r="J722" t="e">
        <f t="shared" si="46"/>
        <v>#REF!</v>
      </c>
      <c r="K722" t="e">
        <f>SUM($J$2:J722)/I722</f>
        <v>#REF!</v>
      </c>
      <c r="M722">
        <v>720</v>
      </c>
      <c r="N722" t="e">
        <f t="shared" si="47"/>
        <v>#REF!</v>
      </c>
      <c r="O722" t="e">
        <f>SUM($N$2:N722)/M722</f>
        <v>#REF!</v>
      </c>
    </row>
    <row r="723" spans="1:15">
      <c r="A723">
        <v>721</v>
      </c>
      <c r="B723" s="3" t="e">
        <f t="shared" si="44"/>
        <v>#REF!</v>
      </c>
      <c r="C723" t="e">
        <f>SUM($B$3:B723)/A723</f>
        <v>#REF!</v>
      </c>
      <c r="E723">
        <v>721</v>
      </c>
      <c r="F723" s="3" t="e">
        <f t="shared" si="45"/>
        <v>#REF!</v>
      </c>
      <c r="G723" t="e">
        <f>SUM($F$3:F723)/E723</f>
        <v>#REF!</v>
      </c>
      <c r="I723">
        <v>721</v>
      </c>
      <c r="J723" t="e">
        <f t="shared" si="46"/>
        <v>#REF!</v>
      </c>
      <c r="K723" t="e">
        <f>SUM($J$2:J723)/I723</f>
        <v>#REF!</v>
      </c>
      <c r="M723">
        <v>721</v>
      </c>
      <c r="N723" t="e">
        <f t="shared" si="47"/>
        <v>#REF!</v>
      </c>
      <c r="O723" t="e">
        <f>SUM($N$2:N723)/M723</f>
        <v>#REF!</v>
      </c>
    </row>
    <row r="724" spans="1:15">
      <c r="A724">
        <v>722</v>
      </c>
      <c r="B724" s="3" t="e">
        <f t="shared" si="44"/>
        <v>#REF!</v>
      </c>
      <c r="C724" t="e">
        <f>SUM($B$3:B724)/A724</f>
        <v>#REF!</v>
      </c>
      <c r="E724">
        <v>722</v>
      </c>
      <c r="F724" s="3" t="e">
        <f t="shared" si="45"/>
        <v>#REF!</v>
      </c>
      <c r="G724" t="e">
        <f>SUM($F$3:F724)/E724</f>
        <v>#REF!</v>
      </c>
      <c r="I724">
        <v>722</v>
      </c>
      <c r="J724" t="e">
        <f t="shared" si="46"/>
        <v>#REF!</v>
      </c>
      <c r="K724" t="e">
        <f>SUM($J$2:J724)/I724</f>
        <v>#REF!</v>
      </c>
      <c r="M724">
        <v>722</v>
      </c>
      <c r="N724" t="e">
        <f t="shared" si="47"/>
        <v>#REF!</v>
      </c>
      <c r="O724" t="e">
        <f>SUM($N$2:N724)/M724</f>
        <v>#REF!</v>
      </c>
    </row>
    <row r="725" spans="1:15">
      <c r="A725">
        <v>723</v>
      </c>
      <c r="B725" s="3" t="e">
        <f t="shared" si="44"/>
        <v>#REF!</v>
      </c>
      <c r="C725" t="e">
        <f>SUM($B$3:B725)/A725</f>
        <v>#REF!</v>
      </c>
      <c r="E725">
        <v>723</v>
      </c>
      <c r="F725" s="3" t="e">
        <f t="shared" si="45"/>
        <v>#REF!</v>
      </c>
      <c r="G725" t="e">
        <f>SUM($F$3:F725)/E725</f>
        <v>#REF!</v>
      </c>
      <c r="I725">
        <v>723</v>
      </c>
      <c r="J725" t="e">
        <f t="shared" si="46"/>
        <v>#REF!</v>
      </c>
      <c r="K725" t="e">
        <f>SUM($J$2:J725)/I725</f>
        <v>#REF!</v>
      </c>
      <c r="M725">
        <v>723</v>
      </c>
      <c r="N725" t="e">
        <f t="shared" si="47"/>
        <v>#REF!</v>
      </c>
      <c r="O725" t="e">
        <f>SUM($N$2:N725)/M725</f>
        <v>#REF!</v>
      </c>
    </row>
    <row r="726" spans="1:15">
      <c r="A726">
        <v>724</v>
      </c>
      <c r="B726" s="3" t="e">
        <f t="shared" si="44"/>
        <v>#REF!</v>
      </c>
      <c r="C726" t="e">
        <f>SUM($B$3:B726)/A726</f>
        <v>#REF!</v>
      </c>
      <c r="E726">
        <v>724</v>
      </c>
      <c r="F726" s="3" t="e">
        <f t="shared" si="45"/>
        <v>#REF!</v>
      </c>
      <c r="G726" t="e">
        <f>SUM($F$3:F726)/E726</f>
        <v>#REF!</v>
      </c>
      <c r="I726">
        <v>724</v>
      </c>
      <c r="J726" t="e">
        <f t="shared" si="46"/>
        <v>#REF!</v>
      </c>
      <c r="K726" t="e">
        <f>SUM($J$2:J726)/I726</f>
        <v>#REF!</v>
      </c>
      <c r="M726">
        <v>724</v>
      </c>
      <c r="N726" t="e">
        <f t="shared" si="47"/>
        <v>#REF!</v>
      </c>
      <c r="O726" t="e">
        <f>SUM($N$2:N726)/M726</f>
        <v>#REF!</v>
      </c>
    </row>
    <row r="727" spans="1:15">
      <c r="A727">
        <v>725</v>
      </c>
      <c r="B727" s="3" t="e">
        <f t="shared" si="44"/>
        <v>#REF!</v>
      </c>
      <c r="C727" t="e">
        <f>SUM($B$3:B727)/A727</f>
        <v>#REF!</v>
      </c>
      <c r="E727">
        <v>725</v>
      </c>
      <c r="F727" s="3" t="e">
        <f t="shared" si="45"/>
        <v>#REF!</v>
      </c>
      <c r="G727" t="e">
        <f>SUM($F$3:F727)/E727</f>
        <v>#REF!</v>
      </c>
      <c r="I727">
        <v>725</v>
      </c>
      <c r="J727" t="e">
        <f t="shared" si="46"/>
        <v>#REF!</v>
      </c>
      <c r="K727" t="e">
        <f>SUM($J$2:J727)/I727</f>
        <v>#REF!</v>
      </c>
      <c r="M727">
        <v>725</v>
      </c>
      <c r="N727" t="e">
        <f t="shared" si="47"/>
        <v>#REF!</v>
      </c>
      <c r="O727" t="e">
        <f>SUM($N$2:N727)/M727</f>
        <v>#REF!</v>
      </c>
    </row>
    <row r="728" spans="1:15">
      <c r="A728">
        <v>726</v>
      </c>
      <c r="B728" s="3" t="e">
        <f t="shared" si="44"/>
        <v>#REF!</v>
      </c>
      <c r="C728" t="e">
        <f>SUM($B$3:B728)/A728</f>
        <v>#REF!</v>
      </c>
      <c r="E728">
        <v>726</v>
      </c>
      <c r="F728" s="3" t="e">
        <f t="shared" si="45"/>
        <v>#REF!</v>
      </c>
      <c r="G728" t="e">
        <f>SUM($F$3:F728)/E728</f>
        <v>#REF!</v>
      </c>
      <c r="I728">
        <v>726</v>
      </c>
      <c r="J728" t="e">
        <f t="shared" si="46"/>
        <v>#REF!</v>
      </c>
      <c r="K728" t="e">
        <f>SUM($J$2:J728)/I728</f>
        <v>#REF!</v>
      </c>
      <c r="M728">
        <v>726</v>
      </c>
      <c r="N728" t="e">
        <f t="shared" si="47"/>
        <v>#REF!</v>
      </c>
      <c r="O728" t="e">
        <f>SUM($N$2:N728)/M728</f>
        <v>#REF!</v>
      </c>
    </row>
    <row r="729" spans="1:15">
      <c r="A729">
        <v>727</v>
      </c>
      <c r="B729" s="3" t="e">
        <f t="shared" si="44"/>
        <v>#REF!</v>
      </c>
      <c r="C729" t="e">
        <f>SUM($B$3:B729)/A729</f>
        <v>#REF!</v>
      </c>
      <c r="E729">
        <v>727</v>
      </c>
      <c r="F729" s="3" t="e">
        <f t="shared" si="45"/>
        <v>#REF!</v>
      </c>
      <c r="G729" t="e">
        <f>SUM($F$3:F729)/E729</f>
        <v>#REF!</v>
      </c>
      <c r="I729">
        <v>727</v>
      </c>
      <c r="J729" t="e">
        <f t="shared" si="46"/>
        <v>#REF!</v>
      </c>
      <c r="K729" t="e">
        <f>SUM($J$2:J729)/I729</f>
        <v>#REF!</v>
      </c>
      <c r="M729">
        <v>727</v>
      </c>
      <c r="N729" t="e">
        <f t="shared" si="47"/>
        <v>#REF!</v>
      </c>
      <c r="O729" t="e">
        <f>SUM($N$2:N729)/M729</f>
        <v>#REF!</v>
      </c>
    </row>
    <row r="730" spans="1:15">
      <c r="A730">
        <v>728</v>
      </c>
      <c r="B730" s="3" t="e">
        <f t="shared" si="44"/>
        <v>#REF!</v>
      </c>
      <c r="C730" t="e">
        <f>SUM($B$3:B730)/A730</f>
        <v>#REF!</v>
      </c>
      <c r="E730">
        <v>728</v>
      </c>
      <c r="F730" s="3" t="e">
        <f t="shared" si="45"/>
        <v>#REF!</v>
      </c>
      <c r="G730" t="e">
        <f>SUM($F$3:F730)/E730</f>
        <v>#REF!</v>
      </c>
      <c r="I730">
        <v>728</v>
      </c>
      <c r="J730" t="e">
        <f t="shared" si="46"/>
        <v>#REF!</v>
      </c>
      <c r="K730" t="e">
        <f>SUM($J$2:J730)/I730</f>
        <v>#REF!</v>
      </c>
      <c r="M730">
        <v>728</v>
      </c>
      <c r="N730" t="e">
        <f t="shared" si="47"/>
        <v>#REF!</v>
      </c>
      <c r="O730" t="e">
        <f>SUM($N$2:N730)/M730</f>
        <v>#REF!</v>
      </c>
    </row>
    <row r="731" spans="1:15">
      <c r="A731">
        <v>729</v>
      </c>
      <c r="B731" s="3" t="e">
        <f t="shared" si="44"/>
        <v>#REF!</v>
      </c>
      <c r="C731" t="e">
        <f>SUM($B$3:B731)/A731</f>
        <v>#REF!</v>
      </c>
      <c r="E731">
        <v>729</v>
      </c>
      <c r="F731" s="3" t="e">
        <f t="shared" si="45"/>
        <v>#REF!</v>
      </c>
      <c r="G731" t="e">
        <f>SUM($F$3:F731)/E731</f>
        <v>#REF!</v>
      </c>
      <c r="I731">
        <v>729</v>
      </c>
      <c r="J731" t="e">
        <f t="shared" si="46"/>
        <v>#REF!</v>
      </c>
      <c r="K731" t="e">
        <f>SUM($J$2:J731)/I731</f>
        <v>#REF!</v>
      </c>
      <c r="M731">
        <v>729</v>
      </c>
      <c r="N731" t="e">
        <f t="shared" si="47"/>
        <v>#REF!</v>
      </c>
      <c r="O731" t="e">
        <f>SUM($N$2:N731)/M731</f>
        <v>#REF!</v>
      </c>
    </row>
    <row r="732" spans="1:15">
      <c r="A732">
        <v>730</v>
      </c>
      <c r="B732" s="3" t="e">
        <f t="shared" si="44"/>
        <v>#REF!</v>
      </c>
      <c r="C732" t="e">
        <f>SUM($B$3:B732)/A732</f>
        <v>#REF!</v>
      </c>
      <c r="E732">
        <v>730</v>
      </c>
      <c r="F732" s="3" t="e">
        <f t="shared" si="45"/>
        <v>#REF!</v>
      </c>
      <c r="G732" t="e">
        <f>SUM($F$3:F732)/E732</f>
        <v>#REF!</v>
      </c>
      <c r="I732">
        <v>730</v>
      </c>
      <c r="J732" t="e">
        <f t="shared" si="46"/>
        <v>#REF!</v>
      </c>
      <c r="K732" t="e">
        <f>SUM($J$2:J732)/I732</f>
        <v>#REF!</v>
      </c>
      <c r="M732">
        <v>730</v>
      </c>
      <c r="N732" t="e">
        <f t="shared" si="47"/>
        <v>#REF!</v>
      </c>
      <c r="O732" t="e">
        <f>SUM($N$2:N732)/M732</f>
        <v>#REF!</v>
      </c>
    </row>
    <row r="733" spans="1:15">
      <c r="A733">
        <v>731</v>
      </c>
      <c r="B733" s="3" t="e">
        <f t="shared" si="44"/>
        <v>#REF!</v>
      </c>
      <c r="C733" t="e">
        <f>SUM($B$3:B733)/A733</f>
        <v>#REF!</v>
      </c>
      <c r="E733">
        <v>731</v>
      </c>
      <c r="F733" s="3" t="e">
        <f t="shared" si="45"/>
        <v>#REF!</v>
      </c>
      <c r="G733" t="e">
        <f>SUM($F$3:F733)/E733</f>
        <v>#REF!</v>
      </c>
      <c r="I733">
        <v>731</v>
      </c>
      <c r="J733" t="e">
        <f t="shared" si="46"/>
        <v>#REF!</v>
      </c>
      <c r="K733" t="e">
        <f>SUM($J$2:J733)/I733</f>
        <v>#REF!</v>
      </c>
      <c r="M733">
        <v>731</v>
      </c>
      <c r="N733" t="e">
        <f t="shared" si="47"/>
        <v>#REF!</v>
      </c>
      <c r="O733" t="e">
        <f>SUM($N$2:N733)/M733</f>
        <v>#REF!</v>
      </c>
    </row>
    <row r="734" spans="1:15">
      <c r="A734">
        <v>732</v>
      </c>
      <c r="B734" s="3" t="e">
        <f t="shared" si="44"/>
        <v>#REF!</v>
      </c>
      <c r="C734" t="e">
        <f>SUM($B$3:B734)/A734</f>
        <v>#REF!</v>
      </c>
      <c r="E734">
        <v>732</v>
      </c>
      <c r="F734" s="3" t="e">
        <f t="shared" si="45"/>
        <v>#REF!</v>
      </c>
      <c r="G734" t="e">
        <f>SUM($F$3:F734)/E734</f>
        <v>#REF!</v>
      </c>
      <c r="I734">
        <v>732</v>
      </c>
      <c r="J734" t="e">
        <f t="shared" si="46"/>
        <v>#REF!</v>
      </c>
      <c r="K734" t="e">
        <f>SUM($J$2:J734)/I734</f>
        <v>#REF!</v>
      </c>
      <c r="M734">
        <v>732</v>
      </c>
      <c r="N734" t="e">
        <f t="shared" si="47"/>
        <v>#REF!</v>
      </c>
      <c r="O734" t="e">
        <f>SUM($N$2:N734)/M734</f>
        <v>#REF!</v>
      </c>
    </row>
    <row r="735" spans="1:15">
      <c r="A735">
        <v>733</v>
      </c>
      <c r="B735" s="3" t="e">
        <f t="shared" si="44"/>
        <v>#REF!</v>
      </c>
      <c r="C735" t="e">
        <f>SUM($B$3:B735)/A735</f>
        <v>#REF!</v>
      </c>
      <c r="E735">
        <v>733</v>
      </c>
      <c r="F735" s="3" t="e">
        <f t="shared" si="45"/>
        <v>#REF!</v>
      </c>
      <c r="G735" t="e">
        <f>SUM($F$3:F735)/E735</f>
        <v>#REF!</v>
      </c>
      <c r="I735">
        <v>733</v>
      </c>
      <c r="J735" t="e">
        <f t="shared" si="46"/>
        <v>#REF!</v>
      </c>
      <c r="K735" t="e">
        <f>SUM($J$2:J735)/I735</f>
        <v>#REF!</v>
      </c>
      <c r="M735">
        <v>733</v>
      </c>
      <c r="N735" t="e">
        <f t="shared" si="47"/>
        <v>#REF!</v>
      </c>
      <c r="O735" t="e">
        <f>SUM($N$2:N735)/M735</f>
        <v>#REF!</v>
      </c>
    </row>
    <row r="736" spans="1:15">
      <c r="A736">
        <v>734</v>
      </c>
      <c r="B736" s="3" t="e">
        <f t="shared" si="44"/>
        <v>#REF!</v>
      </c>
      <c r="C736" t="e">
        <f>SUM($B$3:B736)/A736</f>
        <v>#REF!</v>
      </c>
      <c r="E736">
        <v>734</v>
      </c>
      <c r="F736" s="3" t="e">
        <f t="shared" si="45"/>
        <v>#REF!</v>
      </c>
      <c r="G736" t="e">
        <f>SUM($F$3:F736)/E736</f>
        <v>#REF!</v>
      </c>
      <c r="I736">
        <v>734</v>
      </c>
      <c r="J736" t="e">
        <f t="shared" si="46"/>
        <v>#REF!</v>
      </c>
      <c r="K736" t="e">
        <f>SUM($J$2:J736)/I736</f>
        <v>#REF!</v>
      </c>
      <c r="M736">
        <v>734</v>
      </c>
      <c r="N736" t="e">
        <f t="shared" si="47"/>
        <v>#REF!</v>
      </c>
      <c r="O736" t="e">
        <f>SUM($N$2:N736)/M736</f>
        <v>#REF!</v>
      </c>
    </row>
    <row r="737" spans="1:15">
      <c r="A737">
        <v>735</v>
      </c>
      <c r="B737" s="3" t="e">
        <f t="shared" si="44"/>
        <v>#REF!</v>
      </c>
      <c r="C737" t="e">
        <f>SUM($B$3:B737)/A737</f>
        <v>#REF!</v>
      </c>
      <c r="E737">
        <v>735</v>
      </c>
      <c r="F737" s="3" t="e">
        <f t="shared" si="45"/>
        <v>#REF!</v>
      </c>
      <c r="G737" t="e">
        <f>SUM($F$3:F737)/E737</f>
        <v>#REF!</v>
      </c>
      <c r="I737">
        <v>735</v>
      </c>
      <c r="J737" t="e">
        <f t="shared" si="46"/>
        <v>#REF!</v>
      </c>
      <c r="K737" t="e">
        <f>SUM($J$2:J737)/I737</f>
        <v>#REF!</v>
      </c>
      <c r="M737">
        <v>735</v>
      </c>
      <c r="N737" t="e">
        <f t="shared" si="47"/>
        <v>#REF!</v>
      </c>
      <c r="O737" t="e">
        <f>SUM($N$2:N737)/M737</f>
        <v>#REF!</v>
      </c>
    </row>
    <row r="738" spans="1:15">
      <c r="A738">
        <v>736</v>
      </c>
      <c r="B738" s="3" t="e">
        <f t="shared" si="44"/>
        <v>#REF!</v>
      </c>
      <c r="C738" t="e">
        <f>SUM($B$3:B738)/A738</f>
        <v>#REF!</v>
      </c>
      <c r="E738">
        <v>736</v>
      </c>
      <c r="F738" s="3" t="e">
        <f t="shared" si="45"/>
        <v>#REF!</v>
      </c>
      <c r="G738" t="e">
        <f>SUM($F$3:F738)/E738</f>
        <v>#REF!</v>
      </c>
      <c r="I738">
        <v>736</v>
      </c>
      <c r="J738" t="e">
        <f t="shared" si="46"/>
        <v>#REF!</v>
      </c>
      <c r="K738" t="e">
        <f>SUM($J$2:J738)/I738</f>
        <v>#REF!</v>
      </c>
      <c r="M738">
        <v>736</v>
      </c>
      <c r="N738" t="e">
        <f t="shared" si="47"/>
        <v>#REF!</v>
      </c>
      <c r="O738" t="e">
        <f>SUM($N$2:N738)/M738</f>
        <v>#REF!</v>
      </c>
    </row>
    <row r="739" spans="1:15">
      <c r="A739">
        <v>737</v>
      </c>
      <c r="B739" s="3" t="e">
        <f t="shared" si="44"/>
        <v>#REF!</v>
      </c>
      <c r="C739" t="e">
        <f>SUM($B$3:B739)/A739</f>
        <v>#REF!</v>
      </c>
      <c r="E739">
        <v>737</v>
      </c>
      <c r="F739" s="3" t="e">
        <f t="shared" si="45"/>
        <v>#REF!</v>
      </c>
      <c r="G739" t="e">
        <f>SUM($F$3:F739)/E739</f>
        <v>#REF!</v>
      </c>
      <c r="I739">
        <v>737</v>
      </c>
      <c r="J739" t="e">
        <f t="shared" si="46"/>
        <v>#REF!</v>
      </c>
      <c r="K739" t="e">
        <f>SUM($J$2:J739)/I739</f>
        <v>#REF!</v>
      </c>
      <c r="M739">
        <v>737</v>
      </c>
      <c r="N739" t="e">
        <f t="shared" si="47"/>
        <v>#REF!</v>
      </c>
      <c r="O739" t="e">
        <f>SUM($N$2:N739)/M739</f>
        <v>#REF!</v>
      </c>
    </row>
    <row r="740" spans="1:15">
      <c r="A740">
        <v>738</v>
      </c>
      <c r="B740" s="3" t="e">
        <f t="shared" si="44"/>
        <v>#REF!</v>
      </c>
      <c r="C740" t="e">
        <f>SUM($B$3:B740)/A740</f>
        <v>#REF!</v>
      </c>
      <c r="E740">
        <v>738</v>
      </c>
      <c r="F740" s="3" t="e">
        <f t="shared" si="45"/>
        <v>#REF!</v>
      </c>
      <c r="G740" t="e">
        <f>SUM($F$3:F740)/E740</f>
        <v>#REF!</v>
      </c>
      <c r="I740">
        <v>738</v>
      </c>
      <c r="J740" t="e">
        <f t="shared" si="46"/>
        <v>#REF!</v>
      </c>
      <c r="K740" t="e">
        <f>SUM($J$2:J740)/I740</f>
        <v>#REF!</v>
      </c>
      <c r="M740">
        <v>738</v>
      </c>
      <c r="N740" t="e">
        <f t="shared" si="47"/>
        <v>#REF!</v>
      </c>
      <c r="O740" t="e">
        <f>SUM($N$2:N740)/M740</f>
        <v>#REF!</v>
      </c>
    </row>
    <row r="741" spans="1:15">
      <c r="A741">
        <v>739</v>
      </c>
      <c r="B741" s="3" t="e">
        <f t="shared" si="44"/>
        <v>#REF!</v>
      </c>
      <c r="C741" t="e">
        <f>SUM($B$3:B741)/A741</f>
        <v>#REF!</v>
      </c>
      <c r="E741">
        <v>739</v>
      </c>
      <c r="F741" s="3" t="e">
        <f t="shared" si="45"/>
        <v>#REF!</v>
      </c>
      <c r="G741" t="e">
        <f>SUM($F$3:F741)/E741</f>
        <v>#REF!</v>
      </c>
      <c r="I741">
        <v>739</v>
      </c>
      <c r="J741" t="e">
        <f t="shared" si="46"/>
        <v>#REF!</v>
      </c>
      <c r="K741" t="e">
        <f>SUM($J$2:J741)/I741</f>
        <v>#REF!</v>
      </c>
      <c r="M741">
        <v>739</v>
      </c>
      <c r="N741" t="e">
        <f t="shared" si="47"/>
        <v>#REF!</v>
      </c>
      <c r="O741" t="e">
        <f>SUM($N$2:N741)/M741</f>
        <v>#REF!</v>
      </c>
    </row>
    <row r="742" spans="1:15">
      <c r="A742">
        <v>740</v>
      </c>
      <c r="B742" s="3" t="e">
        <f t="shared" si="44"/>
        <v>#REF!</v>
      </c>
      <c r="C742" t="e">
        <f>SUM($B$3:B742)/A742</f>
        <v>#REF!</v>
      </c>
      <c r="E742">
        <v>740</v>
      </c>
      <c r="F742" s="3" t="e">
        <f t="shared" si="45"/>
        <v>#REF!</v>
      </c>
      <c r="G742" t="e">
        <f>SUM($F$3:F742)/E742</f>
        <v>#REF!</v>
      </c>
      <c r="I742">
        <v>740</v>
      </c>
      <c r="J742" t="e">
        <f t="shared" si="46"/>
        <v>#REF!</v>
      </c>
      <c r="K742" t="e">
        <f>SUM($J$2:J742)/I742</f>
        <v>#REF!</v>
      </c>
      <c r="M742">
        <v>740</v>
      </c>
      <c r="N742" t="e">
        <f t="shared" si="47"/>
        <v>#REF!</v>
      </c>
      <c r="O742" t="e">
        <f>SUM($N$2:N742)/M742</f>
        <v>#REF!</v>
      </c>
    </row>
    <row r="743" spans="1:15">
      <c r="A743">
        <v>741</v>
      </c>
      <c r="B743" s="3" t="e">
        <f t="shared" si="44"/>
        <v>#REF!</v>
      </c>
      <c r="C743" t="e">
        <f>SUM($B$3:B743)/A743</f>
        <v>#REF!</v>
      </c>
      <c r="E743">
        <v>741</v>
      </c>
      <c r="F743" s="3" t="e">
        <f t="shared" si="45"/>
        <v>#REF!</v>
      </c>
      <c r="G743" t="e">
        <f>SUM($F$3:F743)/E743</f>
        <v>#REF!</v>
      </c>
      <c r="I743">
        <v>741</v>
      </c>
      <c r="J743" t="e">
        <f t="shared" si="46"/>
        <v>#REF!</v>
      </c>
      <c r="K743" t="e">
        <f>SUM($J$2:J743)/I743</f>
        <v>#REF!</v>
      </c>
      <c r="M743">
        <v>741</v>
      </c>
      <c r="N743" t="e">
        <f t="shared" si="47"/>
        <v>#REF!</v>
      </c>
      <c r="O743" t="e">
        <f>SUM($N$2:N743)/M743</f>
        <v>#REF!</v>
      </c>
    </row>
    <row r="744" spans="1:15">
      <c r="A744">
        <v>742</v>
      </c>
      <c r="B744" s="3" t="e">
        <f t="shared" si="44"/>
        <v>#REF!</v>
      </c>
      <c r="C744" t="e">
        <f>SUM($B$3:B744)/A744</f>
        <v>#REF!</v>
      </c>
      <c r="E744">
        <v>742</v>
      </c>
      <c r="F744" s="3" t="e">
        <f t="shared" si="45"/>
        <v>#REF!</v>
      </c>
      <c r="G744" t="e">
        <f>SUM($F$3:F744)/E744</f>
        <v>#REF!</v>
      </c>
      <c r="I744">
        <v>742</v>
      </c>
      <c r="J744" t="e">
        <f t="shared" si="46"/>
        <v>#REF!</v>
      </c>
      <c r="K744" t="e">
        <f>SUM($J$2:J744)/I744</f>
        <v>#REF!</v>
      </c>
      <c r="M744">
        <v>742</v>
      </c>
      <c r="N744" t="e">
        <f t="shared" si="47"/>
        <v>#REF!</v>
      </c>
      <c r="O744" t="e">
        <f>SUM($N$2:N744)/M744</f>
        <v>#REF!</v>
      </c>
    </row>
    <row r="745" spans="1:15">
      <c r="A745">
        <v>743</v>
      </c>
      <c r="B745" s="3" t="e">
        <f t="shared" si="44"/>
        <v>#REF!</v>
      </c>
      <c r="C745" t="e">
        <f>SUM($B$3:B745)/A745</f>
        <v>#REF!</v>
      </c>
      <c r="E745">
        <v>743</v>
      </c>
      <c r="F745" s="3" t="e">
        <f t="shared" si="45"/>
        <v>#REF!</v>
      </c>
      <c r="G745" t="e">
        <f>SUM($F$3:F745)/E745</f>
        <v>#REF!</v>
      </c>
      <c r="I745">
        <v>743</v>
      </c>
      <c r="J745" t="e">
        <f t="shared" si="46"/>
        <v>#REF!</v>
      </c>
      <c r="K745" t="e">
        <f>SUM($J$2:J745)/I745</f>
        <v>#REF!</v>
      </c>
      <c r="M745">
        <v>743</v>
      </c>
      <c r="N745" t="e">
        <f t="shared" si="47"/>
        <v>#REF!</v>
      </c>
      <c r="O745" t="e">
        <f>SUM($N$2:N745)/M745</f>
        <v>#REF!</v>
      </c>
    </row>
    <row r="746" spans="1:15">
      <c r="A746">
        <v>744</v>
      </c>
      <c r="B746" s="3" t="e">
        <f t="shared" si="44"/>
        <v>#REF!</v>
      </c>
      <c r="C746" t="e">
        <f>SUM($B$3:B746)/A746</f>
        <v>#REF!</v>
      </c>
      <c r="E746">
        <v>744</v>
      </c>
      <c r="F746" s="3" t="e">
        <f t="shared" si="45"/>
        <v>#REF!</v>
      </c>
      <c r="G746" t="e">
        <f>SUM($F$3:F746)/E746</f>
        <v>#REF!</v>
      </c>
      <c r="I746">
        <v>744</v>
      </c>
      <c r="J746" t="e">
        <f t="shared" si="46"/>
        <v>#REF!</v>
      </c>
      <c r="K746" t="e">
        <f>SUM($J$2:J746)/I746</f>
        <v>#REF!</v>
      </c>
      <c r="M746">
        <v>744</v>
      </c>
      <c r="N746" t="e">
        <f t="shared" si="47"/>
        <v>#REF!</v>
      </c>
      <c r="O746" t="e">
        <f>SUM($N$2:N746)/M746</f>
        <v>#REF!</v>
      </c>
    </row>
    <row r="747" spans="1:15">
      <c r="A747">
        <v>745</v>
      </c>
      <c r="B747" s="3" t="e">
        <f t="shared" si="44"/>
        <v>#REF!</v>
      </c>
      <c r="C747" t="e">
        <f>SUM($B$3:B747)/A747</f>
        <v>#REF!</v>
      </c>
      <c r="E747">
        <v>745</v>
      </c>
      <c r="F747" s="3" t="e">
        <f t="shared" si="45"/>
        <v>#REF!</v>
      </c>
      <c r="G747" t="e">
        <f>SUM($F$3:F747)/E747</f>
        <v>#REF!</v>
      </c>
      <c r="I747">
        <v>745</v>
      </c>
      <c r="J747" t="e">
        <f t="shared" si="46"/>
        <v>#REF!</v>
      </c>
      <c r="K747" t="e">
        <f>SUM($J$2:J747)/I747</f>
        <v>#REF!</v>
      </c>
      <c r="M747">
        <v>745</v>
      </c>
      <c r="N747" t="e">
        <f t="shared" si="47"/>
        <v>#REF!</v>
      </c>
      <c r="O747" t="e">
        <f>SUM($N$2:N747)/M747</f>
        <v>#REF!</v>
      </c>
    </row>
    <row r="748" spans="1:15">
      <c r="A748">
        <v>746</v>
      </c>
      <c r="B748" s="3" t="e">
        <f t="shared" si="44"/>
        <v>#REF!</v>
      </c>
      <c r="C748" t="e">
        <f>SUM($B$3:B748)/A748</f>
        <v>#REF!</v>
      </c>
      <c r="E748">
        <v>746</v>
      </c>
      <c r="F748" s="3" t="e">
        <f t="shared" si="45"/>
        <v>#REF!</v>
      </c>
      <c r="G748" t="e">
        <f>SUM($F$3:F748)/E748</f>
        <v>#REF!</v>
      </c>
      <c r="I748">
        <v>746</v>
      </c>
      <c r="J748" t="e">
        <f t="shared" si="46"/>
        <v>#REF!</v>
      </c>
      <c r="K748" t="e">
        <f>SUM($J$2:J748)/I748</f>
        <v>#REF!</v>
      </c>
      <c r="M748">
        <v>746</v>
      </c>
      <c r="N748" t="e">
        <f t="shared" si="47"/>
        <v>#REF!</v>
      </c>
      <c r="O748" t="e">
        <f>SUM($N$2:N748)/M748</f>
        <v>#REF!</v>
      </c>
    </row>
    <row r="749" spans="1:15">
      <c r="A749">
        <v>747</v>
      </c>
      <c r="B749" s="3" t="e">
        <f t="shared" si="44"/>
        <v>#REF!</v>
      </c>
      <c r="C749" t="e">
        <f>SUM($B$3:B749)/A749</f>
        <v>#REF!</v>
      </c>
      <c r="E749">
        <v>747</v>
      </c>
      <c r="F749" s="3" t="e">
        <f t="shared" si="45"/>
        <v>#REF!</v>
      </c>
      <c r="G749" t="e">
        <f>SUM($F$3:F749)/E749</f>
        <v>#REF!</v>
      </c>
      <c r="I749">
        <v>747</v>
      </c>
      <c r="J749" t="e">
        <f t="shared" si="46"/>
        <v>#REF!</v>
      </c>
      <c r="K749" t="e">
        <f>SUM($J$2:J749)/I749</f>
        <v>#REF!</v>
      </c>
      <c r="M749">
        <v>747</v>
      </c>
      <c r="N749" t="e">
        <f t="shared" si="47"/>
        <v>#REF!</v>
      </c>
      <c r="O749" t="e">
        <f>SUM($N$2:N749)/M749</f>
        <v>#REF!</v>
      </c>
    </row>
    <row r="750" spans="1:15">
      <c r="A750">
        <v>748</v>
      </c>
      <c r="B750" s="3" t="e">
        <f t="shared" si="44"/>
        <v>#REF!</v>
      </c>
      <c r="C750" t="e">
        <f>SUM($B$3:B750)/A750</f>
        <v>#REF!</v>
      </c>
      <c r="E750">
        <v>748</v>
      </c>
      <c r="F750" s="3" t="e">
        <f t="shared" si="45"/>
        <v>#REF!</v>
      </c>
      <c r="G750" t="e">
        <f>SUM($F$3:F750)/E750</f>
        <v>#REF!</v>
      </c>
      <c r="I750">
        <v>748</v>
      </c>
      <c r="J750" t="e">
        <f t="shared" si="46"/>
        <v>#REF!</v>
      </c>
      <c r="K750" t="e">
        <f>SUM($J$2:J750)/I750</f>
        <v>#REF!</v>
      </c>
      <c r="M750">
        <v>748</v>
      </c>
      <c r="N750" t="e">
        <f t="shared" si="47"/>
        <v>#REF!</v>
      </c>
      <c r="O750" t="e">
        <f>SUM($N$2:N750)/M750</f>
        <v>#REF!</v>
      </c>
    </row>
    <row r="751" spans="1:15">
      <c r="A751">
        <v>749</v>
      </c>
      <c r="B751" s="3" t="e">
        <f t="shared" si="44"/>
        <v>#REF!</v>
      </c>
      <c r="C751" t="e">
        <f>SUM($B$3:B751)/A751</f>
        <v>#REF!</v>
      </c>
      <c r="E751">
        <v>749</v>
      </c>
      <c r="F751" s="3" t="e">
        <f t="shared" si="45"/>
        <v>#REF!</v>
      </c>
      <c r="G751" t="e">
        <f>SUM($F$3:F751)/E751</f>
        <v>#REF!</v>
      </c>
      <c r="I751">
        <v>749</v>
      </c>
      <c r="J751" t="e">
        <f t="shared" si="46"/>
        <v>#REF!</v>
      </c>
      <c r="K751" t="e">
        <f>SUM($J$2:J751)/I751</f>
        <v>#REF!</v>
      </c>
      <c r="M751">
        <v>749</v>
      </c>
      <c r="N751" t="e">
        <f t="shared" si="47"/>
        <v>#REF!</v>
      </c>
      <c r="O751" t="e">
        <f>SUM($N$2:N751)/M751</f>
        <v>#REF!</v>
      </c>
    </row>
    <row r="752" spans="1:15">
      <c r="A752">
        <v>750</v>
      </c>
      <c r="B752" s="3" t="e">
        <f t="shared" si="44"/>
        <v>#REF!</v>
      </c>
      <c r="C752" t="e">
        <f>SUM($B$3:B752)/A752</f>
        <v>#REF!</v>
      </c>
      <c r="E752">
        <v>750</v>
      </c>
      <c r="F752" s="3" t="e">
        <f t="shared" si="45"/>
        <v>#REF!</v>
      </c>
      <c r="G752" t="e">
        <f>SUM($F$3:F752)/E752</f>
        <v>#REF!</v>
      </c>
      <c r="I752">
        <v>750</v>
      </c>
      <c r="J752" t="e">
        <f t="shared" si="46"/>
        <v>#REF!</v>
      </c>
      <c r="K752" t="e">
        <f>SUM($J$2:J752)/I752</f>
        <v>#REF!</v>
      </c>
      <c r="M752">
        <v>750</v>
      </c>
      <c r="N752" t="e">
        <f t="shared" si="47"/>
        <v>#REF!</v>
      </c>
      <c r="O752" t="e">
        <f>SUM($N$2:N752)/M752</f>
        <v>#REF!</v>
      </c>
    </row>
    <row r="753" spans="1:15">
      <c r="A753">
        <v>751</v>
      </c>
      <c r="B753" s="3" t="e">
        <f t="shared" si="44"/>
        <v>#REF!</v>
      </c>
      <c r="C753" t="e">
        <f>SUM($B$3:B753)/A753</f>
        <v>#REF!</v>
      </c>
      <c r="E753">
        <v>751</v>
      </c>
      <c r="F753" s="3" t="e">
        <f t="shared" si="45"/>
        <v>#REF!</v>
      </c>
      <c r="G753" t="e">
        <f>SUM($F$3:F753)/E753</f>
        <v>#REF!</v>
      </c>
      <c r="I753">
        <v>751</v>
      </c>
      <c r="J753" t="e">
        <f t="shared" si="46"/>
        <v>#REF!</v>
      </c>
      <c r="K753" t="e">
        <f>SUM($J$2:J753)/I753</f>
        <v>#REF!</v>
      </c>
      <c r="M753">
        <v>751</v>
      </c>
      <c r="N753" t="e">
        <f t="shared" si="47"/>
        <v>#REF!</v>
      </c>
      <c r="O753" t="e">
        <f>SUM($N$2:N753)/M753</f>
        <v>#REF!</v>
      </c>
    </row>
    <row r="754" spans="1:15">
      <c r="A754">
        <v>752</v>
      </c>
      <c r="B754" s="3" t="e">
        <f t="shared" si="44"/>
        <v>#REF!</v>
      </c>
      <c r="C754" t="e">
        <f>SUM($B$3:B754)/A754</f>
        <v>#REF!</v>
      </c>
      <c r="E754">
        <v>752</v>
      </c>
      <c r="F754" s="3" t="e">
        <f t="shared" si="45"/>
        <v>#REF!</v>
      </c>
      <c r="G754" t="e">
        <f>SUM($F$3:F754)/E754</f>
        <v>#REF!</v>
      </c>
      <c r="I754">
        <v>752</v>
      </c>
      <c r="J754" t="e">
        <f t="shared" si="46"/>
        <v>#REF!</v>
      </c>
      <c r="K754" t="e">
        <f>SUM($J$2:J754)/I754</f>
        <v>#REF!</v>
      </c>
      <c r="M754">
        <v>752</v>
      </c>
      <c r="N754" t="e">
        <f t="shared" si="47"/>
        <v>#REF!</v>
      </c>
      <c r="O754" t="e">
        <f>SUM($N$2:N754)/M754</f>
        <v>#REF!</v>
      </c>
    </row>
    <row r="755" spans="1:15">
      <c r="A755">
        <v>753</v>
      </c>
      <c r="B755" s="3" t="e">
        <f t="shared" si="44"/>
        <v>#REF!</v>
      </c>
      <c r="C755" t="e">
        <f>SUM($B$3:B755)/A755</f>
        <v>#REF!</v>
      </c>
      <c r="E755">
        <v>753</v>
      </c>
      <c r="F755" s="3" t="e">
        <f t="shared" si="45"/>
        <v>#REF!</v>
      </c>
      <c r="G755" t="e">
        <f>SUM($F$3:F755)/E755</f>
        <v>#REF!</v>
      </c>
      <c r="I755">
        <v>753</v>
      </c>
      <c r="J755" t="e">
        <f t="shared" si="46"/>
        <v>#REF!</v>
      </c>
      <c r="K755" t="e">
        <f>SUM($J$2:J755)/I755</f>
        <v>#REF!</v>
      </c>
      <c r="M755">
        <v>753</v>
      </c>
      <c r="N755" t="e">
        <f t="shared" si="47"/>
        <v>#REF!</v>
      </c>
      <c r="O755" t="e">
        <f>SUM($N$2:N755)/M755</f>
        <v>#REF!</v>
      </c>
    </row>
    <row r="756" spans="1:15">
      <c r="A756">
        <v>754</v>
      </c>
      <c r="B756" s="3" t="e">
        <f t="shared" si="44"/>
        <v>#REF!</v>
      </c>
      <c r="C756" t="e">
        <f>SUM($B$3:B756)/A756</f>
        <v>#REF!</v>
      </c>
      <c r="E756">
        <v>754</v>
      </c>
      <c r="F756" s="3" t="e">
        <f t="shared" si="45"/>
        <v>#REF!</v>
      </c>
      <c r="G756" t="e">
        <f>SUM($F$3:F756)/E756</f>
        <v>#REF!</v>
      </c>
      <c r="I756">
        <v>754</v>
      </c>
      <c r="J756" t="e">
        <f t="shared" si="46"/>
        <v>#REF!</v>
      </c>
      <c r="K756" t="e">
        <f>SUM($J$2:J756)/I756</f>
        <v>#REF!</v>
      </c>
      <c r="M756">
        <v>754</v>
      </c>
      <c r="N756" t="e">
        <f t="shared" si="47"/>
        <v>#REF!</v>
      </c>
      <c r="O756" t="e">
        <f>SUM($N$2:N756)/M756</f>
        <v>#REF!</v>
      </c>
    </row>
    <row r="757" spans="1:15">
      <c r="A757">
        <v>755</v>
      </c>
      <c r="B757" s="3" t="e">
        <f t="shared" si="44"/>
        <v>#REF!</v>
      </c>
      <c r="C757" t="e">
        <f>SUM($B$3:B757)/A757</f>
        <v>#REF!</v>
      </c>
      <c r="E757">
        <v>755</v>
      </c>
      <c r="F757" s="3" t="e">
        <f t="shared" si="45"/>
        <v>#REF!</v>
      </c>
      <c r="G757" t="e">
        <f>SUM($F$3:F757)/E757</f>
        <v>#REF!</v>
      </c>
      <c r="I757">
        <v>755</v>
      </c>
      <c r="J757" t="e">
        <f t="shared" si="46"/>
        <v>#REF!</v>
      </c>
      <c r="K757" t="e">
        <f>SUM($J$2:J757)/I757</f>
        <v>#REF!</v>
      </c>
      <c r="M757">
        <v>755</v>
      </c>
      <c r="N757" t="e">
        <f t="shared" si="47"/>
        <v>#REF!</v>
      </c>
      <c r="O757" t="e">
        <f>SUM($N$2:N757)/M757</f>
        <v>#REF!</v>
      </c>
    </row>
    <row r="758" spans="1:15">
      <c r="A758">
        <v>756</v>
      </c>
      <c r="B758" s="3" t="e">
        <f t="shared" si="44"/>
        <v>#REF!</v>
      </c>
      <c r="C758" t="e">
        <f>SUM($B$3:B758)/A758</f>
        <v>#REF!</v>
      </c>
      <c r="E758">
        <v>756</v>
      </c>
      <c r="F758" s="3" t="e">
        <f t="shared" si="45"/>
        <v>#REF!</v>
      </c>
      <c r="G758" t="e">
        <f>SUM($F$3:F758)/E758</f>
        <v>#REF!</v>
      </c>
      <c r="I758">
        <v>756</v>
      </c>
      <c r="J758" t="e">
        <f t="shared" si="46"/>
        <v>#REF!</v>
      </c>
      <c r="K758" t="e">
        <f>SUM($J$2:J758)/I758</f>
        <v>#REF!</v>
      </c>
      <c r="M758">
        <v>756</v>
      </c>
      <c r="N758" t="e">
        <f t="shared" si="47"/>
        <v>#REF!</v>
      </c>
      <c r="O758" t="e">
        <f>SUM($N$2:N758)/M758</f>
        <v>#REF!</v>
      </c>
    </row>
    <row r="759" spans="1:15">
      <c r="A759">
        <v>757</v>
      </c>
      <c r="B759" s="3" t="e">
        <f t="shared" si="44"/>
        <v>#REF!</v>
      </c>
      <c r="C759" t="e">
        <f>SUM($B$3:B759)/A759</f>
        <v>#REF!</v>
      </c>
      <c r="E759">
        <v>757</v>
      </c>
      <c r="F759" s="3" t="e">
        <f t="shared" si="45"/>
        <v>#REF!</v>
      </c>
      <c r="G759" t="e">
        <f>SUM($F$3:F759)/E759</f>
        <v>#REF!</v>
      </c>
      <c r="I759">
        <v>757</v>
      </c>
      <c r="J759" t="e">
        <f t="shared" si="46"/>
        <v>#REF!</v>
      </c>
      <c r="K759" t="e">
        <f>SUM($J$2:J759)/I759</f>
        <v>#REF!</v>
      </c>
      <c r="M759">
        <v>757</v>
      </c>
      <c r="N759" t="e">
        <f t="shared" si="47"/>
        <v>#REF!</v>
      </c>
      <c r="O759" t="e">
        <f>SUM($N$2:N759)/M759</f>
        <v>#REF!</v>
      </c>
    </row>
    <row r="760" spans="1:15">
      <c r="A760">
        <v>758</v>
      </c>
      <c r="B760" s="3" t="e">
        <f t="shared" si="44"/>
        <v>#REF!</v>
      </c>
      <c r="C760" t="e">
        <f>SUM($B$3:B760)/A760</f>
        <v>#REF!</v>
      </c>
      <c r="E760">
        <v>758</v>
      </c>
      <c r="F760" s="3" t="e">
        <f t="shared" si="45"/>
        <v>#REF!</v>
      </c>
      <c r="G760" t="e">
        <f>SUM($F$3:F760)/E760</f>
        <v>#REF!</v>
      </c>
      <c r="I760">
        <v>758</v>
      </c>
      <c r="J760" t="e">
        <f t="shared" si="46"/>
        <v>#REF!</v>
      </c>
      <c r="K760" t="e">
        <f>SUM($J$2:J760)/I760</f>
        <v>#REF!</v>
      </c>
      <c r="M760">
        <v>758</v>
      </c>
      <c r="N760" t="e">
        <f t="shared" si="47"/>
        <v>#REF!</v>
      </c>
      <c r="O760" t="e">
        <f>SUM($N$2:N760)/M760</f>
        <v>#REF!</v>
      </c>
    </row>
    <row r="761" spans="1:15">
      <c r="A761">
        <v>759</v>
      </c>
      <c r="B761" s="3" t="e">
        <f t="shared" si="44"/>
        <v>#REF!</v>
      </c>
      <c r="C761" t="e">
        <f>SUM($B$3:B761)/A761</f>
        <v>#REF!</v>
      </c>
      <c r="E761">
        <v>759</v>
      </c>
      <c r="F761" s="3" t="e">
        <f t="shared" si="45"/>
        <v>#REF!</v>
      </c>
      <c r="G761" t="e">
        <f>SUM($F$3:F761)/E761</f>
        <v>#REF!</v>
      </c>
      <c r="I761">
        <v>759</v>
      </c>
      <c r="J761" t="e">
        <f t="shared" si="46"/>
        <v>#REF!</v>
      </c>
      <c r="K761" t="e">
        <f>SUM($J$2:J761)/I761</f>
        <v>#REF!</v>
      </c>
      <c r="M761">
        <v>759</v>
      </c>
      <c r="N761" t="e">
        <f t="shared" si="47"/>
        <v>#REF!</v>
      </c>
      <c r="O761" t="e">
        <f>SUM($N$2:N761)/M761</f>
        <v>#REF!</v>
      </c>
    </row>
    <row r="762" spans="1:15">
      <c r="A762">
        <v>760</v>
      </c>
      <c r="B762" s="3" t="e">
        <f t="shared" si="44"/>
        <v>#REF!</v>
      </c>
      <c r="C762" t="e">
        <f>SUM($B$3:B762)/A762</f>
        <v>#REF!</v>
      </c>
      <c r="E762">
        <v>760</v>
      </c>
      <c r="F762" s="3" t="e">
        <f t="shared" si="45"/>
        <v>#REF!</v>
      </c>
      <c r="G762" t="e">
        <f>SUM($F$3:F762)/E762</f>
        <v>#REF!</v>
      </c>
      <c r="I762">
        <v>760</v>
      </c>
      <c r="J762" t="e">
        <f t="shared" si="46"/>
        <v>#REF!</v>
      </c>
      <c r="K762" t="e">
        <f>SUM($J$2:J762)/I762</f>
        <v>#REF!</v>
      </c>
      <c r="M762">
        <v>760</v>
      </c>
      <c r="N762" t="e">
        <f t="shared" si="47"/>
        <v>#REF!</v>
      </c>
      <c r="O762" t="e">
        <f>SUM($N$2:N762)/M762</f>
        <v>#REF!</v>
      </c>
    </row>
    <row r="763" spans="1:15">
      <c r="A763">
        <v>761</v>
      </c>
      <c r="B763" s="3" t="e">
        <f t="shared" si="44"/>
        <v>#REF!</v>
      </c>
      <c r="C763" t="e">
        <f>SUM($B$3:B763)/A763</f>
        <v>#REF!</v>
      </c>
      <c r="E763">
        <v>761</v>
      </c>
      <c r="F763" s="3" t="e">
        <f t="shared" si="45"/>
        <v>#REF!</v>
      </c>
      <c r="G763" t="e">
        <f>SUM($F$3:F763)/E763</f>
        <v>#REF!</v>
      </c>
      <c r="I763">
        <v>761</v>
      </c>
      <c r="J763" t="e">
        <f t="shared" si="46"/>
        <v>#REF!</v>
      </c>
      <c r="K763" t="e">
        <f>SUM($J$2:J763)/I763</f>
        <v>#REF!</v>
      </c>
      <c r="M763">
        <v>761</v>
      </c>
      <c r="N763" t="e">
        <f t="shared" si="47"/>
        <v>#REF!</v>
      </c>
      <c r="O763" t="e">
        <f>SUM($N$2:N763)/M763</f>
        <v>#REF!</v>
      </c>
    </row>
    <row r="764" spans="1:15">
      <c r="A764">
        <v>762</v>
      </c>
      <c r="B764" s="3" t="e">
        <f t="shared" si="44"/>
        <v>#REF!</v>
      </c>
      <c r="C764" t="e">
        <f>SUM($B$3:B764)/A764</f>
        <v>#REF!</v>
      </c>
      <c r="E764">
        <v>762</v>
      </c>
      <c r="F764" s="3" t="e">
        <f t="shared" si="45"/>
        <v>#REF!</v>
      </c>
      <c r="G764" t="e">
        <f>SUM($F$3:F764)/E764</f>
        <v>#REF!</v>
      </c>
      <c r="I764">
        <v>762</v>
      </c>
      <c r="J764" t="e">
        <f t="shared" si="46"/>
        <v>#REF!</v>
      </c>
      <c r="K764" t="e">
        <f>SUM($J$2:J764)/I764</f>
        <v>#REF!</v>
      </c>
      <c r="M764">
        <v>762</v>
      </c>
      <c r="N764" t="e">
        <f t="shared" si="47"/>
        <v>#REF!</v>
      </c>
      <c r="O764" t="e">
        <f>SUM($N$2:N764)/M764</f>
        <v>#REF!</v>
      </c>
    </row>
    <row r="765" spans="1:15">
      <c r="A765">
        <v>763</v>
      </c>
      <c r="B765" s="3" t="e">
        <f t="shared" si="44"/>
        <v>#REF!</v>
      </c>
      <c r="C765" t="e">
        <f>SUM($B$3:B765)/A765</f>
        <v>#REF!</v>
      </c>
      <c r="E765">
        <v>763</v>
      </c>
      <c r="F765" s="3" t="e">
        <f t="shared" si="45"/>
        <v>#REF!</v>
      </c>
      <c r="G765" t="e">
        <f>SUM($F$3:F765)/E765</f>
        <v>#REF!</v>
      </c>
      <c r="I765">
        <v>763</v>
      </c>
      <c r="J765" t="e">
        <f t="shared" si="46"/>
        <v>#REF!</v>
      </c>
      <c r="K765" t="e">
        <f>SUM($J$2:J765)/I765</f>
        <v>#REF!</v>
      </c>
      <c r="M765">
        <v>763</v>
      </c>
      <c r="N765" t="e">
        <f t="shared" si="47"/>
        <v>#REF!</v>
      </c>
      <c r="O765" t="e">
        <f>SUM($N$2:N765)/M765</f>
        <v>#REF!</v>
      </c>
    </row>
    <row r="766" spans="1:15">
      <c r="A766">
        <v>764</v>
      </c>
      <c r="B766" s="3" t="e">
        <f t="shared" si="44"/>
        <v>#REF!</v>
      </c>
      <c r="C766" t="e">
        <f>SUM($B$3:B766)/A766</f>
        <v>#REF!</v>
      </c>
      <c r="E766">
        <v>764</v>
      </c>
      <c r="F766" s="3" t="e">
        <f t="shared" si="45"/>
        <v>#REF!</v>
      </c>
      <c r="G766" t="e">
        <f>SUM($F$3:F766)/E766</f>
        <v>#REF!</v>
      </c>
      <c r="I766">
        <v>764</v>
      </c>
      <c r="J766" t="e">
        <f t="shared" si="46"/>
        <v>#REF!</v>
      </c>
      <c r="K766" t="e">
        <f>SUM($J$2:J766)/I766</f>
        <v>#REF!</v>
      </c>
      <c r="M766">
        <v>764</v>
      </c>
      <c r="N766" t="e">
        <f t="shared" si="47"/>
        <v>#REF!</v>
      </c>
      <c r="O766" t="e">
        <f>SUM($N$2:N766)/M766</f>
        <v>#REF!</v>
      </c>
    </row>
    <row r="767" spans="1:15">
      <c r="A767">
        <v>765</v>
      </c>
      <c r="B767" s="3" t="e">
        <f t="shared" si="44"/>
        <v>#REF!</v>
      </c>
      <c r="C767" t="e">
        <f>SUM($B$3:B767)/A767</f>
        <v>#REF!</v>
      </c>
      <c r="E767">
        <v>765</v>
      </c>
      <c r="F767" s="3" t="e">
        <f t="shared" si="45"/>
        <v>#REF!</v>
      </c>
      <c r="G767" t="e">
        <f>SUM($F$3:F767)/E767</f>
        <v>#REF!</v>
      </c>
      <c r="I767">
        <v>765</v>
      </c>
      <c r="J767" t="e">
        <f t="shared" si="46"/>
        <v>#REF!</v>
      </c>
      <c r="K767" t="e">
        <f>SUM($J$2:J767)/I767</f>
        <v>#REF!</v>
      </c>
      <c r="M767">
        <v>765</v>
      </c>
      <c r="N767" t="e">
        <f t="shared" si="47"/>
        <v>#REF!</v>
      </c>
      <c r="O767" t="e">
        <f>SUM($N$2:N767)/M767</f>
        <v>#REF!</v>
      </c>
    </row>
    <row r="768" spans="1:15">
      <c r="A768">
        <v>766</v>
      </c>
      <c r="B768" s="3" t="e">
        <f t="shared" si="44"/>
        <v>#REF!</v>
      </c>
      <c r="C768" t="e">
        <f>SUM($B$3:B768)/A768</f>
        <v>#REF!</v>
      </c>
      <c r="E768">
        <v>766</v>
      </c>
      <c r="F768" s="3" t="e">
        <f t="shared" si="45"/>
        <v>#REF!</v>
      </c>
      <c r="G768" t="e">
        <f>SUM($F$3:F768)/E768</f>
        <v>#REF!</v>
      </c>
      <c r="I768">
        <v>766</v>
      </c>
      <c r="J768" t="e">
        <f t="shared" si="46"/>
        <v>#REF!</v>
      </c>
      <c r="K768" t="e">
        <f>SUM($J$2:J768)/I768</f>
        <v>#REF!</v>
      </c>
      <c r="M768">
        <v>766</v>
      </c>
      <c r="N768" t="e">
        <f t="shared" si="47"/>
        <v>#REF!</v>
      </c>
      <c r="O768" t="e">
        <f>SUM($N$2:N768)/M768</f>
        <v>#REF!</v>
      </c>
    </row>
    <row r="769" spans="1:15">
      <c r="A769">
        <v>767</v>
      </c>
      <c r="B769" s="3" t="e">
        <f t="shared" si="44"/>
        <v>#REF!</v>
      </c>
      <c r="C769" t="e">
        <f>SUM($B$3:B769)/A769</f>
        <v>#REF!</v>
      </c>
      <c r="E769">
        <v>767</v>
      </c>
      <c r="F769" s="3" t="e">
        <f t="shared" si="45"/>
        <v>#REF!</v>
      </c>
      <c r="G769" t="e">
        <f>SUM($F$3:F769)/E769</f>
        <v>#REF!</v>
      </c>
      <c r="I769">
        <v>767</v>
      </c>
      <c r="J769" t="e">
        <f t="shared" si="46"/>
        <v>#REF!</v>
      </c>
      <c r="K769" t="e">
        <f>SUM($J$2:J769)/I769</f>
        <v>#REF!</v>
      </c>
      <c r="M769">
        <v>767</v>
      </c>
      <c r="N769" t="e">
        <f t="shared" si="47"/>
        <v>#REF!</v>
      </c>
      <c r="O769" t="e">
        <f>SUM($N$2:N769)/M769</f>
        <v>#REF!</v>
      </c>
    </row>
    <row r="770" spans="1:15">
      <c r="A770">
        <v>768</v>
      </c>
      <c r="B770" s="3" t="e">
        <f t="shared" si="44"/>
        <v>#REF!</v>
      </c>
      <c r="C770" t="e">
        <f>SUM($B$3:B770)/A770</f>
        <v>#REF!</v>
      </c>
      <c r="E770">
        <v>768</v>
      </c>
      <c r="F770" s="3" t="e">
        <f t="shared" si="45"/>
        <v>#REF!</v>
      </c>
      <c r="G770" t="e">
        <f>SUM($F$3:F770)/E770</f>
        <v>#REF!</v>
      </c>
      <c r="I770">
        <v>768</v>
      </c>
      <c r="J770" t="e">
        <f t="shared" si="46"/>
        <v>#REF!</v>
      </c>
      <c r="K770" t="e">
        <f>SUM($J$2:J770)/I770</f>
        <v>#REF!</v>
      </c>
      <c r="M770">
        <v>768</v>
      </c>
      <c r="N770" t="e">
        <f t="shared" si="47"/>
        <v>#REF!</v>
      </c>
      <c r="O770" t="e">
        <f>SUM($N$2:N770)/M770</f>
        <v>#REF!</v>
      </c>
    </row>
    <row r="771" spans="1:15">
      <c r="A771">
        <v>769</v>
      </c>
      <c r="B771" s="3" t="e">
        <f t="shared" ref="B771:B834" si="48">IF(ARCap-IF((A770-IF(A770/180&gt;1,ROUNDDOWN(A770/180,0)*180,0))/30&lt;1,IF((200*BadgeoftheSwarmguardPC*(YellowConnects+WhiteMHConnects+HoJConnects+WindfuryConnects+SSConnects+IronfoeConnects)+200*BadgeoftheSwarmguardOHPC*(WhiteOHConnects))*(A770-180*ROUNDDOWN(A770/180,0))&gt;1200,1200,(200*BadgeoftheSwarmguardPC*(YellowConnects+WhiteMHConnects+HoJConnects+WindfuryConnects+SSConnects+IronfoeConnects)+200*BadgeoftheSwarmguardOHPC*(WhiteOHConnects))*(A770-180*ROUNDDOWN(A770/180,0))),0)&lt;0,ARCap,IF((A770-IF(A770/180&gt;1,ROUNDDOWN(A770/180,0)*180,0))/30&lt;1,IF((200*BadgeoftheSwarmguardPC*(YellowConnects+WhiteMHConnects+HoJConnects+WindfuryConnects+SSConnects+IronfoeConnects)+200*BadgeoftheSwarmguardOHPC*(WhiteOHConnects))*(A770-180*ROUNDDOWN(A770/180,0))&gt;1200,1200,(200*BadgeoftheSwarmguardPC*(YellowConnects+WhiteMHConnects+HoJConnects+WindfuryConnects+SSConnects+IronfoeConnects)+200*BadgeoftheSwarmguardOHPC*(WhiteOHConnects))*(A770-180*ROUNDDOWN(A770/180,0))),0))</f>
        <v>#REF!</v>
      </c>
      <c r="C771" t="e">
        <f>SUM($B$3:B771)/A771</f>
        <v>#REF!</v>
      </c>
      <c r="E771">
        <v>769</v>
      </c>
      <c r="F771" s="3" t="e">
        <f t="shared" ref="F771:F834" si="49">IF(ARCap-IF((A770-IF(A770/180&gt;1,ROUNDDOWN(A770/180,0)*180,0))/30&lt;1,IF((200*BadgeoftheSwarmguardPC*(YellowConnects20+WhiteMHConnects20+HoJConnects20+WindfuryConnects20+SSConnects20+IronfoeConnects20)+200*BadgeoftheSwarmguardOHPC*(WhiteOHConnects20))*(A770-180*ROUNDDOWN(A770/180,0))&gt;1200,1200,(200*BadgeoftheSwarmguardPC*(YellowConnects20+WhiteMHConnects20+HoJConnects20+WindfuryConnects20+SSConnects20+IronfoeConnects20)+200*BadgeoftheSwarmguardOHPC*(WhiteOHConnects20))*(A770-180*ROUNDDOWN(A770/180,0))),0)&lt;0,ARCap,IF((A770-IF(A770/180&gt;1,ROUNDDOWN(A770/180,0)*180,0))/30&lt;1,IF((200*BadgeoftheSwarmguardPC*(YellowConnects20+WhiteMHConnects20+HoJConnects20+WindfuryConnects20+SSConnects20+IronfoeConnects20)+200*BadgeoftheSwarmguardOHPC*(WhiteOHConnects20))*(A770-180*ROUNDDOWN(A770/180,0))&gt;1200,1200,(200*BadgeoftheSwarmguardPC*(YellowConnects20+WhiteMHConnects20+HoJConnects20+WindfuryConnects20+SSConnects20+IronfoeConnects20)+200*BadgeoftheSwarmguardOHPC*(WhiteOHConnects20))*(A770-180*ROUNDDOWN(A770/180,0))),0))</f>
        <v>#REF!</v>
      </c>
      <c r="G771" t="e">
        <f>SUM($F$3:F771)/E771</f>
        <v>#REF!</v>
      </c>
      <c r="I771">
        <v>769</v>
      </c>
      <c r="J771" t="e">
        <f t="shared" ref="J771:J834" si="50">IF(ARCap-(B771+BRE)&lt;0,ARCap,B771+BRE)</f>
        <v>#REF!</v>
      </c>
      <c r="K771" t="e">
        <f>SUM($J$2:J771)/I771</f>
        <v>#REF!</v>
      </c>
      <c r="M771">
        <v>769</v>
      </c>
      <c r="N771" t="e">
        <f t="shared" ref="N771:N834" si="51">IF(ARCap-(F771+BREArmorReduction20)&lt;0,ARCap,F771+BREArmorReduction20)</f>
        <v>#REF!</v>
      </c>
      <c r="O771" t="e">
        <f>SUM($N$2:N771)/M771</f>
        <v>#REF!</v>
      </c>
    </row>
    <row r="772" spans="1:15">
      <c r="A772">
        <v>770</v>
      </c>
      <c r="B772" s="3" t="e">
        <f t="shared" si="48"/>
        <v>#REF!</v>
      </c>
      <c r="C772" t="e">
        <f>SUM($B$3:B772)/A772</f>
        <v>#REF!</v>
      </c>
      <c r="E772">
        <v>770</v>
      </c>
      <c r="F772" s="3" t="e">
        <f t="shared" si="49"/>
        <v>#REF!</v>
      </c>
      <c r="G772" t="e">
        <f>SUM($F$3:F772)/E772</f>
        <v>#REF!</v>
      </c>
      <c r="I772">
        <v>770</v>
      </c>
      <c r="J772" t="e">
        <f t="shared" si="50"/>
        <v>#REF!</v>
      </c>
      <c r="K772" t="e">
        <f>SUM($J$2:J772)/I772</f>
        <v>#REF!</v>
      </c>
      <c r="M772">
        <v>770</v>
      </c>
      <c r="N772" t="e">
        <f t="shared" si="51"/>
        <v>#REF!</v>
      </c>
      <c r="O772" t="e">
        <f>SUM($N$2:N772)/M772</f>
        <v>#REF!</v>
      </c>
    </row>
    <row r="773" spans="1:15">
      <c r="A773">
        <v>771</v>
      </c>
      <c r="B773" s="3" t="e">
        <f t="shared" si="48"/>
        <v>#REF!</v>
      </c>
      <c r="C773" t="e">
        <f>SUM($B$3:B773)/A773</f>
        <v>#REF!</v>
      </c>
      <c r="E773">
        <v>771</v>
      </c>
      <c r="F773" s="3" t="e">
        <f t="shared" si="49"/>
        <v>#REF!</v>
      </c>
      <c r="G773" t="e">
        <f>SUM($F$3:F773)/E773</f>
        <v>#REF!</v>
      </c>
      <c r="I773">
        <v>771</v>
      </c>
      <c r="J773" t="e">
        <f t="shared" si="50"/>
        <v>#REF!</v>
      </c>
      <c r="K773" t="e">
        <f>SUM($J$2:J773)/I773</f>
        <v>#REF!</v>
      </c>
      <c r="M773">
        <v>771</v>
      </c>
      <c r="N773" t="e">
        <f t="shared" si="51"/>
        <v>#REF!</v>
      </c>
      <c r="O773" t="e">
        <f>SUM($N$2:N773)/M773</f>
        <v>#REF!</v>
      </c>
    </row>
    <row r="774" spans="1:15">
      <c r="A774">
        <v>772</v>
      </c>
      <c r="B774" s="3" t="e">
        <f t="shared" si="48"/>
        <v>#REF!</v>
      </c>
      <c r="C774" t="e">
        <f>SUM($B$3:B774)/A774</f>
        <v>#REF!</v>
      </c>
      <c r="E774">
        <v>772</v>
      </c>
      <c r="F774" s="3" t="e">
        <f t="shared" si="49"/>
        <v>#REF!</v>
      </c>
      <c r="G774" t="e">
        <f>SUM($F$3:F774)/E774</f>
        <v>#REF!</v>
      </c>
      <c r="I774">
        <v>772</v>
      </c>
      <c r="J774" t="e">
        <f t="shared" si="50"/>
        <v>#REF!</v>
      </c>
      <c r="K774" t="e">
        <f>SUM($J$2:J774)/I774</f>
        <v>#REF!</v>
      </c>
      <c r="M774">
        <v>772</v>
      </c>
      <c r="N774" t="e">
        <f t="shared" si="51"/>
        <v>#REF!</v>
      </c>
      <c r="O774" t="e">
        <f>SUM($N$2:N774)/M774</f>
        <v>#REF!</v>
      </c>
    </row>
    <row r="775" spans="1:15">
      <c r="A775">
        <v>773</v>
      </c>
      <c r="B775" s="3" t="e">
        <f t="shared" si="48"/>
        <v>#REF!</v>
      </c>
      <c r="C775" t="e">
        <f>SUM($B$3:B775)/A775</f>
        <v>#REF!</v>
      </c>
      <c r="E775">
        <v>773</v>
      </c>
      <c r="F775" s="3" t="e">
        <f t="shared" si="49"/>
        <v>#REF!</v>
      </c>
      <c r="G775" t="e">
        <f>SUM($F$3:F775)/E775</f>
        <v>#REF!</v>
      </c>
      <c r="I775">
        <v>773</v>
      </c>
      <c r="J775" t="e">
        <f t="shared" si="50"/>
        <v>#REF!</v>
      </c>
      <c r="K775" t="e">
        <f>SUM($J$2:J775)/I775</f>
        <v>#REF!</v>
      </c>
      <c r="M775">
        <v>773</v>
      </c>
      <c r="N775" t="e">
        <f t="shared" si="51"/>
        <v>#REF!</v>
      </c>
      <c r="O775" t="e">
        <f>SUM($N$2:N775)/M775</f>
        <v>#REF!</v>
      </c>
    </row>
    <row r="776" spans="1:15">
      <c r="A776">
        <v>774</v>
      </c>
      <c r="B776" s="3" t="e">
        <f t="shared" si="48"/>
        <v>#REF!</v>
      </c>
      <c r="C776" t="e">
        <f>SUM($B$3:B776)/A776</f>
        <v>#REF!</v>
      </c>
      <c r="E776">
        <v>774</v>
      </c>
      <c r="F776" s="3" t="e">
        <f t="shared" si="49"/>
        <v>#REF!</v>
      </c>
      <c r="G776" t="e">
        <f>SUM($F$3:F776)/E776</f>
        <v>#REF!</v>
      </c>
      <c r="I776">
        <v>774</v>
      </c>
      <c r="J776" t="e">
        <f t="shared" si="50"/>
        <v>#REF!</v>
      </c>
      <c r="K776" t="e">
        <f>SUM($J$2:J776)/I776</f>
        <v>#REF!</v>
      </c>
      <c r="M776">
        <v>774</v>
      </c>
      <c r="N776" t="e">
        <f t="shared" si="51"/>
        <v>#REF!</v>
      </c>
      <c r="O776" t="e">
        <f>SUM($N$2:N776)/M776</f>
        <v>#REF!</v>
      </c>
    </row>
    <row r="777" spans="1:15">
      <c r="A777">
        <v>775</v>
      </c>
      <c r="B777" s="3" t="e">
        <f t="shared" si="48"/>
        <v>#REF!</v>
      </c>
      <c r="C777" t="e">
        <f>SUM($B$3:B777)/A777</f>
        <v>#REF!</v>
      </c>
      <c r="E777">
        <v>775</v>
      </c>
      <c r="F777" s="3" t="e">
        <f t="shared" si="49"/>
        <v>#REF!</v>
      </c>
      <c r="G777" t="e">
        <f>SUM($F$3:F777)/E777</f>
        <v>#REF!</v>
      </c>
      <c r="I777">
        <v>775</v>
      </c>
      <c r="J777" t="e">
        <f t="shared" si="50"/>
        <v>#REF!</v>
      </c>
      <c r="K777" t="e">
        <f>SUM($J$2:J777)/I777</f>
        <v>#REF!</v>
      </c>
      <c r="M777">
        <v>775</v>
      </c>
      <c r="N777" t="e">
        <f t="shared" si="51"/>
        <v>#REF!</v>
      </c>
      <c r="O777" t="e">
        <f>SUM($N$2:N777)/M777</f>
        <v>#REF!</v>
      </c>
    </row>
    <row r="778" spans="1:15">
      <c r="A778">
        <v>776</v>
      </c>
      <c r="B778" s="3" t="e">
        <f t="shared" si="48"/>
        <v>#REF!</v>
      </c>
      <c r="C778" t="e">
        <f>SUM($B$3:B778)/A778</f>
        <v>#REF!</v>
      </c>
      <c r="E778">
        <v>776</v>
      </c>
      <c r="F778" s="3" t="e">
        <f t="shared" si="49"/>
        <v>#REF!</v>
      </c>
      <c r="G778" t="e">
        <f>SUM($F$3:F778)/E778</f>
        <v>#REF!</v>
      </c>
      <c r="I778">
        <v>776</v>
      </c>
      <c r="J778" t="e">
        <f t="shared" si="50"/>
        <v>#REF!</v>
      </c>
      <c r="K778" t="e">
        <f>SUM($J$2:J778)/I778</f>
        <v>#REF!</v>
      </c>
      <c r="M778">
        <v>776</v>
      </c>
      <c r="N778" t="e">
        <f t="shared" si="51"/>
        <v>#REF!</v>
      </c>
      <c r="O778" t="e">
        <f>SUM($N$2:N778)/M778</f>
        <v>#REF!</v>
      </c>
    </row>
    <row r="779" spans="1:15">
      <c r="A779">
        <v>777</v>
      </c>
      <c r="B779" s="3" t="e">
        <f t="shared" si="48"/>
        <v>#REF!</v>
      </c>
      <c r="C779" t="e">
        <f>SUM($B$3:B779)/A779</f>
        <v>#REF!</v>
      </c>
      <c r="E779">
        <v>777</v>
      </c>
      <c r="F779" s="3" t="e">
        <f t="shared" si="49"/>
        <v>#REF!</v>
      </c>
      <c r="G779" t="e">
        <f>SUM($F$3:F779)/E779</f>
        <v>#REF!</v>
      </c>
      <c r="I779">
        <v>777</v>
      </c>
      <c r="J779" t="e">
        <f t="shared" si="50"/>
        <v>#REF!</v>
      </c>
      <c r="K779" t="e">
        <f>SUM($J$2:J779)/I779</f>
        <v>#REF!</v>
      </c>
      <c r="M779">
        <v>777</v>
      </c>
      <c r="N779" t="e">
        <f t="shared" si="51"/>
        <v>#REF!</v>
      </c>
      <c r="O779" t="e">
        <f>SUM($N$2:N779)/M779</f>
        <v>#REF!</v>
      </c>
    </row>
    <row r="780" spans="1:15">
      <c r="A780">
        <v>778</v>
      </c>
      <c r="B780" s="3" t="e">
        <f t="shared" si="48"/>
        <v>#REF!</v>
      </c>
      <c r="C780" t="e">
        <f>SUM($B$3:B780)/A780</f>
        <v>#REF!</v>
      </c>
      <c r="E780">
        <v>778</v>
      </c>
      <c r="F780" s="3" t="e">
        <f t="shared" si="49"/>
        <v>#REF!</v>
      </c>
      <c r="G780" t="e">
        <f>SUM($F$3:F780)/E780</f>
        <v>#REF!</v>
      </c>
      <c r="I780">
        <v>778</v>
      </c>
      <c r="J780" t="e">
        <f t="shared" si="50"/>
        <v>#REF!</v>
      </c>
      <c r="K780" t="e">
        <f>SUM($J$2:J780)/I780</f>
        <v>#REF!</v>
      </c>
      <c r="M780">
        <v>778</v>
      </c>
      <c r="N780" t="e">
        <f t="shared" si="51"/>
        <v>#REF!</v>
      </c>
      <c r="O780" t="e">
        <f>SUM($N$2:N780)/M780</f>
        <v>#REF!</v>
      </c>
    </row>
    <row r="781" spans="1:15">
      <c r="A781">
        <v>779</v>
      </c>
      <c r="B781" s="3" t="e">
        <f t="shared" si="48"/>
        <v>#REF!</v>
      </c>
      <c r="C781" t="e">
        <f>SUM($B$3:B781)/A781</f>
        <v>#REF!</v>
      </c>
      <c r="E781">
        <v>779</v>
      </c>
      <c r="F781" s="3" t="e">
        <f t="shared" si="49"/>
        <v>#REF!</v>
      </c>
      <c r="G781" t="e">
        <f>SUM($F$3:F781)/E781</f>
        <v>#REF!</v>
      </c>
      <c r="I781">
        <v>779</v>
      </c>
      <c r="J781" t="e">
        <f t="shared" si="50"/>
        <v>#REF!</v>
      </c>
      <c r="K781" t="e">
        <f>SUM($J$2:J781)/I781</f>
        <v>#REF!</v>
      </c>
      <c r="M781">
        <v>779</v>
      </c>
      <c r="N781" t="e">
        <f t="shared" si="51"/>
        <v>#REF!</v>
      </c>
      <c r="O781" t="e">
        <f>SUM($N$2:N781)/M781</f>
        <v>#REF!</v>
      </c>
    </row>
    <row r="782" spans="1:15">
      <c r="A782">
        <v>780</v>
      </c>
      <c r="B782" s="3" t="e">
        <f t="shared" si="48"/>
        <v>#REF!</v>
      </c>
      <c r="C782" t="e">
        <f>SUM($B$3:B782)/A782</f>
        <v>#REF!</v>
      </c>
      <c r="E782">
        <v>780</v>
      </c>
      <c r="F782" s="3" t="e">
        <f t="shared" si="49"/>
        <v>#REF!</v>
      </c>
      <c r="G782" t="e">
        <f>SUM($F$3:F782)/E782</f>
        <v>#REF!</v>
      </c>
      <c r="I782">
        <v>780</v>
      </c>
      <c r="J782" t="e">
        <f t="shared" si="50"/>
        <v>#REF!</v>
      </c>
      <c r="K782" t="e">
        <f>SUM($J$2:J782)/I782</f>
        <v>#REF!</v>
      </c>
      <c r="M782">
        <v>780</v>
      </c>
      <c r="N782" t="e">
        <f t="shared" si="51"/>
        <v>#REF!</v>
      </c>
      <c r="O782" t="e">
        <f>SUM($N$2:N782)/M782</f>
        <v>#REF!</v>
      </c>
    </row>
    <row r="783" spans="1:15">
      <c r="A783">
        <v>781</v>
      </c>
      <c r="B783" s="3" t="e">
        <f t="shared" si="48"/>
        <v>#REF!</v>
      </c>
      <c r="C783" t="e">
        <f>SUM($B$3:B783)/A783</f>
        <v>#REF!</v>
      </c>
      <c r="E783">
        <v>781</v>
      </c>
      <c r="F783" s="3" t="e">
        <f t="shared" si="49"/>
        <v>#REF!</v>
      </c>
      <c r="G783" t="e">
        <f>SUM($F$3:F783)/E783</f>
        <v>#REF!</v>
      </c>
      <c r="I783">
        <v>781</v>
      </c>
      <c r="J783" t="e">
        <f t="shared" si="50"/>
        <v>#REF!</v>
      </c>
      <c r="K783" t="e">
        <f>SUM($J$2:J783)/I783</f>
        <v>#REF!</v>
      </c>
      <c r="M783">
        <v>781</v>
      </c>
      <c r="N783" t="e">
        <f t="shared" si="51"/>
        <v>#REF!</v>
      </c>
      <c r="O783" t="e">
        <f>SUM($N$2:N783)/M783</f>
        <v>#REF!</v>
      </c>
    </row>
    <row r="784" spans="1:15">
      <c r="A784">
        <v>782</v>
      </c>
      <c r="B784" s="3" t="e">
        <f t="shared" si="48"/>
        <v>#REF!</v>
      </c>
      <c r="C784" t="e">
        <f>SUM($B$3:B784)/A784</f>
        <v>#REF!</v>
      </c>
      <c r="E784">
        <v>782</v>
      </c>
      <c r="F784" s="3" t="e">
        <f t="shared" si="49"/>
        <v>#REF!</v>
      </c>
      <c r="G784" t="e">
        <f>SUM($F$3:F784)/E784</f>
        <v>#REF!</v>
      </c>
      <c r="I784">
        <v>782</v>
      </c>
      <c r="J784" t="e">
        <f t="shared" si="50"/>
        <v>#REF!</v>
      </c>
      <c r="K784" t="e">
        <f>SUM($J$2:J784)/I784</f>
        <v>#REF!</v>
      </c>
      <c r="M784">
        <v>782</v>
      </c>
      <c r="N784" t="e">
        <f t="shared" si="51"/>
        <v>#REF!</v>
      </c>
      <c r="O784" t="e">
        <f>SUM($N$2:N784)/M784</f>
        <v>#REF!</v>
      </c>
    </row>
    <row r="785" spans="1:15">
      <c r="A785">
        <v>783</v>
      </c>
      <c r="B785" s="3" t="e">
        <f t="shared" si="48"/>
        <v>#REF!</v>
      </c>
      <c r="C785" t="e">
        <f>SUM($B$3:B785)/A785</f>
        <v>#REF!</v>
      </c>
      <c r="E785">
        <v>783</v>
      </c>
      <c r="F785" s="3" t="e">
        <f t="shared" si="49"/>
        <v>#REF!</v>
      </c>
      <c r="G785" t="e">
        <f>SUM($F$3:F785)/E785</f>
        <v>#REF!</v>
      </c>
      <c r="I785">
        <v>783</v>
      </c>
      <c r="J785" t="e">
        <f t="shared" si="50"/>
        <v>#REF!</v>
      </c>
      <c r="K785" t="e">
        <f>SUM($J$2:J785)/I785</f>
        <v>#REF!</v>
      </c>
      <c r="M785">
        <v>783</v>
      </c>
      <c r="N785" t="e">
        <f t="shared" si="51"/>
        <v>#REF!</v>
      </c>
      <c r="O785" t="e">
        <f>SUM($N$2:N785)/M785</f>
        <v>#REF!</v>
      </c>
    </row>
    <row r="786" spans="1:15">
      <c r="A786">
        <v>784</v>
      </c>
      <c r="B786" s="3" t="e">
        <f t="shared" si="48"/>
        <v>#REF!</v>
      </c>
      <c r="C786" t="e">
        <f>SUM($B$3:B786)/A786</f>
        <v>#REF!</v>
      </c>
      <c r="E786">
        <v>784</v>
      </c>
      <c r="F786" s="3" t="e">
        <f t="shared" si="49"/>
        <v>#REF!</v>
      </c>
      <c r="G786" t="e">
        <f>SUM($F$3:F786)/E786</f>
        <v>#REF!</v>
      </c>
      <c r="I786">
        <v>784</v>
      </c>
      <c r="J786" t="e">
        <f t="shared" si="50"/>
        <v>#REF!</v>
      </c>
      <c r="K786" t="e">
        <f>SUM($J$2:J786)/I786</f>
        <v>#REF!</v>
      </c>
      <c r="M786">
        <v>784</v>
      </c>
      <c r="N786" t="e">
        <f t="shared" si="51"/>
        <v>#REF!</v>
      </c>
      <c r="O786" t="e">
        <f>SUM($N$2:N786)/M786</f>
        <v>#REF!</v>
      </c>
    </row>
    <row r="787" spans="1:15">
      <c r="A787">
        <v>785</v>
      </c>
      <c r="B787" s="3" t="e">
        <f t="shared" si="48"/>
        <v>#REF!</v>
      </c>
      <c r="C787" t="e">
        <f>SUM($B$3:B787)/A787</f>
        <v>#REF!</v>
      </c>
      <c r="E787">
        <v>785</v>
      </c>
      <c r="F787" s="3" t="e">
        <f t="shared" si="49"/>
        <v>#REF!</v>
      </c>
      <c r="G787" t="e">
        <f>SUM($F$3:F787)/E787</f>
        <v>#REF!</v>
      </c>
      <c r="I787">
        <v>785</v>
      </c>
      <c r="J787" t="e">
        <f t="shared" si="50"/>
        <v>#REF!</v>
      </c>
      <c r="K787" t="e">
        <f>SUM($J$2:J787)/I787</f>
        <v>#REF!</v>
      </c>
      <c r="M787">
        <v>785</v>
      </c>
      <c r="N787" t="e">
        <f t="shared" si="51"/>
        <v>#REF!</v>
      </c>
      <c r="O787" t="e">
        <f>SUM($N$2:N787)/M787</f>
        <v>#REF!</v>
      </c>
    </row>
    <row r="788" spans="1:15">
      <c r="A788">
        <v>786</v>
      </c>
      <c r="B788" s="3" t="e">
        <f t="shared" si="48"/>
        <v>#REF!</v>
      </c>
      <c r="C788" t="e">
        <f>SUM($B$3:B788)/A788</f>
        <v>#REF!</v>
      </c>
      <c r="E788">
        <v>786</v>
      </c>
      <c r="F788" s="3" t="e">
        <f t="shared" si="49"/>
        <v>#REF!</v>
      </c>
      <c r="G788" t="e">
        <f>SUM($F$3:F788)/E788</f>
        <v>#REF!</v>
      </c>
      <c r="I788">
        <v>786</v>
      </c>
      <c r="J788" t="e">
        <f t="shared" si="50"/>
        <v>#REF!</v>
      </c>
      <c r="K788" t="e">
        <f>SUM($J$2:J788)/I788</f>
        <v>#REF!</v>
      </c>
      <c r="M788">
        <v>786</v>
      </c>
      <c r="N788" t="e">
        <f t="shared" si="51"/>
        <v>#REF!</v>
      </c>
      <c r="O788" t="e">
        <f>SUM($N$2:N788)/M788</f>
        <v>#REF!</v>
      </c>
    </row>
    <row r="789" spans="1:15">
      <c r="A789">
        <v>787</v>
      </c>
      <c r="B789" s="3" t="e">
        <f t="shared" si="48"/>
        <v>#REF!</v>
      </c>
      <c r="C789" t="e">
        <f>SUM($B$3:B789)/A789</f>
        <v>#REF!</v>
      </c>
      <c r="E789">
        <v>787</v>
      </c>
      <c r="F789" s="3" t="e">
        <f t="shared" si="49"/>
        <v>#REF!</v>
      </c>
      <c r="G789" t="e">
        <f>SUM($F$3:F789)/E789</f>
        <v>#REF!</v>
      </c>
      <c r="I789">
        <v>787</v>
      </c>
      <c r="J789" t="e">
        <f t="shared" si="50"/>
        <v>#REF!</v>
      </c>
      <c r="K789" t="e">
        <f>SUM($J$2:J789)/I789</f>
        <v>#REF!</v>
      </c>
      <c r="M789">
        <v>787</v>
      </c>
      <c r="N789" t="e">
        <f t="shared" si="51"/>
        <v>#REF!</v>
      </c>
      <c r="O789" t="e">
        <f>SUM($N$2:N789)/M789</f>
        <v>#REF!</v>
      </c>
    </row>
    <row r="790" spans="1:15">
      <c r="A790">
        <v>788</v>
      </c>
      <c r="B790" s="3" t="e">
        <f t="shared" si="48"/>
        <v>#REF!</v>
      </c>
      <c r="C790" t="e">
        <f>SUM($B$3:B790)/A790</f>
        <v>#REF!</v>
      </c>
      <c r="E790">
        <v>788</v>
      </c>
      <c r="F790" s="3" t="e">
        <f t="shared" si="49"/>
        <v>#REF!</v>
      </c>
      <c r="G790" t="e">
        <f>SUM($F$3:F790)/E790</f>
        <v>#REF!</v>
      </c>
      <c r="I790">
        <v>788</v>
      </c>
      <c r="J790" t="e">
        <f t="shared" si="50"/>
        <v>#REF!</v>
      </c>
      <c r="K790" t="e">
        <f>SUM($J$2:J790)/I790</f>
        <v>#REF!</v>
      </c>
      <c r="M790">
        <v>788</v>
      </c>
      <c r="N790" t="e">
        <f t="shared" si="51"/>
        <v>#REF!</v>
      </c>
      <c r="O790" t="e">
        <f>SUM($N$2:N790)/M790</f>
        <v>#REF!</v>
      </c>
    </row>
    <row r="791" spans="1:15">
      <c r="A791">
        <v>789</v>
      </c>
      <c r="B791" s="3" t="e">
        <f t="shared" si="48"/>
        <v>#REF!</v>
      </c>
      <c r="C791" t="e">
        <f>SUM($B$3:B791)/A791</f>
        <v>#REF!</v>
      </c>
      <c r="E791">
        <v>789</v>
      </c>
      <c r="F791" s="3" t="e">
        <f t="shared" si="49"/>
        <v>#REF!</v>
      </c>
      <c r="G791" t="e">
        <f>SUM($F$3:F791)/E791</f>
        <v>#REF!</v>
      </c>
      <c r="I791">
        <v>789</v>
      </c>
      <c r="J791" t="e">
        <f t="shared" si="50"/>
        <v>#REF!</v>
      </c>
      <c r="K791" t="e">
        <f>SUM($J$2:J791)/I791</f>
        <v>#REF!</v>
      </c>
      <c r="M791">
        <v>789</v>
      </c>
      <c r="N791" t="e">
        <f t="shared" si="51"/>
        <v>#REF!</v>
      </c>
      <c r="O791" t="e">
        <f>SUM($N$2:N791)/M791</f>
        <v>#REF!</v>
      </c>
    </row>
    <row r="792" spans="1:15">
      <c r="A792">
        <v>790</v>
      </c>
      <c r="B792" s="3" t="e">
        <f t="shared" si="48"/>
        <v>#REF!</v>
      </c>
      <c r="C792" t="e">
        <f>SUM($B$3:B792)/A792</f>
        <v>#REF!</v>
      </c>
      <c r="E792">
        <v>790</v>
      </c>
      <c r="F792" s="3" t="e">
        <f t="shared" si="49"/>
        <v>#REF!</v>
      </c>
      <c r="G792" t="e">
        <f>SUM($F$3:F792)/E792</f>
        <v>#REF!</v>
      </c>
      <c r="I792">
        <v>790</v>
      </c>
      <c r="J792" t="e">
        <f t="shared" si="50"/>
        <v>#REF!</v>
      </c>
      <c r="K792" t="e">
        <f>SUM($J$2:J792)/I792</f>
        <v>#REF!</v>
      </c>
      <c r="M792">
        <v>790</v>
      </c>
      <c r="N792" t="e">
        <f t="shared" si="51"/>
        <v>#REF!</v>
      </c>
      <c r="O792" t="e">
        <f>SUM($N$2:N792)/M792</f>
        <v>#REF!</v>
      </c>
    </row>
    <row r="793" spans="1:15">
      <c r="A793">
        <v>791</v>
      </c>
      <c r="B793" s="3" t="e">
        <f t="shared" si="48"/>
        <v>#REF!</v>
      </c>
      <c r="C793" t="e">
        <f>SUM($B$3:B793)/A793</f>
        <v>#REF!</v>
      </c>
      <c r="E793">
        <v>791</v>
      </c>
      <c r="F793" s="3" t="e">
        <f t="shared" si="49"/>
        <v>#REF!</v>
      </c>
      <c r="G793" t="e">
        <f>SUM($F$3:F793)/E793</f>
        <v>#REF!</v>
      </c>
      <c r="I793">
        <v>791</v>
      </c>
      <c r="J793" t="e">
        <f t="shared" si="50"/>
        <v>#REF!</v>
      </c>
      <c r="K793" t="e">
        <f>SUM($J$2:J793)/I793</f>
        <v>#REF!</v>
      </c>
      <c r="M793">
        <v>791</v>
      </c>
      <c r="N793" t="e">
        <f t="shared" si="51"/>
        <v>#REF!</v>
      </c>
      <c r="O793" t="e">
        <f>SUM($N$2:N793)/M793</f>
        <v>#REF!</v>
      </c>
    </row>
    <row r="794" spans="1:15">
      <c r="A794">
        <v>792</v>
      </c>
      <c r="B794" s="3" t="e">
        <f t="shared" si="48"/>
        <v>#REF!</v>
      </c>
      <c r="C794" t="e">
        <f>SUM($B$3:B794)/A794</f>
        <v>#REF!</v>
      </c>
      <c r="E794">
        <v>792</v>
      </c>
      <c r="F794" s="3" t="e">
        <f t="shared" si="49"/>
        <v>#REF!</v>
      </c>
      <c r="G794" t="e">
        <f>SUM($F$3:F794)/E794</f>
        <v>#REF!</v>
      </c>
      <c r="I794">
        <v>792</v>
      </c>
      <c r="J794" t="e">
        <f t="shared" si="50"/>
        <v>#REF!</v>
      </c>
      <c r="K794" t="e">
        <f>SUM($J$2:J794)/I794</f>
        <v>#REF!</v>
      </c>
      <c r="M794">
        <v>792</v>
      </c>
      <c r="N794" t="e">
        <f t="shared" si="51"/>
        <v>#REF!</v>
      </c>
      <c r="O794" t="e">
        <f>SUM($N$2:N794)/M794</f>
        <v>#REF!</v>
      </c>
    </row>
    <row r="795" spans="1:15">
      <c r="A795">
        <v>793</v>
      </c>
      <c r="B795" s="3" t="e">
        <f t="shared" si="48"/>
        <v>#REF!</v>
      </c>
      <c r="C795" t="e">
        <f>SUM($B$3:B795)/A795</f>
        <v>#REF!</v>
      </c>
      <c r="E795">
        <v>793</v>
      </c>
      <c r="F795" s="3" t="e">
        <f t="shared" si="49"/>
        <v>#REF!</v>
      </c>
      <c r="G795" t="e">
        <f>SUM($F$3:F795)/E795</f>
        <v>#REF!</v>
      </c>
      <c r="I795">
        <v>793</v>
      </c>
      <c r="J795" t="e">
        <f t="shared" si="50"/>
        <v>#REF!</v>
      </c>
      <c r="K795" t="e">
        <f>SUM($J$2:J795)/I795</f>
        <v>#REF!</v>
      </c>
      <c r="M795">
        <v>793</v>
      </c>
      <c r="N795" t="e">
        <f t="shared" si="51"/>
        <v>#REF!</v>
      </c>
      <c r="O795" t="e">
        <f>SUM($N$2:N795)/M795</f>
        <v>#REF!</v>
      </c>
    </row>
    <row r="796" spans="1:15">
      <c r="A796">
        <v>794</v>
      </c>
      <c r="B796" s="3" t="e">
        <f t="shared" si="48"/>
        <v>#REF!</v>
      </c>
      <c r="C796" t="e">
        <f>SUM($B$3:B796)/A796</f>
        <v>#REF!</v>
      </c>
      <c r="E796">
        <v>794</v>
      </c>
      <c r="F796" s="3" t="e">
        <f t="shared" si="49"/>
        <v>#REF!</v>
      </c>
      <c r="G796" t="e">
        <f>SUM($F$3:F796)/E796</f>
        <v>#REF!</v>
      </c>
      <c r="I796">
        <v>794</v>
      </c>
      <c r="J796" t="e">
        <f t="shared" si="50"/>
        <v>#REF!</v>
      </c>
      <c r="K796" t="e">
        <f>SUM($J$2:J796)/I796</f>
        <v>#REF!</v>
      </c>
      <c r="M796">
        <v>794</v>
      </c>
      <c r="N796" t="e">
        <f t="shared" si="51"/>
        <v>#REF!</v>
      </c>
      <c r="O796" t="e">
        <f>SUM($N$2:N796)/M796</f>
        <v>#REF!</v>
      </c>
    </row>
    <row r="797" spans="1:15">
      <c r="A797">
        <v>795</v>
      </c>
      <c r="B797" s="3" t="e">
        <f t="shared" si="48"/>
        <v>#REF!</v>
      </c>
      <c r="C797" t="e">
        <f>SUM($B$3:B797)/A797</f>
        <v>#REF!</v>
      </c>
      <c r="E797">
        <v>795</v>
      </c>
      <c r="F797" s="3" t="e">
        <f t="shared" si="49"/>
        <v>#REF!</v>
      </c>
      <c r="G797" t="e">
        <f>SUM($F$3:F797)/E797</f>
        <v>#REF!</v>
      </c>
      <c r="I797">
        <v>795</v>
      </c>
      <c r="J797" t="e">
        <f t="shared" si="50"/>
        <v>#REF!</v>
      </c>
      <c r="K797" t="e">
        <f>SUM($J$2:J797)/I797</f>
        <v>#REF!</v>
      </c>
      <c r="M797">
        <v>795</v>
      </c>
      <c r="N797" t="e">
        <f t="shared" si="51"/>
        <v>#REF!</v>
      </c>
      <c r="O797" t="e">
        <f>SUM($N$2:N797)/M797</f>
        <v>#REF!</v>
      </c>
    </row>
    <row r="798" spans="1:15">
      <c r="A798">
        <v>796</v>
      </c>
      <c r="B798" s="3" t="e">
        <f t="shared" si="48"/>
        <v>#REF!</v>
      </c>
      <c r="C798" t="e">
        <f>SUM($B$3:B798)/A798</f>
        <v>#REF!</v>
      </c>
      <c r="E798">
        <v>796</v>
      </c>
      <c r="F798" s="3" t="e">
        <f t="shared" si="49"/>
        <v>#REF!</v>
      </c>
      <c r="G798" t="e">
        <f>SUM($F$3:F798)/E798</f>
        <v>#REF!</v>
      </c>
      <c r="I798">
        <v>796</v>
      </c>
      <c r="J798" t="e">
        <f t="shared" si="50"/>
        <v>#REF!</v>
      </c>
      <c r="K798" t="e">
        <f>SUM($J$2:J798)/I798</f>
        <v>#REF!</v>
      </c>
      <c r="M798">
        <v>796</v>
      </c>
      <c r="N798" t="e">
        <f t="shared" si="51"/>
        <v>#REF!</v>
      </c>
      <c r="O798" t="e">
        <f>SUM($N$2:N798)/M798</f>
        <v>#REF!</v>
      </c>
    </row>
    <row r="799" spans="1:15">
      <c r="A799">
        <v>797</v>
      </c>
      <c r="B799" s="3" t="e">
        <f t="shared" si="48"/>
        <v>#REF!</v>
      </c>
      <c r="C799" t="e">
        <f>SUM($B$3:B799)/A799</f>
        <v>#REF!</v>
      </c>
      <c r="E799">
        <v>797</v>
      </c>
      <c r="F799" s="3" t="e">
        <f t="shared" si="49"/>
        <v>#REF!</v>
      </c>
      <c r="G799" t="e">
        <f>SUM($F$3:F799)/E799</f>
        <v>#REF!</v>
      </c>
      <c r="I799">
        <v>797</v>
      </c>
      <c r="J799" t="e">
        <f t="shared" si="50"/>
        <v>#REF!</v>
      </c>
      <c r="K799" t="e">
        <f>SUM($J$2:J799)/I799</f>
        <v>#REF!</v>
      </c>
      <c r="M799">
        <v>797</v>
      </c>
      <c r="N799" t="e">
        <f t="shared" si="51"/>
        <v>#REF!</v>
      </c>
      <c r="O799" t="e">
        <f>SUM($N$2:N799)/M799</f>
        <v>#REF!</v>
      </c>
    </row>
    <row r="800" spans="1:15">
      <c r="A800">
        <v>798</v>
      </c>
      <c r="B800" s="3" t="e">
        <f t="shared" si="48"/>
        <v>#REF!</v>
      </c>
      <c r="C800" t="e">
        <f>SUM($B$3:B800)/A800</f>
        <v>#REF!</v>
      </c>
      <c r="E800">
        <v>798</v>
      </c>
      <c r="F800" s="3" t="e">
        <f t="shared" si="49"/>
        <v>#REF!</v>
      </c>
      <c r="G800" t="e">
        <f>SUM($F$3:F800)/E800</f>
        <v>#REF!</v>
      </c>
      <c r="I800">
        <v>798</v>
      </c>
      <c r="J800" t="e">
        <f t="shared" si="50"/>
        <v>#REF!</v>
      </c>
      <c r="K800" t="e">
        <f>SUM($J$2:J800)/I800</f>
        <v>#REF!</v>
      </c>
      <c r="M800">
        <v>798</v>
      </c>
      <c r="N800" t="e">
        <f t="shared" si="51"/>
        <v>#REF!</v>
      </c>
      <c r="O800" t="e">
        <f>SUM($N$2:N800)/M800</f>
        <v>#REF!</v>
      </c>
    </row>
    <row r="801" spans="1:15">
      <c r="A801">
        <v>799</v>
      </c>
      <c r="B801" s="3" t="e">
        <f t="shared" si="48"/>
        <v>#REF!</v>
      </c>
      <c r="C801" t="e">
        <f>SUM($B$3:B801)/A801</f>
        <v>#REF!</v>
      </c>
      <c r="E801">
        <v>799</v>
      </c>
      <c r="F801" s="3" t="e">
        <f t="shared" si="49"/>
        <v>#REF!</v>
      </c>
      <c r="G801" t="e">
        <f>SUM($F$3:F801)/E801</f>
        <v>#REF!</v>
      </c>
      <c r="I801">
        <v>799</v>
      </c>
      <c r="J801" t="e">
        <f t="shared" si="50"/>
        <v>#REF!</v>
      </c>
      <c r="K801" t="e">
        <f>SUM($J$2:J801)/I801</f>
        <v>#REF!</v>
      </c>
      <c r="M801">
        <v>799</v>
      </c>
      <c r="N801" t="e">
        <f t="shared" si="51"/>
        <v>#REF!</v>
      </c>
      <c r="O801" t="e">
        <f>SUM($N$2:N801)/M801</f>
        <v>#REF!</v>
      </c>
    </row>
    <row r="802" spans="1:15">
      <c r="A802">
        <v>800</v>
      </c>
      <c r="B802" s="3" t="e">
        <f t="shared" si="48"/>
        <v>#REF!</v>
      </c>
      <c r="C802" t="e">
        <f>SUM($B$3:B802)/A802</f>
        <v>#REF!</v>
      </c>
      <c r="E802">
        <v>800</v>
      </c>
      <c r="F802" s="3" t="e">
        <f t="shared" si="49"/>
        <v>#REF!</v>
      </c>
      <c r="G802" t="e">
        <f>SUM($F$3:F802)/E802</f>
        <v>#REF!</v>
      </c>
      <c r="I802">
        <v>800</v>
      </c>
      <c r="J802" t="e">
        <f t="shared" si="50"/>
        <v>#REF!</v>
      </c>
      <c r="K802" t="e">
        <f>SUM($J$2:J802)/I802</f>
        <v>#REF!</v>
      </c>
      <c r="M802">
        <v>800</v>
      </c>
      <c r="N802" t="e">
        <f t="shared" si="51"/>
        <v>#REF!</v>
      </c>
      <c r="O802" t="e">
        <f>SUM($N$2:N802)/M802</f>
        <v>#REF!</v>
      </c>
    </row>
    <row r="803" spans="1:15">
      <c r="A803">
        <v>801</v>
      </c>
      <c r="B803" s="3" t="e">
        <f t="shared" si="48"/>
        <v>#REF!</v>
      </c>
      <c r="C803" t="e">
        <f>SUM($B$3:B803)/A803</f>
        <v>#REF!</v>
      </c>
      <c r="E803">
        <v>801</v>
      </c>
      <c r="F803" s="3" t="e">
        <f t="shared" si="49"/>
        <v>#REF!</v>
      </c>
      <c r="G803" t="e">
        <f>SUM($F$3:F803)/E803</f>
        <v>#REF!</v>
      </c>
      <c r="I803">
        <v>801</v>
      </c>
      <c r="J803" t="e">
        <f t="shared" si="50"/>
        <v>#REF!</v>
      </c>
      <c r="K803" t="e">
        <f>SUM($J$2:J803)/I803</f>
        <v>#REF!</v>
      </c>
      <c r="M803">
        <v>801</v>
      </c>
      <c r="N803" t="e">
        <f t="shared" si="51"/>
        <v>#REF!</v>
      </c>
      <c r="O803" t="e">
        <f>SUM($N$2:N803)/M803</f>
        <v>#REF!</v>
      </c>
    </row>
    <row r="804" spans="1:15">
      <c r="A804">
        <v>802</v>
      </c>
      <c r="B804" s="3" t="e">
        <f t="shared" si="48"/>
        <v>#REF!</v>
      </c>
      <c r="C804" t="e">
        <f>SUM($B$3:B804)/A804</f>
        <v>#REF!</v>
      </c>
      <c r="E804">
        <v>802</v>
      </c>
      <c r="F804" s="3" t="e">
        <f t="shared" si="49"/>
        <v>#REF!</v>
      </c>
      <c r="G804" t="e">
        <f>SUM($F$3:F804)/E804</f>
        <v>#REF!</v>
      </c>
      <c r="I804">
        <v>802</v>
      </c>
      <c r="J804" t="e">
        <f t="shared" si="50"/>
        <v>#REF!</v>
      </c>
      <c r="K804" t="e">
        <f>SUM($J$2:J804)/I804</f>
        <v>#REF!</v>
      </c>
      <c r="M804">
        <v>802</v>
      </c>
      <c r="N804" t="e">
        <f t="shared" si="51"/>
        <v>#REF!</v>
      </c>
      <c r="O804" t="e">
        <f>SUM($N$2:N804)/M804</f>
        <v>#REF!</v>
      </c>
    </row>
    <row r="805" spans="1:15">
      <c r="A805">
        <v>803</v>
      </c>
      <c r="B805" s="3" t="e">
        <f t="shared" si="48"/>
        <v>#REF!</v>
      </c>
      <c r="C805" t="e">
        <f>SUM($B$3:B805)/A805</f>
        <v>#REF!</v>
      </c>
      <c r="E805">
        <v>803</v>
      </c>
      <c r="F805" s="3" t="e">
        <f t="shared" si="49"/>
        <v>#REF!</v>
      </c>
      <c r="G805" t="e">
        <f>SUM($F$3:F805)/E805</f>
        <v>#REF!</v>
      </c>
      <c r="I805">
        <v>803</v>
      </c>
      <c r="J805" t="e">
        <f t="shared" si="50"/>
        <v>#REF!</v>
      </c>
      <c r="K805" t="e">
        <f>SUM($J$2:J805)/I805</f>
        <v>#REF!</v>
      </c>
      <c r="M805">
        <v>803</v>
      </c>
      <c r="N805" t="e">
        <f t="shared" si="51"/>
        <v>#REF!</v>
      </c>
      <c r="O805" t="e">
        <f>SUM($N$2:N805)/M805</f>
        <v>#REF!</v>
      </c>
    </row>
    <row r="806" spans="1:15">
      <c r="A806">
        <v>804</v>
      </c>
      <c r="B806" s="3" t="e">
        <f t="shared" si="48"/>
        <v>#REF!</v>
      </c>
      <c r="C806" t="e">
        <f>SUM($B$3:B806)/A806</f>
        <v>#REF!</v>
      </c>
      <c r="E806">
        <v>804</v>
      </c>
      <c r="F806" s="3" t="e">
        <f t="shared" si="49"/>
        <v>#REF!</v>
      </c>
      <c r="G806" t="e">
        <f>SUM($F$3:F806)/E806</f>
        <v>#REF!</v>
      </c>
      <c r="I806">
        <v>804</v>
      </c>
      <c r="J806" t="e">
        <f t="shared" si="50"/>
        <v>#REF!</v>
      </c>
      <c r="K806" t="e">
        <f>SUM($J$2:J806)/I806</f>
        <v>#REF!</v>
      </c>
      <c r="M806">
        <v>804</v>
      </c>
      <c r="N806" t="e">
        <f t="shared" si="51"/>
        <v>#REF!</v>
      </c>
      <c r="O806" t="e">
        <f>SUM($N$2:N806)/M806</f>
        <v>#REF!</v>
      </c>
    </row>
    <row r="807" spans="1:15">
      <c r="A807">
        <v>805</v>
      </c>
      <c r="B807" s="3" t="e">
        <f t="shared" si="48"/>
        <v>#REF!</v>
      </c>
      <c r="C807" t="e">
        <f>SUM($B$3:B807)/A807</f>
        <v>#REF!</v>
      </c>
      <c r="E807">
        <v>805</v>
      </c>
      <c r="F807" s="3" t="e">
        <f t="shared" si="49"/>
        <v>#REF!</v>
      </c>
      <c r="G807" t="e">
        <f>SUM($F$3:F807)/E807</f>
        <v>#REF!</v>
      </c>
      <c r="I807">
        <v>805</v>
      </c>
      <c r="J807" t="e">
        <f t="shared" si="50"/>
        <v>#REF!</v>
      </c>
      <c r="K807" t="e">
        <f>SUM($J$2:J807)/I807</f>
        <v>#REF!</v>
      </c>
      <c r="M807">
        <v>805</v>
      </c>
      <c r="N807" t="e">
        <f t="shared" si="51"/>
        <v>#REF!</v>
      </c>
      <c r="O807" t="e">
        <f>SUM($N$2:N807)/M807</f>
        <v>#REF!</v>
      </c>
    </row>
    <row r="808" spans="1:15">
      <c r="A808">
        <v>806</v>
      </c>
      <c r="B808" s="3" t="e">
        <f t="shared" si="48"/>
        <v>#REF!</v>
      </c>
      <c r="C808" t="e">
        <f>SUM($B$3:B808)/A808</f>
        <v>#REF!</v>
      </c>
      <c r="E808">
        <v>806</v>
      </c>
      <c r="F808" s="3" t="e">
        <f t="shared" si="49"/>
        <v>#REF!</v>
      </c>
      <c r="G808" t="e">
        <f>SUM($F$3:F808)/E808</f>
        <v>#REF!</v>
      </c>
      <c r="I808">
        <v>806</v>
      </c>
      <c r="J808" t="e">
        <f t="shared" si="50"/>
        <v>#REF!</v>
      </c>
      <c r="K808" t="e">
        <f>SUM($J$2:J808)/I808</f>
        <v>#REF!</v>
      </c>
      <c r="M808">
        <v>806</v>
      </c>
      <c r="N808" t="e">
        <f t="shared" si="51"/>
        <v>#REF!</v>
      </c>
      <c r="O808" t="e">
        <f>SUM($N$2:N808)/M808</f>
        <v>#REF!</v>
      </c>
    </row>
    <row r="809" spans="1:15">
      <c r="A809">
        <v>807</v>
      </c>
      <c r="B809" s="3" t="e">
        <f t="shared" si="48"/>
        <v>#REF!</v>
      </c>
      <c r="C809" t="e">
        <f>SUM($B$3:B809)/A809</f>
        <v>#REF!</v>
      </c>
      <c r="E809">
        <v>807</v>
      </c>
      <c r="F809" s="3" t="e">
        <f t="shared" si="49"/>
        <v>#REF!</v>
      </c>
      <c r="G809" t="e">
        <f>SUM($F$3:F809)/E809</f>
        <v>#REF!</v>
      </c>
      <c r="I809">
        <v>807</v>
      </c>
      <c r="J809" t="e">
        <f t="shared" si="50"/>
        <v>#REF!</v>
      </c>
      <c r="K809" t="e">
        <f>SUM($J$2:J809)/I809</f>
        <v>#REF!</v>
      </c>
      <c r="M809">
        <v>807</v>
      </c>
      <c r="N809" t="e">
        <f t="shared" si="51"/>
        <v>#REF!</v>
      </c>
      <c r="O809" t="e">
        <f>SUM($N$2:N809)/M809</f>
        <v>#REF!</v>
      </c>
    </row>
    <row r="810" spans="1:15">
      <c r="A810">
        <v>808</v>
      </c>
      <c r="B810" s="3" t="e">
        <f t="shared" si="48"/>
        <v>#REF!</v>
      </c>
      <c r="C810" t="e">
        <f>SUM($B$3:B810)/A810</f>
        <v>#REF!</v>
      </c>
      <c r="E810">
        <v>808</v>
      </c>
      <c r="F810" s="3" t="e">
        <f t="shared" si="49"/>
        <v>#REF!</v>
      </c>
      <c r="G810" t="e">
        <f>SUM($F$3:F810)/E810</f>
        <v>#REF!</v>
      </c>
      <c r="I810">
        <v>808</v>
      </c>
      <c r="J810" t="e">
        <f t="shared" si="50"/>
        <v>#REF!</v>
      </c>
      <c r="K810" t="e">
        <f>SUM($J$2:J810)/I810</f>
        <v>#REF!</v>
      </c>
      <c r="M810">
        <v>808</v>
      </c>
      <c r="N810" t="e">
        <f t="shared" si="51"/>
        <v>#REF!</v>
      </c>
      <c r="O810" t="e">
        <f>SUM($N$2:N810)/M810</f>
        <v>#REF!</v>
      </c>
    </row>
    <row r="811" spans="1:15">
      <c r="A811">
        <v>809</v>
      </c>
      <c r="B811" s="3" t="e">
        <f t="shared" si="48"/>
        <v>#REF!</v>
      </c>
      <c r="C811" t="e">
        <f>SUM($B$3:B811)/A811</f>
        <v>#REF!</v>
      </c>
      <c r="E811">
        <v>809</v>
      </c>
      <c r="F811" s="3" t="e">
        <f t="shared" si="49"/>
        <v>#REF!</v>
      </c>
      <c r="G811" t="e">
        <f>SUM($F$3:F811)/E811</f>
        <v>#REF!</v>
      </c>
      <c r="I811">
        <v>809</v>
      </c>
      <c r="J811" t="e">
        <f t="shared" si="50"/>
        <v>#REF!</v>
      </c>
      <c r="K811" t="e">
        <f>SUM($J$2:J811)/I811</f>
        <v>#REF!</v>
      </c>
      <c r="M811">
        <v>809</v>
      </c>
      <c r="N811" t="e">
        <f t="shared" si="51"/>
        <v>#REF!</v>
      </c>
      <c r="O811" t="e">
        <f>SUM($N$2:N811)/M811</f>
        <v>#REF!</v>
      </c>
    </row>
    <row r="812" spans="1:15">
      <c r="A812">
        <v>810</v>
      </c>
      <c r="B812" s="3" t="e">
        <f t="shared" si="48"/>
        <v>#REF!</v>
      </c>
      <c r="C812" t="e">
        <f>SUM($B$3:B812)/A812</f>
        <v>#REF!</v>
      </c>
      <c r="E812">
        <v>810</v>
      </c>
      <c r="F812" s="3" t="e">
        <f t="shared" si="49"/>
        <v>#REF!</v>
      </c>
      <c r="G812" t="e">
        <f>SUM($F$3:F812)/E812</f>
        <v>#REF!</v>
      </c>
      <c r="I812">
        <v>810</v>
      </c>
      <c r="J812" t="e">
        <f t="shared" si="50"/>
        <v>#REF!</v>
      </c>
      <c r="K812" t="e">
        <f>SUM($J$2:J812)/I812</f>
        <v>#REF!</v>
      </c>
      <c r="M812">
        <v>810</v>
      </c>
      <c r="N812" t="e">
        <f t="shared" si="51"/>
        <v>#REF!</v>
      </c>
      <c r="O812" t="e">
        <f>SUM($N$2:N812)/M812</f>
        <v>#REF!</v>
      </c>
    </row>
    <row r="813" spans="1:15">
      <c r="A813">
        <v>811</v>
      </c>
      <c r="B813" s="3" t="e">
        <f t="shared" si="48"/>
        <v>#REF!</v>
      </c>
      <c r="C813" t="e">
        <f>SUM($B$3:B813)/A813</f>
        <v>#REF!</v>
      </c>
      <c r="E813">
        <v>811</v>
      </c>
      <c r="F813" s="3" t="e">
        <f t="shared" si="49"/>
        <v>#REF!</v>
      </c>
      <c r="G813" t="e">
        <f>SUM($F$3:F813)/E813</f>
        <v>#REF!</v>
      </c>
      <c r="I813">
        <v>811</v>
      </c>
      <c r="J813" t="e">
        <f t="shared" si="50"/>
        <v>#REF!</v>
      </c>
      <c r="K813" t="e">
        <f>SUM($J$2:J813)/I813</f>
        <v>#REF!</v>
      </c>
      <c r="M813">
        <v>811</v>
      </c>
      <c r="N813" t="e">
        <f t="shared" si="51"/>
        <v>#REF!</v>
      </c>
      <c r="O813" t="e">
        <f>SUM($N$2:N813)/M813</f>
        <v>#REF!</v>
      </c>
    </row>
    <row r="814" spans="1:15">
      <c r="A814">
        <v>812</v>
      </c>
      <c r="B814" s="3" t="e">
        <f t="shared" si="48"/>
        <v>#REF!</v>
      </c>
      <c r="C814" t="e">
        <f>SUM($B$3:B814)/A814</f>
        <v>#REF!</v>
      </c>
      <c r="E814">
        <v>812</v>
      </c>
      <c r="F814" s="3" t="e">
        <f t="shared" si="49"/>
        <v>#REF!</v>
      </c>
      <c r="G814" t="e">
        <f>SUM($F$3:F814)/E814</f>
        <v>#REF!</v>
      </c>
      <c r="I814">
        <v>812</v>
      </c>
      <c r="J814" t="e">
        <f t="shared" si="50"/>
        <v>#REF!</v>
      </c>
      <c r="K814" t="e">
        <f>SUM($J$2:J814)/I814</f>
        <v>#REF!</v>
      </c>
      <c r="M814">
        <v>812</v>
      </c>
      <c r="N814" t="e">
        <f t="shared" si="51"/>
        <v>#REF!</v>
      </c>
      <c r="O814" t="e">
        <f>SUM($N$2:N814)/M814</f>
        <v>#REF!</v>
      </c>
    </row>
    <row r="815" spans="1:15">
      <c r="A815">
        <v>813</v>
      </c>
      <c r="B815" s="3" t="e">
        <f t="shared" si="48"/>
        <v>#REF!</v>
      </c>
      <c r="C815" t="e">
        <f>SUM($B$3:B815)/A815</f>
        <v>#REF!</v>
      </c>
      <c r="E815">
        <v>813</v>
      </c>
      <c r="F815" s="3" t="e">
        <f t="shared" si="49"/>
        <v>#REF!</v>
      </c>
      <c r="G815" t="e">
        <f>SUM($F$3:F815)/E815</f>
        <v>#REF!</v>
      </c>
      <c r="I815">
        <v>813</v>
      </c>
      <c r="J815" t="e">
        <f t="shared" si="50"/>
        <v>#REF!</v>
      </c>
      <c r="K815" t="e">
        <f>SUM($J$2:J815)/I815</f>
        <v>#REF!</v>
      </c>
      <c r="M815">
        <v>813</v>
      </c>
      <c r="N815" t="e">
        <f t="shared" si="51"/>
        <v>#REF!</v>
      </c>
      <c r="O815" t="e">
        <f>SUM($N$2:N815)/M815</f>
        <v>#REF!</v>
      </c>
    </row>
    <row r="816" spans="1:15">
      <c r="A816">
        <v>814</v>
      </c>
      <c r="B816" s="3" t="e">
        <f t="shared" si="48"/>
        <v>#REF!</v>
      </c>
      <c r="C816" t="e">
        <f>SUM($B$3:B816)/A816</f>
        <v>#REF!</v>
      </c>
      <c r="E816">
        <v>814</v>
      </c>
      <c r="F816" s="3" t="e">
        <f t="shared" si="49"/>
        <v>#REF!</v>
      </c>
      <c r="G816" t="e">
        <f>SUM($F$3:F816)/E816</f>
        <v>#REF!</v>
      </c>
      <c r="I816">
        <v>814</v>
      </c>
      <c r="J816" t="e">
        <f t="shared" si="50"/>
        <v>#REF!</v>
      </c>
      <c r="K816" t="e">
        <f>SUM($J$2:J816)/I816</f>
        <v>#REF!</v>
      </c>
      <c r="M816">
        <v>814</v>
      </c>
      <c r="N816" t="e">
        <f t="shared" si="51"/>
        <v>#REF!</v>
      </c>
      <c r="O816" t="e">
        <f>SUM($N$2:N816)/M816</f>
        <v>#REF!</v>
      </c>
    </row>
    <row r="817" spans="1:15">
      <c r="A817">
        <v>815</v>
      </c>
      <c r="B817" s="3" t="e">
        <f t="shared" si="48"/>
        <v>#REF!</v>
      </c>
      <c r="C817" t="e">
        <f>SUM($B$3:B817)/A817</f>
        <v>#REF!</v>
      </c>
      <c r="E817">
        <v>815</v>
      </c>
      <c r="F817" s="3" t="e">
        <f t="shared" si="49"/>
        <v>#REF!</v>
      </c>
      <c r="G817" t="e">
        <f>SUM($F$3:F817)/E817</f>
        <v>#REF!</v>
      </c>
      <c r="I817">
        <v>815</v>
      </c>
      <c r="J817" t="e">
        <f t="shared" si="50"/>
        <v>#REF!</v>
      </c>
      <c r="K817" t="e">
        <f>SUM($J$2:J817)/I817</f>
        <v>#REF!</v>
      </c>
      <c r="M817">
        <v>815</v>
      </c>
      <c r="N817" t="e">
        <f t="shared" si="51"/>
        <v>#REF!</v>
      </c>
      <c r="O817" t="e">
        <f>SUM($N$2:N817)/M817</f>
        <v>#REF!</v>
      </c>
    </row>
    <row r="818" spans="1:15">
      <c r="A818">
        <v>816</v>
      </c>
      <c r="B818" s="3" t="e">
        <f t="shared" si="48"/>
        <v>#REF!</v>
      </c>
      <c r="C818" t="e">
        <f>SUM($B$3:B818)/A818</f>
        <v>#REF!</v>
      </c>
      <c r="E818">
        <v>816</v>
      </c>
      <c r="F818" s="3" t="e">
        <f t="shared" si="49"/>
        <v>#REF!</v>
      </c>
      <c r="G818" t="e">
        <f>SUM($F$3:F818)/E818</f>
        <v>#REF!</v>
      </c>
      <c r="I818">
        <v>816</v>
      </c>
      <c r="J818" t="e">
        <f t="shared" si="50"/>
        <v>#REF!</v>
      </c>
      <c r="K818" t="e">
        <f>SUM($J$2:J818)/I818</f>
        <v>#REF!</v>
      </c>
      <c r="M818">
        <v>816</v>
      </c>
      <c r="N818" t="e">
        <f t="shared" si="51"/>
        <v>#REF!</v>
      </c>
      <c r="O818" t="e">
        <f>SUM($N$2:N818)/M818</f>
        <v>#REF!</v>
      </c>
    </row>
    <row r="819" spans="1:15">
      <c r="A819">
        <v>817</v>
      </c>
      <c r="B819" s="3" t="e">
        <f t="shared" si="48"/>
        <v>#REF!</v>
      </c>
      <c r="C819" t="e">
        <f>SUM($B$3:B819)/A819</f>
        <v>#REF!</v>
      </c>
      <c r="E819">
        <v>817</v>
      </c>
      <c r="F819" s="3" t="e">
        <f t="shared" si="49"/>
        <v>#REF!</v>
      </c>
      <c r="G819" t="e">
        <f>SUM($F$3:F819)/E819</f>
        <v>#REF!</v>
      </c>
      <c r="I819">
        <v>817</v>
      </c>
      <c r="J819" t="e">
        <f t="shared" si="50"/>
        <v>#REF!</v>
      </c>
      <c r="K819" t="e">
        <f>SUM($J$2:J819)/I819</f>
        <v>#REF!</v>
      </c>
      <c r="M819">
        <v>817</v>
      </c>
      <c r="N819" t="e">
        <f t="shared" si="51"/>
        <v>#REF!</v>
      </c>
      <c r="O819" t="e">
        <f>SUM($N$2:N819)/M819</f>
        <v>#REF!</v>
      </c>
    </row>
    <row r="820" spans="1:15">
      <c r="A820">
        <v>818</v>
      </c>
      <c r="B820" s="3" t="e">
        <f t="shared" si="48"/>
        <v>#REF!</v>
      </c>
      <c r="C820" t="e">
        <f>SUM($B$3:B820)/A820</f>
        <v>#REF!</v>
      </c>
      <c r="E820">
        <v>818</v>
      </c>
      <c r="F820" s="3" t="e">
        <f t="shared" si="49"/>
        <v>#REF!</v>
      </c>
      <c r="G820" t="e">
        <f>SUM($F$3:F820)/E820</f>
        <v>#REF!</v>
      </c>
      <c r="I820">
        <v>818</v>
      </c>
      <c r="J820" t="e">
        <f t="shared" si="50"/>
        <v>#REF!</v>
      </c>
      <c r="K820" t="e">
        <f>SUM($J$2:J820)/I820</f>
        <v>#REF!</v>
      </c>
      <c r="M820">
        <v>818</v>
      </c>
      <c r="N820" t="e">
        <f t="shared" si="51"/>
        <v>#REF!</v>
      </c>
      <c r="O820" t="e">
        <f>SUM($N$2:N820)/M820</f>
        <v>#REF!</v>
      </c>
    </row>
    <row r="821" spans="1:15">
      <c r="A821">
        <v>819</v>
      </c>
      <c r="B821" s="3" t="e">
        <f t="shared" si="48"/>
        <v>#REF!</v>
      </c>
      <c r="C821" t="e">
        <f>SUM($B$3:B821)/A821</f>
        <v>#REF!</v>
      </c>
      <c r="E821">
        <v>819</v>
      </c>
      <c r="F821" s="3" t="e">
        <f t="shared" si="49"/>
        <v>#REF!</v>
      </c>
      <c r="G821" t="e">
        <f>SUM($F$3:F821)/E821</f>
        <v>#REF!</v>
      </c>
      <c r="I821">
        <v>819</v>
      </c>
      <c r="J821" t="e">
        <f t="shared" si="50"/>
        <v>#REF!</v>
      </c>
      <c r="K821" t="e">
        <f>SUM($J$2:J821)/I821</f>
        <v>#REF!</v>
      </c>
      <c r="M821">
        <v>819</v>
      </c>
      <c r="N821" t="e">
        <f t="shared" si="51"/>
        <v>#REF!</v>
      </c>
      <c r="O821" t="e">
        <f>SUM($N$2:N821)/M821</f>
        <v>#REF!</v>
      </c>
    </row>
    <row r="822" spans="1:15">
      <c r="A822">
        <v>820</v>
      </c>
      <c r="B822" s="3" t="e">
        <f t="shared" si="48"/>
        <v>#REF!</v>
      </c>
      <c r="C822" t="e">
        <f>SUM($B$3:B822)/A822</f>
        <v>#REF!</v>
      </c>
      <c r="E822">
        <v>820</v>
      </c>
      <c r="F822" s="3" t="e">
        <f t="shared" si="49"/>
        <v>#REF!</v>
      </c>
      <c r="G822" t="e">
        <f>SUM($F$3:F822)/E822</f>
        <v>#REF!</v>
      </c>
      <c r="I822">
        <v>820</v>
      </c>
      <c r="J822" t="e">
        <f t="shared" si="50"/>
        <v>#REF!</v>
      </c>
      <c r="K822" t="e">
        <f>SUM($J$2:J822)/I822</f>
        <v>#REF!</v>
      </c>
      <c r="M822">
        <v>820</v>
      </c>
      <c r="N822" t="e">
        <f t="shared" si="51"/>
        <v>#REF!</v>
      </c>
      <c r="O822" t="e">
        <f>SUM($N$2:N822)/M822</f>
        <v>#REF!</v>
      </c>
    </row>
    <row r="823" spans="1:15">
      <c r="A823">
        <v>821</v>
      </c>
      <c r="B823" s="3" t="e">
        <f t="shared" si="48"/>
        <v>#REF!</v>
      </c>
      <c r="C823" t="e">
        <f>SUM($B$3:B823)/A823</f>
        <v>#REF!</v>
      </c>
      <c r="E823">
        <v>821</v>
      </c>
      <c r="F823" s="3" t="e">
        <f t="shared" si="49"/>
        <v>#REF!</v>
      </c>
      <c r="G823" t="e">
        <f>SUM($F$3:F823)/E823</f>
        <v>#REF!</v>
      </c>
      <c r="I823">
        <v>821</v>
      </c>
      <c r="J823" t="e">
        <f t="shared" si="50"/>
        <v>#REF!</v>
      </c>
      <c r="K823" t="e">
        <f>SUM($J$2:J823)/I823</f>
        <v>#REF!</v>
      </c>
      <c r="M823">
        <v>821</v>
      </c>
      <c r="N823" t="e">
        <f t="shared" si="51"/>
        <v>#REF!</v>
      </c>
      <c r="O823" t="e">
        <f>SUM($N$2:N823)/M823</f>
        <v>#REF!</v>
      </c>
    </row>
    <row r="824" spans="1:15">
      <c r="A824">
        <v>822</v>
      </c>
      <c r="B824" s="3" t="e">
        <f t="shared" si="48"/>
        <v>#REF!</v>
      </c>
      <c r="C824" t="e">
        <f>SUM($B$3:B824)/A824</f>
        <v>#REF!</v>
      </c>
      <c r="E824">
        <v>822</v>
      </c>
      <c r="F824" s="3" t="e">
        <f t="shared" si="49"/>
        <v>#REF!</v>
      </c>
      <c r="G824" t="e">
        <f>SUM($F$3:F824)/E824</f>
        <v>#REF!</v>
      </c>
      <c r="I824">
        <v>822</v>
      </c>
      <c r="J824" t="e">
        <f t="shared" si="50"/>
        <v>#REF!</v>
      </c>
      <c r="K824" t="e">
        <f>SUM($J$2:J824)/I824</f>
        <v>#REF!</v>
      </c>
      <c r="M824">
        <v>822</v>
      </c>
      <c r="N824" t="e">
        <f t="shared" si="51"/>
        <v>#REF!</v>
      </c>
      <c r="O824" t="e">
        <f>SUM($N$2:N824)/M824</f>
        <v>#REF!</v>
      </c>
    </row>
    <row r="825" spans="1:15">
      <c r="A825">
        <v>823</v>
      </c>
      <c r="B825" s="3" t="e">
        <f t="shared" si="48"/>
        <v>#REF!</v>
      </c>
      <c r="C825" t="e">
        <f>SUM($B$3:B825)/A825</f>
        <v>#REF!</v>
      </c>
      <c r="E825">
        <v>823</v>
      </c>
      <c r="F825" s="3" t="e">
        <f t="shared" si="49"/>
        <v>#REF!</v>
      </c>
      <c r="G825" t="e">
        <f>SUM($F$3:F825)/E825</f>
        <v>#REF!</v>
      </c>
      <c r="I825">
        <v>823</v>
      </c>
      <c r="J825" t="e">
        <f t="shared" si="50"/>
        <v>#REF!</v>
      </c>
      <c r="K825" t="e">
        <f>SUM($J$2:J825)/I825</f>
        <v>#REF!</v>
      </c>
      <c r="M825">
        <v>823</v>
      </c>
      <c r="N825" t="e">
        <f t="shared" si="51"/>
        <v>#REF!</v>
      </c>
      <c r="O825" t="e">
        <f>SUM($N$2:N825)/M825</f>
        <v>#REF!</v>
      </c>
    </row>
    <row r="826" spans="1:15">
      <c r="A826">
        <v>824</v>
      </c>
      <c r="B826" s="3" t="e">
        <f t="shared" si="48"/>
        <v>#REF!</v>
      </c>
      <c r="C826" t="e">
        <f>SUM($B$3:B826)/A826</f>
        <v>#REF!</v>
      </c>
      <c r="E826">
        <v>824</v>
      </c>
      <c r="F826" s="3" t="e">
        <f t="shared" si="49"/>
        <v>#REF!</v>
      </c>
      <c r="G826" t="e">
        <f>SUM($F$3:F826)/E826</f>
        <v>#REF!</v>
      </c>
      <c r="I826">
        <v>824</v>
      </c>
      <c r="J826" t="e">
        <f t="shared" si="50"/>
        <v>#REF!</v>
      </c>
      <c r="K826" t="e">
        <f>SUM($J$2:J826)/I826</f>
        <v>#REF!</v>
      </c>
      <c r="M826">
        <v>824</v>
      </c>
      <c r="N826" t="e">
        <f t="shared" si="51"/>
        <v>#REF!</v>
      </c>
      <c r="O826" t="e">
        <f>SUM($N$2:N826)/M826</f>
        <v>#REF!</v>
      </c>
    </row>
    <row r="827" spans="1:15">
      <c r="A827">
        <v>825</v>
      </c>
      <c r="B827" s="3" t="e">
        <f t="shared" si="48"/>
        <v>#REF!</v>
      </c>
      <c r="C827" t="e">
        <f>SUM($B$3:B827)/A827</f>
        <v>#REF!</v>
      </c>
      <c r="E827">
        <v>825</v>
      </c>
      <c r="F827" s="3" t="e">
        <f t="shared" si="49"/>
        <v>#REF!</v>
      </c>
      <c r="G827" t="e">
        <f>SUM($F$3:F827)/E827</f>
        <v>#REF!</v>
      </c>
      <c r="I827">
        <v>825</v>
      </c>
      <c r="J827" t="e">
        <f t="shared" si="50"/>
        <v>#REF!</v>
      </c>
      <c r="K827" t="e">
        <f>SUM($J$2:J827)/I827</f>
        <v>#REF!</v>
      </c>
      <c r="M827">
        <v>825</v>
      </c>
      <c r="N827" t="e">
        <f t="shared" si="51"/>
        <v>#REF!</v>
      </c>
      <c r="O827" t="e">
        <f>SUM($N$2:N827)/M827</f>
        <v>#REF!</v>
      </c>
    </row>
    <row r="828" spans="1:15">
      <c r="A828">
        <v>826</v>
      </c>
      <c r="B828" s="3" t="e">
        <f t="shared" si="48"/>
        <v>#REF!</v>
      </c>
      <c r="C828" t="e">
        <f>SUM($B$3:B828)/A828</f>
        <v>#REF!</v>
      </c>
      <c r="E828">
        <v>826</v>
      </c>
      <c r="F828" s="3" t="e">
        <f t="shared" si="49"/>
        <v>#REF!</v>
      </c>
      <c r="G828" t="e">
        <f>SUM($F$3:F828)/E828</f>
        <v>#REF!</v>
      </c>
      <c r="I828">
        <v>826</v>
      </c>
      <c r="J828" t="e">
        <f t="shared" si="50"/>
        <v>#REF!</v>
      </c>
      <c r="K828" t="e">
        <f>SUM($J$2:J828)/I828</f>
        <v>#REF!</v>
      </c>
      <c r="M828">
        <v>826</v>
      </c>
      <c r="N828" t="e">
        <f t="shared" si="51"/>
        <v>#REF!</v>
      </c>
      <c r="O828" t="e">
        <f>SUM($N$2:N828)/M828</f>
        <v>#REF!</v>
      </c>
    </row>
    <row r="829" spans="1:15">
      <c r="A829">
        <v>827</v>
      </c>
      <c r="B829" s="3" t="e">
        <f t="shared" si="48"/>
        <v>#REF!</v>
      </c>
      <c r="C829" t="e">
        <f>SUM($B$3:B829)/A829</f>
        <v>#REF!</v>
      </c>
      <c r="E829">
        <v>827</v>
      </c>
      <c r="F829" s="3" t="e">
        <f t="shared" si="49"/>
        <v>#REF!</v>
      </c>
      <c r="G829" t="e">
        <f>SUM($F$3:F829)/E829</f>
        <v>#REF!</v>
      </c>
      <c r="I829">
        <v>827</v>
      </c>
      <c r="J829" t="e">
        <f t="shared" si="50"/>
        <v>#REF!</v>
      </c>
      <c r="K829" t="e">
        <f>SUM($J$2:J829)/I829</f>
        <v>#REF!</v>
      </c>
      <c r="M829">
        <v>827</v>
      </c>
      <c r="N829" t="e">
        <f t="shared" si="51"/>
        <v>#REF!</v>
      </c>
      <c r="O829" t="e">
        <f>SUM($N$2:N829)/M829</f>
        <v>#REF!</v>
      </c>
    </row>
    <row r="830" spans="1:15">
      <c r="A830">
        <v>828</v>
      </c>
      <c r="B830" s="3" t="e">
        <f t="shared" si="48"/>
        <v>#REF!</v>
      </c>
      <c r="C830" t="e">
        <f>SUM($B$3:B830)/A830</f>
        <v>#REF!</v>
      </c>
      <c r="E830">
        <v>828</v>
      </c>
      <c r="F830" s="3" t="e">
        <f t="shared" si="49"/>
        <v>#REF!</v>
      </c>
      <c r="G830" t="e">
        <f>SUM($F$3:F830)/E830</f>
        <v>#REF!</v>
      </c>
      <c r="I830">
        <v>828</v>
      </c>
      <c r="J830" t="e">
        <f t="shared" si="50"/>
        <v>#REF!</v>
      </c>
      <c r="K830" t="e">
        <f>SUM($J$2:J830)/I830</f>
        <v>#REF!</v>
      </c>
      <c r="M830">
        <v>828</v>
      </c>
      <c r="N830" t="e">
        <f t="shared" si="51"/>
        <v>#REF!</v>
      </c>
      <c r="O830" t="e">
        <f>SUM($N$2:N830)/M830</f>
        <v>#REF!</v>
      </c>
    </row>
    <row r="831" spans="1:15">
      <c r="A831">
        <v>829</v>
      </c>
      <c r="B831" s="3" t="e">
        <f t="shared" si="48"/>
        <v>#REF!</v>
      </c>
      <c r="C831" t="e">
        <f>SUM($B$3:B831)/A831</f>
        <v>#REF!</v>
      </c>
      <c r="E831">
        <v>829</v>
      </c>
      <c r="F831" s="3" t="e">
        <f t="shared" si="49"/>
        <v>#REF!</v>
      </c>
      <c r="G831" t="e">
        <f>SUM($F$3:F831)/E831</f>
        <v>#REF!</v>
      </c>
      <c r="I831">
        <v>829</v>
      </c>
      <c r="J831" t="e">
        <f t="shared" si="50"/>
        <v>#REF!</v>
      </c>
      <c r="K831" t="e">
        <f>SUM($J$2:J831)/I831</f>
        <v>#REF!</v>
      </c>
      <c r="M831">
        <v>829</v>
      </c>
      <c r="N831" t="e">
        <f t="shared" si="51"/>
        <v>#REF!</v>
      </c>
      <c r="O831" t="e">
        <f>SUM($N$2:N831)/M831</f>
        <v>#REF!</v>
      </c>
    </row>
    <row r="832" spans="1:15">
      <c r="A832">
        <v>830</v>
      </c>
      <c r="B832" s="3" t="e">
        <f t="shared" si="48"/>
        <v>#REF!</v>
      </c>
      <c r="C832" t="e">
        <f>SUM($B$3:B832)/A832</f>
        <v>#REF!</v>
      </c>
      <c r="E832">
        <v>830</v>
      </c>
      <c r="F832" s="3" t="e">
        <f t="shared" si="49"/>
        <v>#REF!</v>
      </c>
      <c r="G832" t="e">
        <f>SUM($F$3:F832)/E832</f>
        <v>#REF!</v>
      </c>
      <c r="I832">
        <v>830</v>
      </c>
      <c r="J832" t="e">
        <f t="shared" si="50"/>
        <v>#REF!</v>
      </c>
      <c r="K832" t="e">
        <f>SUM($J$2:J832)/I832</f>
        <v>#REF!</v>
      </c>
      <c r="M832">
        <v>830</v>
      </c>
      <c r="N832" t="e">
        <f t="shared" si="51"/>
        <v>#REF!</v>
      </c>
      <c r="O832" t="e">
        <f>SUM($N$2:N832)/M832</f>
        <v>#REF!</v>
      </c>
    </row>
    <row r="833" spans="1:15">
      <c r="A833">
        <v>831</v>
      </c>
      <c r="B833" s="3" t="e">
        <f t="shared" si="48"/>
        <v>#REF!</v>
      </c>
      <c r="C833" t="e">
        <f>SUM($B$3:B833)/A833</f>
        <v>#REF!</v>
      </c>
      <c r="E833">
        <v>831</v>
      </c>
      <c r="F833" s="3" t="e">
        <f t="shared" si="49"/>
        <v>#REF!</v>
      </c>
      <c r="G833" t="e">
        <f>SUM($F$3:F833)/E833</f>
        <v>#REF!</v>
      </c>
      <c r="I833">
        <v>831</v>
      </c>
      <c r="J833" t="e">
        <f t="shared" si="50"/>
        <v>#REF!</v>
      </c>
      <c r="K833" t="e">
        <f>SUM($J$2:J833)/I833</f>
        <v>#REF!</v>
      </c>
      <c r="M833">
        <v>831</v>
      </c>
      <c r="N833" t="e">
        <f t="shared" si="51"/>
        <v>#REF!</v>
      </c>
      <c r="O833" t="e">
        <f>SUM($N$2:N833)/M833</f>
        <v>#REF!</v>
      </c>
    </row>
    <row r="834" spans="1:15">
      <c r="A834">
        <v>832</v>
      </c>
      <c r="B834" s="3" t="e">
        <f t="shared" si="48"/>
        <v>#REF!</v>
      </c>
      <c r="C834" t="e">
        <f>SUM($B$3:B834)/A834</f>
        <v>#REF!</v>
      </c>
      <c r="E834">
        <v>832</v>
      </c>
      <c r="F834" s="3" t="e">
        <f t="shared" si="49"/>
        <v>#REF!</v>
      </c>
      <c r="G834" t="e">
        <f>SUM($F$3:F834)/E834</f>
        <v>#REF!</v>
      </c>
      <c r="I834">
        <v>832</v>
      </c>
      <c r="J834" t="e">
        <f t="shared" si="50"/>
        <v>#REF!</v>
      </c>
      <c r="K834" t="e">
        <f>SUM($J$2:J834)/I834</f>
        <v>#REF!</v>
      </c>
      <c r="M834">
        <v>832</v>
      </c>
      <c r="N834" t="e">
        <f t="shared" si="51"/>
        <v>#REF!</v>
      </c>
      <c r="O834" t="e">
        <f>SUM($N$2:N834)/M834</f>
        <v>#REF!</v>
      </c>
    </row>
    <row r="835" spans="1:15">
      <c r="A835">
        <v>833</v>
      </c>
      <c r="B835" s="3" t="e">
        <f t="shared" ref="B835:B898" si="52">IF(ARCap-IF((A834-IF(A834/180&gt;1,ROUNDDOWN(A834/180,0)*180,0))/30&lt;1,IF((200*BadgeoftheSwarmguardPC*(YellowConnects+WhiteMHConnects+HoJConnects+WindfuryConnects+SSConnects+IronfoeConnects)+200*BadgeoftheSwarmguardOHPC*(WhiteOHConnects))*(A834-180*ROUNDDOWN(A834/180,0))&gt;1200,1200,(200*BadgeoftheSwarmguardPC*(YellowConnects+WhiteMHConnects+HoJConnects+WindfuryConnects+SSConnects+IronfoeConnects)+200*BadgeoftheSwarmguardOHPC*(WhiteOHConnects))*(A834-180*ROUNDDOWN(A834/180,0))),0)&lt;0,ARCap,IF((A834-IF(A834/180&gt;1,ROUNDDOWN(A834/180,0)*180,0))/30&lt;1,IF((200*BadgeoftheSwarmguardPC*(YellowConnects+WhiteMHConnects+HoJConnects+WindfuryConnects+SSConnects+IronfoeConnects)+200*BadgeoftheSwarmguardOHPC*(WhiteOHConnects))*(A834-180*ROUNDDOWN(A834/180,0))&gt;1200,1200,(200*BadgeoftheSwarmguardPC*(YellowConnects+WhiteMHConnects+HoJConnects+WindfuryConnects+SSConnects+IronfoeConnects)+200*BadgeoftheSwarmguardOHPC*(WhiteOHConnects))*(A834-180*ROUNDDOWN(A834/180,0))),0))</f>
        <v>#REF!</v>
      </c>
      <c r="C835" t="e">
        <f>SUM($B$3:B835)/A835</f>
        <v>#REF!</v>
      </c>
      <c r="E835">
        <v>833</v>
      </c>
      <c r="F835" s="3" t="e">
        <f t="shared" ref="F835:F898" si="53">IF(ARCap-IF((A834-IF(A834/180&gt;1,ROUNDDOWN(A834/180,0)*180,0))/30&lt;1,IF((200*BadgeoftheSwarmguardPC*(YellowConnects20+WhiteMHConnects20+HoJConnects20+WindfuryConnects20+SSConnects20+IronfoeConnects20)+200*BadgeoftheSwarmguardOHPC*(WhiteOHConnects20))*(A834-180*ROUNDDOWN(A834/180,0))&gt;1200,1200,(200*BadgeoftheSwarmguardPC*(YellowConnects20+WhiteMHConnects20+HoJConnects20+WindfuryConnects20+SSConnects20+IronfoeConnects20)+200*BadgeoftheSwarmguardOHPC*(WhiteOHConnects20))*(A834-180*ROUNDDOWN(A834/180,0))),0)&lt;0,ARCap,IF((A834-IF(A834/180&gt;1,ROUNDDOWN(A834/180,0)*180,0))/30&lt;1,IF((200*BadgeoftheSwarmguardPC*(YellowConnects20+WhiteMHConnects20+HoJConnects20+WindfuryConnects20+SSConnects20+IronfoeConnects20)+200*BadgeoftheSwarmguardOHPC*(WhiteOHConnects20))*(A834-180*ROUNDDOWN(A834/180,0))&gt;1200,1200,(200*BadgeoftheSwarmguardPC*(YellowConnects20+WhiteMHConnects20+HoJConnects20+WindfuryConnects20+SSConnects20+IronfoeConnects20)+200*BadgeoftheSwarmguardOHPC*(WhiteOHConnects20))*(A834-180*ROUNDDOWN(A834/180,0))),0))</f>
        <v>#REF!</v>
      </c>
      <c r="G835" t="e">
        <f>SUM($F$3:F835)/E835</f>
        <v>#REF!</v>
      </c>
      <c r="I835">
        <v>833</v>
      </c>
      <c r="J835" t="e">
        <f t="shared" ref="J835:J898" si="54">IF(ARCap-(B835+BRE)&lt;0,ARCap,B835+BRE)</f>
        <v>#REF!</v>
      </c>
      <c r="K835" t="e">
        <f>SUM($J$2:J835)/I835</f>
        <v>#REF!</v>
      </c>
      <c r="M835">
        <v>833</v>
      </c>
      <c r="N835" t="e">
        <f t="shared" ref="N835:N898" si="55">IF(ARCap-(F835+BREArmorReduction20)&lt;0,ARCap,F835+BREArmorReduction20)</f>
        <v>#REF!</v>
      </c>
      <c r="O835" t="e">
        <f>SUM($N$2:N835)/M835</f>
        <v>#REF!</v>
      </c>
    </row>
    <row r="836" spans="1:15">
      <c r="A836">
        <v>834</v>
      </c>
      <c r="B836" s="3" t="e">
        <f t="shared" si="52"/>
        <v>#REF!</v>
      </c>
      <c r="C836" t="e">
        <f>SUM($B$3:B836)/A836</f>
        <v>#REF!</v>
      </c>
      <c r="E836">
        <v>834</v>
      </c>
      <c r="F836" s="3" t="e">
        <f t="shared" si="53"/>
        <v>#REF!</v>
      </c>
      <c r="G836" t="e">
        <f>SUM($F$3:F836)/E836</f>
        <v>#REF!</v>
      </c>
      <c r="I836">
        <v>834</v>
      </c>
      <c r="J836" t="e">
        <f t="shared" si="54"/>
        <v>#REF!</v>
      </c>
      <c r="K836" t="e">
        <f>SUM($J$2:J836)/I836</f>
        <v>#REF!</v>
      </c>
      <c r="M836">
        <v>834</v>
      </c>
      <c r="N836" t="e">
        <f t="shared" si="55"/>
        <v>#REF!</v>
      </c>
      <c r="O836" t="e">
        <f>SUM($N$2:N836)/M836</f>
        <v>#REF!</v>
      </c>
    </row>
    <row r="837" spans="1:15">
      <c r="A837">
        <v>835</v>
      </c>
      <c r="B837" s="3" t="e">
        <f t="shared" si="52"/>
        <v>#REF!</v>
      </c>
      <c r="C837" t="e">
        <f>SUM($B$3:B837)/A837</f>
        <v>#REF!</v>
      </c>
      <c r="E837">
        <v>835</v>
      </c>
      <c r="F837" s="3" t="e">
        <f t="shared" si="53"/>
        <v>#REF!</v>
      </c>
      <c r="G837" t="e">
        <f>SUM($F$3:F837)/E837</f>
        <v>#REF!</v>
      </c>
      <c r="I837">
        <v>835</v>
      </c>
      <c r="J837" t="e">
        <f t="shared" si="54"/>
        <v>#REF!</v>
      </c>
      <c r="K837" t="e">
        <f>SUM($J$2:J837)/I837</f>
        <v>#REF!</v>
      </c>
      <c r="M837">
        <v>835</v>
      </c>
      <c r="N837" t="e">
        <f t="shared" si="55"/>
        <v>#REF!</v>
      </c>
      <c r="O837" t="e">
        <f>SUM($N$2:N837)/M837</f>
        <v>#REF!</v>
      </c>
    </row>
    <row r="838" spans="1:15">
      <c r="A838">
        <v>836</v>
      </c>
      <c r="B838" s="3" t="e">
        <f t="shared" si="52"/>
        <v>#REF!</v>
      </c>
      <c r="C838" t="e">
        <f>SUM($B$3:B838)/A838</f>
        <v>#REF!</v>
      </c>
      <c r="E838">
        <v>836</v>
      </c>
      <c r="F838" s="3" t="e">
        <f t="shared" si="53"/>
        <v>#REF!</v>
      </c>
      <c r="G838" t="e">
        <f>SUM($F$3:F838)/E838</f>
        <v>#REF!</v>
      </c>
      <c r="I838">
        <v>836</v>
      </c>
      <c r="J838" t="e">
        <f t="shared" si="54"/>
        <v>#REF!</v>
      </c>
      <c r="K838" t="e">
        <f>SUM($J$2:J838)/I838</f>
        <v>#REF!</v>
      </c>
      <c r="M838">
        <v>836</v>
      </c>
      <c r="N838" t="e">
        <f t="shared" si="55"/>
        <v>#REF!</v>
      </c>
      <c r="O838" t="e">
        <f>SUM($N$2:N838)/M838</f>
        <v>#REF!</v>
      </c>
    </row>
    <row r="839" spans="1:15">
      <c r="A839">
        <v>837</v>
      </c>
      <c r="B839" s="3" t="e">
        <f t="shared" si="52"/>
        <v>#REF!</v>
      </c>
      <c r="C839" t="e">
        <f>SUM($B$3:B839)/A839</f>
        <v>#REF!</v>
      </c>
      <c r="E839">
        <v>837</v>
      </c>
      <c r="F839" s="3" t="e">
        <f t="shared" si="53"/>
        <v>#REF!</v>
      </c>
      <c r="G839" t="e">
        <f>SUM($F$3:F839)/E839</f>
        <v>#REF!</v>
      </c>
      <c r="I839">
        <v>837</v>
      </c>
      <c r="J839" t="e">
        <f t="shared" si="54"/>
        <v>#REF!</v>
      </c>
      <c r="K839" t="e">
        <f>SUM($J$2:J839)/I839</f>
        <v>#REF!</v>
      </c>
      <c r="M839">
        <v>837</v>
      </c>
      <c r="N839" t="e">
        <f t="shared" si="55"/>
        <v>#REF!</v>
      </c>
      <c r="O839" t="e">
        <f>SUM($N$2:N839)/M839</f>
        <v>#REF!</v>
      </c>
    </row>
    <row r="840" spans="1:15">
      <c r="A840">
        <v>838</v>
      </c>
      <c r="B840" s="3" t="e">
        <f t="shared" si="52"/>
        <v>#REF!</v>
      </c>
      <c r="C840" t="e">
        <f>SUM($B$3:B840)/A840</f>
        <v>#REF!</v>
      </c>
      <c r="E840">
        <v>838</v>
      </c>
      <c r="F840" s="3" t="e">
        <f t="shared" si="53"/>
        <v>#REF!</v>
      </c>
      <c r="G840" t="e">
        <f>SUM($F$3:F840)/E840</f>
        <v>#REF!</v>
      </c>
      <c r="I840">
        <v>838</v>
      </c>
      <c r="J840" t="e">
        <f t="shared" si="54"/>
        <v>#REF!</v>
      </c>
      <c r="K840" t="e">
        <f>SUM($J$2:J840)/I840</f>
        <v>#REF!</v>
      </c>
      <c r="M840">
        <v>838</v>
      </c>
      <c r="N840" t="e">
        <f t="shared" si="55"/>
        <v>#REF!</v>
      </c>
      <c r="O840" t="e">
        <f>SUM($N$2:N840)/M840</f>
        <v>#REF!</v>
      </c>
    </row>
    <row r="841" spans="1:15">
      <c r="A841">
        <v>839</v>
      </c>
      <c r="B841" s="3" t="e">
        <f t="shared" si="52"/>
        <v>#REF!</v>
      </c>
      <c r="C841" t="e">
        <f>SUM($B$3:B841)/A841</f>
        <v>#REF!</v>
      </c>
      <c r="E841">
        <v>839</v>
      </c>
      <c r="F841" s="3" t="e">
        <f t="shared" si="53"/>
        <v>#REF!</v>
      </c>
      <c r="G841" t="e">
        <f>SUM($F$3:F841)/E841</f>
        <v>#REF!</v>
      </c>
      <c r="I841">
        <v>839</v>
      </c>
      <c r="J841" t="e">
        <f t="shared" si="54"/>
        <v>#REF!</v>
      </c>
      <c r="K841" t="e">
        <f>SUM($J$2:J841)/I841</f>
        <v>#REF!</v>
      </c>
      <c r="M841">
        <v>839</v>
      </c>
      <c r="N841" t="e">
        <f t="shared" si="55"/>
        <v>#REF!</v>
      </c>
      <c r="O841" t="e">
        <f>SUM($N$2:N841)/M841</f>
        <v>#REF!</v>
      </c>
    </row>
    <row r="842" spans="1:15">
      <c r="A842">
        <v>840</v>
      </c>
      <c r="B842" s="3" t="e">
        <f t="shared" si="52"/>
        <v>#REF!</v>
      </c>
      <c r="C842" t="e">
        <f>SUM($B$3:B842)/A842</f>
        <v>#REF!</v>
      </c>
      <c r="E842">
        <v>840</v>
      </c>
      <c r="F842" s="3" t="e">
        <f t="shared" si="53"/>
        <v>#REF!</v>
      </c>
      <c r="G842" t="e">
        <f>SUM($F$3:F842)/E842</f>
        <v>#REF!</v>
      </c>
      <c r="I842">
        <v>840</v>
      </c>
      <c r="J842" t="e">
        <f t="shared" si="54"/>
        <v>#REF!</v>
      </c>
      <c r="K842" t="e">
        <f>SUM($J$2:J842)/I842</f>
        <v>#REF!</v>
      </c>
      <c r="M842">
        <v>840</v>
      </c>
      <c r="N842" t="e">
        <f t="shared" si="55"/>
        <v>#REF!</v>
      </c>
      <c r="O842" t="e">
        <f>SUM($N$2:N842)/M842</f>
        <v>#REF!</v>
      </c>
    </row>
    <row r="843" spans="1:15">
      <c r="A843">
        <v>841</v>
      </c>
      <c r="B843" s="3" t="e">
        <f t="shared" si="52"/>
        <v>#REF!</v>
      </c>
      <c r="C843" t="e">
        <f>SUM($B$3:B843)/A843</f>
        <v>#REF!</v>
      </c>
      <c r="E843">
        <v>841</v>
      </c>
      <c r="F843" s="3" t="e">
        <f t="shared" si="53"/>
        <v>#REF!</v>
      </c>
      <c r="G843" t="e">
        <f>SUM($F$3:F843)/E843</f>
        <v>#REF!</v>
      </c>
      <c r="I843">
        <v>841</v>
      </c>
      <c r="J843" t="e">
        <f t="shared" si="54"/>
        <v>#REF!</v>
      </c>
      <c r="K843" t="e">
        <f>SUM($J$2:J843)/I843</f>
        <v>#REF!</v>
      </c>
      <c r="M843">
        <v>841</v>
      </c>
      <c r="N843" t="e">
        <f t="shared" si="55"/>
        <v>#REF!</v>
      </c>
      <c r="O843" t="e">
        <f>SUM($N$2:N843)/M843</f>
        <v>#REF!</v>
      </c>
    </row>
    <row r="844" spans="1:15">
      <c r="A844">
        <v>842</v>
      </c>
      <c r="B844" s="3" t="e">
        <f t="shared" si="52"/>
        <v>#REF!</v>
      </c>
      <c r="C844" t="e">
        <f>SUM($B$3:B844)/A844</f>
        <v>#REF!</v>
      </c>
      <c r="E844">
        <v>842</v>
      </c>
      <c r="F844" s="3" t="e">
        <f t="shared" si="53"/>
        <v>#REF!</v>
      </c>
      <c r="G844" t="e">
        <f>SUM($F$3:F844)/E844</f>
        <v>#REF!</v>
      </c>
      <c r="I844">
        <v>842</v>
      </c>
      <c r="J844" t="e">
        <f t="shared" si="54"/>
        <v>#REF!</v>
      </c>
      <c r="K844" t="e">
        <f>SUM($J$2:J844)/I844</f>
        <v>#REF!</v>
      </c>
      <c r="M844">
        <v>842</v>
      </c>
      <c r="N844" t="e">
        <f t="shared" si="55"/>
        <v>#REF!</v>
      </c>
      <c r="O844" t="e">
        <f>SUM($N$2:N844)/M844</f>
        <v>#REF!</v>
      </c>
    </row>
    <row r="845" spans="1:15">
      <c r="A845">
        <v>843</v>
      </c>
      <c r="B845" s="3" t="e">
        <f t="shared" si="52"/>
        <v>#REF!</v>
      </c>
      <c r="C845" t="e">
        <f>SUM($B$3:B845)/A845</f>
        <v>#REF!</v>
      </c>
      <c r="E845">
        <v>843</v>
      </c>
      <c r="F845" s="3" t="e">
        <f t="shared" si="53"/>
        <v>#REF!</v>
      </c>
      <c r="G845" t="e">
        <f>SUM($F$3:F845)/E845</f>
        <v>#REF!</v>
      </c>
      <c r="I845">
        <v>843</v>
      </c>
      <c r="J845" t="e">
        <f t="shared" si="54"/>
        <v>#REF!</v>
      </c>
      <c r="K845" t="e">
        <f>SUM($J$2:J845)/I845</f>
        <v>#REF!</v>
      </c>
      <c r="M845">
        <v>843</v>
      </c>
      <c r="N845" t="e">
        <f t="shared" si="55"/>
        <v>#REF!</v>
      </c>
      <c r="O845" t="e">
        <f>SUM($N$2:N845)/M845</f>
        <v>#REF!</v>
      </c>
    </row>
    <row r="846" spans="1:15">
      <c r="A846">
        <v>844</v>
      </c>
      <c r="B846" s="3" t="e">
        <f t="shared" si="52"/>
        <v>#REF!</v>
      </c>
      <c r="C846" t="e">
        <f>SUM($B$3:B846)/A846</f>
        <v>#REF!</v>
      </c>
      <c r="E846">
        <v>844</v>
      </c>
      <c r="F846" s="3" t="e">
        <f t="shared" si="53"/>
        <v>#REF!</v>
      </c>
      <c r="G846" t="e">
        <f>SUM($F$3:F846)/E846</f>
        <v>#REF!</v>
      </c>
      <c r="I846">
        <v>844</v>
      </c>
      <c r="J846" t="e">
        <f t="shared" si="54"/>
        <v>#REF!</v>
      </c>
      <c r="K846" t="e">
        <f>SUM($J$2:J846)/I846</f>
        <v>#REF!</v>
      </c>
      <c r="M846">
        <v>844</v>
      </c>
      <c r="N846" t="e">
        <f t="shared" si="55"/>
        <v>#REF!</v>
      </c>
      <c r="O846" t="e">
        <f>SUM($N$2:N846)/M846</f>
        <v>#REF!</v>
      </c>
    </row>
    <row r="847" spans="1:15">
      <c r="A847">
        <v>845</v>
      </c>
      <c r="B847" s="3" t="e">
        <f t="shared" si="52"/>
        <v>#REF!</v>
      </c>
      <c r="C847" t="e">
        <f>SUM($B$3:B847)/A847</f>
        <v>#REF!</v>
      </c>
      <c r="E847">
        <v>845</v>
      </c>
      <c r="F847" s="3" t="e">
        <f t="shared" si="53"/>
        <v>#REF!</v>
      </c>
      <c r="G847" t="e">
        <f>SUM($F$3:F847)/E847</f>
        <v>#REF!</v>
      </c>
      <c r="I847">
        <v>845</v>
      </c>
      <c r="J847" t="e">
        <f t="shared" si="54"/>
        <v>#REF!</v>
      </c>
      <c r="K847" t="e">
        <f>SUM($J$2:J847)/I847</f>
        <v>#REF!</v>
      </c>
      <c r="M847">
        <v>845</v>
      </c>
      <c r="N847" t="e">
        <f t="shared" si="55"/>
        <v>#REF!</v>
      </c>
      <c r="O847" t="e">
        <f>SUM($N$2:N847)/M847</f>
        <v>#REF!</v>
      </c>
    </row>
    <row r="848" spans="1:15">
      <c r="A848">
        <v>846</v>
      </c>
      <c r="B848" s="3" t="e">
        <f t="shared" si="52"/>
        <v>#REF!</v>
      </c>
      <c r="C848" t="e">
        <f>SUM($B$3:B848)/A848</f>
        <v>#REF!</v>
      </c>
      <c r="E848">
        <v>846</v>
      </c>
      <c r="F848" s="3" t="e">
        <f t="shared" si="53"/>
        <v>#REF!</v>
      </c>
      <c r="G848" t="e">
        <f>SUM($F$3:F848)/E848</f>
        <v>#REF!</v>
      </c>
      <c r="I848">
        <v>846</v>
      </c>
      <c r="J848" t="e">
        <f t="shared" si="54"/>
        <v>#REF!</v>
      </c>
      <c r="K848" t="e">
        <f>SUM($J$2:J848)/I848</f>
        <v>#REF!</v>
      </c>
      <c r="M848">
        <v>846</v>
      </c>
      <c r="N848" t="e">
        <f t="shared" si="55"/>
        <v>#REF!</v>
      </c>
      <c r="O848" t="e">
        <f>SUM($N$2:N848)/M848</f>
        <v>#REF!</v>
      </c>
    </row>
    <row r="849" spans="1:15">
      <c r="A849">
        <v>847</v>
      </c>
      <c r="B849" s="3" t="e">
        <f t="shared" si="52"/>
        <v>#REF!</v>
      </c>
      <c r="C849" t="e">
        <f>SUM($B$3:B849)/A849</f>
        <v>#REF!</v>
      </c>
      <c r="E849">
        <v>847</v>
      </c>
      <c r="F849" s="3" t="e">
        <f t="shared" si="53"/>
        <v>#REF!</v>
      </c>
      <c r="G849" t="e">
        <f>SUM($F$3:F849)/E849</f>
        <v>#REF!</v>
      </c>
      <c r="I849">
        <v>847</v>
      </c>
      <c r="J849" t="e">
        <f t="shared" si="54"/>
        <v>#REF!</v>
      </c>
      <c r="K849" t="e">
        <f>SUM($J$2:J849)/I849</f>
        <v>#REF!</v>
      </c>
      <c r="M849">
        <v>847</v>
      </c>
      <c r="N849" t="e">
        <f t="shared" si="55"/>
        <v>#REF!</v>
      </c>
      <c r="O849" t="e">
        <f>SUM($N$2:N849)/M849</f>
        <v>#REF!</v>
      </c>
    </row>
    <row r="850" spans="1:15">
      <c r="A850">
        <v>848</v>
      </c>
      <c r="B850" s="3" t="e">
        <f t="shared" si="52"/>
        <v>#REF!</v>
      </c>
      <c r="C850" t="e">
        <f>SUM($B$3:B850)/A850</f>
        <v>#REF!</v>
      </c>
      <c r="E850">
        <v>848</v>
      </c>
      <c r="F850" s="3" t="e">
        <f t="shared" si="53"/>
        <v>#REF!</v>
      </c>
      <c r="G850" t="e">
        <f>SUM($F$3:F850)/E850</f>
        <v>#REF!</v>
      </c>
      <c r="I850">
        <v>848</v>
      </c>
      <c r="J850" t="e">
        <f t="shared" si="54"/>
        <v>#REF!</v>
      </c>
      <c r="K850" t="e">
        <f>SUM($J$2:J850)/I850</f>
        <v>#REF!</v>
      </c>
      <c r="M850">
        <v>848</v>
      </c>
      <c r="N850" t="e">
        <f t="shared" si="55"/>
        <v>#REF!</v>
      </c>
      <c r="O850" t="e">
        <f>SUM($N$2:N850)/M850</f>
        <v>#REF!</v>
      </c>
    </row>
    <row r="851" spans="1:15">
      <c r="A851">
        <v>849</v>
      </c>
      <c r="B851" s="3" t="e">
        <f t="shared" si="52"/>
        <v>#REF!</v>
      </c>
      <c r="C851" t="e">
        <f>SUM($B$3:B851)/A851</f>
        <v>#REF!</v>
      </c>
      <c r="E851">
        <v>849</v>
      </c>
      <c r="F851" s="3" t="e">
        <f t="shared" si="53"/>
        <v>#REF!</v>
      </c>
      <c r="G851" t="e">
        <f>SUM($F$3:F851)/E851</f>
        <v>#REF!</v>
      </c>
      <c r="I851">
        <v>849</v>
      </c>
      <c r="J851" t="e">
        <f t="shared" si="54"/>
        <v>#REF!</v>
      </c>
      <c r="K851" t="e">
        <f>SUM($J$2:J851)/I851</f>
        <v>#REF!</v>
      </c>
      <c r="M851">
        <v>849</v>
      </c>
      <c r="N851" t="e">
        <f t="shared" si="55"/>
        <v>#REF!</v>
      </c>
      <c r="O851" t="e">
        <f>SUM($N$2:N851)/M851</f>
        <v>#REF!</v>
      </c>
    </row>
    <row r="852" spans="1:15">
      <c r="A852">
        <v>850</v>
      </c>
      <c r="B852" s="3" t="e">
        <f t="shared" si="52"/>
        <v>#REF!</v>
      </c>
      <c r="C852" t="e">
        <f>SUM($B$3:B852)/A852</f>
        <v>#REF!</v>
      </c>
      <c r="E852">
        <v>850</v>
      </c>
      <c r="F852" s="3" t="e">
        <f t="shared" si="53"/>
        <v>#REF!</v>
      </c>
      <c r="G852" t="e">
        <f>SUM($F$3:F852)/E852</f>
        <v>#REF!</v>
      </c>
      <c r="I852">
        <v>850</v>
      </c>
      <c r="J852" t="e">
        <f t="shared" si="54"/>
        <v>#REF!</v>
      </c>
      <c r="K852" t="e">
        <f>SUM($J$2:J852)/I852</f>
        <v>#REF!</v>
      </c>
      <c r="M852">
        <v>850</v>
      </c>
      <c r="N852" t="e">
        <f t="shared" si="55"/>
        <v>#REF!</v>
      </c>
      <c r="O852" t="e">
        <f>SUM($N$2:N852)/M852</f>
        <v>#REF!</v>
      </c>
    </row>
    <row r="853" spans="1:15">
      <c r="A853">
        <v>851</v>
      </c>
      <c r="B853" s="3" t="e">
        <f t="shared" si="52"/>
        <v>#REF!</v>
      </c>
      <c r="C853" t="e">
        <f>SUM($B$3:B853)/A853</f>
        <v>#REF!</v>
      </c>
      <c r="E853">
        <v>851</v>
      </c>
      <c r="F853" s="3" t="e">
        <f t="shared" si="53"/>
        <v>#REF!</v>
      </c>
      <c r="G853" t="e">
        <f>SUM($F$3:F853)/E853</f>
        <v>#REF!</v>
      </c>
      <c r="I853">
        <v>851</v>
      </c>
      <c r="J853" t="e">
        <f t="shared" si="54"/>
        <v>#REF!</v>
      </c>
      <c r="K853" t="e">
        <f>SUM($J$2:J853)/I853</f>
        <v>#REF!</v>
      </c>
      <c r="M853">
        <v>851</v>
      </c>
      <c r="N853" t="e">
        <f t="shared" si="55"/>
        <v>#REF!</v>
      </c>
      <c r="O853" t="e">
        <f>SUM($N$2:N853)/M853</f>
        <v>#REF!</v>
      </c>
    </row>
    <row r="854" spans="1:15">
      <c r="A854">
        <v>852</v>
      </c>
      <c r="B854" s="3" t="e">
        <f t="shared" si="52"/>
        <v>#REF!</v>
      </c>
      <c r="C854" t="e">
        <f>SUM($B$3:B854)/A854</f>
        <v>#REF!</v>
      </c>
      <c r="E854">
        <v>852</v>
      </c>
      <c r="F854" s="3" t="e">
        <f t="shared" si="53"/>
        <v>#REF!</v>
      </c>
      <c r="G854" t="e">
        <f>SUM($F$3:F854)/E854</f>
        <v>#REF!</v>
      </c>
      <c r="I854">
        <v>852</v>
      </c>
      <c r="J854" t="e">
        <f t="shared" si="54"/>
        <v>#REF!</v>
      </c>
      <c r="K854" t="e">
        <f>SUM($J$2:J854)/I854</f>
        <v>#REF!</v>
      </c>
      <c r="M854">
        <v>852</v>
      </c>
      <c r="N854" t="e">
        <f t="shared" si="55"/>
        <v>#REF!</v>
      </c>
      <c r="O854" t="e">
        <f>SUM($N$2:N854)/M854</f>
        <v>#REF!</v>
      </c>
    </row>
    <row r="855" spans="1:15">
      <c r="A855">
        <v>853</v>
      </c>
      <c r="B855" s="3" t="e">
        <f t="shared" si="52"/>
        <v>#REF!</v>
      </c>
      <c r="C855" t="e">
        <f>SUM($B$3:B855)/A855</f>
        <v>#REF!</v>
      </c>
      <c r="E855">
        <v>853</v>
      </c>
      <c r="F855" s="3" t="e">
        <f t="shared" si="53"/>
        <v>#REF!</v>
      </c>
      <c r="G855" t="e">
        <f>SUM($F$3:F855)/E855</f>
        <v>#REF!</v>
      </c>
      <c r="I855">
        <v>853</v>
      </c>
      <c r="J855" t="e">
        <f t="shared" si="54"/>
        <v>#REF!</v>
      </c>
      <c r="K855" t="e">
        <f>SUM($J$2:J855)/I855</f>
        <v>#REF!</v>
      </c>
      <c r="M855">
        <v>853</v>
      </c>
      <c r="N855" t="e">
        <f t="shared" si="55"/>
        <v>#REF!</v>
      </c>
      <c r="O855" t="e">
        <f>SUM($N$2:N855)/M855</f>
        <v>#REF!</v>
      </c>
    </row>
    <row r="856" spans="1:15">
      <c r="A856">
        <v>854</v>
      </c>
      <c r="B856" s="3" t="e">
        <f t="shared" si="52"/>
        <v>#REF!</v>
      </c>
      <c r="C856" t="e">
        <f>SUM($B$3:B856)/A856</f>
        <v>#REF!</v>
      </c>
      <c r="E856">
        <v>854</v>
      </c>
      <c r="F856" s="3" t="e">
        <f t="shared" si="53"/>
        <v>#REF!</v>
      </c>
      <c r="G856" t="e">
        <f>SUM($F$3:F856)/E856</f>
        <v>#REF!</v>
      </c>
      <c r="I856">
        <v>854</v>
      </c>
      <c r="J856" t="e">
        <f t="shared" si="54"/>
        <v>#REF!</v>
      </c>
      <c r="K856" t="e">
        <f>SUM($J$2:J856)/I856</f>
        <v>#REF!</v>
      </c>
      <c r="M856">
        <v>854</v>
      </c>
      <c r="N856" t="e">
        <f t="shared" si="55"/>
        <v>#REF!</v>
      </c>
      <c r="O856" t="e">
        <f>SUM($N$2:N856)/M856</f>
        <v>#REF!</v>
      </c>
    </row>
    <row r="857" spans="1:15">
      <c r="A857">
        <v>855</v>
      </c>
      <c r="B857" s="3" t="e">
        <f t="shared" si="52"/>
        <v>#REF!</v>
      </c>
      <c r="C857" t="e">
        <f>SUM($B$3:B857)/A857</f>
        <v>#REF!</v>
      </c>
      <c r="E857">
        <v>855</v>
      </c>
      <c r="F857" s="3" t="e">
        <f t="shared" si="53"/>
        <v>#REF!</v>
      </c>
      <c r="G857" t="e">
        <f>SUM($F$3:F857)/E857</f>
        <v>#REF!</v>
      </c>
      <c r="I857">
        <v>855</v>
      </c>
      <c r="J857" t="e">
        <f t="shared" si="54"/>
        <v>#REF!</v>
      </c>
      <c r="K857" t="e">
        <f>SUM($J$2:J857)/I857</f>
        <v>#REF!</v>
      </c>
      <c r="M857">
        <v>855</v>
      </c>
      <c r="N857" t="e">
        <f t="shared" si="55"/>
        <v>#REF!</v>
      </c>
      <c r="O857" t="e">
        <f>SUM($N$2:N857)/M857</f>
        <v>#REF!</v>
      </c>
    </row>
    <row r="858" spans="1:15">
      <c r="A858">
        <v>856</v>
      </c>
      <c r="B858" s="3" t="e">
        <f t="shared" si="52"/>
        <v>#REF!</v>
      </c>
      <c r="C858" t="e">
        <f>SUM($B$3:B858)/A858</f>
        <v>#REF!</v>
      </c>
      <c r="E858">
        <v>856</v>
      </c>
      <c r="F858" s="3" t="e">
        <f t="shared" si="53"/>
        <v>#REF!</v>
      </c>
      <c r="G858" t="e">
        <f>SUM($F$3:F858)/E858</f>
        <v>#REF!</v>
      </c>
      <c r="I858">
        <v>856</v>
      </c>
      <c r="J858" t="e">
        <f t="shared" si="54"/>
        <v>#REF!</v>
      </c>
      <c r="K858" t="e">
        <f>SUM($J$2:J858)/I858</f>
        <v>#REF!</v>
      </c>
      <c r="M858">
        <v>856</v>
      </c>
      <c r="N858" t="e">
        <f t="shared" si="55"/>
        <v>#REF!</v>
      </c>
      <c r="O858" t="e">
        <f>SUM($N$2:N858)/M858</f>
        <v>#REF!</v>
      </c>
    </row>
    <row r="859" spans="1:15">
      <c r="A859">
        <v>857</v>
      </c>
      <c r="B859" s="3" t="e">
        <f t="shared" si="52"/>
        <v>#REF!</v>
      </c>
      <c r="C859" t="e">
        <f>SUM($B$3:B859)/A859</f>
        <v>#REF!</v>
      </c>
      <c r="E859">
        <v>857</v>
      </c>
      <c r="F859" s="3" t="e">
        <f t="shared" si="53"/>
        <v>#REF!</v>
      </c>
      <c r="G859" t="e">
        <f>SUM($F$3:F859)/E859</f>
        <v>#REF!</v>
      </c>
      <c r="I859">
        <v>857</v>
      </c>
      <c r="J859" t="e">
        <f t="shared" si="54"/>
        <v>#REF!</v>
      </c>
      <c r="K859" t="e">
        <f>SUM($J$2:J859)/I859</f>
        <v>#REF!</v>
      </c>
      <c r="M859">
        <v>857</v>
      </c>
      <c r="N859" t="e">
        <f t="shared" si="55"/>
        <v>#REF!</v>
      </c>
      <c r="O859" t="e">
        <f>SUM($N$2:N859)/M859</f>
        <v>#REF!</v>
      </c>
    </row>
    <row r="860" spans="1:15">
      <c r="A860">
        <v>858</v>
      </c>
      <c r="B860" s="3" t="e">
        <f t="shared" si="52"/>
        <v>#REF!</v>
      </c>
      <c r="C860" t="e">
        <f>SUM($B$3:B860)/A860</f>
        <v>#REF!</v>
      </c>
      <c r="E860">
        <v>858</v>
      </c>
      <c r="F860" s="3" t="e">
        <f t="shared" si="53"/>
        <v>#REF!</v>
      </c>
      <c r="G860" t="e">
        <f>SUM($F$3:F860)/E860</f>
        <v>#REF!</v>
      </c>
      <c r="I860">
        <v>858</v>
      </c>
      <c r="J860" t="e">
        <f t="shared" si="54"/>
        <v>#REF!</v>
      </c>
      <c r="K860" t="e">
        <f>SUM($J$2:J860)/I860</f>
        <v>#REF!</v>
      </c>
      <c r="M860">
        <v>858</v>
      </c>
      <c r="N860" t="e">
        <f t="shared" si="55"/>
        <v>#REF!</v>
      </c>
      <c r="O860" t="e">
        <f>SUM($N$2:N860)/M860</f>
        <v>#REF!</v>
      </c>
    </row>
    <row r="861" spans="1:15">
      <c r="A861">
        <v>859</v>
      </c>
      <c r="B861" s="3" t="e">
        <f t="shared" si="52"/>
        <v>#REF!</v>
      </c>
      <c r="C861" t="e">
        <f>SUM($B$3:B861)/A861</f>
        <v>#REF!</v>
      </c>
      <c r="E861">
        <v>859</v>
      </c>
      <c r="F861" s="3" t="e">
        <f t="shared" si="53"/>
        <v>#REF!</v>
      </c>
      <c r="G861" t="e">
        <f>SUM($F$3:F861)/E861</f>
        <v>#REF!</v>
      </c>
      <c r="I861">
        <v>859</v>
      </c>
      <c r="J861" t="e">
        <f t="shared" si="54"/>
        <v>#REF!</v>
      </c>
      <c r="K861" t="e">
        <f>SUM($J$2:J861)/I861</f>
        <v>#REF!</v>
      </c>
      <c r="M861">
        <v>859</v>
      </c>
      <c r="N861" t="e">
        <f t="shared" si="55"/>
        <v>#REF!</v>
      </c>
      <c r="O861" t="e">
        <f>SUM($N$2:N861)/M861</f>
        <v>#REF!</v>
      </c>
    </row>
    <row r="862" spans="1:15">
      <c r="A862">
        <v>860</v>
      </c>
      <c r="B862" s="3" t="e">
        <f t="shared" si="52"/>
        <v>#REF!</v>
      </c>
      <c r="C862" t="e">
        <f>SUM($B$3:B862)/A862</f>
        <v>#REF!</v>
      </c>
      <c r="E862">
        <v>860</v>
      </c>
      <c r="F862" s="3" t="e">
        <f t="shared" si="53"/>
        <v>#REF!</v>
      </c>
      <c r="G862" t="e">
        <f>SUM($F$3:F862)/E862</f>
        <v>#REF!</v>
      </c>
      <c r="I862">
        <v>860</v>
      </c>
      <c r="J862" t="e">
        <f t="shared" si="54"/>
        <v>#REF!</v>
      </c>
      <c r="K862" t="e">
        <f>SUM($J$2:J862)/I862</f>
        <v>#REF!</v>
      </c>
      <c r="M862">
        <v>860</v>
      </c>
      <c r="N862" t="e">
        <f t="shared" si="55"/>
        <v>#REF!</v>
      </c>
      <c r="O862" t="e">
        <f>SUM($N$2:N862)/M862</f>
        <v>#REF!</v>
      </c>
    </row>
    <row r="863" spans="1:15">
      <c r="A863">
        <v>861</v>
      </c>
      <c r="B863" s="3" t="e">
        <f t="shared" si="52"/>
        <v>#REF!</v>
      </c>
      <c r="C863" t="e">
        <f>SUM($B$3:B863)/A863</f>
        <v>#REF!</v>
      </c>
      <c r="E863">
        <v>861</v>
      </c>
      <c r="F863" s="3" t="e">
        <f t="shared" si="53"/>
        <v>#REF!</v>
      </c>
      <c r="G863" t="e">
        <f>SUM($F$3:F863)/E863</f>
        <v>#REF!</v>
      </c>
      <c r="I863">
        <v>861</v>
      </c>
      <c r="J863" t="e">
        <f t="shared" si="54"/>
        <v>#REF!</v>
      </c>
      <c r="K863" t="e">
        <f>SUM($J$2:J863)/I863</f>
        <v>#REF!</v>
      </c>
      <c r="M863">
        <v>861</v>
      </c>
      <c r="N863" t="e">
        <f t="shared" si="55"/>
        <v>#REF!</v>
      </c>
      <c r="O863" t="e">
        <f>SUM($N$2:N863)/M863</f>
        <v>#REF!</v>
      </c>
    </row>
    <row r="864" spans="1:15">
      <c r="A864">
        <v>862</v>
      </c>
      <c r="B864" s="3" t="e">
        <f t="shared" si="52"/>
        <v>#REF!</v>
      </c>
      <c r="C864" t="e">
        <f>SUM($B$3:B864)/A864</f>
        <v>#REF!</v>
      </c>
      <c r="E864">
        <v>862</v>
      </c>
      <c r="F864" s="3" t="e">
        <f t="shared" si="53"/>
        <v>#REF!</v>
      </c>
      <c r="G864" t="e">
        <f>SUM($F$3:F864)/E864</f>
        <v>#REF!</v>
      </c>
      <c r="I864">
        <v>862</v>
      </c>
      <c r="J864" t="e">
        <f t="shared" si="54"/>
        <v>#REF!</v>
      </c>
      <c r="K864" t="e">
        <f>SUM($J$2:J864)/I864</f>
        <v>#REF!</v>
      </c>
      <c r="M864">
        <v>862</v>
      </c>
      <c r="N864" t="e">
        <f t="shared" si="55"/>
        <v>#REF!</v>
      </c>
      <c r="O864" t="e">
        <f>SUM($N$2:N864)/M864</f>
        <v>#REF!</v>
      </c>
    </row>
    <row r="865" spans="1:15">
      <c r="A865">
        <v>863</v>
      </c>
      <c r="B865" s="3" t="e">
        <f t="shared" si="52"/>
        <v>#REF!</v>
      </c>
      <c r="C865" t="e">
        <f>SUM($B$3:B865)/A865</f>
        <v>#REF!</v>
      </c>
      <c r="E865">
        <v>863</v>
      </c>
      <c r="F865" s="3" t="e">
        <f t="shared" si="53"/>
        <v>#REF!</v>
      </c>
      <c r="G865" t="e">
        <f>SUM($F$3:F865)/E865</f>
        <v>#REF!</v>
      </c>
      <c r="I865">
        <v>863</v>
      </c>
      <c r="J865" t="e">
        <f t="shared" si="54"/>
        <v>#REF!</v>
      </c>
      <c r="K865" t="e">
        <f>SUM($J$2:J865)/I865</f>
        <v>#REF!</v>
      </c>
      <c r="M865">
        <v>863</v>
      </c>
      <c r="N865" t="e">
        <f t="shared" si="55"/>
        <v>#REF!</v>
      </c>
      <c r="O865" t="e">
        <f>SUM($N$2:N865)/M865</f>
        <v>#REF!</v>
      </c>
    </row>
    <row r="866" spans="1:15">
      <c r="A866">
        <v>864</v>
      </c>
      <c r="B866" s="3" t="e">
        <f t="shared" si="52"/>
        <v>#REF!</v>
      </c>
      <c r="C866" t="e">
        <f>SUM($B$3:B866)/A866</f>
        <v>#REF!</v>
      </c>
      <c r="E866">
        <v>864</v>
      </c>
      <c r="F866" s="3" t="e">
        <f t="shared" si="53"/>
        <v>#REF!</v>
      </c>
      <c r="G866" t="e">
        <f>SUM($F$3:F866)/E866</f>
        <v>#REF!</v>
      </c>
      <c r="I866">
        <v>864</v>
      </c>
      <c r="J866" t="e">
        <f t="shared" si="54"/>
        <v>#REF!</v>
      </c>
      <c r="K866" t="e">
        <f>SUM($J$2:J866)/I866</f>
        <v>#REF!</v>
      </c>
      <c r="M866">
        <v>864</v>
      </c>
      <c r="N866" t="e">
        <f t="shared" si="55"/>
        <v>#REF!</v>
      </c>
      <c r="O866" t="e">
        <f>SUM($N$2:N866)/M866</f>
        <v>#REF!</v>
      </c>
    </row>
    <row r="867" spans="1:15">
      <c r="A867">
        <v>865</v>
      </c>
      <c r="B867" s="3" t="e">
        <f t="shared" si="52"/>
        <v>#REF!</v>
      </c>
      <c r="C867" t="e">
        <f>SUM($B$3:B867)/A867</f>
        <v>#REF!</v>
      </c>
      <c r="E867">
        <v>865</v>
      </c>
      <c r="F867" s="3" t="e">
        <f t="shared" si="53"/>
        <v>#REF!</v>
      </c>
      <c r="G867" t="e">
        <f>SUM($F$3:F867)/E867</f>
        <v>#REF!</v>
      </c>
      <c r="I867">
        <v>865</v>
      </c>
      <c r="J867" t="e">
        <f t="shared" si="54"/>
        <v>#REF!</v>
      </c>
      <c r="K867" t="e">
        <f>SUM($J$2:J867)/I867</f>
        <v>#REF!</v>
      </c>
      <c r="M867">
        <v>865</v>
      </c>
      <c r="N867" t="e">
        <f t="shared" si="55"/>
        <v>#REF!</v>
      </c>
      <c r="O867" t="e">
        <f>SUM($N$2:N867)/M867</f>
        <v>#REF!</v>
      </c>
    </row>
    <row r="868" spans="1:15">
      <c r="A868">
        <v>866</v>
      </c>
      <c r="B868" s="3" t="e">
        <f t="shared" si="52"/>
        <v>#REF!</v>
      </c>
      <c r="C868" t="e">
        <f>SUM($B$3:B868)/A868</f>
        <v>#REF!</v>
      </c>
      <c r="E868">
        <v>866</v>
      </c>
      <c r="F868" s="3" t="e">
        <f t="shared" si="53"/>
        <v>#REF!</v>
      </c>
      <c r="G868" t="e">
        <f>SUM($F$3:F868)/E868</f>
        <v>#REF!</v>
      </c>
      <c r="I868">
        <v>866</v>
      </c>
      <c r="J868" t="e">
        <f t="shared" si="54"/>
        <v>#REF!</v>
      </c>
      <c r="K868" t="e">
        <f>SUM($J$2:J868)/I868</f>
        <v>#REF!</v>
      </c>
      <c r="M868">
        <v>866</v>
      </c>
      <c r="N868" t="e">
        <f t="shared" si="55"/>
        <v>#REF!</v>
      </c>
      <c r="O868" t="e">
        <f>SUM($N$2:N868)/M868</f>
        <v>#REF!</v>
      </c>
    </row>
    <row r="869" spans="1:15">
      <c r="A869">
        <v>867</v>
      </c>
      <c r="B869" s="3" t="e">
        <f t="shared" si="52"/>
        <v>#REF!</v>
      </c>
      <c r="C869" t="e">
        <f>SUM($B$3:B869)/A869</f>
        <v>#REF!</v>
      </c>
      <c r="E869">
        <v>867</v>
      </c>
      <c r="F869" s="3" t="e">
        <f t="shared" si="53"/>
        <v>#REF!</v>
      </c>
      <c r="G869" t="e">
        <f>SUM($F$3:F869)/E869</f>
        <v>#REF!</v>
      </c>
      <c r="I869">
        <v>867</v>
      </c>
      <c r="J869" t="e">
        <f t="shared" si="54"/>
        <v>#REF!</v>
      </c>
      <c r="K869" t="e">
        <f>SUM($J$2:J869)/I869</f>
        <v>#REF!</v>
      </c>
      <c r="M869">
        <v>867</v>
      </c>
      <c r="N869" t="e">
        <f t="shared" si="55"/>
        <v>#REF!</v>
      </c>
      <c r="O869" t="e">
        <f>SUM($N$2:N869)/M869</f>
        <v>#REF!</v>
      </c>
    </row>
    <row r="870" spans="1:15">
      <c r="A870">
        <v>868</v>
      </c>
      <c r="B870" s="3" t="e">
        <f t="shared" si="52"/>
        <v>#REF!</v>
      </c>
      <c r="C870" t="e">
        <f>SUM($B$3:B870)/A870</f>
        <v>#REF!</v>
      </c>
      <c r="E870">
        <v>868</v>
      </c>
      <c r="F870" s="3" t="e">
        <f t="shared" si="53"/>
        <v>#REF!</v>
      </c>
      <c r="G870" t="e">
        <f>SUM($F$3:F870)/E870</f>
        <v>#REF!</v>
      </c>
      <c r="I870">
        <v>868</v>
      </c>
      <c r="J870" t="e">
        <f t="shared" si="54"/>
        <v>#REF!</v>
      </c>
      <c r="K870" t="e">
        <f>SUM($J$2:J870)/I870</f>
        <v>#REF!</v>
      </c>
      <c r="M870">
        <v>868</v>
      </c>
      <c r="N870" t="e">
        <f t="shared" si="55"/>
        <v>#REF!</v>
      </c>
      <c r="O870" t="e">
        <f>SUM($N$2:N870)/M870</f>
        <v>#REF!</v>
      </c>
    </row>
    <row r="871" spans="1:15">
      <c r="A871">
        <v>869</v>
      </c>
      <c r="B871" s="3" t="e">
        <f t="shared" si="52"/>
        <v>#REF!</v>
      </c>
      <c r="C871" t="e">
        <f>SUM($B$3:B871)/A871</f>
        <v>#REF!</v>
      </c>
      <c r="E871">
        <v>869</v>
      </c>
      <c r="F871" s="3" t="e">
        <f t="shared" si="53"/>
        <v>#REF!</v>
      </c>
      <c r="G871" t="e">
        <f>SUM($F$3:F871)/E871</f>
        <v>#REF!</v>
      </c>
      <c r="I871">
        <v>869</v>
      </c>
      <c r="J871" t="e">
        <f t="shared" si="54"/>
        <v>#REF!</v>
      </c>
      <c r="K871" t="e">
        <f>SUM($J$2:J871)/I871</f>
        <v>#REF!</v>
      </c>
      <c r="M871">
        <v>869</v>
      </c>
      <c r="N871" t="e">
        <f t="shared" si="55"/>
        <v>#REF!</v>
      </c>
      <c r="O871" t="e">
        <f>SUM($N$2:N871)/M871</f>
        <v>#REF!</v>
      </c>
    </row>
    <row r="872" spans="1:15">
      <c r="A872">
        <v>870</v>
      </c>
      <c r="B872" s="3" t="e">
        <f t="shared" si="52"/>
        <v>#REF!</v>
      </c>
      <c r="C872" t="e">
        <f>SUM($B$3:B872)/A872</f>
        <v>#REF!</v>
      </c>
      <c r="E872">
        <v>870</v>
      </c>
      <c r="F872" s="3" t="e">
        <f t="shared" si="53"/>
        <v>#REF!</v>
      </c>
      <c r="G872" t="e">
        <f>SUM($F$3:F872)/E872</f>
        <v>#REF!</v>
      </c>
      <c r="I872">
        <v>870</v>
      </c>
      <c r="J872" t="e">
        <f t="shared" si="54"/>
        <v>#REF!</v>
      </c>
      <c r="K872" t="e">
        <f>SUM($J$2:J872)/I872</f>
        <v>#REF!</v>
      </c>
      <c r="M872">
        <v>870</v>
      </c>
      <c r="N872" t="e">
        <f t="shared" si="55"/>
        <v>#REF!</v>
      </c>
      <c r="O872" t="e">
        <f>SUM($N$2:N872)/M872</f>
        <v>#REF!</v>
      </c>
    </row>
    <row r="873" spans="1:15">
      <c r="A873">
        <v>871</v>
      </c>
      <c r="B873" s="3" t="e">
        <f t="shared" si="52"/>
        <v>#REF!</v>
      </c>
      <c r="C873" t="e">
        <f>SUM($B$3:B873)/A873</f>
        <v>#REF!</v>
      </c>
      <c r="E873">
        <v>871</v>
      </c>
      <c r="F873" s="3" t="e">
        <f t="shared" si="53"/>
        <v>#REF!</v>
      </c>
      <c r="G873" t="e">
        <f>SUM($F$3:F873)/E873</f>
        <v>#REF!</v>
      </c>
      <c r="I873">
        <v>871</v>
      </c>
      <c r="J873" t="e">
        <f t="shared" si="54"/>
        <v>#REF!</v>
      </c>
      <c r="K873" t="e">
        <f>SUM($J$2:J873)/I873</f>
        <v>#REF!</v>
      </c>
      <c r="M873">
        <v>871</v>
      </c>
      <c r="N873" t="e">
        <f t="shared" si="55"/>
        <v>#REF!</v>
      </c>
      <c r="O873" t="e">
        <f>SUM($N$2:N873)/M873</f>
        <v>#REF!</v>
      </c>
    </row>
    <row r="874" spans="1:15">
      <c r="A874">
        <v>872</v>
      </c>
      <c r="B874" s="3" t="e">
        <f t="shared" si="52"/>
        <v>#REF!</v>
      </c>
      <c r="C874" t="e">
        <f>SUM($B$3:B874)/A874</f>
        <v>#REF!</v>
      </c>
      <c r="E874">
        <v>872</v>
      </c>
      <c r="F874" s="3" t="e">
        <f t="shared" si="53"/>
        <v>#REF!</v>
      </c>
      <c r="G874" t="e">
        <f>SUM($F$3:F874)/E874</f>
        <v>#REF!</v>
      </c>
      <c r="I874">
        <v>872</v>
      </c>
      <c r="J874" t="e">
        <f t="shared" si="54"/>
        <v>#REF!</v>
      </c>
      <c r="K874" t="e">
        <f>SUM($J$2:J874)/I874</f>
        <v>#REF!</v>
      </c>
      <c r="M874">
        <v>872</v>
      </c>
      <c r="N874" t="e">
        <f t="shared" si="55"/>
        <v>#REF!</v>
      </c>
      <c r="O874" t="e">
        <f>SUM($N$2:N874)/M874</f>
        <v>#REF!</v>
      </c>
    </row>
    <row r="875" spans="1:15">
      <c r="A875">
        <v>873</v>
      </c>
      <c r="B875" s="3" t="e">
        <f t="shared" si="52"/>
        <v>#REF!</v>
      </c>
      <c r="C875" t="e">
        <f>SUM($B$3:B875)/A875</f>
        <v>#REF!</v>
      </c>
      <c r="E875">
        <v>873</v>
      </c>
      <c r="F875" s="3" t="e">
        <f t="shared" si="53"/>
        <v>#REF!</v>
      </c>
      <c r="G875" t="e">
        <f>SUM($F$3:F875)/E875</f>
        <v>#REF!</v>
      </c>
      <c r="I875">
        <v>873</v>
      </c>
      <c r="J875" t="e">
        <f t="shared" si="54"/>
        <v>#REF!</v>
      </c>
      <c r="K875" t="e">
        <f>SUM($J$2:J875)/I875</f>
        <v>#REF!</v>
      </c>
      <c r="M875">
        <v>873</v>
      </c>
      <c r="N875" t="e">
        <f t="shared" si="55"/>
        <v>#REF!</v>
      </c>
      <c r="O875" t="e">
        <f>SUM($N$2:N875)/M875</f>
        <v>#REF!</v>
      </c>
    </row>
    <row r="876" spans="1:15">
      <c r="A876">
        <v>874</v>
      </c>
      <c r="B876" s="3" t="e">
        <f t="shared" si="52"/>
        <v>#REF!</v>
      </c>
      <c r="C876" t="e">
        <f>SUM($B$3:B876)/A876</f>
        <v>#REF!</v>
      </c>
      <c r="E876">
        <v>874</v>
      </c>
      <c r="F876" s="3" t="e">
        <f t="shared" si="53"/>
        <v>#REF!</v>
      </c>
      <c r="G876" t="e">
        <f>SUM($F$3:F876)/E876</f>
        <v>#REF!</v>
      </c>
      <c r="I876">
        <v>874</v>
      </c>
      <c r="J876" t="e">
        <f t="shared" si="54"/>
        <v>#REF!</v>
      </c>
      <c r="K876" t="e">
        <f>SUM($J$2:J876)/I876</f>
        <v>#REF!</v>
      </c>
      <c r="M876">
        <v>874</v>
      </c>
      <c r="N876" t="e">
        <f t="shared" si="55"/>
        <v>#REF!</v>
      </c>
      <c r="O876" t="e">
        <f>SUM($N$2:N876)/M876</f>
        <v>#REF!</v>
      </c>
    </row>
    <row r="877" spans="1:15">
      <c r="A877">
        <v>875</v>
      </c>
      <c r="B877" s="3" t="e">
        <f t="shared" si="52"/>
        <v>#REF!</v>
      </c>
      <c r="C877" t="e">
        <f>SUM($B$3:B877)/A877</f>
        <v>#REF!</v>
      </c>
      <c r="E877">
        <v>875</v>
      </c>
      <c r="F877" s="3" t="e">
        <f t="shared" si="53"/>
        <v>#REF!</v>
      </c>
      <c r="G877" t="e">
        <f>SUM($F$3:F877)/E877</f>
        <v>#REF!</v>
      </c>
      <c r="I877">
        <v>875</v>
      </c>
      <c r="J877" t="e">
        <f t="shared" si="54"/>
        <v>#REF!</v>
      </c>
      <c r="K877" t="e">
        <f>SUM($J$2:J877)/I877</f>
        <v>#REF!</v>
      </c>
      <c r="M877">
        <v>875</v>
      </c>
      <c r="N877" t="e">
        <f t="shared" si="55"/>
        <v>#REF!</v>
      </c>
      <c r="O877" t="e">
        <f>SUM($N$2:N877)/M877</f>
        <v>#REF!</v>
      </c>
    </row>
    <row r="878" spans="1:15">
      <c r="A878">
        <v>876</v>
      </c>
      <c r="B878" s="3" t="e">
        <f t="shared" si="52"/>
        <v>#REF!</v>
      </c>
      <c r="C878" t="e">
        <f>SUM($B$3:B878)/A878</f>
        <v>#REF!</v>
      </c>
      <c r="E878">
        <v>876</v>
      </c>
      <c r="F878" s="3" t="e">
        <f t="shared" si="53"/>
        <v>#REF!</v>
      </c>
      <c r="G878" t="e">
        <f>SUM($F$3:F878)/E878</f>
        <v>#REF!</v>
      </c>
      <c r="I878">
        <v>876</v>
      </c>
      <c r="J878" t="e">
        <f t="shared" si="54"/>
        <v>#REF!</v>
      </c>
      <c r="K878" t="e">
        <f>SUM($J$2:J878)/I878</f>
        <v>#REF!</v>
      </c>
      <c r="M878">
        <v>876</v>
      </c>
      <c r="N878" t="e">
        <f t="shared" si="55"/>
        <v>#REF!</v>
      </c>
      <c r="O878" t="e">
        <f>SUM($N$2:N878)/M878</f>
        <v>#REF!</v>
      </c>
    </row>
    <row r="879" spans="1:15">
      <c r="A879">
        <v>877</v>
      </c>
      <c r="B879" s="3" t="e">
        <f t="shared" si="52"/>
        <v>#REF!</v>
      </c>
      <c r="C879" t="e">
        <f>SUM($B$3:B879)/A879</f>
        <v>#REF!</v>
      </c>
      <c r="E879">
        <v>877</v>
      </c>
      <c r="F879" s="3" t="e">
        <f t="shared" si="53"/>
        <v>#REF!</v>
      </c>
      <c r="G879" t="e">
        <f>SUM($F$3:F879)/E879</f>
        <v>#REF!</v>
      </c>
      <c r="I879">
        <v>877</v>
      </c>
      <c r="J879" t="e">
        <f t="shared" si="54"/>
        <v>#REF!</v>
      </c>
      <c r="K879" t="e">
        <f>SUM($J$2:J879)/I879</f>
        <v>#REF!</v>
      </c>
      <c r="M879">
        <v>877</v>
      </c>
      <c r="N879" t="e">
        <f t="shared" si="55"/>
        <v>#REF!</v>
      </c>
      <c r="O879" t="e">
        <f>SUM($N$2:N879)/M879</f>
        <v>#REF!</v>
      </c>
    </row>
    <row r="880" spans="1:15">
      <c r="A880">
        <v>878</v>
      </c>
      <c r="B880" s="3" t="e">
        <f t="shared" si="52"/>
        <v>#REF!</v>
      </c>
      <c r="C880" t="e">
        <f>SUM($B$3:B880)/A880</f>
        <v>#REF!</v>
      </c>
      <c r="E880">
        <v>878</v>
      </c>
      <c r="F880" s="3" t="e">
        <f t="shared" si="53"/>
        <v>#REF!</v>
      </c>
      <c r="G880" t="e">
        <f>SUM($F$3:F880)/E880</f>
        <v>#REF!</v>
      </c>
      <c r="I880">
        <v>878</v>
      </c>
      <c r="J880" t="e">
        <f t="shared" si="54"/>
        <v>#REF!</v>
      </c>
      <c r="K880" t="e">
        <f>SUM($J$2:J880)/I880</f>
        <v>#REF!</v>
      </c>
      <c r="M880">
        <v>878</v>
      </c>
      <c r="N880" t="e">
        <f t="shared" si="55"/>
        <v>#REF!</v>
      </c>
      <c r="O880" t="e">
        <f>SUM($N$2:N880)/M880</f>
        <v>#REF!</v>
      </c>
    </row>
    <row r="881" spans="1:15">
      <c r="A881">
        <v>879</v>
      </c>
      <c r="B881" s="3" t="e">
        <f t="shared" si="52"/>
        <v>#REF!</v>
      </c>
      <c r="C881" t="e">
        <f>SUM($B$3:B881)/A881</f>
        <v>#REF!</v>
      </c>
      <c r="E881">
        <v>879</v>
      </c>
      <c r="F881" s="3" t="e">
        <f t="shared" si="53"/>
        <v>#REF!</v>
      </c>
      <c r="G881" t="e">
        <f>SUM($F$3:F881)/E881</f>
        <v>#REF!</v>
      </c>
      <c r="I881">
        <v>879</v>
      </c>
      <c r="J881" t="e">
        <f t="shared" si="54"/>
        <v>#REF!</v>
      </c>
      <c r="K881" t="e">
        <f>SUM($J$2:J881)/I881</f>
        <v>#REF!</v>
      </c>
      <c r="M881">
        <v>879</v>
      </c>
      <c r="N881" t="e">
        <f t="shared" si="55"/>
        <v>#REF!</v>
      </c>
      <c r="O881" t="e">
        <f>SUM($N$2:N881)/M881</f>
        <v>#REF!</v>
      </c>
    </row>
    <row r="882" spans="1:15">
      <c r="A882">
        <v>880</v>
      </c>
      <c r="B882" s="3" t="e">
        <f t="shared" si="52"/>
        <v>#REF!</v>
      </c>
      <c r="C882" t="e">
        <f>SUM($B$3:B882)/A882</f>
        <v>#REF!</v>
      </c>
      <c r="E882">
        <v>880</v>
      </c>
      <c r="F882" s="3" t="e">
        <f t="shared" si="53"/>
        <v>#REF!</v>
      </c>
      <c r="G882" t="e">
        <f>SUM($F$3:F882)/E882</f>
        <v>#REF!</v>
      </c>
      <c r="I882">
        <v>880</v>
      </c>
      <c r="J882" t="e">
        <f t="shared" si="54"/>
        <v>#REF!</v>
      </c>
      <c r="K882" t="e">
        <f>SUM($J$2:J882)/I882</f>
        <v>#REF!</v>
      </c>
      <c r="M882">
        <v>880</v>
      </c>
      <c r="N882" t="e">
        <f t="shared" si="55"/>
        <v>#REF!</v>
      </c>
      <c r="O882" t="e">
        <f>SUM($N$2:N882)/M882</f>
        <v>#REF!</v>
      </c>
    </row>
    <row r="883" spans="1:15">
      <c r="A883">
        <v>881</v>
      </c>
      <c r="B883" s="3" t="e">
        <f t="shared" si="52"/>
        <v>#REF!</v>
      </c>
      <c r="C883" t="e">
        <f>SUM($B$3:B883)/A883</f>
        <v>#REF!</v>
      </c>
      <c r="E883">
        <v>881</v>
      </c>
      <c r="F883" s="3" t="e">
        <f t="shared" si="53"/>
        <v>#REF!</v>
      </c>
      <c r="G883" t="e">
        <f>SUM($F$3:F883)/E883</f>
        <v>#REF!</v>
      </c>
      <c r="I883">
        <v>881</v>
      </c>
      <c r="J883" t="e">
        <f t="shared" si="54"/>
        <v>#REF!</v>
      </c>
      <c r="K883" t="e">
        <f>SUM($J$2:J883)/I883</f>
        <v>#REF!</v>
      </c>
      <c r="M883">
        <v>881</v>
      </c>
      <c r="N883" t="e">
        <f t="shared" si="55"/>
        <v>#REF!</v>
      </c>
      <c r="O883" t="e">
        <f>SUM($N$2:N883)/M883</f>
        <v>#REF!</v>
      </c>
    </row>
    <row r="884" spans="1:15">
      <c r="A884">
        <v>882</v>
      </c>
      <c r="B884" s="3" t="e">
        <f t="shared" si="52"/>
        <v>#REF!</v>
      </c>
      <c r="C884" t="e">
        <f>SUM($B$3:B884)/A884</f>
        <v>#REF!</v>
      </c>
      <c r="E884">
        <v>882</v>
      </c>
      <c r="F884" s="3" t="e">
        <f t="shared" si="53"/>
        <v>#REF!</v>
      </c>
      <c r="G884" t="e">
        <f>SUM($F$3:F884)/E884</f>
        <v>#REF!</v>
      </c>
      <c r="I884">
        <v>882</v>
      </c>
      <c r="J884" t="e">
        <f t="shared" si="54"/>
        <v>#REF!</v>
      </c>
      <c r="K884" t="e">
        <f>SUM($J$2:J884)/I884</f>
        <v>#REF!</v>
      </c>
      <c r="M884">
        <v>882</v>
      </c>
      <c r="N884" t="e">
        <f t="shared" si="55"/>
        <v>#REF!</v>
      </c>
      <c r="O884" t="e">
        <f>SUM($N$2:N884)/M884</f>
        <v>#REF!</v>
      </c>
    </row>
    <row r="885" spans="1:15">
      <c r="A885">
        <v>883</v>
      </c>
      <c r="B885" s="3" t="e">
        <f t="shared" si="52"/>
        <v>#REF!</v>
      </c>
      <c r="C885" t="e">
        <f>SUM($B$3:B885)/A885</f>
        <v>#REF!</v>
      </c>
      <c r="E885">
        <v>883</v>
      </c>
      <c r="F885" s="3" t="e">
        <f t="shared" si="53"/>
        <v>#REF!</v>
      </c>
      <c r="G885" t="e">
        <f>SUM($F$3:F885)/E885</f>
        <v>#REF!</v>
      </c>
      <c r="I885">
        <v>883</v>
      </c>
      <c r="J885" t="e">
        <f t="shared" si="54"/>
        <v>#REF!</v>
      </c>
      <c r="K885" t="e">
        <f>SUM($J$2:J885)/I885</f>
        <v>#REF!</v>
      </c>
      <c r="M885">
        <v>883</v>
      </c>
      <c r="N885" t="e">
        <f t="shared" si="55"/>
        <v>#REF!</v>
      </c>
      <c r="O885" t="e">
        <f>SUM($N$2:N885)/M885</f>
        <v>#REF!</v>
      </c>
    </row>
    <row r="886" spans="1:15">
      <c r="A886">
        <v>884</v>
      </c>
      <c r="B886" s="3" t="e">
        <f t="shared" si="52"/>
        <v>#REF!</v>
      </c>
      <c r="C886" t="e">
        <f>SUM($B$3:B886)/A886</f>
        <v>#REF!</v>
      </c>
      <c r="E886">
        <v>884</v>
      </c>
      <c r="F886" s="3" t="e">
        <f t="shared" si="53"/>
        <v>#REF!</v>
      </c>
      <c r="G886" t="e">
        <f>SUM($F$3:F886)/E886</f>
        <v>#REF!</v>
      </c>
      <c r="I886">
        <v>884</v>
      </c>
      <c r="J886" t="e">
        <f t="shared" si="54"/>
        <v>#REF!</v>
      </c>
      <c r="K886" t="e">
        <f>SUM($J$2:J886)/I886</f>
        <v>#REF!</v>
      </c>
      <c r="M886">
        <v>884</v>
      </c>
      <c r="N886" t="e">
        <f t="shared" si="55"/>
        <v>#REF!</v>
      </c>
      <c r="O886" t="e">
        <f>SUM($N$2:N886)/M886</f>
        <v>#REF!</v>
      </c>
    </row>
    <row r="887" spans="1:15">
      <c r="A887">
        <v>885</v>
      </c>
      <c r="B887" s="3" t="e">
        <f t="shared" si="52"/>
        <v>#REF!</v>
      </c>
      <c r="C887" t="e">
        <f>SUM($B$3:B887)/A887</f>
        <v>#REF!</v>
      </c>
      <c r="E887">
        <v>885</v>
      </c>
      <c r="F887" s="3" t="e">
        <f t="shared" si="53"/>
        <v>#REF!</v>
      </c>
      <c r="G887" t="e">
        <f>SUM($F$3:F887)/E887</f>
        <v>#REF!</v>
      </c>
      <c r="I887">
        <v>885</v>
      </c>
      <c r="J887" t="e">
        <f t="shared" si="54"/>
        <v>#REF!</v>
      </c>
      <c r="K887" t="e">
        <f>SUM($J$2:J887)/I887</f>
        <v>#REF!</v>
      </c>
      <c r="M887">
        <v>885</v>
      </c>
      <c r="N887" t="e">
        <f t="shared" si="55"/>
        <v>#REF!</v>
      </c>
      <c r="O887" t="e">
        <f>SUM($N$2:N887)/M887</f>
        <v>#REF!</v>
      </c>
    </row>
    <row r="888" spans="1:15">
      <c r="A888">
        <v>886</v>
      </c>
      <c r="B888" s="3" t="e">
        <f t="shared" si="52"/>
        <v>#REF!</v>
      </c>
      <c r="C888" t="e">
        <f>SUM($B$3:B888)/A888</f>
        <v>#REF!</v>
      </c>
      <c r="E888">
        <v>886</v>
      </c>
      <c r="F888" s="3" t="e">
        <f t="shared" si="53"/>
        <v>#REF!</v>
      </c>
      <c r="G888" t="e">
        <f>SUM($F$3:F888)/E888</f>
        <v>#REF!</v>
      </c>
      <c r="I888">
        <v>886</v>
      </c>
      <c r="J888" t="e">
        <f t="shared" si="54"/>
        <v>#REF!</v>
      </c>
      <c r="K888" t="e">
        <f>SUM($J$2:J888)/I888</f>
        <v>#REF!</v>
      </c>
      <c r="M888">
        <v>886</v>
      </c>
      <c r="N888" t="e">
        <f t="shared" si="55"/>
        <v>#REF!</v>
      </c>
      <c r="O888" t="e">
        <f>SUM($N$2:N888)/M888</f>
        <v>#REF!</v>
      </c>
    </row>
    <row r="889" spans="1:15">
      <c r="A889">
        <v>887</v>
      </c>
      <c r="B889" s="3" t="e">
        <f t="shared" si="52"/>
        <v>#REF!</v>
      </c>
      <c r="C889" t="e">
        <f>SUM($B$3:B889)/A889</f>
        <v>#REF!</v>
      </c>
      <c r="E889">
        <v>887</v>
      </c>
      <c r="F889" s="3" t="e">
        <f t="shared" si="53"/>
        <v>#REF!</v>
      </c>
      <c r="G889" t="e">
        <f>SUM($F$3:F889)/E889</f>
        <v>#REF!</v>
      </c>
      <c r="I889">
        <v>887</v>
      </c>
      <c r="J889" t="e">
        <f t="shared" si="54"/>
        <v>#REF!</v>
      </c>
      <c r="K889" t="e">
        <f>SUM($J$2:J889)/I889</f>
        <v>#REF!</v>
      </c>
      <c r="M889">
        <v>887</v>
      </c>
      <c r="N889" t="e">
        <f t="shared" si="55"/>
        <v>#REF!</v>
      </c>
      <c r="O889" t="e">
        <f>SUM($N$2:N889)/M889</f>
        <v>#REF!</v>
      </c>
    </row>
    <row r="890" spans="1:15">
      <c r="A890">
        <v>888</v>
      </c>
      <c r="B890" s="3" t="e">
        <f t="shared" si="52"/>
        <v>#REF!</v>
      </c>
      <c r="C890" t="e">
        <f>SUM($B$3:B890)/A890</f>
        <v>#REF!</v>
      </c>
      <c r="E890">
        <v>888</v>
      </c>
      <c r="F890" s="3" t="e">
        <f t="shared" si="53"/>
        <v>#REF!</v>
      </c>
      <c r="G890" t="e">
        <f>SUM($F$3:F890)/E890</f>
        <v>#REF!</v>
      </c>
      <c r="I890">
        <v>888</v>
      </c>
      <c r="J890" t="e">
        <f t="shared" si="54"/>
        <v>#REF!</v>
      </c>
      <c r="K890" t="e">
        <f>SUM($J$2:J890)/I890</f>
        <v>#REF!</v>
      </c>
      <c r="M890">
        <v>888</v>
      </c>
      <c r="N890" t="e">
        <f t="shared" si="55"/>
        <v>#REF!</v>
      </c>
      <c r="O890" t="e">
        <f>SUM($N$2:N890)/M890</f>
        <v>#REF!</v>
      </c>
    </row>
    <row r="891" spans="1:15">
      <c r="A891">
        <v>889</v>
      </c>
      <c r="B891" s="3" t="e">
        <f t="shared" si="52"/>
        <v>#REF!</v>
      </c>
      <c r="C891" t="e">
        <f>SUM($B$3:B891)/A891</f>
        <v>#REF!</v>
      </c>
      <c r="E891">
        <v>889</v>
      </c>
      <c r="F891" s="3" t="e">
        <f t="shared" si="53"/>
        <v>#REF!</v>
      </c>
      <c r="G891" t="e">
        <f>SUM($F$3:F891)/E891</f>
        <v>#REF!</v>
      </c>
      <c r="I891">
        <v>889</v>
      </c>
      <c r="J891" t="e">
        <f t="shared" si="54"/>
        <v>#REF!</v>
      </c>
      <c r="K891" t="e">
        <f>SUM($J$2:J891)/I891</f>
        <v>#REF!</v>
      </c>
      <c r="M891">
        <v>889</v>
      </c>
      <c r="N891" t="e">
        <f t="shared" si="55"/>
        <v>#REF!</v>
      </c>
      <c r="O891" t="e">
        <f>SUM($N$2:N891)/M891</f>
        <v>#REF!</v>
      </c>
    </row>
    <row r="892" spans="1:15">
      <c r="A892">
        <v>890</v>
      </c>
      <c r="B892" s="3" t="e">
        <f t="shared" si="52"/>
        <v>#REF!</v>
      </c>
      <c r="C892" t="e">
        <f>SUM($B$3:B892)/A892</f>
        <v>#REF!</v>
      </c>
      <c r="E892">
        <v>890</v>
      </c>
      <c r="F892" s="3" t="e">
        <f t="shared" si="53"/>
        <v>#REF!</v>
      </c>
      <c r="G892" t="e">
        <f>SUM($F$3:F892)/E892</f>
        <v>#REF!</v>
      </c>
      <c r="I892">
        <v>890</v>
      </c>
      <c r="J892" t="e">
        <f t="shared" si="54"/>
        <v>#REF!</v>
      </c>
      <c r="K892" t="e">
        <f>SUM($J$2:J892)/I892</f>
        <v>#REF!</v>
      </c>
      <c r="M892">
        <v>890</v>
      </c>
      <c r="N892" t="e">
        <f t="shared" si="55"/>
        <v>#REF!</v>
      </c>
      <c r="O892" t="e">
        <f>SUM($N$2:N892)/M892</f>
        <v>#REF!</v>
      </c>
    </row>
    <row r="893" spans="1:15">
      <c r="A893">
        <v>891</v>
      </c>
      <c r="B893" s="3" t="e">
        <f t="shared" si="52"/>
        <v>#REF!</v>
      </c>
      <c r="C893" t="e">
        <f>SUM($B$3:B893)/A893</f>
        <v>#REF!</v>
      </c>
      <c r="E893">
        <v>891</v>
      </c>
      <c r="F893" s="3" t="e">
        <f t="shared" si="53"/>
        <v>#REF!</v>
      </c>
      <c r="G893" t="e">
        <f>SUM($F$3:F893)/E893</f>
        <v>#REF!</v>
      </c>
      <c r="I893">
        <v>891</v>
      </c>
      <c r="J893" t="e">
        <f t="shared" si="54"/>
        <v>#REF!</v>
      </c>
      <c r="K893" t="e">
        <f>SUM($J$2:J893)/I893</f>
        <v>#REF!</v>
      </c>
      <c r="M893">
        <v>891</v>
      </c>
      <c r="N893" t="e">
        <f t="shared" si="55"/>
        <v>#REF!</v>
      </c>
      <c r="O893" t="e">
        <f>SUM($N$2:N893)/M893</f>
        <v>#REF!</v>
      </c>
    </row>
    <row r="894" spans="1:15">
      <c r="A894">
        <v>892</v>
      </c>
      <c r="B894" s="3" t="e">
        <f t="shared" si="52"/>
        <v>#REF!</v>
      </c>
      <c r="C894" t="e">
        <f>SUM($B$3:B894)/A894</f>
        <v>#REF!</v>
      </c>
      <c r="E894">
        <v>892</v>
      </c>
      <c r="F894" s="3" t="e">
        <f t="shared" si="53"/>
        <v>#REF!</v>
      </c>
      <c r="G894" t="e">
        <f>SUM($F$3:F894)/E894</f>
        <v>#REF!</v>
      </c>
      <c r="I894">
        <v>892</v>
      </c>
      <c r="J894" t="e">
        <f t="shared" si="54"/>
        <v>#REF!</v>
      </c>
      <c r="K894" t="e">
        <f>SUM($J$2:J894)/I894</f>
        <v>#REF!</v>
      </c>
      <c r="M894">
        <v>892</v>
      </c>
      <c r="N894" t="e">
        <f t="shared" si="55"/>
        <v>#REF!</v>
      </c>
      <c r="O894" t="e">
        <f>SUM($N$2:N894)/M894</f>
        <v>#REF!</v>
      </c>
    </row>
    <row r="895" spans="1:15">
      <c r="A895">
        <v>893</v>
      </c>
      <c r="B895" s="3" t="e">
        <f t="shared" si="52"/>
        <v>#REF!</v>
      </c>
      <c r="C895" t="e">
        <f>SUM($B$3:B895)/A895</f>
        <v>#REF!</v>
      </c>
      <c r="E895">
        <v>893</v>
      </c>
      <c r="F895" s="3" t="e">
        <f t="shared" si="53"/>
        <v>#REF!</v>
      </c>
      <c r="G895" t="e">
        <f>SUM($F$3:F895)/E895</f>
        <v>#REF!</v>
      </c>
      <c r="I895">
        <v>893</v>
      </c>
      <c r="J895" t="e">
        <f t="shared" si="54"/>
        <v>#REF!</v>
      </c>
      <c r="K895" t="e">
        <f>SUM($J$2:J895)/I895</f>
        <v>#REF!</v>
      </c>
      <c r="M895">
        <v>893</v>
      </c>
      <c r="N895" t="e">
        <f t="shared" si="55"/>
        <v>#REF!</v>
      </c>
      <c r="O895" t="e">
        <f>SUM($N$2:N895)/M895</f>
        <v>#REF!</v>
      </c>
    </row>
    <row r="896" spans="1:15">
      <c r="A896">
        <v>894</v>
      </c>
      <c r="B896" s="3" t="e">
        <f t="shared" si="52"/>
        <v>#REF!</v>
      </c>
      <c r="C896" t="e">
        <f>SUM($B$3:B896)/A896</f>
        <v>#REF!</v>
      </c>
      <c r="E896">
        <v>894</v>
      </c>
      <c r="F896" s="3" t="e">
        <f t="shared" si="53"/>
        <v>#REF!</v>
      </c>
      <c r="G896" t="e">
        <f>SUM($F$3:F896)/E896</f>
        <v>#REF!</v>
      </c>
      <c r="I896">
        <v>894</v>
      </c>
      <c r="J896" t="e">
        <f t="shared" si="54"/>
        <v>#REF!</v>
      </c>
      <c r="K896" t="e">
        <f>SUM($J$2:J896)/I896</f>
        <v>#REF!</v>
      </c>
      <c r="M896">
        <v>894</v>
      </c>
      <c r="N896" t="e">
        <f t="shared" si="55"/>
        <v>#REF!</v>
      </c>
      <c r="O896" t="e">
        <f>SUM($N$2:N896)/M896</f>
        <v>#REF!</v>
      </c>
    </row>
    <row r="897" spans="1:15">
      <c r="A897">
        <v>895</v>
      </c>
      <c r="B897" s="3" t="e">
        <f t="shared" si="52"/>
        <v>#REF!</v>
      </c>
      <c r="C897" t="e">
        <f>SUM($B$3:B897)/A897</f>
        <v>#REF!</v>
      </c>
      <c r="E897">
        <v>895</v>
      </c>
      <c r="F897" s="3" t="e">
        <f t="shared" si="53"/>
        <v>#REF!</v>
      </c>
      <c r="G897" t="e">
        <f>SUM($F$3:F897)/E897</f>
        <v>#REF!</v>
      </c>
      <c r="I897">
        <v>895</v>
      </c>
      <c r="J897" t="e">
        <f t="shared" si="54"/>
        <v>#REF!</v>
      </c>
      <c r="K897" t="e">
        <f>SUM($J$2:J897)/I897</f>
        <v>#REF!</v>
      </c>
      <c r="M897">
        <v>895</v>
      </c>
      <c r="N897" t="e">
        <f t="shared" si="55"/>
        <v>#REF!</v>
      </c>
      <c r="O897" t="e">
        <f>SUM($N$2:N897)/M897</f>
        <v>#REF!</v>
      </c>
    </row>
    <row r="898" spans="1:15">
      <c r="A898">
        <v>896</v>
      </c>
      <c r="B898" s="3" t="e">
        <f t="shared" si="52"/>
        <v>#REF!</v>
      </c>
      <c r="C898" t="e">
        <f>SUM($B$3:B898)/A898</f>
        <v>#REF!</v>
      </c>
      <c r="E898">
        <v>896</v>
      </c>
      <c r="F898" s="3" t="e">
        <f t="shared" si="53"/>
        <v>#REF!</v>
      </c>
      <c r="G898" t="e">
        <f>SUM($F$3:F898)/E898</f>
        <v>#REF!</v>
      </c>
      <c r="I898">
        <v>896</v>
      </c>
      <c r="J898" t="e">
        <f t="shared" si="54"/>
        <v>#REF!</v>
      </c>
      <c r="K898" t="e">
        <f>SUM($J$2:J898)/I898</f>
        <v>#REF!</v>
      </c>
      <c r="M898">
        <v>896</v>
      </c>
      <c r="N898" t="e">
        <f t="shared" si="55"/>
        <v>#REF!</v>
      </c>
      <c r="O898" t="e">
        <f>SUM($N$2:N898)/M898</f>
        <v>#REF!</v>
      </c>
    </row>
    <row r="899" spans="1:15">
      <c r="A899">
        <v>897</v>
      </c>
      <c r="B899" s="3" t="e">
        <f t="shared" ref="B899:B962" si="56">IF(ARCap-IF((A898-IF(A898/180&gt;1,ROUNDDOWN(A898/180,0)*180,0))/30&lt;1,IF((200*BadgeoftheSwarmguardPC*(YellowConnects+WhiteMHConnects+HoJConnects+WindfuryConnects+SSConnects+IronfoeConnects)+200*BadgeoftheSwarmguardOHPC*(WhiteOHConnects))*(A898-180*ROUNDDOWN(A898/180,0))&gt;1200,1200,(200*BadgeoftheSwarmguardPC*(YellowConnects+WhiteMHConnects+HoJConnects+WindfuryConnects+SSConnects+IronfoeConnects)+200*BadgeoftheSwarmguardOHPC*(WhiteOHConnects))*(A898-180*ROUNDDOWN(A898/180,0))),0)&lt;0,ARCap,IF((A898-IF(A898/180&gt;1,ROUNDDOWN(A898/180,0)*180,0))/30&lt;1,IF((200*BadgeoftheSwarmguardPC*(YellowConnects+WhiteMHConnects+HoJConnects+WindfuryConnects+SSConnects+IronfoeConnects)+200*BadgeoftheSwarmguardOHPC*(WhiteOHConnects))*(A898-180*ROUNDDOWN(A898/180,0))&gt;1200,1200,(200*BadgeoftheSwarmguardPC*(YellowConnects+WhiteMHConnects+HoJConnects+WindfuryConnects+SSConnects+IronfoeConnects)+200*BadgeoftheSwarmguardOHPC*(WhiteOHConnects))*(A898-180*ROUNDDOWN(A898/180,0))),0))</f>
        <v>#REF!</v>
      </c>
      <c r="C899" t="e">
        <f>SUM($B$3:B899)/A899</f>
        <v>#REF!</v>
      </c>
      <c r="E899">
        <v>897</v>
      </c>
      <c r="F899" s="3" t="e">
        <f t="shared" ref="F899:F962" si="57">IF(ARCap-IF((A898-IF(A898/180&gt;1,ROUNDDOWN(A898/180,0)*180,0))/30&lt;1,IF((200*BadgeoftheSwarmguardPC*(YellowConnects20+WhiteMHConnects20+HoJConnects20+WindfuryConnects20+SSConnects20+IronfoeConnects20)+200*BadgeoftheSwarmguardOHPC*(WhiteOHConnects20))*(A898-180*ROUNDDOWN(A898/180,0))&gt;1200,1200,(200*BadgeoftheSwarmguardPC*(YellowConnects20+WhiteMHConnects20+HoJConnects20+WindfuryConnects20+SSConnects20+IronfoeConnects20)+200*BadgeoftheSwarmguardOHPC*(WhiteOHConnects20))*(A898-180*ROUNDDOWN(A898/180,0))),0)&lt;0,ARCap,IF((A898-IF(A898/180&gt;1,ROUNDDOWN(A898/180,0)*180,0))/30&lt;1,IF((200*BadgeoftheSwarmguardPC*(YellowConnects20+WhiteMHConnects20+HoJConnects20+WindfuryConnects20+SSConnects20+IronfoeConnects20)+200*BadgeoftheSwarmguardOHPC*(WhiteOHConnects20))*(A898-180*ROUNDDOWN(A898/180,0))&gt;1200,1200,(200*BadgeoftheSwarmguardPC*(YellowConnects20+WhiteMHConnects20+HoJConnects20+WindfuryConnects20+SSConnects20+IronfoeConnects20)+200*BadgeoftheSwarmguardOHPC*(WhiteOHConnects20))*(A898-180*ROUNDDOWN(A898/180,0))),0))</f>
        <v>#REF!</v>
      </c>
      <c r="G899" t="e">
        <f>SUM($F$3:F899)/E899</f>
        <v>#REF!</v>
      </c>
      <c r="I899">
        <v>897</v>
      </c>
      <c r="J899" t="e">
        <f t="shared" ref="J899:J962" si="58">IF(ARCap-(B899+BRE)&lt;0,ARCap,B899+BRE)</f>
        <v>#REF!</v>
      </c>
      <c r="K899" t="e">
        <f>SUM($J$2:J899)/I899</f>
        <v>#REF!</v>
      </c>
      <c r="M899">
        <v>897</v>
      </c>
      <c r="N899" t="e">
        <f t="shared" ref="N899:N962" si="59">IF(ARCap-(F899+BREArmorReduction20)&lt;0,ARCap,F899+BREArmorReduction20)</f>
        <v>#REF!</v>
      </c>
      <c r="O899" t="e">
        <f>SUM($N$2:N899)/M899</f>
        <v>#REF!</v>
      </c>
    </row>
    <row r="900" spans="1:15">
      <c r="A900">
        <v>898</v>
      </c>
      <c r="B900" s="3" t="e">
        <f t="shared" si="56"/>
        <v>#REF!</v>
      </c>
      <c r="C900" t="e">
        <f>SUM($B$3:B900)/A900</f>
        <v>#REF!</v>
      </c>
      <c r="E900">
        <v>898</v>
      </c>
      <c r="F900" s="3" t="e">
        <f t="shared" si="57"/>
        <v>#REF!</v>
      </c>
      <c r="G900" t="e">
        <f>SUM($F$3:F900)/E900</f>
        <v>#REF!</v>
      </c>
      <c r="I900">
        <v>898</v>
      </c>
      <c r="J900" t="e">
        <f t="shared" si="58"/>
        <v>#REF!</v>
      </c>
      <c r="K900" t="e">
        <f>SUM($J$2:J900)/I900</f>
        <v>#REF!</v>
      </c>
      <c r="M900">
        <v>898</v>
      </c>
      <c r="N900" t="e">
        <f t="shared" si="59"/>
        <v>#REF!</v>
      </c>
      <c r="O900" t="e">
        <f>SUM($N$2:N900)/M900</f>
        <v>#REF!</v>
      </c>
    </row>
    <row r="901" spans="1:15">
      <c r="A901">
        <v>899</v>
      </c>
      <c r="B901" s="3" t="e">
        <f t="shared" si="56"/>
        <v>#REF!</v>
      </c>
      <c r="C901" t="e">
        <f>SUM($B$3:B901)/A901</f>
        <v>#REF!</v>
      </c>
      <c r="E901">
        <v>899</v>
      </c>
      <c r="F901" s="3" t="e">
        <f t="shared" si="57"/>
        <v>#REF!</v>
      </c>
      <c r="G901" t="e">
        <f>SUM($F$3:F901)/E901</f>
        <v>#REF!</v>
      </c>
      <c r="I901">
        <v>899</v>
      </c>
      <c r="J901" t="e">
        <f t="shared" si="58"/>
        <v>#REF!</v>
      </c>
      <c r="K901" t="e">
        <f>SUM($J$2:J901)/I901</f>
        <v>#REF!</v>
      </c>
      <c r="M901">
        <v>899</v>
      </c>
      <c r="N901" t="e">
        <f t="shared" si="59"/>
        <v>#REF!</v>
      </c>
      <c r="O901" t="e">
        <f>SUM($N$2:N901)/M901</f>
        <v>#REF!</v>
      </c>
    </row>
    <row r="902" spans="1:15">
      <c r="A902">
        <v>900</v>
      </c>
      <c r="B902" s="3" t="e">
        <f t="shared" si="56"/>
        <v>#REF!</v>
      </c>
      <c r="C902" t="e">
        <f>SUM($B$3:B902)/A902</f>
        <v>#REF!</v>
      </c>
      <c r="E902">
        <v>900</v>
      </c>
      <c r="F902" s="3" t="e">
        <f t="shared" si="57"/>
        <v>#REF!</v>
      </c>
      <c r="G902" t="e">
        <f>SUM($F$3:F902)/E902</f>
        <v>#REF!</v>
      </c>
      <c r="I902">
        <v>900</v>
      </c>
      <c r="J902" t="e">
        <f t="shared" si="58"/>
        <v>#REF!</v>
      </c>
      <c r="K902" t="e">
        <f>SUM($J$2:J902)/I902</f>
        <v>#REF!</v>
      </c>
      <c r="M902">
        <v>900</v>
      </c>
      <c r="N902" t="e">
        <f t="shared" si="59"/>
        <v>#REF!</v>
      </c>
      <c r="O902" t="e">
        <f>SUM($N$2:N902)/M902</f>
        <v>#REF!</v>
      </c>
    </row>
    <row r="903" spans="1:15">
      <c r="A903">
        <v>901</v>
      </c>
      <c r="B903" s="3" t="e">
        <f t="shared" si="56"/>
        <v>#REF!</v>
      </c>
      <c r="C903" t="e">
        <f>SUM($B$3:B903)/A903</f>
        <v>#REF!</v>
      </c>
      <c r="E903">
        <v>901</v>
      </c>
      <c r="F903" s="3" t="e">
        <f t="shared" si="57"/>
        <v>#REF!</v>
      </c>
      <c r="G903" t="e">
        <f>SUM($F$3:F903)/E903</f>
        <v>#REF!</v>
      </c>
      <c r="I903">
        <v>901</v>
      </c>
      <c r="J903" t="e">
        <f t="shared" si="58"/>
        <v>#REF!</v>
      </c>
      <c r="K903" t="e">
        <f>SUM($J$2:J903)/I903</f>
        <v>#REF!</v>
      </c>
      <c r="M903">
        <v>901</v>
      </c>
      <c r="N903" t="e">
        <f t="shared" si="59"/>
        <v>#REF!</v>
      </c>
      <c r="O903" t="e">
        <f>SUM($N$2:N903)/M903</f>
        <v>#REF!</v>
      </c>
    </row>
    <row r="904" spans="1:15">
      <c r="A904">
        <v>902</v>
      </c>
      <c r="B904" s="3" t="e">
        <f t="shared" si="56"/>
        <v>#REF!</v>
      </c>
      <c r="C904" t="e">
        <f>SUM($B$3:B904)/A904</f>
        <v>#REF!</v>
      </c>
      <c r="E904">
        <v>902</v>
      </c>
      <c r="F904" s="3" t="e">
        <f t="shared" si="57"/>
        <v>#REF!</v>
      </c>
      <c r="G904" t="e">
        <f>SUM($F$3:F904)/E904</f>
        <v>#REF!</v>
      </c>
      <c r="I904">
        <v>902</v>
      </c>
      <c r="J904" t="e">
        <f t="shared" si="58"/>
        <v>#REF!</v>
      </c>
      <c r="K904" t="e">
        <f>SUM($J$2:J904)/I904</f>
        <v>#REF!</v>
      </c>
      <c r="M904">
        <v>902</v>
      </c>
      <c r="N904" t="e">
        <f t="shared" si="59"/>
        <v>#REF!</v>
      </c>
      <c r="O904" t="e">
        <f>SUM($N$2:N904)/M904</f>
        <v>#REF!</v>
      </c>
    </row>
    <row r="905" spans="1:15">
      <c r="A905">
        <v>903</v>
      </c>
      <c r="B905" s="3" t="e">
        <f t="shared" si="56"/>
        <v>#REF!</v>
      </c>
      <c r="C905" t="e">
        <f>SUM($B$3:B905)/A905</f>
        <v>#REF!</v>
      </c>
      <c r="E905">
        <v>903</v>
      </c>
      <c r="F905" s="3" t="e">
        <f t="shared" si="57"/>
        <v>#REF!</v>
      </c>
      <c r="G905" t="e">
        <f>SUM($F$3:F905)/E905</f>
        <v>#REF!</v>
      </c>
      <c r="I905">
        <v>903</v>
      </c>
      <c r="J905" t="e">
        <f t="shared" si="58"/>
        <v>#REF!</v>
      </c>
      <c r="K905" t="e">
        <f>SUM($J$2:J905)/I905</f>
        <v>#REF!</v>
      </c>
      <c r="M905">
        <v>903</v>
      </c>
      <c r="N905" t="e">
        <f t="shared" si="59"/>
        <v>#REF!</v>
      </c>
      <c r="O905" t="e">
        <f>SUM($N$2:N905)/M905</f>
        <v>#REF!</v>
      </c>
    </row>
    <row r="906" spans="1:15">
      <c r="A906">
        <v>904</v>
      </c>
      <c r="B906" s="3" t="e">
        <f t="shared" si="56"/>
        <v>#REF!</v>
      </c>
      <c r="C906" t="e">
        <f>SUM($B$3:B906)/A906</f>
        <v>#REF!</v>
      </c>
      <c r="E906">
        <v>904</v>
      </c>
      <c r="F906" s="3" t="e">
        <f t="shared" si="57"/>
        <v>#REF!</v>
      </c>
      <c r="G906" t="e">
        <f>SUM($F$3:F906)/E906</f>
        <v>#REF!</v>
      </c>
      <c r="I906">
        <v>904</v>
      </c>
      <c r="J906" t="e">
        <f t="shared" si="58"/>
        <v>#REF!</v>
      </c>
      <c r="K906" t="e">
        <f>SUM($J$2:J906)/I906</f>
        <v>#REF!</v>
      </c>
      <c r="M906">
        <v>904</v>
      </c>
      <c r="N906" t="e">
        <f t="shared" si="59"/>
        <v>#REF!</v>
      </c>
      <c r="O906" t="e">
        <f>SUM($N$2:N906)/M906</f>
        <v>#REF!</v>
      </c>
    </row>
    <row r="907" spans="1:15">
      <c r="A907">
        <v>905</v>
      </c>
      <c r="B907" s="3" t="e">
        <f t="shared" si="56"/>
        <v>#REF!</v>
      </c>
      <c r="C907" t="e">
        <f>SUM($B$3:B907)/A907</f>
        <v>#REF!</v>
      </c>
      <c r="E907">
        <v>905</v>
      </c>
      <c r="F907" s="3" t="e">
        <f t="shared" si="57"/>
        <v>#REF!</v>
      </c>
      <c r="G907" t="e">
        <f>SUM($F$3:F907)/E907</f>
        <v>#REF!</v>
      </c>
      <c r="I907">
        <v>905</v>
      </c>
      <c r="J907" t="e">
        <f t="shared" si="58"/>
        <v>#REF!</v>
      </c>
      <c r="K907" t="e">
        <f>SUM($J$2:J907)/I907</f>
        <v>#REF!</v>
      </c>
      <c r="M907">
        <v>905</v>
      </c>
      <c r="N907" t="e">
        <f t="shared" si="59"/>
        <v>#REF!</v>
      </c>
      <c r="O907" t="e">
        <f>SUM($N$2:N907)/M907</f>
        <v>#REF!</v>
      </c>
    </row>
    <row r="908" spans="1:15">
      <c r="A908">
        <v>906</v>
      </c>
      <c r="B908" s="3" t="e">
        <f t="shared" si="56"/>
        <v>#REF!</v>
      </c>
      <c r="C908" t="e">
        <f>SUM($B$3:B908)/A908</f>
        <v>#REF!</v>
      </c>
      <c r="E908">
        <v>906</v>
      </c>
      <c r="F908" s="3" t="e">
        <f t="shared" si="57"/>
        <v>#REF!</v>
      </c>
      <c r="G908" t="e">
        <f>SUM($F$3:F908)/E908</f>
        <v>#REF!</v>
      </c>
      <c r="I908">
        <v>906</v>
      </c>
      <c r="J908" t="e">
        <f t="shared" si="58"/>
        <v>#REF!</v>
      </c>
      <c r="K908" t="e">
        <f>SUM($J$2:J908)/I908</f>
        <v>#REF!</v>
      </c>
      <c r="M908">
        <v>906</v>
      </c>
      <c r="N908" t="e">
        <f t="shared" si="59"/>
        <v>#REF!</v>
      </c>
      <c r="O908" t="e">
        <f>SUM($N$2:N908)/M908</f>
        <v>#REF!</v>
      </c>
    </row>
    <row r="909" spans="1:15">
      <c r="A909">
        <v>907</v>
      </c>
      <c r="B909" s="3" t="e">
        <f t="shared" si="56"/>
        <v>#REF!</v>
      </c>
      <c r="C909" t="e">
        <f>SUM($B$3:B909)/A909</f>
        <v>#REF!</v>
      </c>
      <c r="E909">
        <v>907</v>
      </c>
      <c r="F909" s="3" t="e">
        <f t="shared" si="57"/>
        <v>#REF!</v>
      </c>
      <c r="G909" t="e">
        <f>SUM($F$3:F909)/E909</f>
        <v>#REF!</v>
      </c>
      <c r="I909">
        <v>907</v>
      </c>
      <c r="J909" t="e">
        <f t="shared" si="58"/>
        <v>#REF!</v>
      </c>
      <c r="K909" t="e">
        <f>SUM($J$2:J909)/I909</f>
        <v>#REF!</v>
      </c>
      <c r="M909">
        <v>907</v>
      </c>
      <c r="N909" t="e">
        <f t="shared" si="59"/>
        <v>#REF!</v>
      </c>
      <c r="O909" t="e">
        <f>SUM($N$2:N909)/M909</f>
        <v>#REF!</v>
      </c>
    </row>
    <row r="910" spans="1:15">
      <c r="A910">
        <v>908</v>
      </c>
      <c r="B910" s="3" t="e">
        <f t="shared" si="56"/>
        <v>#REF!</v>
      </c>
      <c r="C910" t="e">
        <f>SUM($B$3:B910)/A910</f>
        <v>#REF!</v>
      </c>
      <c r="E910">
        <v>908</v>
      </c>
      <c r="F910" s="3" t="e">
        <f t="shared" si="57"/>
        <v>#REF!</v>
      </c>
      <c r="G910" t="e">
        <f>SUM($F$3:F910)/E910</f>
        <v>#REF!</v>
      </c>
      <c r="I910">
        <v>908</v>
      </c>
      <c r="J910" t="e">
        <f t="shared" si="58"/>
        <v>#REF!</v>
      </c>
      <c r="K910" t="e">
        <f>SUM($J$2:J910)/I910</f>
        <v>#REF!</v>
      </c>
      <c r="M910">
        <v>908</v>
      </c>
      <c r="N910" t="e">
        <f t="shared" si="59"/>
        <v>#REF!</v>
      </c>
      <c r="O910" t="e">
        <f>SUM($N$2:N910)/M910</f>
        <v>#REF!</v>
      </c>
    </row>
    <row r="911" spans="1:15">
      <c r="A911">
        <v>909</v>
      </c>
      <c r="B911" s="3" t="e">
        <f t="shared" si="56"/>
        <v>#REF!</v>
      </c>
      <c r="C911" t="e">
        <f>SUM($B$3:B911)/A911</f>
        <v>#REF!</v>
      </c>
      <c r="E911">
        <v>909</v>
      </c>
      <c r="F911" s="3" t="e">
        <f t="shared" si="57"/>
        <v>#REF!</v>
      </c>
      <c r="G911" t="e">
        <f>SUM($F$3:F911)/E911</f>
        <v>#REF!</v>
      </c>
      <c r="I911">
        <v>909</v>
      </c>
      <c r="J911" t="e">
        <f t="shared" si="58"/>
        <v>#REF!</v>
      </c>
      <c r="K911" t="e">
        <f>SUM($J$2:J911)/I911</f>
        <v>#REF!</v>
      </c>
      <c r="M911">
        <v>909</v>
      </c>
      <c r="N911" t="e">
        <f t="shared" si="59"/>
        <v>#REF!</v>
      </c>
      <c r="O911" t="e">
        <f>SUM($N$2:N911)/M911</f>
        <v>#REF!</v>
      </c>
    </row>
    <row r="912" spans="1:15">
      <c r="A912">
        <v>910</v>
      </c>
      <c r="B912" s="3" t="e">
        <f t="shared" si="56"/>
        <v>#REF!</v>
      </c>
      <c r="C912" t="e">
        <f>SUM($B$3:B912)/A912</f>
        <v>#REF!</v>
      </c>
      <c r="E912">
        <v>910</v>
      </c>
      <c r="F912" s="3" t="e">
        <f t="shared" si="57"/>
        <v>#REF!</v>
      </c>
      <c r="G912" t="e">
        <f>SUM($F$3:F912)/E912</f>
        <v>#REF!</v>
      </c>
      <c r="I912">
        <v>910</v>
      </c>
      <c r="J912" t="e">
        <f t="shared" si="58"/>
        <v>#REF!</v>
      </c>
      <c r="K912" t="e">
        <f>SUM($J$2:J912)/I912</f>
        <v>#REF!</v>
      </c>
      <c r="M912">
        <v>910</v>
      </c>
      <c r="N912" t="e">
        <f t="shared" si="59"/>
        <v>#REF!</v>
      </c>
      <c r="O912" t="e">
        <f>SUM($N$2:N912)/M912</f>
        <v>#REF!</v>
      </c>
    </row>
    <row r="913" spans="1:15">
      <c r="A913">
        <v>911</v>
      </c>
      <c r="B913" s="3" t="e">
        <f t="shared" si="56"/>
        <v>#REF!</v>
      </c>
      <c r="C913" t="e">
        <f>SUM($B$3:B913)/A913</f>
        <v>#REF!</v>
      </c>
      <c r="E913">
        <v>911</v>
      </c>
      <c r="F913" s="3" t="e">
        <f t="shared" si="57"/>
        <v>#REF!</v>
      </c>
      <c r="G913" t="e">
        <f>SUM($F$3:F913)/E913</f>
        <v>#REF!</v>
      </c>
      <c r="I913">
        <v>911</v>
      </c>
      <c r="J913" t="e">
        <f t="shared" si="58"/>
        <v>#REF!</v>
      </c>
      <c r="K913" t="e">
        <f>SUM($J$2:J913)/I913</f>
        <v>#REF!</v>
      </c>
      <c r="M913">
        <v>911</v>
      </c>
      <c r="N913" t="e">
        <f t="shared" si="59"/>
        <v>#REF!</v>
      </c>
      <c r="O913" t="e">
        <f>SUM($N$2:N913)/M913</f>
        <v>#REF!</v>
      </c>
    </row>
    <row r="914" spans="1:15">
      <c r="A914">
        <v>912</v>
      </c>
      <c r="B914" s="3" t="e">
        <f t="shared" si="56"/>
        <v>#REF!</v>
      </c>
      <c r="C914" t="e">
        <f>SUM($B$3:B914)/A914</f>
        <v>#REF!</v>
      </c>
      <c r="E914">
        <v>912</v>
      </c>
      <c r="F914" s="3" t="e">
        <f t="shared" si="57"/>
        <v>#REF!</v>
      </c>
      <c r="G914" t="e">
        <f>SUM($F$3:F914)/E914</f>
        <v>#REF!</v>
      </c>
      <c r="I914">
        <v>912</v>
      </c>
      <c r="J914" t="e">
        <f t="shared" si="58"/>
        <v>#REF!</v>
      </c>
      <c r="K914" t="e">
        <f>SUM($J$2:J914)/I914</f>
        <v>#REF!</v>
      </c>
      <c r="M914">
        <v>912</v>
      </c>
      <c r="N914" t="e">
        <f t="shared" si="59"/>
        <v>#REF!</v>
      </c>
      <c r="O914" t="e">
        <f>SUM($N$2:N914)/M914</f>
        <v>#REF!</v>
      </c>
    </row>
    <row r="915" spans="1:15">
      <c r="A915">
        <v>913</v>
      </c>
      <c r="B915" s="3" t="e">
        <f t="shared" si="56"/>
        <v>#REF!</v>
      </c>
      <c r="C915" t="e">
        <f>SUM($B$3:B915)/A915</f>
        <v>#REF!</v>
      </c>
      <c r="E915">
        <v>913</v>
      </c>
      <c r="F915" s="3" t="e">
        <f t="shared" si="57"/>
        <v>#REF!</v>
      </c>
      <c r="G915" t="e">
        <f>SUM($F$3:F915)/E915</f>
        <v>#REF!</v>
      </c>
      <c r="I915">
        <v>913</v>
      </c>
      <c r="J915" t="e">
        <f t="shared" si="58"/>
        <v>#REF!</v>
      </c>
      <c r="K915" t="e">
        <f>SUM($J$2:J915)/I915</f>
        <v>#REF!</v>
      </c>
      <c r="M915">
        <v>913</v>
      </c>
      <c r="N915" t="e">
        <f t="shared" si="59"/>
        <v>#REF!</v>
      </c>
      <c r="O915" t="e">
        <f>SUM($N$2:N915)/M915</f>
        <v>#REF!</v>
      </c>
    </row>
    <row r="916" spans="1:15">
      <c r="A916">
        <v>914</v>
      </c>
      <c r="B916" s="3" t="e">
        <f t="shared" si="56"/>
        <v>#REF!</v>
      </c>
      <c r="C916" t="e">
        <f>SUM($B$3:B916)/A916</f>
        <v>#REF!</v>
      </c>
      <c r="E916">
        <v>914</v>
      </c>
      <c r="F916" s="3" t="e">
        <f t="shared" si="57"/>
        <v>#REF!</v>
      </c>
      <c r="G916" t="e">
        <f>SUM($F$3:F916)/E916</f>
        <v>#REF!</v>
      </c>
      <c r="I916">
        <v>914</v>
      </c>
      <c r="J916" t="e">
        <f t="shared" si="58"/>
        <v>#REF!</v>
      </c>
      <c r="K916" t="e">
        <f>SUM($J$2:J916)/I916</f>
        <v>#REF!</v>
      </c>
      <c r="M916">
        <v>914</v>
      </c>
      <c r="N916" t="e">
        <f t="shared" si="59"/>
        <v>#REF!</v>
      </c>
      <c r="O916" t="e">
        <f>SUM($N$2:N916)/M916</f>
        <v>#REF!</v>
      </c>
    </row>
    <row r="917" spans="1:15">
      <c r="A917">
        <v>915</v>
      </c>
      <c r="B917" s="3" t="e">
        <f t="shared" si="56"/>
        <v>#REF!</v>
      </c>
      <c r="C917" t="e">
        <f>SUM($B$3:B917)/A917</f>
        <v>#REF!</v>
      </c>
      <c r="E917">
        <v>915</v>
      </c>
      <c r="F917" s="3" t="e">
        <f t="shared" si="57"/>
        <v>#REF!</v>
      </c>
      <c r="G917" t="e">
        <f>SUM($F$3:F917)/E917</f>
        <v>#REF!</v>
      </c>
      <c r="I917">
        <v>915</v>
      </c>
      <c r="J917" t="e">
        <f t="shared" si="58"/>
        <v>#REF!</v>
      </c>
      <c r="K917" t="e">
        <f>SUM($J$2:J917)/I917</f>
        <v>#REF!</v>
      </c>
      <c r="M917">
        <v>915</v>
      </c>
      <c r="N917" t="e">
        <f t="shared" si="59"/>
        <v>#REF!</v>
      </c>
      <c r="O917" t="e">
        <f>SUM($N$2:N917)/M917</f>
        <v>#REF!</v>
      </c>
    </row>
    <row r="918" spans="1:15">
      <c r="A918">
        <v>916</v>
      </c>
      <c r="B918" s="3" t="e">
        <f t="shared" si="56"/>
        <v>#REF!</v>
      </c>
      <c r="C918" t="e">
        <f>SUM($B$3:B918)/A918</f>
        <v>#REF!</v>
      </c>
      <c r="E918">
        <v>916</v>
      </c>
      <c r="F918" s="3" t="e">
        <f t="shared" si="57"/>
        <v>#REF!</v>
      </c>
      <c r="G918" t="e">
        <f>SUM($F$3:F918)/E918</f>
        <v>#REF!</v>
      </c>
      <c r="I918">
        <v>916</v>
      </c>
      <c r="J918" t="e">
        <f t="shared" si="58"/>
        <v>#REF!</v>
      </c>
      <c r="K918" t="e">
        <f>SUM($J$2:J918)/I918</f>
        <v>#REF!</v>
      </c>
      <c r="M918">
        <v>916</v>
      </c>
      <c r="N918" t="e">
        <f t="shared" si="59"/>
        <v>#REF!</v>
      </c>
      <c r="O918" t="e">
        <f>SUM($N$2:N918)/M918</f>
        <v>#REF!</v>
      </c>
    </row>
    <row r="919" spans="1:15">
      <c r="A919">
        <v>917</v>
      </c>
      <c r="B919" s="3" t="e">
        <f t="shared" si="56"/>
        <v>#REF!</v>
      </c>
      <c r="C919" t="e">
        <f>SUM($B$3:B919)/A919</f>
        <v>#REF!</v>
      </c>
      <c r="E919">
        <v>917</v>
      </c>
      <c r="F919" s="3" t="e">
        <f t="shared" si="57"/>
        <v>#REF!</v>
      </c>
      <c r="G919" t="e">
        <f>SUM($F$3:F919)/E919</f>
        <v>#REF!</v>
      </c>
      <c r="I919">
        <v>917</v>
      </c>
      <c r="J919" t="e">
        <f t="shared" si="58"/>
        <v>#REF!</v>
      </c>
      <c r="K919" t="e">
        <f>SUM($J$2:J919)/I919</f>
        <v>#REF!</v>
      </c>
      <c r="M919">
        <v>917</v>
      </c>
      <c r="N919" t="e">
        <f t="shared" si="59"/>
        <v>#REF!</v>
      </c>
      <c r="O919" t="e">
        <f>SUM($N$2:N919)/M919</f>
        <v>#REF!</v>
      </c>
    </row>
    <row r="920" spans="1:15">
      <c r="A920">
        <v>918</v>
      </c>
      <c r="B920" s="3" t="e">
        <f t="shared" si="56"/>
        <v>#REF!</v>
      </c>
      <c r="C920" t="e">
        <f>SUM($B$3:B920)/A920</f>
        <v>#REF!</v>
      </c>
      <c r="E920">
        <v>918</v>
      </c>
      <c r="F920" s="3" t="e">
        <f t="shared" si="57"/>
        <v>#REF!</v>
      </c>
      <c r="G920" t="e">
        <f>SUM($F$3:F920)/E920</f>
        <v>#REF!</v>
      </c>
      <c r="I920">
        <v>918</v>
      </c>
      <c r="J920" t="e">
        <f t="shared" si="58"/>
        <v>#REF!</v>
      </c>
      <c r="K920" t="e">
        <f>SUM($J$2:J920)/I920</f>
        <v>#REF!</v>
      </c>
      <c r="M920">
        <v>918</v>
      </c>
      <c r="N920" t="e">
        <f t="shared" si="59"/>
        <v>#REF!</v>
      </c>
      <c r="O920" t="e">
        <f>SUM($N$2:N920)/M920</f>
        <v>#REF!</v>
      </c>
    </row>
    <row r="921" spans="1:15">
      <c r="A921">
        <v>919</v>
      </c>
      <c r="B921" s="3" t="e">
        <f t="shared" si="56"/>
        <v>#REF!</v>
      </c>
      <c r="C921" t="e">
        <f>SUM($B$3:B921)/A921</f>
        <v>#REF!</v>
      </c>
      <c r="E921">
        <v>919</v>
      </c>
      <c r="F921" s="3" t="e">
        <f t="shared" si="57"/>
        <v>#REF!</v>
      </c>
      <c r="G921" t="e">
        <f>SUM($F$3:F921)/E921</f>
        <v>#REF!</v>
      </c>
      <c r="I921">
        <v>919</v>
      </c>
      <c r="J921" t="e">
        <f t="shared" si="58"/>
        <v>#REF!</v>
      </c>
      <c r="K921" t="e">
        <f>SUM($J$2:J921)/I921</f>
        <v>#REF!</v>
      </c>
      <c r="M921">
        <v>919</v>
      </c>
      <c r="N921" t="e">
        <f t="shared" si="59"/>
        <v>#REF!</v>
      </c>
      <c r="O921" t="e">
        <f>SUM($N$2:N921)/M921</f>
        <v>#REF!</v>
      </c>
    </row>
    <row r="922" spans="1:15">
      <c r="A922">
        <v>920</v>
      </c>
      <c r="B922" s="3" t="e">
        <f t="shared" si="56"/>
        <v>#REF!</v>
      </c>
      <c r="C922" t="e">
        <f>SUM($B$3:B922)/A922</f>
        <v>#REF!</v>
      </c>
      <c r="E922">
        <v>920</v>
      </c>
      <c r="F922" s="3" t="e">
        <f t="shared" si="57"/>
        <v>#REF!</v>
      </c>
      <c r="G922" t="e">
        <f>SUM($F$3:F922)/E922</f>
        <v>#REF!</v>
      </c>
      <c r="I922">
        <v>920</v>
      </c>
      <c r="J922" t="e">
        <f t="shared" si="58"/>
        <v>#REF!</v>
      </c>
      <c r="K922" t="e">
        <f>SUM($J$2:J922)/I922</f>
        <v>#REF!</v>
      </c>
      <c r="M922">
        <v>920</v>
      </c>
      <c r="N922" t="e">
        <f t="shared" si="59"/>
        <v>#REF!</v>
      </c>
      <c r="O922" t="e">
        <f>SUM($N$2:N922)/M922</f>
        <v>#REF!</v>
      </c>
    </row>
    <row r="923" spans="1:15">
      <c r="A923">
        <v>921</v>
      </c>
      <c r="B923" s="3" t="e">
        <f t="shared" si="56"/>
        <v>#REF!</v>
      </c>
      <c r="C923" t="e">
        <f>SUM($B$3:B923)/A923</f>
        <v>#REF!</v>
      </c>
      <c r="E923">
        <v>921</v>
      </c>
      <c r="F923" s="3" t="e">
        <f t="shared" si="57"/>
        <v>#REF!</v>
      </c>
      <c r="G923" t="e">
        <f>SUM($F$3:F923)/E923</f>
        <v>#REF!</v>
      </c>
      <c r="I923">
        <v>921</v>
      </c>
      <c r="J923" t="e">
        <f t="shared" si="58"/>
        <v>#REF!</v>
      </c>
      <c r="K923" t="e">
        <f>SUM($J$2:J923)/I923</f>
        <v>#REF!</v>
      </c>
      <c r="M923">
        <v>921</v>
      </c>
      <c r="N923" t="e">
        <f t="shared" si="59"/>
        <v>#REF!</v>
      </c>
      <c r="O923" t="e">
        <f>SUM($N$2:N923)/M923</f>
        <v>#REF!</v>
      </c>
    </row>
    <row r="924" spans="1:15">
      <c r="A924">
        <v>922</v>
      </c>
      <c r="B924" s="3" t="e">
        <f t="shared" si="56"/>
        <v>#REF!</v>
      </c>
      <c r="C924" t="e">
        <f>SUM($B$3:B924)/A924</f>
        <v>#REF!</v>
      </c>
      <c r="E924">
        <v>922</v>
      </c>
      <c r="F924" s="3" t="e">
        <f t="shared" si="57"/>
        <v>#REF!</v>
      </c>
      <c r="G924" t="e">
        <f>SUM($F$3:F924)/E924</f>
        <v>#REF!</v>
      </c>
      <c r="I924">
        <v>922</v>
      </c>
      <c r="J924" t="e">
        <f t="shared" si="58"/>
        <v>#REF!</v>
      </c>
      <c r="K924" t="e">
        <f>SUM($J$2:J924)/I924</f>
        <v>#REF!</v>
      </c>
      <c r="M924">
        <v>922</v>
      </c>
      <c r="N924" t="e">
        <f t="shared" si="59"/>
        <v>#REF!</v>
      </c>
      <c r="O924" t="e">
        <f>SUM($N$2:N924)/M924</f>
        <v>#REF!</v>
      </c>
    </row>
    <row r="925" spans="1:15">
      <c r="A925">
        <v>923</v>
      </c>
      <c r="B925" s="3" t="e">
        <f t="shared" si="56"/>
        <v>#REF!</v>
      </c>
      <c r="C925" t="e">
        <f>SUM($B$3:B925)/A925</f>
        <v>#REF!</v>
      </c>
      <c r="E925">
        <v>923</v>
      </c>
      <c r="F925" s="3" t="e">
        <f t="shared" si="57"/>
        <v>#REF!</v>
      </c>
      <c r="G925" t="e">
        <f>SUM($F$3:F925)/E925</f>
        <v>#REF!</v>
      </c>
      <c r="I925">
        <v>923</v>
      </c>
      <c r="J925" t="e">
        <f t="shared" si="58"/>
        <v>#REF!</v>
      </c>
      <c r="K925" t="e">
        <f>SUM($J$2:J925)/I925</f>
        <v>#REF!</v>
      </c>
      <c r="M925">
        <v>923</v>
      </c>
      <c r="N925" t="e">
        <f t="shared" si="59"/>
        <v>#REF!</v>
      </c>
      <c r="O925" t="e">
        <f>SUM($N$2:N925)/M925</f>
        <v>#REF!</v>
      </c>
    </row>
    <row r="926" spans="1:15">
      <c r="A926">
        <v>924</v>
      </c>
      <c r="B926" s="3" t="e">
        <f t="shared" si="56"/>
        <v>#REF!</v>
      </c>
      <c r="C926" t="e">
        <f>SUM($B$3:B926)/A926</f>
        <v>#REF!</v>
      </c>
      <c r="E926">
        <v>924</v>
      </c>
      <c r="F926" s="3" t="e">
        <f t="shared" si="57"/>
        <v>#REF!</v>
      </c>
      <c r="G926" t="e">
        <f>SUM($F$3:F926)/E926</f>
        <v>#REF!</v>
      </c>
      <c r="I926">
        <v>924</v>
      </c>
      <c r="J926" t="e">
        <f t="shared" si="58"/>
        <v>#REF!</v>
      </c>
      <c r="K926" t="e">
        <f>SUM($J$2:J926)/I926</f>
        <v>#REF!</v>
      </c>
      <c r="M926">
        <v>924</v>
      </c>
      <c r="N926" t="e">
        <f t="shared" si="59"/>
        <v>#REF!</v>
      </c>
      <c r="O926" t="e">
        <f>SUM($N$2:N926)/M926</f>
        <v>#REF!</v>
      </c>
    </row>
    <row r="927" spans="1:15">
      <c r="A927">
        <v>925</v>
      </c>
      <c r="B927" s="3" t="e">
        <f t="shared" si="56"/>
        <v>#REF!</v>
      </c>
      <c r="C927" t="e">
        <f>SUM($B$3:B927)/A927</f>
        <v>#REF!</v>
      </c>
      <c r="E927">
        <v>925</v>
      </c>
      <c r="F927" s="3" t="e">
        <f t="shared" si="57"/>
        <v>#REF!</v>
      </c>
      <c r="G927" t="e">
        <f>SUM($F$3:F927)/E927</f>
        <v>#REF!</v>
      </c>
      <c r="I927">
        <v>925</v>
      </c>
      <c r="J927" t="e">
        <f t="shared" si="58"/>
        <v>#REF!</v>
      </c>
      <c r="K927" t="e">
        <f>SUM($J$2:J927)/I927</f>
        <v>#REF!</v>
      </c>
      <c r="M927">
        <v>925</v>
      </c>
      <c r="N927" t="e">
        <f t="shared" si="59"/>
        <v>#REF!</v>
      </c>
      <c r="O927" t="e">
        <f>SUM($N$2:N927)/M927</f>
        <v>#REF!</v>
      </c>
    </row>
    <row r="928" spans="1:15">
      <c r="A928">
        <v>926</v>
      </c>
      <c r="B928" s="3" t="e">
        <f t="shared" si="56"/>
        <v>#REF!</v>
      </c>
      <c r="C928" t="e">
        <f>SUM($B$3:B928)/A928</f>
        <v>#REF!</v>
      </c>
      <c r="E928">
        <v>926</v>
      </c>
      <c r="F928" s="3" t="e">
        <f t="shared" si="57"/>
        <v>#REF!</v>
      </c>
      <c r="G928" t="e">
        <f>SUM($F$3:F928)/E928</f>
        <v>#REF!</v>
      </c>
      <c r="I928">
        <v>926</v>
      </c>
      <c r="J928" t="e">
        <f t="shared" si="58"/>
        <v>#REF!</v>
      </c>
      <c r="K928" t="e">
        <f>SUM($J$2:J928)/I928</f>
        <v>#REF!</v>
      </c>
      <c r="M928">
        <v>926</v>
      </c>
      <c r="N928" t="e">
        <f t="shared" si="59"/>
        <v>#REF!</v>
      </c>
      <c r="O928" t="e">
        <f>SUM($N$2:N928)/M928</f>
        <v>#REF!</v>
      </c>
    </row>
    <row r="929" spans="1:15">
      <c r="A929">
        <v>927</v>
      </c>
      <c r="B929" s="3" t="e">
        <f t="shared" si="56"/>
        <v>#REF!</v>
      </c>
      <c r="C929" t="e">
        <f>SUM($B$3:B929)/A929</f>
        <v>#REF!</v>
      </c>
      <c r="E929">
        <v>927</v>
      </c>
      <c r="F929" s="3" t="e">
        <f t="shared" si="57"/>
        <v>#REF!</v>
      </c>
      <c r="G929" t="e">
        <f>SUM($F$3:F929)/E929</f>
        <v>#REF!</v>
      </c>
      <c r="I929">
        <v>927</v>
      </c>
      <c r="J929" t="e">
        <f t="shared" si="58"/>
        <v>#REF!</v>
      </c>
      <c r="K929" t="e">
        <f>SUM($J$2:J929)/I929</f>
        <v>#REF!</v>
      </c>
      <c r="M929">
        <v>927</v>
      </c>
      <c r="N929" t="e">
        <f t="shared" si="59"/>
        <v>#REF!</v>
      </c>
      <c r="O929" t="e">
        <f>SUM($N$2:N929)/M929</f>
        <v>#REF!</v>
      </c>
    </row>
    <row r="930" spans="1:15">
      <c r="A930">
        <v>928</v>
      </c>
      <c r="B930" s="3" t="e">
        <f t="shared" si="56"/>
        <v>#REF!</v>
      </c>
      <c r="C930" t="e">
        <f>SUM($B$3:B930)/A930</f>
        <v>#REF!</v>
      </c>
      <c r="E930">
        <v>928</v>
      </c>
      <c r="F930" s="3" t="e">
        <f t="shared" si="57"/>
        <v>#REF!</v>
      </c>
      <c r="G930" t="e">
        <f>SUM($F$3:F930)/E930</f>
        <v>#REF!</v>
      </c>
      <c r="I930">
        <v>928</v>
      </c>
      <c r="J930" t="e">
        <f t="shared" si="58"/>
        <v>#REF!</v>
      </c>
      <c r="K930" t="e">
        <f>SUM($J$2:J930)/I930</f>
        <v>#REF!</v>
      </c>
      <c r="M930">
        <v>928</v>
      </c>
      <c r="N930" t="e">
        <f t="shared" si="59"/>
        <v>#REF!</v>
      </c>
      <c r="O930" t="e">
        <f>SUM($N$2:N930)/M930</f>
        <v>#REF!</v>
      </c>
    </row>
    <row r="931" spans="1:15">
      <c r="A931">
        <v>929</v>
      </c>
      <c r="B931" s="3" t="e">
        <f t="shared" si="56"/>
        <v>#REF!</v>
      </c>
      <c r="C931" t="e">
        <f>SUM($B$3:B931)/A931</f>
        <v>#REF!</v>
      </c>
      <c r="E931">
        <v>929</v>
      </c>
      <c r="F931" s="3" t="e">
        <f t="shared" si="57"/>
        <v>#REF!</v>
      </c>
      <c r="G931" t="e">
        <f>SUM($F$3:F931)/E931</f>
        <v>#REF!</v>
      </c>
      <c r="I931">
        <v>929</v>
      </c>
      <c r="J931" t="e">
        <f t="shared" si="58"/>
        <v>#REF!</v>
      </c>
      <c r="K931" t="e">
        <f>SUM($J$2:J931)/I931</f>
        <v>#REF!</v>
      </c>
      <c r="M931">
        <v>929</v>
      </c>
      <c r="N931" t="e">
        <f t="shared" si="59"/>
        <v>#REF!</v>
      </c>
      <c r="O931" t="e">
        <f>SUM($N$2:N931)/M931</f>
        <v>#REF!</v>
      </c>
    </row>
    <row r="932" spans="1:15">
      <c r="A932">
        <v>930</v>
      </c>
      <c r="B932" s="3" t="e">
        <f t="shared" si="56"/>
        <v>#REF!</v>
      </c>
      <c r="C932" t="e">
        <f>SUM($B$3:B932)/A932</f>
        <v>#REF!</v>
      </c>
      <c r="E932">
        <v>930</v>
      </c>
      <c r="F932" s="3" t="e">
        <f t="shared" si="57"/>
        <v>#REF!</v>
      </c>
      <c r="G932" t="e">
        <f>SUM($F$3:F932)/E932</f>
        <v>#REF!</v>
      </c>
      <c r="I932">
        <v>930</v>
      </c>
      <c r="J932" t="e">
        <f t="shared" si="58"/>
        <v>#REF!</v>
      </c>
      <c r="K932" t="e">
        <f>SUM($J$2:J932)/I932</f>
        <v>#REF!</v>
      </c>
      <c r="M932">
        <v>930</v>
      </c>
      <c r="N932" t="e">
        <f t="shared" si="59"/>
        <v>#REF!</v>
      </c>
      <c r="O932" t="e">
        <f>SUM($N$2:N932)/M932</f>
        <v>#REF!</v>
      </c>
    </row>
    <row r="933" spans="1:15">
      <c r="A933">
        <v>931</v>
      </c>
      <c r="B933" s="3" t="e">
        <f t="shared" si="56"/>
        <v>#REF!</v>
      </c>
      <c r="C933" t="e">
        <f>SUM($B$3:B933)/A933</f>
        <v>#REF!</v>
      </c>
      <c r="E933">
        <v>931</v>
      </c>
      <c r="F933" s="3" t="e">
        <f t="shared" si="57"/>
        <v>#REF!</v>
      </c>
      <c r="G933" t="e">
        <f>SUM($F$3:F933)/E933</f>
        <v>#REF!</v>
      </c>
      <c r="I933">
        <v>931</v>
      </c>
      <c r="J933" t="e">
        <f t="shared" si="58"/>
        <v>#REF!</v>
      </c>
      <c r="K933" t="e">
        <f>SUM($J$2:J933)/I933</f>
        <v>#REF!</v>
      </c>
      <c r="M933">
        <v>931</v>
      </c>
      <c r="N933" t="e">
        <f t="shared" si="59"/>
        <v>#REF!</v>
      </c>
      <c r="O933" t="e">
        <f>SUM($N$2:N933)/M933</f>
        <v>#REF!</v>
      </c>
    </row>
    <row r="934" spans="1:15">
      <c r="A934">
        <v>932</v>
      </c>
      <c r="B934" s="3" t="e">
        <f t="shared" si="56"/>
        <v>#REF!</v>
      </c>
      <c r="C934" t="e">
        <f>SUM($B$3:B934)/A934</f>
        <v>#REF!</v>
      </c>
      <c r="E934">
        <v>932</v>
      </c>
      <c r="F934" s="3" t="e">
        <f t="shared" si="57"/>
        <v>#REF!</v>
      </c>
      <c r="G934" t="e">
        <f>SUM($F$3:F934)/E934</f>
        <v>#REF!</v>
      </c>
      <c r="I934">
        <v>932</v>
      </c>
      <c r="J934" t="e">
        <f t="shared" si="58"/>
        <v>#REF!</v>
      </c>
      <c r="K934" t="e">
        <f>SUM($J$2:J934)/I934</f>
        <v>#REF!</v>
      </c>
      <c r="M934">
        <v>932</v>
      </c>
      <c r="N934" t="e">
        <f t="shared" si="59"/>
        <v>#REF!</v>
      </c>
      <c r="O934" t="e">
        <f>SUM($N$2:N934)/M934</f>
        <v>#REF!</v>
      </c>
    </row>
    <row r="935" spans="1:15">
      <c r="A935">
        <v>933</v>
      </c>
      <c r="B935" s="3" t="e">
        <f t="shared" si="56"/>
        <v>#REF!</v>
      </c>
      <c r="C935" t="e">
        <f>SUM($B$3:B935)/A935</f>
        <v>#REF!</v>
      </c>
      <c r="E935">
        <v>933</v>
      </c>
      <c r="F935" s="3" t="e">
        <f t="shared" si="57"/>
        <v>#REF!</v>
      </c>
      <c r="G935" t="e">
        <f>SUM($F$3:F935)/E935</f>
        <v>#REF!</v>
      </c>
      <c r="I935">
        <v>933</v>
      </c>
      <c r="J935" t="e">
        <f t="shared" si="58"/>
        <v>#REF!</v>
      </c>
      <c r="K935" t="e">
        <f>SUM($J$2:J935)/I935</f>
        <v>#REF!</v>
      </c>
      <c r="M935">
        <v>933</v>
      </c>
      <c r="N935" t="e">
        <f t="shared" si="59"/>
        <v>#REF!</v>
      </c>
      <c r="O935" t="e">
        <f>SUM($N$2:N935)/M935</f>
        <v>#REF!</v>
      </c>
    </row>
    <row r="936" spans="1:15">
      <c r="A936">
        <v>934</v>
      </c>
      <c r="B936" s="3" t="e">
        <f t="shared" si="56"/>
        <v>#REF!</v>
      </c>
      <c r="C936" t="e">
        <f>SUM($B$3:B936)/A936</f>
        <v>#REF!</v>
      </c>
      <c r="E936">
        <v>934</v>
      </c>
      <c r="F936" s="3" t="e">
        <f t="shared" si="57"/>
        <v>#REF!</v>
      </c>
      <c r="G936" t="e">
        <f>SUM($F$3:F936)/E936</f>
        <v>#REF!</v>
      </c>
      <c r="I936">
        <v>934</v>
      </c>
      <c r="J936" t="e">
        <f t="shared" si="58"/>
        <v>#REF!</v>
      </c>
      <c r="K936" t="e">
        <f>SUM($J$2:J936)/I936</f>
        <v>#REF!</v>
      </c>
      <c r="M936">
        <v>934</v>
      </c>
      <c r="N936" t="e">
        <f t="shared" si="59"/>
        <v>#REF!</v>
      </c>
      <c r="O936" t="e">
        <f>SUM($N$2:N936)/M936</f>
        <v>#REF!</v>
      </c>
    </row>
    <row r="937" spans="1:15">
      <c r="A937">
        <v>935</v>
      </c>
      <c r="B937" s="3" t="e">
        <f t="shared" si="56"/>
        <v>#REF!</v>
      </c>
      <c r="C937" t="e">
        <f>SUM($B$3:B937)/A937</f>
        <v>#REF!</v>
      </c>
      <c r="E937">
        <v>935</v>
      </c>
      <c r="F937" s="3" t="e">
        <f t="shared" si="57"/>
        <v>#REF!</v>
      </c>
      <c r="G937" t="e">
        <f>SUM($F$3:F937)/E937</f>
        <v>#REF!</v>
      </c>
      <c r="I937">
        <v>935</v>
      </c>
      <c r="J937" t="e">
        <f t="shared" si="58"/>
        <v>#REF!</v>
      </c>
      <c r="K937" t="e">
        <f>SUM($J$2:J937)/I937</f>
        <v>#REF!</v>
      </c>
      <c r="M937">
        <v>935</v>
      </c>
      <c r="N937" t="e">
        <f t="shared" si="59"/>
        <v>#REF!</v>
      </c>
      <c r="O937" t="e">
        <f>SUM($N$2:N937)/M937</f>
        <v>#REF!</v>
      </c>
    </row>
    <row r="938" spans="1:15">
      <c r="A938">
        <v>936</v>
      </c>
      <c r="B938" s="3" t="e">
        <f t="shared" si="56"/>
        <v>#REF!</v>
      </c>
      <c r="C938" t="e">
        <f>SUM($B$3:B938)/A938</f>
        <v>#REF!</v>
      </c>
      <c r="E938">
        <v>936</v>
      </c>
      <c r="F938" s="3" t="e">
        <f t="shared" si="57"/>
        <v>#REF!</v>
      </c>
      <c r="G938" t="e">
        <f>SUM($F$3:F938)/E938</f>
        <v>#REF!</v>
      </c>
      <c r="I938">
        <v>936</v>
      </c>
      <c r="J938" t="e">
        <f t="shared" si="58"/>
        <v>#REF!</v>
      </c>
      <c r="K938" t="e">
        <f>SUM($J$2:J938)/I938</f>
        <v>#REF!</v>
      </c>
      <c r="M938">
        <v>936</v>
      </c>
      <c r="N938" t="e">
        <f t="shared" si="59"/>
        <v>#REF!</v>
      </c>
      <c r="O938" t="e">
        <f>SUM($N$2:N938)/M938</f>
        <v>#REF!</v>
      </c>
    </row>
    <row r="939" spans="1:15">
      <c r="A939">
        <v>937</v>
      </c>
      <c r="B939" s="3" t="e">
        <f t="shared" si="56"/>
        <v>#REF!</v>
      </c>
      <c r="C939" t="e">
        <f>SUM($B$3:B939)/A939</f>
        <v>#REF!</v>
      </c>
      <c r="E939">
        <v>937</v>
      </c>
      <c r="F939" s="3" t="e">
        <f t="shared" si="57"/>
        <v>#REF!</v>
      </c>
      <c r="G939" t="e">
        <f>SUM($F$3:F939)/E939</f>
        <v>#REF!</v>
      </c>
      <c r="I939">
        <v>937</v>
      </c>
      <c r="J939" t="e">
        <f t="shared" si="58"/>
        <v>#REF!</v>
      </c>
      <c r="K939" t="e">
        <f>SUM($J$2:J939)/I939</f>
        <v>#REF!</v>
      </c>
      <c r="M939">
        <v>937</v>
      </c>
      <c r="N939" t="e">
        <f t="shared" si="59"/>
        <v>#REF!</v>
      </c>
      <c r="O939" t="e">
        <f>SUM($N$2:N939)/M939</f>
        <v>#REF!</v>
      </c>
    </row>
    <row r="940" spans="1:15">
      <c r="A940">
        <v>938</v>
      </c>
      <c r="B940" s="3" t="e">
        <f t="shared" si="56"/>
        <v>#REF!</v>
      </c>
      <c r="C940" t="e">
        <f>SUM($B$3:B940)/A940</f>
        <v>#REF!</v>
      </c>
      <c r="E940">
        <v>938</v>
      </c>
      <c r="F940" s="3" t="e">
        <f t="shared" si="57"/>
        <v>#REF!</v>
      </c>
      <c r="G940" t="e">
        <f>SUM($F$3:F940)/E940</f>
        <v>#REF!</v>
      </c>
      <c r="I940">
        <v>938</v>
      </c>
      <c r="J940" t="e">
        <f t="shared" si="58"/>
        <v>#REF!</v>
      </c>
      <c r="K940" t="e">
        <f>SUM($J$2:J940)/I940</f>
        <v>#REF!</v>
      </c>
      <c r="M940">
        <v>938</v>
      </c>
      <c r="N940" t="e">
        <f t="shared" si="59"/>
        <v>#REF!</v>
      </c>
      <c r="O940" t="e">
        <f>SUM($N$2:N940)/M940</f>
        <v>#REF!</v>
      </c>
    </row>
    <row r="941" spans="1:15">
      <c r="A941">
        <v>939</v>
      </c>
      <c r="B941" s="3" t="e">
        <f t="shared" si="56"/>
        <v>#REF!</v>
      </c>
      <c r="C941" t="e">
        <f>SUM($B$3:B941)/A941</f>
        <v>#REF!</v>
      </c>
      <c r="E941">
        <v>939</v>
      </c>
      <c r="F941" s="3" t="e">
        <f t="shared" si="57"/>
        <v>#REF!</v>
      </c>
      <c r="G941" t="e">
        <f>SUM($F$3:F941)/E941</f>
        <v>#REF!</v>
      </c>
      <c r="I941">
        <v>939</v>
      </c>
      <c r="J941" t="e">
        <f t="shared" si="58"/>
        <v>#REF!</v>
      </c>
      <c r="K941" t="e">
        <f>SUM($J$2:J941)/I941</f>
        <v>#REF!</v>
      </c>
      <c r="M941">
        <v>939</v>
      </c>
      <c r="N941" t="e">
        <f t="shared" si="59"/>
        <v>#REF!</v>
      </c>
      <c r="O941" t="e">
        <f>SUM($N$2:N941)/M941</f>
        <v>#REF!</v>
      </c>
    </row>
    <row r="942" spans="1:15">
      <c r="A942">
        <v>940</v>
      </c>
      <c r="B942" s="3" t="e">
        <f t="shared" si="56"/>
        <v>#REF!</v>
      </c>
      <c r="C942" t="e">
        <f>SUM($B$3:B942)/A942</f>
        <v>#REF!</v>
      </c>
      <c r="E942">
        <v>940</v>
      </c>
      <c r="F942" s="3" t="e">
        <f t="shared" si="57"/>
        <v>#REF!</v>
      </c>
      <c r="G942" t="e">
        <f>SUM($F$3:F942)/E942</f>
        <v>#REF!</v>
      </c>
      <c r="I942">
        <v>940</v>
      </c>
      <c r="J942" t="e">
        <f t="shared" si="58"/>
        <v>#REF!</v>
      </c>
      <c r="K942" t="e">
        <f>SUM($J$2:J942)/I942</f>
        <v>#REF!</v>
      </c>
      <c r="M942">
        <v>940</v>
      </c>
      <c r="N942" t="e">
        <f t="shared" si="59"/>
        <v>#REF!</v>
      </c>
      <c r="O942" t="e">
        <f>SUM($N$2:N942)/M942</f>
        <v>#REF!</v>
      </c>
    </row>
    <row r="943" spans="1:15">
      <c r="A943">
        <v>941</v>
      </c>
      <c r="B943" s="3" t="e">
        <f t="shared" si="56"/>
        <v>#REF!</v>
      </c>
      <c r="C943" t="e">
        <f>SUM($B$3:B943)/A943</f>
        <v>#REF!</v>
      </c>
      <c r="E943">
        <v>941</v>
      </c>
      <c r="F943" s="3" t="e">
        <f t="shared" si="57"/>
        <v>#REF!</v>
      </c>
      <c r="G943" t="e">
        <f>SUM($F$3:F943)/E943</f>
        <v>#REF!</v>
      </c>
      <c r="I943">
        <v>941</v>
      </c>
      <c r="J943" t="e">
        <f t="shared" si="58"/>
        <v>#REF!</v>
      </c>
      <c r="K943" t="e">
        <f>SUM($J$2:J943)/I943</f>
        <v>#REF!</v>
      </c>
      <c r="M943">
        <v>941</v>
      </c>
      <c r="N943" t="e">
        <f t="shared" si="59"/>
        <v>#REF!</v>
      </c>
      <c r="O943" t="e">
        <f>SUM($N$2:N943)/M943</f>
        <v>#REF!</v>
      </c>
    </row>
    <row r="944" spans="1:15">
      <c r="A944">
        <v>942</v>
      </c>
      <c r="B944" s="3" t="e">
        <f t="shared" si="56"/>
        <v>#REF!</v>
      </c>
      <c r="C944" t="e">
        <f>SUM($B$3:B944)/A944</f>
        <v>#REF!</v>
      </c>
      <c r="E944">
        <v>942</v>
      </c>
      <c r="F944" s="3" t="e">
        <f t="shared" si="57"/>
        <v>#REF!</v>
      </c>
      <c r="G944" t="e">
        <f>SUM($F$3:F944)/E944</f>
        <v>#REF!</v>
      </c>
      <c r="I944">
        <v>942</v>
      </c>
      <c r="J944" t="e">
        <f t="shared" si="58"/>
        <v>#REF!</v>
      </c>
      <c r="K944" t="e">
        <f>SUM($J$2:J944)/I944</f>
        <v>#REF!</v>
      </c>
      <c r="M944">
        <v>942</v>
      </c>
      <c r="N944" t="e">
        <f t="shared" si="59"/>
        <v>#REF!</v>
      </c>
      <c r="O944" t="e">
        <f>SUM($N$2:N944)/M944</f>
        <v>#REF!</v>
      </c>
    </row>
    <row r="945" spans="1:15">
      <c r="A945">
        <v>943</v>
      </c>
      <c r="B945" s="3" t="e">
        <f t="shared" si="56"/>
        <v>#REF!</v>
      </c>
      <c r="C945" t="e">
        <f>SUM($B$3:B945)/A945</f>
        <v>#REF!</v>
      </c>
      <c r="E945">
        <v>943</v>
      </c>
      <c r="F945" s="3" t="e">
        <f t="shared" si="57"/>
        <v>#REF!</v>
      </c>
      <c r="G945" t="e">
        <f>SUM($F$3:F945)/E945</f>
        <v>#REF!</v>
      </c>
      <c r="I945">
        <v>943</v>
      </c>
      <c r="J945" t="e">
        <f t="shared" si="58"/>
        <v>#REF!</v>
      </c>
      <c r="K945" t="e">
        <f>SUM($J$2:J945)/I945</f>
        <v>#REF!</v>
      </c>
      <c r="M945">
        <v>943</v>
      </c>
      <c r="N945" t="e">
        <f t="shared" si="59"/>
        <v>#REF!</v>
      </c>
      <c r="O945" t="e">
        <f>SUM($N$2:N945)/M945</f>
        <v>#REF!</v>
      </c>
    </row>
    <row r="946" spans="1:15">
      <c r="A946">
        <v>944</v>
      </c>
      <c r="B946" s="3" t="e">
        <f t="shared" si="56"/>
        <v>#REF!</v>
      </c>
      <c r="C946" t="e">
        <f>SUM($B$3:B946)/A946</f>
        <v>#REF!</v>
      </c>
      <c r="E946">
        <v>944</v>
      </c>
      <c r="F946" s="3" t="e">
        <f t="shared" si="57"/>
        <v>#REF!</v>
      </c>
      <c r="G946" t="e">
        <f>SUM($F$3:F946)/E946</f>
        <v>#REF!</v>
      </c>
      <c r="I946">
        <v>944</v>
      </c>
      <c r="J946" t="e">
        <f t="shared" si="58"/>
        <v>#REF!</v>
      </c>
      <c r="K946" t="e">
        <f>SUM($J$2:J946)/I946</f>
        <v>#REF!</v>
      </c>
      <c r="M946">
        <v>944</v>
      </c>
      <c r="N946" t="e">
        <f t="shared" si="59"/>
        <v>#REF!</v>
      </c>
      <c r="O946" t="e">
        <f>SUM($N$2:N946)/M946</f>
        <v>#REF!</v>
      </c>
    </row>
    <row r="947" spans="1:15">
      <c r="A947">
        <v>945</v>
      </c>
      <c r="B947" s="3" t="e">
        <f t="shared" si="56"/>
        <v>#REF!</v>
      </c>
      <c r="C947" t="e">
        <f>SUM($B$3:B947)/A947</f>
        <v>#REF!</v>
      </c>
      <c r="E947">
        <v>945</v>
      </c>
      <c r="F947" s="3" t="e">
        <f t="shared" si="57"/>
        <v>#REF!</v>
      </c>
      <c r="G947" t="e">
        <f>SUM($F$3:F947)/E947</f>
        <v>#REF!</v>
      </c>
      <c r="I947">
        <v>945</v>
      </c>
      <c r="J947" t="e">
        <f t="shared" si="58"/>
        <v>#REF!</v>
      </c>
      <c r="K947" t="e">
        <f>SUM($J$2:J947)/I947</f>
        <v>#REF!</v>
      </c>
      <c r="M947">
        <v>945</v>
      </c>
      <c r="N947" t="e">
        <f t="shared" si="59"/>
        <v>#REF!</v>
      </c>
      <c r="O947" t="e">
        <f>SUM($N$2:N947)/M947</f>
        <v>#REF!</v>
      </c>
    </row>
    <row r="948" spans="1:15">
      <c r="A948">
        <v>946</v>
      </c>
      <c r="B948" s="3" t="e">
        <f t="shared" si="56"/>
        <v>#REF!</v>
      </c>
      <c r="C948" t="e">
        <f>SUM($B$3:B948)/A948</f>
        <v>#REF!</v>
      </c>
      <c r="E948">
        <v>946</v>
      </c>
      <c r="F948" s="3" t="e">
        <f t="shared" si="57"/>
        <v>#REF!</v>
      </c>
      <c r="G948" t="e">
        <f>SUM($F$3:F948)/E948</f>
        <v>#REF!</v>
      </c>
      <c r="I948">
        <v>946</v>
      </c>
      <c r="J948" t="e">
        <f t="shared" si="58"/>
        <v>#REF!</v>
      </c>
      <c r="K948" t="e">
        <f>SUM($J$2:J948)/I948</f>
        <v>#REF!</v>
      </c>
      <c r="M948">
        <v>946</v>
      </c>
      <c r="N948" t="e">
        <f t="shared" si="59"/>
        <v>#REF!</v>
      </c>
      <c r="O948" t="e">
        <f>SUM($N$2:N948)/M948</f>
        <v>#REF!</v>
      </c>
    </row>
    <row r="949" spans="1:15">
      <c r="A949">
        <v>947</v>
      </c>
      <c r="B949" s="3" t="e">
        <f t="shared" si="56"/>
        <v>#REF!</v>
      </c>
      <c r="C949" t="e">
        <f>SUM($B$3:B949)/A949</f>
        <v>#REF!</v>
      </c>
      <c r="E949">
        <v>947</v>
      </c>
      <c r="F949" s="3" t="e">
        <f t="shared" si="57"/>
        <v>#REF!</v>
      </c>
      <c r="G949" t="e">
        <f>SUM($F$3:F949)/E949</f>
        <v>#REF!</v>
      </c>
      <c r="I949">
        <v>947</v>
      </c>
      <c r="J949" t="e">
        <f t="shared" si="58"/>
        <v>#REF!</v>
      </c>
      <c r="K949" t="e">
        <f>SUM($J$2:J949)/I949</f>
        <v>#REF!</v>
      </c>
      <c r="M949">
        <v>947</v>
      </c>
      <c r="N949" t="e">
        <f t="shared" si="59"/>
        <v>#REF!</v>
      </c>
      <c r="O949" t="e">
        <f>SUM($N$2:N949)/M949</f>
        <v>#REF!</v>
      </c>
    </row>
    <row r="950" spans="1:15">
      <c r="A950">
        <v>948</v>
      </c>
      <c r="B950" s="3" t="e">
        <f t="shared" si="56"/>
        <v>#REF!</v>
      </c>
      <c r="C950" t="e">
        <f>SUM($B$3:B950)/A950</f>
        <v>#REF!</v>
      </c>
      <c r="E950">
        <v>948</v>
      </c>
      <c r="F950" s="3" t="e">
        <f t="shared" si="57"/>
        <v>#REF!</v>
      </c>
      <c r="G950" t="e">
        <f>SUM($F$3:F950)/E950</f>
        <v>#REF!</v>
      </c>
      <c r="I950">
        <v>948</v>
      </c>
      <c r="J950" t="e">
        <f t="shared" si="58"/>
        <v>#REF!</v>
      </c>
      <c r="K950" t="e">
        <f>SUM($J$2:J950)/I950</f>
        <v>#REF!</v>
      </c>
      <c r="M950">
        <v>948</v>
      </c>
      <c r="N950" t="e">
        <f t="shared" si="59"/>
        <v>#REF!</v>
      </c>
      <c r="O950" t="e">
        <f>SUM($N$2:N950)/M950</f>
        <v>#REF!</v>
      </c>
    </row>
    <row r="951" spans="1:15">
      <c r="A951">
        <v>949</v>
      </c>
      <c r="B951" s="3" t="e">
        <f t="shared" si="56"/>
        <v>#REF!</v>
      </c>
      <c r="C951" t="e">
        <f>SUM($B$3:B951)/A951</f>
        <v>#REF!</v>
      </c>
      <c r="E951">
        <v>949</v>
      </c>
      <c r="F951" s="3" t="e">
        <f t="shared" si="57"/>
        <v>#REF!</v>
      </c>
      <c r="G951" t="e">
        <f>SUM($F$3:F951)/E951</f>
        <v>#REF!</v>
      </c>
      <c r="I951">
        <v>949</v>
      </c>
      <c r="J951" t="e">
        <f t="shared" si="58"/>
        <v>#REF!</v>
      </c>
      <c r="K951" t="e">
        <f>SUM($J$2:J951)/I951</f>
        <v>#REF!</v>
      </c>
      <c r="M951">
        <v>949</v>
      </c>
      <c r="N951" t="e">
        <f t="shared" si="59"/>
        <v>#REF!</v>
      </c>
      <c r="O951" t="e">
        <f>SUM($N$2:N951)/M951</f>
        <v>#REF!</v>
      </c>
    </row>
    <row r="952" spans="1:15">
      <c r="A952">
        <v>950</v>
      </c>
      <c r="B952" s="3" t="e">
        <f t="shared" si="56"/>
        <v>#REF!</v>
      </c>
      <c r="C952" t="e">
        <f>SUM($B$3:B952)/A952</f>
        <v>#REF!</v>
      </c>
      <c r="E952">
        <v>950</v>
      </c>
      <c r="F952" s="3" t="e">
        <f t="shared" si="57"/>
        <v>#REF!</v>
      </c>
      <c r="G952" t="e">
        <f>SUM($F$3:F952)/E952</f>
        <v>#REF!</v>
      </c>
      <c r="I952">
        <v>950</v>
      </c>
      <c r="J952" t="e">
        <f t="shared" si="58"/>
        <v>#REF!</v>
      </c>
      <c r="K952" t="e">
        <f>SUM($J$2:J952)/I952</f>
        <v>#REF!</v>
      </c>
      <c r="M952">
        <v>950</v>
      </c>
      <c r="N952" t="e">
        <f t="shared" si="59"/>
        <v>#REF!</v>
      </c>
      <c r="O952" t="e">
        <f>SUM($N$2:N952)/M952</f>
        <v>#REF!</v>
      </c>
    </row>
    <row r="953" spans="1:15">
      <c r="A953">
        <v>951</v>
      </c>
      <c r="B953" s="3" t="e">
        <f t="shared" si="56"/>
        <v>#REF!</v>
      </c>
      <c r="C953" t="e">
        <f>SUM($B$3:B953)/A953</f>
        <v>#REF!</v>
      </c>
      <c r="E953">
        <v>951</v>
      </c>
      <c r="F953" s="3" t="e">
        <f t="shared" si="57"/>
        <v>#REF!</v>
      </c>
      <c r="G953" t="e">
        <f>SUM($F$3:F953)/E953</f>
        <v>#REF!</v>
      </c>
      <c r="I953">
        <v>951</v>
      </c>
      <c r="J953" t="e">
        <f t="shared" si="58"/>
        <v>#REF!</v>
      </c>
      <c r="K953" t="e">
        <f>SUM($J$2:J953)/I953</f>
        <v>#REF!</v>
      </c>
      <c r="M953">
        <v>951</v>
      </c>
      <c r="N953" t="e">
        <f t="shared" si="59"/>
        <v>#REF!</v>
      </c>
      <c r="O953" t="e">
        <f>SUM($N$2:N953)/M953</f>
        <v>#REF!</v>
      </c>
    </row>
    <row r="954" spans="1:15">
      <c r="A954">
        <v>952</v>
      </c>
      <c r="B954" s="3" t="e">
        <f t="shared" si="56"/>
        <v>#REF!</v>
      </c>
      <c r="C954" t="e">
        <f>SUM($B$3:B954)/A954</f>
        <v>#REF!</v>
      </c>
      <c r="E954">
        <v>952</v>
      </c>
      <c r="F954" s="3" t="e">
        <f t="shared" si="57"/>
        <v>#REF!</v>
      </c>
      <c r="G954" t="e">
        <f>SUM($F$3:F954)/E954</f>
        <v>#REF!</v>
      </c>
      <c r="I954">
        <v>952</v>
      </c>
      <c r="J954" t="e">
        <f t="shared" si="58"/>
        <v>#REF!</v>
      </c>
      <c r="K954" t="e">
        <f>SUM($J$2:J954)/I954</f>
        <v>#REF!</v>
      </c>
      <c r="M954">
        <v>952</v>
      </c>
      <c r="N954" t="e">
        <f t="shared" si="59"/>
        <v>#REF!</v>
      </c>
      <c r="O954" t="e">
        <f>SUM($N$2:N954)/M954</f>
        <v>#REF!</v>
      </c>
    </row>
    <row r="955" spans="1:15">
      <c r="A955">
        <v>953</v>
      </c>
      <c r="B955" s="3" t="e">
        <f t="shared" si="56"/>
        <v>#REF!</v>
      </c>
      <c r="C955" t="e">
        <f>SUM($B$3:B955)/A955</f>
        <v>#REF!</v>
      </c>
      <c r="E955">
        <v>953</v>
      </c>
      <c r="F955" s="3" t="e">
        <f t="shared" si="57"/>
        <v>#REF!</v>
      </c>
      <c r="G955" t="e">
        <f>SUM($F$3:F955)/E955</f>
        <v>#REF!</v>
      </c>
      <c r="I955">
        <v>953</v>
      </c>
      <c r="J955" t="e">
        <f t="shared" si="58"/>
        <v>#REF!</v>
      </c>
      <c r="K955" t="e">
        <f>SUM($J$2:J955)/I955</f>
        <v>#REF!</v>
      </c>
      <c r="M955">
        <v>953</v>
      </c>
      <c r="N955" t="e">
        <f t="shared" si="59"/>
        <v>#REF!</v>
      </c>
      <c r="O955" t="e">
        <f>SUM($N$2:N955)/M955</f>
        <v>#REF!</v>
      </c>
    </row>
    <row r="956" spans="1:15">
      <c r="A956">
        <v>954</v>
      </c>
      <c r="B956" s="3" t="e">
        <f t="shared" si="56"/>
        <v>#REF!</v>
      </c>
      <c r="C956" t="e">
        <f>SUM($B$3:B956)/A956</f>
        <v>#REF!</v>
      </c>
      <c r="E956">
        <v>954</v>
      </c>
      <c r="F956" s="3" t="e">
        <f t="shared" si="57"/>
        <v>#REF!</v>
      </c>
      <c r="G956" t="e">
        <f>SUM($F$3:F956)/E956</f>
        <v>#REF!</v>
      </c>
      <c r="I956">
        <v>954</v>
      </c>
      <c r="J956" t="e">
        <f t="shared" si="58"/>
        <v>#REF!</v>
      </c>
      <c r="K956" t="e">
        <f>SUM($J$2:J956)/I956</f>
        <v>#REF!</v>
      </c>
      <c r="M956">
        <v>954</v>
      </c>
      <c r="N956" t="e">
        <f t="shared" si="59"/>
        <v>#REF!</v>
      </c>
      <c r="O956" t="e">
        <f>SUM($N$2:N956)/M956</f>
        <v>#REF!</v>
      </c>
    </row>
    <row r="957" spans="1:15">
      <c r="A957">
        <v>955</v>
      </c>
      <c r="B957" s="3" t="e">
        <f t="shared" si="56"/>
        <v>#REF!</v>
      </c>
      <c r="C957" t="e">
        <f>SUM($B$3:B957)/A957</f>
        <v>#REF!</v>
      </c>
      <c r="E957">
        <v>955</v>
      </c>
      <c r="F957" s="3" t="e">
        <f t="shared" si="57"/>
        <v>#REF!</v>
      </c>
      <c r="G957" t="e">
        <f>SUM($F$3:F957)/E957</f>
        <v>#REF!</v>
      </c>
      <c r="I957">
        <v>955</v>
      </c>
      <c r="J957" t="e">
        <f t="shared" si="58"/>
        <v>#REF!</v>
      </c>
      <c r="K957" t="e">
        <f>SUM($J$2:J957)/I957</f>
        <v>#REF!</v>
      </c>
      <c r="M957">
        <v>955</v>
      </c>
      <c r="N957" t="e">
        <f t="shared" si="59"/>
        <v>#REF!</v>
      </c>
      <c r="O957" t="e">
        <f>SUM($N$2:N957)/M957</f>
        <v>#REF!</v>
      </c>
    </row>
    <row r="958" spans="1:15">
      <c r="A958">
        <v>956</v>
      </c>
      <c r="B958" s="3" t="e">
        <f t="shared" si="56"/>
        <v>#REF!</v>
      </c>
      <c r="C958" t="e">
        <f>SUM($B$3:B958)/A958</f>
        <v>#REF!</v>
      </c>
      <c r="E958">
        <v>956</v>
      </c>
      <c r="F958" s="3" t="e">
        <f t="shared" si="57"/>
        <v>#REF!</v>
      </c>
      <c r="G958" t="e">
        <f>SUM($F$3:F958)/E958</f>
        <v>#REF!</v>
      </c>
      <c r="I958">
        <v>956</v>
      </c>
      <c r="J958" t="e">
        <f t="shared" si="58"/>
        <v>#REF!</v>
      </c>
      <c r="K958" t="e">
        <f>SUM($J$2:J958)/I958</f>
        <v>#REF!</v>
      </c>
      <c r="M958">
        <v>956</v>
      </c>
      <c r="N958" t="e">
        <f t="shared" si="59"/>
        <v>#REF!</v>
      </c>
      <c r="O958" t="e">
        <f>SUM($N$2:N958)/M958</f>
        <v>#REF!</v>
      </c>
    </row>
    <row r="959" spans="1:15">
      <c r="A959">
        <v>957</v>
      </c>
      <c r="B959" s="3" t="e">
        <f t="shared" si="56"/>
        <v>#REF!</v>
      </c>
      <c r="C959" t="e">
        <f>SUM($B$3:B959)/A959</f>
        <v>#REF!</v>
      </c>
      <c r="E959">
        <v>957</v>
      </c>
      <c r="F959" s="3" t="e">
        <f t="shared" si="57"/>
        <v>#REF!</v>
      </c>
      <c r="G959" t="e">
        <f>SUM($F$3:F959)/E959</f>
        <v>#REF!</v>
      </c>
      <c r="I959">
        <v>957</v>
      </c>
      <c r="J959" t="e">
        <f t="shared" si="58"/>
        <v>#REF!</v>
      </c>
      <c r="K959" t="e">
        <f>SUM($J$2:J959)/I959</f>
        <v>#REF!</v>
      </c>
      <c r="M959">
        <v>957</v>
      </c>
      <c r="N959" t="e">
        <f t="shared" si="59"/>
        <v>#REF!</v>
      </c>
      <c r="O959" t="e">
        <f>SUM($N$2:N959)/M959</f>
        <v>#REF!</v>
      </c>
    </row>
    <row r="960" spans="1:15">
      <c r="A960">
        <v>958</v>
      </c>
      <c r="B960" s="3" t="e">
        <f t="shared" si="56"/>
        <v>#REF!</v>
      </c>
      <c r="C960" t="e">
        <f>SUM($B$3:B960)/A960</f>
        <v>#REF!</v>
      </c>
      <c r="E960">
        <v>958</v>
      </c>
      <c r="F960" s="3" t="e">
        <f t="shared" si="57"/>
        <v>#REF!</v>
      </c>
      <c r="G960" t="e">
        <f>SUM($F$3:F960)/E960</f>
        <v>#REF!</v>
      </c>
      <c r="I960">
        <v>958</v>
      </c>
      <c r="J960" t="e">
        <f t="shared" si="58"/>
        <v>#REF!</v>
      </c>
      <c r="K960" t="e">
        <f>SUM($J$2:J960)/I960</f>
        <v>#REF!</v>
      </c>
      <c r="M960">
        <v>958</v>
      </c>
      <c r="N960" t="e">
        <f t="shared" si="59"/>
        <v>#REF!</v>
      </c>
      <c r="O960" t="e">
        <f>SUM($N$2:N960)/M960</f>
        <v>#REF!</v>
      </c>
    </row>
    <row r="961" spans="1:15">
      <c r="A961">
        <v>959</v>
      </c>
      <c r="B961" s="3" t="e">
        <f t="shared" si="56"/>
        <v>#REF!</v>
      </c>
      <c r="C961" t="e">
        <f>SUM($B$3:B961)/A961</f>
        <v>#REF!</v>
      </c>
      <c r="E961">
        <v>959</v>
      </c>
      <c r="F961" s="3" t="e">
        <f t="shared" si="57"/>
        <v>#REF!</v>
      </c>
      <c r="G961" t="e">
        <f>SUM($F$3:F961)/E961</f>
        <v>#REF!</v>
      </c>
      <c r="I961">
        <v>959</v>
      </c>
      <c r="J961" t="e">
        <f t="shared" si="58"/>
        <v>#REF!</v>
      </c>
      <c r="K961" t="e">
        <f>SUM($J$2:J961)/I961</f>
        <v>#REF!</v>
      </c>
      <c r="M961">
        <v>959</v>
      </c>
      <c r="N961" t="e">
        <f t="shared" si="59"/>
        <v>#REF!</v>
      </c>
      <c r="O961" t="e">
        <f>SUM($N$2:N961)/M961</f>
        <v>#REF!</v>
      </c>
    </row>
    <row r="962" spans="1:15">
      <c r="A962">
        <v>960</v>
      </c>
      <c r="B962" s="3" t="e">
        <f t="shared" si="56"/>
        <v>#REF!</v>
      </c>
      <c r="C962" t="e">
        <f>SUM($B$3:B962)/A962</f>
        <v>#REF!</v>
      </c>
      <c r="E962">
        <v>960</v>
      </c>
      <c r="F962" s="3" t="e">
        <f t="shared" si="57"/>
        <v>#REF!</v>
      </c>
      <c r="G962" t="e">
        <f>SUM($F$3:F962)/E962</f>
        <v>#REF!</v>
      </c>
      <c r="I962">
        <v>960</v>
      </c>
      <c r="J962" t="e">
        <f t="shared" si="58"/>
        <v>#REF!</v>
      </c>
      <c r="K962" t="e">
        <f>SUM($J$2:J962)/I962</f>
        <v>#REF!</v>
      </c>
      <c r="M962">
        <v>960</v>
      </c>
      <c r="N962" t="e">
        <f t="shared" si="59"/>
        <v>#REF!</v>
      </c>
      <c r="O962" t="e">
        <f>SUM($N$2:N962)/M962</f>
        <v>#REF!</v>
      </c>
    </row>
    <row r="963" spans="1:15">
      <c r="A963">
        <v>961</v>
      </c>
      <c r="B963" s="3" t="e">
        <f t="shared" ref="B963:B1026" si="60">IF(ARCap-IF((A962-IF(A962/180&gt;1,ROUNDDOWN(A962/180,0)*180,0))/30&lt;1,IF((200*BadgeoftheSwarmguardPC*(YellowConnects+WhiteMHConnects+HoJConnects+WindfuryConnects+SSConnects+IronfoeConnects)+200*BadgeoftheSwarmguardOHPC*(WhiteOHConnects))*(A962-180*ROUNDDOWN(A962/180,0))&gt;1200,1200,(200*BadgeoftheSwarmguardPC*(YellowConnects+WhiteMHConnects+HoJConnects+WindfuryConnects+SSConnects+IronfoeConnects)+200*BadgeoftheSwarmguardOHPC*(WhiteOHConnects))*(A962-180*ROUNDDOWN(A962/180,0))),0)&lt;0,ARCap,IF((A962-IF(A962/180&gt;1,ROUNDDOWN(A962/180,0)*180,0))/30&lt;1,IF((200*BadgeoftheSwarmguardPC*(YellowConnects+WhiteMHConnects+HoJConnects+WindfuryConnects+SSConnects+IronfoeConnects)+200*BadgeoftheSwarmguardOHPC*(WhiteOHConnects))*(A962-180*ROUNDDOWN(A962/180,0))&gt;1200,1200,(200*BadgeoftheSwarmguardPC*(YellowConnects+WhiteMHConnects+HoJConnects+WindfuryConnects+SSConnects+IronfoeConnects)+200*BadgeoftheSwarmguardOHPC*(WhiteOHConnects))*(A962-180*ROUNDDOWN(A962/180,0))),0))</f>
        <v>#REF!</v>
      </c>
      <c r="C963" t="e">
        <f>SUM($B$3:B963)/A963</f>
        <v>#REF!</v>
      </c>
      <c r="E963">
        <v>961</v>
      </c>
      <c r="F963" s="3" t="e">
        <f t="shared" ref="F963:F1026" si="61">IF(ARCap-IF((A962-IF(A962/180&gt;1,ROUNDDOWN(A962/180,0)*180,0))/30&lt;1,IF((200*BadgeoftheSwarmguardPC*(YellowConnects20+WhiteMHConnects20+HoJConnects20+WindfuryConnects20+SSConnects20+IronfoeConnects20)+200*BadgeoftheSwarmguardOHPC*(WhiteOHConnects20))*(A962-180*ROUNDDOWN(A962/180,0))&gt;1200,1200,(200*BadgeoftheSwarmguardPC*(YellowConnects20+WhiteMHConnects20+HoJConnects20+WindfuryConnects20+SSConnects20+IronfoeConnects20)+200*BadgeoftheSwarmguardOHPC*(WhiteOHConnects20))*(A962-180*ROUNDDOWN(A962/180,0))),0)&lt;0,ARCap,IF((A962-IF(A962/180&gt;1,ROUNDDOWN(A962/180,0)*180,0))/30&lt;1,IF((200*BadgeoftheSwarmguardPC*(YellowConnects20+WhiteMHConnects20+HoJConnects20+WindfuryConnects20+SSConnects20+IronfoeConnects20)+200*BadgeoftheSwarmguardOHPC*(WhiteOHConnects20))*(A962-180*ROUNDDOWN(A962/180,0))&gt;1200,1200,(200*BadgeoftheSwarmguardPC*(YellowConnects20+WhiteMHConnects20+HoJConnects20+WindfuryConnects20+SSConnects20+IronfoeConnects20)+200*BadgeoftheSwarmguardOHPC*(WhiteOHConnects20))*(A962-180*ROUNDDOWN(A962/180,0))),0))</f>
        <v>#REF!</v>
      </c>
      <c r="G963" t="e">
        <f>SUM($F$3:F963)/E963</f>
        <v>#REF!</v>
      </c>
      <c r="I963">
        <v>961</v>
      </c>
      <c r="J963" t="e">
        <f t="shared" ref="J963:J1026" si="62">IF(ARCap-(B963+BRE)&lt;0,ARCap,B963+BRE)</f>
        <v>#REF!</v>
      </c>
      <c r="K963" t="e">
        <f>SUM($J$2:J963)/I963</f>
        <v>#REF!</v>
      </c>
      <c r="M963">
        <v>961</v>
      </c>
      <c r="N963" t="e">
        <f t="shared" ref="N963:N1026" si="63">IF(ARCap-(F963+BREArmorReduction20)&lt;0,ARCap,F963+BREArmorReduction20)</f>
        <v>#REF!</v>
      </c>
      <c r="O963" t="e">
        <f>SUM($N$2:N963)/M963</f>
        <v>#REF!</v>
      </c>
    </row>
    <row r="964" spans="1:15">
      <c r="A964">
        <v>962</v>
      </c>
      <c r="B964" s="3" t="e">
        <f t="shared" si="60"/>
        <v>#REF!</v>
      </c>
      <c r="C964" t="e">
        <f>SUM($B$3:B964)/A964</f>
        <v>#REF!</v>
      </c>
      <c r="E964">
        <v>962</v>
      </c>
      <c r="F964" s="3" t="e">
        <f t="shared" si="61"/>
        <v>#REF!</v>
      </c>
      <c r="G964" t="e">
        <f>SUM($F$3:F964)/E964</f>
        <v>#REF!</v>
      </c>
      <c r="I964">
        <v>962</v>
      </c>
      <c r="J964" t="e">
        <f t="shared" si="62"/>
        <v>#REF!</v>
      </c>
      <c r="K964" t="e">
        <f>SUM($J$2:J964)/I964</f>
        <v>#REF!</v>
      </c>
      <c r="M964">
        <v>962</v>
      </c>
      <c r="N964" t="e">
        <f t="shared" si="63"/>
        <v>#REF!</v>
      </c>
      <c r="O964" t="e">
        <f>SUM($N$2:N964)/M964</f>
        <v>#REF!</v>
      </c>
    </row>
    <row r="965" spans="1:15">
      <c r="A965">
        <v>963</v>
      </c>
      <c r="B965" s="3" t="e">
        <f t="shared" si="60"/>
        <v>#REF!</v>
      </c>
      <c r="C965" t="e">
        <f>SUM($B$3:B965)/A965</f>
        <v>#REF!</v>
      </c>
      <c r="E965">
        <v>963</v>
      </c>
      <c r="F965" s="3" t="e">
        <f t="shared" si="61"/>
        <v>#REF!</v>
      </c>
      <c r="G965" t="e">
        <f>SUM($F$3:F965)/E965</f>
        <v>#REF!</v>
      </c>
      <c r="I965">
        <v>963</v>
      </c>
      <c r="J965" t="e">
        <f t="shared" si="62"/>
        <v>#REF!</v>
      </c>
      <c r="K965" t="e">
        <f>SUM($J$2:J965)/I965</f>
        <v>#REF!</v>
      </c>
      <c r="M965">
        <v>963</v>
      </c>
      <c r="N965" t="e">
        <f t="shared" si="63"/>
        <v>#REF!</v>
      </c>
      <c r="O965" t="e">
        <f>SUM($N$2:N965)/M965</f>
        <v>#REF!</v>
      </c>
    </row>
    <row r="966" spans="1:15">
      <c r="A966">
        <v>964</v>
      </c>
      <c r="B966" s="3" t="e">
        <f t="shared" si="60"/>
        <v>#REF!</v>
      </c>
      <c r="C966" t="e">
        <f>SUM($B$3:B966)/A966</f>
        <v>#REF!</v>
      </c>
      <c r="E966">
        <v>964</v>
      </c>
      <c r="F966" s="3" t="e">
        <f t="shared" si="61"/>
        <v>#REF!</v>
      </c>
      <c r="G966" t="e">
        <f>SUM($F$3:F966)/E966</f>
        <v>#REF!</v>
      </c>
      <c r="I966">
        <v>964</v>
      </c>
      <c r="J966" t="e">
        <f t="shared" si="62"/>
        <v>#REF!</v>
      </c>
      <c r="K966" t="e">
        <f>SUM($J$2:J966)/I966</f>
        <v>#REF!</v>
      </c>
      <c r="M966">
        <v>964</v>
      </c>
      <c r="N966" t="e">
        <f t="shared" si="63"/>
        <v>#REF!</v>
      </c>
      <c r="O966" t="e">
        <f>SUM($N$2:N966)/M966</f>
        <v>#REF!</v>
      </c>
    </row>
    <row r="967" spans="1:15">
      <c r="A967">
        <v>965</v>
      </c>
      <c r="B967" s="3" t="e">
        <f t="shared" si="60"/>
        <v>#REF!</v>
      </c>
      <c r="C967" t="e">
        <f>SUM($B$3:B967)/A967</f>
        <v>#REF!</v>
      </c>
      <c r="E967">
        <v>965</v>
      </c>
      <c r="F967" s="3" t="e">
        <f t="shared" si="61"/>
        <v>#REF!</v>
      </c>
      <c r="G967" t="e">
        <f>SUM($F$3:F967)/E967</f>
        <v>#REF!</v>
      </c>
      <c r="I967">
        <v>965</v>
      </c>
      <c r="J967" t="e">
        <f t="shared" si="62"/>
        <v>#REF!</v>
      </c>
      <c r="K967" t="e">
        <f>SUM($J$2:J967)/I967</f>
        <v>#REF!</v>
      </c>
      <c r="M967">
        <v>965</v>
      </c>
      <c r="N967" t="e">
        <f t="shared" si="63"/>
        <v>#REF!</v>
      </c>
      <c r="O967" t="e">
        <f>SUM($N$2:N967)/M967</f>
        <v>#REF!</v>
      </c>
    </row>
    <row r="968" spans="1:15">
      <c r="A968">
        <v>966</v>
      </c>
      <c r="B968" s="3" t="e">
        <f t="shared" si="60"/>
        <v>#REF!</v>
      </c>
      <c r="C968" t="e">
        <f>SUM($B$3:B968)/A968</f>
        <v>#REF!</v>
      </c>
      <c r="E968">
        <v>966</v>
      </c>
      <c r="F968" s="3" t="e">
        <f t="shared" si="61"/>
        <v>#REF!</v>
      </c>
      <c r="G968" t="e">
        <f>SUM($F$3:F968)/E968</f>
        <v>#REF!</v>
      </c>
      <c r="I968">
        <v>966</v>
      </c>
      <c r="J968" t="e">
        <f t="shared" si="62"/>
        <v>#REF!</v>
      </c>
      <c r="K968" t="e">
        <f>SUM($J$2:J968)/I968</f>
        <v>#REF!</v>
      </c>
      <c r="M968">
        <v>966</v>
      </c>
      <c r="N968" t="e">
        <f t="shared" si="63"/>
        <v>#REF!</v>
      </c>
      <c r="O968" t="e">
        <f>SUM($N$2:N968)/M968</f>
        <v>#REF!</v>
      </c>
    </row>
    <row r="969" spans="1:15">
      <c r="A969">
        <v>967</v>
      </c>
      <c r="B969" s="3" t="e">
        <f t="shared" si="60"/>
        <v>#REF!</v>
      </c>
      <c r="C969" t="e">
        <f>SUM($B$3:B969)/A969</f>
        <v>#REF!</v>
      </c>
      <c r="E969">
        <v>967</v>
      </c>
      <c r="F969" s="3" t="e">
        <f t="shared" si="61"/>
        <v>#REF!</v>
      </c>
      <c r="G969" t="e">
        <f>SUM($F$3:F969)/E969</f>
        <v>#REF!</v>
      </c>
      <c r="I969">
        <v>967</v>
      </c>
      <c r="J969" t="e">
        <f t="shared" si="62"/>
        <v>#REF!</v>
      </c>
      <c r="K969" t="e">
        <f>SUM($J$2:J969)/I969</f>
        <v>#REF!</v>
      </c>
      <c r="M969">
        <v>967</v>
      </c>
      <c r="N969" t="e">
        <f t="shared" si="63"/>
        <v>#REF!</v>
      </c>
      <c r="O969" t="e">
        <f>SUM($N$2:N969)/M969</f>
        <v>#REF!</v>
      </c>
    </row>
    <row r="970" spans="1:15">
      <c r="A970">
        <v>968</v>
      </c>
      <c r="B970" s="3" t="e">
        <f t="shared" si="60"/>
        <v>#REF!</v>
      </c>
      <c r="C970" t="e">
        <f>SUM($B$3:B970)/A970</f>
        <v>#REF!</v>
      </c>
      <c r="E970">
        <v>968</v>
      </c>
      <c r="F970" s="3" t="e">
        <f t="shared" si="61"/>
        <v>#REF!</v>
      </c>
      <c r="G970" t="e">
        <f>SUM($F$3:F970)/E970</f>
        <v>#REF!</v>
      </c>
      <c r="I970">
        <v>968</v>
      </c>
      <c r="J970" t="e">
        <f t="shared" si="62"/>
        <v>#REF!</v>
      </c>
      <c r="K970" t="e">
        <f>SUM($J$2:J970)/I970</f>
        <v>#REF!</v>
      </c>
      <c r="M970">
        <v>968</v>
      </c>
      <c r="N970" t="e">
        <f t="shared" si="63"/>
        <v>#REF!</v>
      </c>
      <c r="O970" t="e">
        <f>SUM($N$2:N970)/M970</f>
        <v>#REF!</v>
      </c>
    </row>
    <row r="971" spans="1:15">
      <c r="A971">
        <v>969</v>
      </c>
      <c r="B971" s="3" t="e">
        <f t="shared" si="60"/>
        <v>#REF!</v>
      </c>
      <c r="C971" t="e">
        <f>SUM($B$3:B971)/A971</f>
        <v>#REF!</v>
      </c>
      <c r="E971">
        <v>969</v>
      </c>
      <c r="F971" s="3" t="e">
        <f t="shared" si="61"/>
        <v>#REF!</v>
      </c>
      <c r="G971" t="e">
        <f>SUM($F$3:F971)/E971</f>
        <v>#REF!</v>
      </c>
      <c r="I971">
        <v>969</v>
      </c>
      <c r="J971" t="e">
        <f t="shared" si="62"/>
        <v>#REF!</v>
      </c>
      <c r="K971" t="e">
        <f>SUM($J$2:J971)/I971</f>
        <v>#REF!</v>
      </c>
      <c r="M971">
        <v>969</v>
      </c>
      <c r="N971" t="e">
        <f t="shared" si="63"/>
        <v>#REF!</v>
      </c>
      <c r="O971" t="e">
        <f>SUM($N$2:N971)/M971</f>
        <v>#REF!</v>
      </c>
    </row>
    <row r="972" spans="1:15">
      <c r="A972">
        <v>970</v>
      </c>
      <c r="B972" s="3" t="e">
        <f t="shared" si="60"/>
        <v>#REF!</v>
      </c>
      <c r="C972" t="e">
        <f>SUM($B$3:B972)/A972</f>
        <v>#REF!</v>
      </c>
      <c r="E972">
        <v>970</v>
      </c>
      <c r="F972" s="3" t="e">
        <f t="shared" si="61"/>
        <v>#REF!</v>
      </c>
      <c r="G972" t="e">
        <f>SUM($F$3:F972)/E972</f>
        <v>#REF!</v>
      </c>
      <c r="I972">
        <v>970</v>
      </c>
      <c r="J972" t="e">
        <f t="shared" si="62"/>
        <v>#REF!</v>
      </c>
      <c r="K972" t="e">
        <f>SUM($J$2:J972)/I972</f>
        <v>#REF!</v>
      </c>
      <c r="M972">
        <v>970</v>
      </c>
      <c r="N972" t="e">
        <f t="shared" si="63"/>
        <v>#REF!</v>
      </c>
      <c r="O972" t="e">
        <f>SUM($N$2:N972)/M972</f>
        <v>#REF!</v>
      </c>
    </row>
    <row r="973" spans="1:15">
      <c r="A973">
        <v>971</v>
      </c>
      <c r="B973" s="3" t="e">
        <f t="shared" si="60"/>
        <v>#REF!</v>
      </c>
      <c r="C973" t="e">
        <f>SUM($B$3:B973)/A973</f>
        <v>#REF!</v>
      </c>
      <c r="E973">
        <v>971</v>
      </c>
      <c r="F973" s="3" t="e">
        <f t="shared" si="61"/>
        <v>#REF!</v>
      </c>
      <c r="G973" t="e">
        <f>SUM($F$3:F973)/E973</f>
        <v>#REF!</v>
      </c>
      <c r="I973">
        <v>971</v>
      </c>
      <c r="J973" t="e">
        <f t="shared" si="62"/>
        <v>#REF!</v>
      </c>
      <c r="K973" t="e">
        <f>SUM($J$2:J973)/I973</f>
        <v>#REF!</v>
      </c>
      <c r="M973">
        <v>971</v>
      </c>
      <c r="N973" t="e">
        <f t="shared" si="63"/>
        <v>#REF!</v>
      </c>
      <c r="O973" t="e">
        <f>SUM($N$2:N973)/M973</f>
        <v>#REF!</v>
      </c>
    </row>
    <row r="974" spans="1:15">
      <c r="A974">
        <v>972</v>
      </c>
      <c r="B974" s="3" t="e">
        <f t="shared" si="60"/>
        <v>#REF!</v>
      </c>
      <c r="C974" t="e">
        <f>SUM($B$3:B974)/A974</f>
        <v>#REF!</v>
      </c>
      <c r="E974">
        <v>972</v>
      </c>
      <c r="F974" s="3" t="e">
        <f t="shared" si="61"/>
        <v>#REF!</v>
      </c>
      <c r="G974" t="e">
        <f>SUM($F$3:F974)/E974</f>
        <v>#REF!</v>
      </c>
      <c r="I974">
        <v>972</v>
      </c>
      <c r="J974" t="e">
        <f t="shared" si="62"/>
        <v>#REF!</v>
      </c>
      <c r="K974" t="e">
        <f>SUM($J$2:J974)/I974</f>
        <v>#REF!</v>
      </c>
      <c r="M974">
        <v>972</v>
      </c>
      <c r="N974" t="e">
        <f t="shared" si="63"/>
        <v>#REF!</v>
      </c>
      <c r="O974" t="e">
        <f>SUM($N$2:N974)/M974</f>
        <v>#REF!</v>
      </c>
    </row>
    <row r="975" spans="1:15">
      <c r="A975">
        <v>973</v>
      </c>
      <c r="B975" s="3" t="e">
        <f t="shared" si="60"/>
        <v>#REF!</v>
      </c>
      <c r="C975" t="e">
        <f>SUM($B$3:B975)/A975</f>
        <v>#REF!</v>
      </c>
      <c r="E975">
        <v>973</v>
      </c>
      <c r="F975" s="3" t="e">
        <f t="shared" si="61"/>
        <v>#REF!</v>
      </c>
      <c r="G975" t="e">
        <f>SUM($F$3:F975)/E975</f>
        <v>#REF!</v>
      </c>
      <c r="I975">
        <v>973</v>
      </c>
      <c r="J975" t="e">
        <f t="shared" si="62"/>
        <v>#REF!</v>
      </c>
      <c r="K975" t="e">
        <f>SUM($J$2:J975)/I975</f>
        <v>#REF!</v>
      </c>
      <c r="M975">
        <v>973</v>
      </c>
      <c r="N975" t="e">
        <f t="shared" si="63"/>
        <v>#REF!</v>
      </c>
      <c r="O975" t="e">
        <f>SUM($N$2:N975)/M975</f>
        <v>#REF!</v>
      </c>
    </row>
    <row r="976" spans="1:15">
      <c r="A976">
        <v>974</v>
      </c>
      <c r="B976" s="3" t="e">
        <f t="shared" si="60"/>
        <v>#REF!</v>
      </c>
      <c r="C976" t="e">
        <f>SUM($B$3:B976)/A976</f>
        <v>#REF!</v>
      </c>
      <c r="E976">
        <v>974</v>
      </c>
      <c r="F976" s="3" t="e">
        <f t="shared" si="61"/>
        <v>#REF!</v>
      </c>
      <c r="G976" t="e">
        <f>SUM($F$3:F976)/E976</f>
        <v>#REF!</v>
      </c>
      <c r="I976">
        <v>974</v>
      </c>
      <c r="J976" t="e">
        <f t="shared" si="62"/>
        <v>#REF!</v>
      </c>
      <c r="K976" t="e">
        <f>SUM($J$2:J976)/I976</f>
        <v>#REF!</v>
      </c>
      <c r="M976">
        <v>974</v>
      </c>
      <c r="N976" t="e">
        <f t="shared" si="63"/>
        <v>#REF!</v>
      </c>
      <c r="O976" t="e">
        <f>SUM($N$2:N976)/M976</f>
        <v>#REF!</v>
      </c>
    </row>
    <row r="977" spans="1:15">
      <c r="A977">
        <v>975</v>
      </c>
      <c r="B977" s="3" t="e">
        <f t="shared" si="60"/>
        <v>#REF!</v>
      </c>
      <c r="C977" t="e">
        <f>SUM($B$3:B977)/A977</f>
        <v>#REF!</v>
      </c>
      <c r="E977">
        <v>975</v>
      </c>
      <c r="F977" s="3" t="e">
        <f t="shared" si="61"/>
        <v>#REF!</v>
      </c>
      <c r="G977" t="e">
        <f>SUM($F$3:F977)/E977</f>
        <v>#REF!</v>
      </c>
      <c r="I977">
        <v>975</v>
      </c>
      <c r="J977" t="e">
        <f t="shared" si="62"/>
        <v>#REF!</v>
      </c>
      <c r="K977" t="e">
        <f>SUM($J$2:J977)/I977</f>
        <v>#REF!</v>
      </c>
      <c r="M977">
        <v>975</v>
      </c>
      <c r="N977" t="e">
        <f t="shared" si="63"/>
        <v>#REF!</v>
      </c>
      <c r="O977" t="e">
        <f>SUM($N$2:N977)/M977</f>
        <v>#REF!</v>
      </c>
    </row>
    <row r="978" spans="1:15">
      <c r="A978">
        <v>976</v>
      </c>
      <c r="B978" s="3" t="e">
        <f t="shared" si="60"/>
        <v>#REF!</v>
      </c>
      <c r="C978" t="e">
        <f>SUM($B$3:B978)/A978</f>
        <v>#REF!</v>
      </c>
      <c r="E978">
        <v>976</v>
      </c>
      <c r="F978" s="3" t="e">
        <f t="shared" si="61"/>
        <v>#REF!</v>
      </c>
      <c r="G978" t="e">
        <f>SUM($F$3:F978)/E978</f>
        <v>#REF!</v>
      </c>
      <c r="I978">
        <v>976</v>
      </c>
      <c r="J978" t="e">
        <f t="shared" si="62"/>
        <v>#REF!</v>
      </c>
      <c r="K978" t="e">
        <f>SUM($J$2:J978)/I978</f>
        <v>#REF!</v>
      </c>
      <c r="M978">
        <v>976</v>
      </c>
      <c r="N978" t="e">
        <f t="shared" si="63"/>
        <v>#REF!</v>
      </c>
      <c r="O978" t="e">
        <f>SUM($N$2:N978)/M978</f>
        <v>#REF!</v>
      </c>
    </row>
    <row r="979" spans="1:15">
      <c r="A979">
        <v>977</v>
      </c>
      <c r="B979" s="3" t="e">
        <f t="shared" si="60"/>
        <v>#REF!</v>
      </c>
      <c r="C979" t="e">
        <f>SUM($B$3:B979)/A979</f>
        <v>#REF!</v>
      </c>
      <c r="E979">
        <v>977</v>
      </c>
      <c r="F979" s="3" t="e">
        <f t="shared" si="61"/>
        <v>#REF!</v>
      </c>
      <c r="G979" t="e">
        <f>SUM($F$3:F979)/E979</f>
        <v>#REF!</v>
      </c>
      <c r="I979">
        <v>977</v>
      </c>
      <c r="J979" t="e">
        <f t="shared" si="62"/>
        <v>#REF!</v>
      </c>
      <c r="K979" t="e">
        <f>SUM($J$2:J979)/I979</f>
        <v>#REF!</v>
      </c>
      <c r="M979">
        <v>977</v>
      </c>
      <c r="N979" t="e">
        <f t="shared" si="63"/>
        <v>#REF!</v>
      </c>
      <c r="O979" t="e">
        <f>SUM($N$2:N979)/M979</f>
        <v>#REF!</v>
      </c>
    </row>
    <row r="980" spans="1:15">
      <c r="A980">
        <v>978</v>
      </c>
      <c r="B980" s="3" t="e">
        <f t="shared" si="60"/>
        <v>#REF!</v>
      </c>
      <c r="C980" t="e">
        <f>SUM($B$3:B980)/A980</f>
        <v>#REF!</v>
      </c>
      <c r="E980">
        <v>978</v>
      </c>
      <c r="F980" s="3" t="e">
        <f t="shared" si="61"/>
        <v>#REF!</v>
      </c>
      <c r="G980" t="e">
        <f>SUM($F$3:F980)/E980</f>
        <v>#REF!</v>
      </c>
      <c r="I980">
        <v>978</v>
      </c>
      <c r="J980" t="e">
        <f t="shared" si="62"/>
        <v>#REF!</v>
      </c>
      <c r="K980" t="e">
        <f>SUM($J$2:J980)/I980</f>
        <v>#REF!</v>
      </c>
      <c r="M980">
        <v>978</v>
      </c>
      <c r="N980" t="e">
        <f t="shared" si="63"/>
        <v>#REF!</v>
      </c>
      <c r="O980" t="e">
        <f>SUM($N$2:N980)/M980</f>
        <v>#REF!</v>
      </c>
    </row>
    <row r="981" spans="1:15">
      <c r="A981">
        <v>979</v>
      </c>
      <c r="B981" s="3" t="e">
        <f t="shared" si="60"/>
        <v>#REF!</v>
      </c>
      <c r="C981" t="e">
        <f>SUM($B$3:B981)/A981</f>
        <v>#REF!</v>
      </c>
      <c r="E981">
        <v>979</v>
      </c>
      <c r="F981" s="3" t="e">
        <f t="shared" si="61"/>
        <v>#REF!</v>
      </c>
      <c r="G981" t="e">
        <f>SUM($F$3:F981)/E981</f>
        <v>#REF!</v>
      </c>
      <c r="I981">
        <v>979</v>
      </c>
      <c r="J981" t="e">
        <f t="shared" si="62"/>
        <v>#REF!</v>
      </c>
      <c r="K981" t="e">
        <f>SUM($J$2:J981)/I981</f>
        <v>#REF!</v>
      </c>
      <c r="M981">
        <v>979</v>
      </c>
      <c r="N981" t="e">
        <f t="shared" si="63"/>
        <v>#REF!</v>
      </c>
      <c r="O981" t="e">
        <f>SUM($N$2:N981)/M981</f>
        <v>#REF!</v>
      </c>
    </row>
    <row r="982" spans="1:15">
      <c r="A982">
        <v>980</v>
      </c>
      <c r="B982" s="3" t="e">
        <f t="shared" si="60"/>
        <v>#REF!</v>
      </c>
      <c r="C982" t="e">
        <f>SUM($B$3:B982)/A982</f>
        <v>#REF!</v>
      </c>
      <c r="E982">
        <v>980</v>
      </c>
      <c r="F982" s="3" t="e">
        <f t="shared" si="61"/>
        <v>#REF!</v>
      </c>
      <c r="G982" t="e">
        <f>SUM($F$3:F982)/E982</f>
        <v>#REF!</v>
      </c>
      <c r="I982">
        <v>980</v>
      </c>
      <c r="J982" t="e">
        <f t="shared" si="62"/>
        <v>#REF!</v>
      </c>
      <c r="K982" t="e">
        <f>SUM($J$2:J982)/I982</f>
        <v>#REF!</v>
      </c>
      <c r="M982">
        <v>980</v>
      </c>
      <c r="N982" t="e">
        <f t="shared" si="63"/>
        <v>#REF!</v>
      </c>
      <c r="O982" t="e">
        <f>SUM($N$2:N982)/M982</f>
        <v>#REF!</v>
      </c>
    </row>
    <row r="983" spans="1:15">
      <c r="A983">
        <v>981</v>
      </c>
      <c r="B983" s="3" t="e">
        <f t="shared" si="60"/>
        <v>#REF!</v>
      </c>
      <c r="C983" t="e">
        <f>SUM($B$3:B983)/A983</f>
        <v>#REF!</v>
      </c>
      <c r="E983">
        <v>981</v>
      </c>
      <c r="F983" s="3" t="e">
        <f t="shared" si="61"/>
        <v>#REF!</v>
      </c>
      <c r="G983" t="e">
        <f>SUM($F$3:F983)/E983</f>
        <v>#REF!</v>
      </c>
      <c r="I983">
        <v>981</v>
      </c>
      <c r="J983" t="e">
        <f t="shared" si="62"/>
        <v>#REF!</v>
      </c>
      <c r="K983" t="e">
        <f>SUM($J$2:J983)/I983</f>
        <v>#REF!</v>
      </c>
      <c r="M983">
        <v>981</v>
      </c>
      <c r="N983" t="e">
        <f t="shared" si="63"/>
        <v>#REF!</v>
      </c>
      <c r="O983" t="e">
        <f>SUM($N$2:N983)/M983</f>
        <v>#REF!</v>
      </c>
    </row>
    <row r="984" spans="1:15">
      <c r="A984">
        <v>982</v>
      </c>
      <c r="B984" s="3" t="e">
        <f t="shared" si="60"/>
        <v>#REF!</v>
      </c>
      <c r="C984" t="e">
        <f>SUM($B$3:B984)/A984</f>
        <v>#REF!</v>
      </c>
      <c r="E984">
        <v>982</v>
      </c>
      <c r="F984" s="3" t="e">
        <f t="shared" si="61"/>
        <v>#REF!</v>
      </c>
      <c r="G984" t="e">
        <f>SUM($F$3:F984)/E984</f>
        <v>#REF!</v>
      </c>
      <c r="I984">
        <v>982</v>
      </c>
      <c r="J984" t="e">
        <f t="shared" si="62"/>
        <v>#REF!</v>
      </c>
      <c r="K984" t="e">
        <f>SUM($J$2:J984)/I984</f>
        <v>#REF!</v>
      </c>
      <c r="M984">
        <v>982</v>
      </c>
      <c r="N984" t="e">
        <f t="shared" si="63"/>
        <v>#REF!</v>
      </c>
      <c r="O984" t="e">
        <f>SUM($N$2:N984)/M984</f>
        <v>#REF!</v>
      </c>
    </row>
    <row r="985" spans="1:15">
      <c r="A985">
        <v>983</v>
      </c>
      <c r="B985" s="3" t="e">
        <f t="shared" si="60"/>
        <v>#REF!</v>
      </c>
      <c r="C985" t="e">
        <f>SUM($B$3:B985)/A985</f>
        <v>#REF!</v>
      </c>
      <c r="E985">
        <v>983</v>
      </c>
      <c r="F985" s="3" t="e">
        <f t="shared" si="61"/>
        <v>#REF!</v>
      </c>
      <c r="G985" t="e">
        <f>SUM($F$3:F985)/E985</f>
        <v>#REF!</v>
      </c>
      <c r="I985">
        <v>983</v>
      </c>
      <c r="J985" t="e">
        <f t="shared" si="62"/>
        <v>#REF!</v>
      </c>
      <c r="K985" t="e">
        <f>SUM($J$2:J985)/I985</f>
        <v>#REF!</v>
      </c>
      <c r="M985">
        <v>983</v>
      </c>
      <c r="N985" t="e">
        <f t="shared" si="63"/>
        <v>#REF!</v>
      </c>
      <c r="O985" t="e">
        <f>SUM($N$2:N985)/M985</f>
        <v>#REF!</v>
      </c>
    </row>
    <row r="986" spans="1:15">
      <c r="A986">
        <v>984</v>
      </c>
      <c r="B986" s="3" t="e">
        <f t="shared" si="60"/>
        <v>#REF!</v>
      </c>
      <c r="C986" t="e">
        <f>SUM($B$3:B986)/A986</f>
        <v>#REF!</v>
      </c>
      <c r="E986">
        <v>984</v>
      </c>
      <c r="F986" s="3" t="e">
        <f t="shared" si="61"/>
        <v>#REF!</v>
      </c>
      <c r="G986" t="e">
        <f>SUM($F$3:F986)/E986</f>
        <v>#REF!</v>
      </c>
      <c r="I986">
        <v>984</v>
      </c>
      <c r="J986" t="e">
        <f t="shared" si="62"/>
        <v>#REF!</v>
      </c>
      <c r="K986" t="e">
        <f>SUM($J$2:J986)/I986</f>
        <v>#REF!</v>
      </c>
      <c r="M986">
        <v>984</v>
      </c>
      <c r="N986" t="e">
        <f t="shared" si="63"/>
        <v>#REF!</v>
      </c>
      <c r="O986" t="e">
        <f>SUM($N$2:N986)/M986</f>
        <v>#REF!</v>
      </c>
    </row>
    <row r="987" spans="1:15">
      <c r="A987">
        <v>985</v>
      </c>
      <c r="B987" s="3" t="e">
        <f t="shared" si="60"/>
        <v>#REF!</v>
      </c>
      <c r="C987" t="e">
        <f>SUM($B$3:B987)/A987</f>
        <v>#REF!</v>
      </c>
      <c r="E987">
        <v>985</v>
      </c>
      <c r="F987" s="3" t="e">
        <f t="shared" si="61"/>
        <v>#REF!</v>
      </c>
      <c r="G987" t="e">
        <f>SUM($F$3:F987)/E987</f>
        <v>#REF!</v>
      </c>
      <c r="I987">
        <v>985</v>
      </c>
      <c r="J987" t="e">
        <f t="shared" si="62"/>
        <v>#REF!</v>
      </c>
      <c r="K987" t="e">
        <f>SUM($J$2:J987)/I987</f>
        <v>#REF!</v>
      </c>
      <c r="M987">
        <v>985</v>
      </c>
      <c r="N987" t="e">
        <f t="shared" si="63"/>
        <v>#REF!</v>
      </c>
      <c r="O987" t="e">
        <f>SUM($N$2:N987)/M987</f>
        <v>#REF!</v>
      </c>
    </row>
    <row r="988" spans="1:15">
      <c r="A988">
        <v>986</v>
      </c>
      <c r="B988" s="3" t="e">
        <f t="shared" si="60"/>
        <v>#REF!</v>
      </c>
      <c r="C988" t="e">
        <f>SUM($B$3:B988)/A988</f>
        <v>#REF!</v>
      </c>
      <c r="E988">
        <v>986</v>
      </c>
      <c r="F988" s="3" t="e">
        <f t="shared" si="61"/>
        <v>#REF!</v>
      </c>
      <c r="G988" t="e">
        <f>SUM($F$3:F988)/E988</f>
        <v>#REF!</v>
      </c>
      <c r="I988">
        <v>986</v>
      </c>
      <c r="J988" t="e">
        <f t="shared" si="62"/>
        <v>#REF!</v>
      </c>
      <c r="K988" t="e">
        <f>SUM($J$2:J988)/I988</f>
        <v>#REF!</v>
      </c>
      <c r="M988">
        <v>986</v>
      </c>
      <c r="N988" t="e">
        <f t="shared" si="63"/>
        <v>#REF!</v>
      </c>
      <c r="O988" t="e">
        <f>SUM($N$2:N988)/M988</f>
        <v>#REF!</v>
      </c>
    </row>
    <row r="989" spans="1:15">
      <c r="A989">
        <v>987</v>
      </c>
      <c r="B989" s="3" t="e">
        <f t="shared" si="60"/>
        <v>#REF!</v>
      </c>
      <c r="C989" t="e">
        <f>SUM($B$3:B989)/A989</f>
        <v>#REF!</v>
      </c>
      <c r="E989">
        <v>987</v>
      </c>
      <c r="F989" s="3" t="e">
        <f t="shared" si="61"/>
        <v>#REF!</v>
      </c>
      <c r="G989" t="e">
        <f>SUM($F$3:F989)/E989</f>
        <v>#REF!</v>
      </c>
      <c r="I989">
        <v>987</v>
      </c>
      <c r="J989" t="e">
        <f t="shared" si="62"/>
        <v>#REF!</v>
      </c>
      <c r="K989" t="e">
        <f>SUM($J$2:J989)/I989</f>
        <v>#REF!</v>
      </c>
      <c r="M989">
        <v>987</v>
      </c>
      <c r="N989" t="e">
        <f t="shared" si="63"/>
        <v>#REF!</v>
      </c>
      <c r="O989" t="e">
        <f>SUM($N$2:N989)/M989</f>
        <v>#REF!</v>
      </c>
    </row>
    <row r="990" spans="1:15">
      <c r="A990">
        <v>988</v>
      </c>
      <c r="B990" s="3" t="e">
        <f t="shared" si="60"/>
        <v>#REF!</v>
      </c>
      <c r="C990" t="e">
        <f>SUM($B$3:B990)/A990</f>
        <v>#REF!</v>
      </c>
      <c r="E990">
        <v>988</v>
      </c>
      <c r="F990" s="3" t="e">
        <f t="shared" si="61"/>
        <v>#REF!</v>
      </c>
      <c r="G990" t="e">
        <f>SUM($F$3:F990)/E990</f>
        <v>#REF!</v>
      </c>
      <c r="I990">
        <v>988</v>
      </c>
      <c r="J990" t="e">
        <f t="shared" si="62"/>
        <v>#REF!</v>
      </c>
      <c r="K990" t="e">
        <f>SUM($J$2:J990)/I990</f>
        <v>#REF!</v>
      </c>
      <c r="M990">
        <v>988</v>
      </c>
      <c r="N990" t="e">
        <f t="shared" si="63"/>
        <v>#REF!</v>
      </c>
      <c r="O990" t="e">
        <f>SUM($N$2:N990)/M990</f>
        <v>#REF!</v>
      </c>
    </row>
    <row r="991" spans="1:15">
      <c r="A991">
        <v>989</v>
      </c>
      <c r="B991" s="3" t="e">
        <f t="shared" si="60"/>
        <v>#REF!</v>
      </c>
      <c r="C991" t="e">
        <f>SUM($B$3:B991)/A991</f>
        <v>#REF!</v>
      </c>
      <c r="E991">
        <v>989</v>
      </c>
      <c r="F991" s="3" t="e">
        <f t="shared" si="61"/>
        <v>#REF!</v>
      </c>
      <c r="G991" t="e">
        <f>SUM($F$3:F991)/E991</f>
        <v>#REF!</v>
      </c>
      <c r="I991">
        <v>989</v>
      </c>
      <c r="J991" t="e">
        <f t="shared" si="62"/>
        <v>#REF!</v>
      </c>
      <c r="K991" t="e">
        <f>SUM($J$2:J991)/I991</f>
        <v>#REF!</v>
      </c>
      <c r="M991">
        <v>989</v>
      </c>
      <c r="N991" t="e">
        <f t="shared" si="63"/>
        <v>#REF!</v>
      </c>
      <c r="O991" t="e">
        <f>SUM($N$2:N991)/M991</f>
        <v>#REF!</v>
      </c>
    </row>
    <row r="992" spans="1:15">
      <c r="A992">
        <v>990</v>
      </c>
      <c r="B992" s="3" t="e">
        <f t="shared" si="60"/>
        <v>#REF!</v>
      </c>
      <c r="C992" t="e">
        <f>SUM($B$3:B992)/A992</f>
        <v>#REF!</v>
      </c>
      <c r="E992">
        <v>990</v>
      </c>
      <c r="F992" s="3" t="e">
        <f t="shared" si="61"/>
        <v>#REF!</v>
      </c>
      <c r="G992" t="e">
        <f>SUM($F$3:F992)/E992</f>
        <v>#REF!</v>
      </c>
      <c r="I992">
        <v>990</v>
      </c>
      <c r="J992" t="e">
        <f t="shared" si="62"/>
        <v>#REF!</v>
      </c>
      <c r="K992" t="e">
        <f>SUM($J$2:J992)/I992</f>
        <v>#REF!</v>
      </c>
      <c r="M992">
        <v>990</v>
      </c>
      <c r="N992" t="e">
        <f t="shared" si="63"/>
        <v>#REF!</v>
      </c>
      <c r="O992" t="e">
        <f>SUM($N$2:N992)/M992</f>
        <v>#REF!</v>
      </c>
    </row>
    <row r="993" spans="1:15">
      <c r="A993">
        <v>991</v>
      </c>
      <c r="B993" s="3" t="e">
        <f t="shared" si="60"/>
        <v>#REF!</v>
      </c>
      <c r="C993" t="e">
        <f>SUM($B$3:B993)/A993</f>
        <v>#REF!</v>
      </c>
      <c r="E993">
        <v>991</v>
      </c>
      <c r="F993" s="3" t="e">
        <f t="shared" si="61"/>
        <v>#REF!</v>
      </c>
      <c r="G993" t="e">
        <f>SUM($F$3:F993)/E993</f>
        <v>#REF!</v>
      </c>
      <c r="I993">
        <v>991</v>
      </c>
      <c r="J993" t="e">
        <f t="shared" si="62"/>
        <v>#REF!</v>
      </c>
      <c r="K993" t="e">
        <f>SUM($J$2:J993)/I993</f>
        <v>#REF!</v>
      </c>
      <c r="M993">
        <v>991</v>
      </c>
      <c r="N993" t="e">
        <f t="shared" si="63"/>
        <v>#REF!</v>
      </c>
      <c r="O993" t="e">
        <f>SUM($N$2:N993)/M993</f>
        <v>#REF!</v>
      </c>
    </row>
    <row r="994" spans="1:15">
      <c r="A994">
        <v>992</v>
      </c>
      <c r="B994" s="3" t="e">
        <f t="shared" si="60"/>
        <v>#REF!</v>
      </c>
      <c r="C994" t="e">
        <f>SUM($B$3:B994)/A994</f>
        <v>#REF!</v>
      </c>
      <c r="E994">
        <v>992</v>
      </c>
      <c r="F994" s="3" t="e">
        <f t="shared" si="61"/>
        <v>#REF!</v>
      </c>
      <c r="G994" t="e">
        <f>SUM($F$3:F994)/E994</f>
        <v>#REF!</v>
      </c>
      <c r="I994">
        <v>992</v>
      </c>
      <c r="J994" t="e">
        <f t="shared" si="62"/>
        <v>#REF!</v>
      </c>
      <c r="K994" t="e">
        <f>SUM($J$2:J994)/I994</f>
        <v>#REF!</v>
      </c>
      <c r="M994">
        <v>992</v>
      </c>
      <c r="N994" t="e">
        <f t="shared" si="63"/>
        <v>#REF!</v>
      </c>
      <c r="O994" t="e">
        <f>SUM($N$2:N994)/M994</f>
        <v>#REF!</v>
      </c>
    </row>
    <row r="995" spans="1:15">
      <c r="A995">
        <v>993</v>
      </c>
      <c r="B995" s="3" t="e">
        <f t="shared" si="60"/>
        <v>#REF!</v>
      </c>
      <c r="C995" t="e">
        <f>SUM($B$3:B995)/A995</f>
        <v>#REF!</v>
      </c>
      <c r="E995">
        <v>993</v>
      </c>
      <c r="F995" s="3" t="e">
        <f t="shared" si="61"/>
        <v>#REF!</v>
      </c>
      <c r="G995" t="e">
        <f>SUM($F$3:F995)/E995</f>
        <v>#REF!</v>
      </c>
      <c r="I995">
        <v>993</v>
      </c>
      <c r="J995" t="e">
        <f t="shared" si="62"/>
        <v>#REF!</v>
      </c>
      <c r="K995" t="e">
        <f>SUM($J$2:J995)/I995</f>
        <v>#REF!</v>
      </c>
      <c r="M995">
        <v>993</v>
      </c>
      <c r="N995" t="e">
        <f t="shared" si="63"/>
        <v>#REF!</v>
      </c>
      <c r="O995" t="e">
        <f>SUM($N$2:N995)/M995</f>
        <v>#REF!</v>
      </c>
    </row>
    <row r="996" spans="1:15">
      <c r="A996">
        <v>994</v>
      </c>
      <c r="B996" s="3" t="e">
        <f t="shared" si="60"/>
        <v>#REF!</v>
      </c>
      <c r="C996" t="e">
        <f>SUM($B$3:B996)/A996</f>
        <v>#REF!</v>
      </c>
      <c r="E996">
        <v>994</v>
      </c>
      <c r="F996" s="3" t="e">
        <f t="shared" si="61"/>
        <v>#REF!</v>
      </c>
      <c r="G996" t="e">
        <f>SUM($F$3:F996)/E996</f>
        <v>#REF!</v>
      </c>
      <c r="I996">
        <v>994</v>
      </c>
      <c r="J996" t="e">
        <f t="shared" si="62"/>
        <v>#REF!</v>
      </c>
      <c r="K996" t="e">
        <f>SUM($J$2:J996)/I996</f>
        <v>#REF!</v>
      </c>
      <c r="M996">
        <v>994</v>
      </c>
      <c r="N996" t="e">
        <f t="shared" si="63"/>
        <v>#REF!</v>
      </c>
      <c r="O996" t="e">
        <f>SUM($N$2:N996)/M996</f>
        <v>#REF!</v>
      </c>
    </row>
    <row r="997" spans="1:15">
      <c r="A997">
        <v>995</v>
      </c>
      <c r="B997" s="3" t="e">
        <f t="shared" si="60"/>
        <v>#REF!</v>
      </c>
      <c r="C997" t="e">
        <f>SUM($B$3:B997)/A997</f>
        <v>#REF!</v>
      </c>
      <c r="E997">
        <v>995</v>
      </c>
      <c r="F997" s="3" t="e">
        <f t="shared" si="61"/>
        <v>#REF!</v>
      </c>
      <c r="G997" t="e">
        <f>SUM($F$3:F997)/E997</f>
        <v>#REF!</v>
      </c>
      <c r="I997">
        <v>995</v>
      </c>
      <c r="J997" t="e">
        <f t="shared" si="62"/>
        <v>#REF!</v>
      </c>
      <c r="K997" t="e">
        <f>SUM($J$2:J997)/I997</f>
        <v>#REF!</v>
      </c>
      <c r="M997">
        <v>995</v>
      </c>
      <c r="N997" t="e">
        <f t="shared" si="63"/>
        <v>#REF!</v>
      </c>
      <c r="O997" t="e">
        <f>SUM($N$2:N997)/M997</f>
        <v>#REF!</v>
      </c>
    </row>
    <row r="998" spans="1:15">
      <c r="A998">
        <v>996</v>
      </c>
      <c r="B998" s="3" t="e">
        <f t="shared" si="60"/>
        <v>#REF!</v>
      </c>
      <c r="C998" t="e">
        <f>SUM($B$3:B998)/A998</f>
        <v>#REF!</v>
      </c>
      <c r="E998">
        <v>996</v>
      </c>
      <c r="F998" s="3" t="e">
        <f t="shared" si="61"/>
        <v>#REF!</v>
      </c>
      <c r="G998" t="e">
        <f>SUM($F$3:F998)/E998</f>
        <v>#REF!</v>
      </c>
      <c r="I998">
        <v>996</v>
      </c>
      <c r="J998" t="e">
        <f t="shared" si="62"/>
        <v>#REF!</v>
      </c>
      <c r="K998" t="e">
        <f>SUM($J$2:J998)/I998</f>
        <v>#REF!</v>
      </c>
      <c r="M998">
        <v>996</v>
      </c>
      <c r="N998" t="e">
        <f t="shared" si="63"/>
        <v>#REF!</v>
      </c>
      <c r="O998" t="e">
        <f>SUM($N$2:N998)/M998</f>
        <v>#REF!</v>
      </c>
    </row>
    <row r="999" spans="1:15">
      <c r="A999">
        <v>997</v>
      </c>
      <c r="B999" s="3" t="e">
        <f t="shared" si="60"/>
        <v>#REF!</v>
      </c>
      <c r="C999" t="e">
        <f>SUM($B$3:B999)/A999</f>
        <v>#REF!</v>
      </c>
      <c r="E999">
        <v>997</v>
      </c>
      <c r="F999" s="3" t="e">
        <f t="shared" si="61"/>
        <v>#REF!</v>
      </c>
      <c r="G999" t="e">
        <f>SUM($F$3:F999)/E999</f>
        <v>#REF!</v>
      </c>
      <c r="I999">
        <v>997</v>
      </c>
      <c r="J999" t="e">
        <f t="shared" si="62"/>
        <v>#REF!</v>
      </c>
      <c r="K999" t="e">
        <f>SUM($J$2:J999)/I999</f>
        <v>#REF!</v>
      </c>
      <c r="M999">
        <v>997</v>
      </c>
      <c r="N999" t="e">
        <f t="shared" si="63"/>
        <v>#REF!</v>
      </c>
      <c r="O999" t="e">
        <f>SUM($N$2:N999)/M999</f>
        <v>#REF!</v>
      </c>
    </row>
    <row r="1000" spans="1:15">
      <c r="A1000">
        <v>998</v>
      </c>
      <c r="B1000" s="3" t="e">
        <f t="shared" si="60"/>
        <v>#REF!</v>
      </c>
      <c r="C1000" t="e">
        <f>SUM($B$3:B1000)/A1000</f>
        <v>#REF!</v>
      </c>
      <c r="E1000">
        <v>998</v>
      </c>
      <c r="F1000" s="3" t="e">
        <f t="shared" si="61"/>
        <v>#REF!</v>
      </c>
      <c r="G1000" t="e">
        <f>SUM($F$3:F1000)/E1000</f>
        <v>#REF!</v>
      </c>
      <c r="I1000">
        <v>998</v>
      </c>
      <c r="J1000" t="e">
        <f t="shared" si="62"/>
        <v>#REF!</v>
      </c>
      <c r="K1000" t="e">
        <f>SUM($J$2:J1000)/I1000</f>
        <v>#REF!</v>
      </c>
      <c r="M1000">
        <v>998</v>
      </c>
      <c r="N1000" t="e">
        <f t="shared" si="63"/>
        <v>#REF!</v>
      </c>
      <c r="O1000" t="e">
        <f>SUM($N$2:N1000)/M1000</f>
        <v>#REF!</v>
      </c>
    </row>
    <row r="1001" spans="1:15">
      <c r="A1001">
        <v>999</v>
      </c>
      <c r="B1001" s="3" t="e">
        <f t="shared" si="60"/>
        <v>#REF!</v>
      </c>
      <c r="C1001" t="e">
        <f>SUM($B$3:B1001)/A1001</f>
        <v>#REF!</v>
      </c>
      <c r="E1001">
        <v>999</v>
      </c>
      <c r="F1001" s="3" t="e">
        <f t="shared" si="61"/>
        <v>#REF!</v>
      </c>
      <c r="G1001" t="e">
        <f>SUM($F$3:F1001)/E1001</f>
        <v>#REF!</v>
      </c>
      <c r="I1001">
        <v>999</v>
      </c>
      <c r="J1001" t="e">
        <f t="shared" si="62"/>
        <v>#REF!</v>
      </c>
      <c r="K1001" t="e">
        <f>SUM($J$2:J1001)/I1001</f>
        <v>#REF!</v>
      </c>
      <c r="M1001">
        <v>999</v>
      </c>
      <c r="N1001" t="e">
        <f t="shared" si="63"/>
        <v>#REF!</v>
      </c>
      <c r="O1001" t="e">
        <f>SUM($N$2:N1001)/M1001</f>
        <v>#REF!</v>
      </c>
    </row>
    <row r="1002" spans="1:15">
      <c r="A1002">
        <v>1000</v>
      </c>
      <c r="B1002" s="3" t="e">
        <f t="shared" si="60"/>
        <v>#REF!</v>
      </c>
      <c r="C1002" t="e">
        <f>SUM($B$3:B1002)/A1002</f>
        <v>#REF!</v>
      </c>
      <c r="E1002">
        <v>1000</v>
      </c>
      <c r="F1002" s="3" t="e">
        <f t="shared" si="61"/>
        <v>#REF!</v>
      </c>
      <c r="G1002" t="e">
        <f>SUM($F$3:F1002)/E1002</f>
        <v>#REF!</v>
      </c>
      <c r="I1002">
        <v>1000</v>
      </c>
      <c r="J1002" t="e">
        <f t="shared" si="62"/>
        <v>#REF!</v>
      </c>
      <c r="K1002" t="e">
        <f>SUM($J$2:J1002)/I1002</f>
        <v>#REF!</v>
      </c>
      <c r="M1002">
        <v>1000</v>
      </c>
      <c r="N1002" t="e">
        <f t="shared" si="63"/>
        <v>#REF!</v>
      </c>
      <c r="O1002" t="e">
        <f>SUM($N$2:N1002)/M1002</f>
        <v>#REF!</v>
      </c>
    </row>
    <row r="1003" spans="1:15">
      <c r="A1003">
        <v>1001</v>
      </c>
      <c r="B1003" s="3" t="e">
        <f t="shared" si="60"/>
        <v>#REF!</v>
      </c>
      <c r="C1003" t="e">
        <f>SUM($B$3:B1003)/A1003</f>
        <v>#REF!</v>
      </c>
      <c r="E1003">
        <v>1001</v>
      </c>
      <c r="F1003" s="3" t="e">
        <f t="shared" si="61"/>
        <v>#REF!</v>
      </c>
      <c r="G1003" t="e">
        <f>SUM($F$3:F1003)/E1003</f>
        <v>#REF!</v>
      </c>
      <c r="I1003">
        <v>1001</v>
      </c>
      <c r="J1003" t="e">
        <f t="shared" si="62"/>
        <v>#REF!</v>
      </c>
      <c r="K1003" t="e">
        <f>SUM($J$2:J1003)/I1003</f>
        <v>#REF!</v>
      </c>
      <c r="M1003">
        <v>1001</v>
      </c>
      <c r="N1003" t="e">
        <f t="shared" si="63"/>
        <v>#REF!</v>
      </c>
      <c r="O1003" t="e">
        <f>SUM($N$2:N1003)/M1003</f>
        <v>#REF!</v>
      </c>
    </row>
    <row r="1004" spans="1:15">
      <c r="A1004">
        <v>1002</v>
      </c>
      <c r="B1004" s="3" t="e">
        <f t="shared" si="60"/>
        <v>#REF!</v>
      </c>
      <c r="C1004" t="e">
        <f>SUM($B$3:B1004)/A1004</f>
        <v>#REF!</v>
      </c>
      <c r="E1004">
        <v>1002</v>
      </c>
      <c r="F1004" s="3" t="e">
        <f t="shared" si="61"/>
        <v>#REF!</v>
      </c>
      <c r="G1004" t="e">
        <f>SUM($F$3:F1004)/E1004</f>
        <v>#REF!</v>
      </c>
      <c r="I1004">
        <v>1002</v>
      </c>
      <c r="J1004" t="e">
        <f t="shared" si="62"/>
        <v>#REF!</v>
      </c>
      <c r="K1004" t="e">
        <f>SUM($J$2:J1004)/I1004</f>
        <v>#REF!</v>
      </c>
      <c r="M1004">
        <v>1002</v>
      </c>
      <c r="N1004" t="e">
        <f t="shared" si="63"/>
        <v>#REF!</v>
      </c>
      <c r="O1004" t="e">
        <f>SUM($N$2:N1004)/M1004</f>
        <v>#REF!</v>
      </c>
    </row>
    <row r="1005" spans="1:15">
      <c r="A1005">
        <v>1003</v>
      </c>
      <c r="B1005" s="3" t="e">
        <f t="shared" si="60"/>
        <v>#REF!</v>
      </c>
      <c r="C1005" t="e">
        <f>SUM($B$3:B1005)/A1005</f>
        <v>#REF!</v>
      </c>
      <c r="E1005">
        <v>1003</v>
      </c>
      <c r="F1005" s="3" t="e">
        <f t="shared" si="61"/>
        <v>#REF!</v>
      </c>
      <c r="G1005" t="e">
        <f>SUM($F$3:F1005)/E1005</f>
        <v>#REF!</v>
      </c>
      <c r="I1005">
        <v>1003</v>
      </c>
      <c r="J1005" t="e">
        <f t="shared" si="62"/>
        <v>#REF!</v>
      </c>
      <c r="K1005" t="e">
        <f>SUM($J$2:J1005)/I1005</f>
        <v>#REF!</v>
      </c>
      <c r="M1005">
        <v>1003</v>
      </c>
      <c r="N1005" t="e">
        <f t="shared" si="63"/>
        <v>#REF!</v>
      </c>
      <c r="O1005" t="e">
        <f>SUM($N$2:N1005)/M1005</f>
        <v>#REF!</v>
      </c>
    </row>
    <row r="1006" spans="1:15">
      <c r="A1006">
        <v>1004</v>
      </c>
      <c r="B1006" s="3" t="e">
        <f t="shared" si="60"/>
        <v>#REF!</v>
      </c>
      <c r="C1006" t="e">
        <f>SUM($B$3:B1006)/A1006</f>
        <v>#REF!</v>
      </c>
      <c r="E1006">
        <v>1004</v>
      </c>
      <c r="F1006" s="3" t="e">
        <f t="shared" si="61"/>
        <v>#REF!</v>
      </c>
      <c r="G1006" t="e">
        <f>SUM($F$3:F1006)/E1006</f>
        <v>#REF!</v>
      </c>
      <c r="I1006">
        <v>1004</v>
      </c>
      <c r="J1006" t="e">
        <f t="shared" si="62"/>
        <v>#REF!</v>
      </c>
      <c r="K1006" t="e">
        <f>SUM($J$2:J1006)/I1006</f>
        <v>#REF!</v>
      </c>
      <c r="M1006">
        <v>1004</v>
      </c>
      <c r="N1006" t="e">
        <f t="shared" si="63"/>
        <v>#REF!</v>
      </c>
      <c r="O1006" t="e">
        <f>SUM($N$2:N1006)/M1006</f>
        <v>#REF!</v>
      </c>
    </row>
    <row r="1007" spans="1:15">
      <c r="A1007">
        <v>1005</v>
      </c>
      <c r="B1007" s="3" t="e">
        <f t="shared" si="60"/>
        <v>#REF!</v>
      </c>
      <c r="C1007" t="e">
        <f>SUM($B$3:B1007)/A1007</f>
        <v>#REF!</v>
      </c>
      <c r="E1007">
        <v>1005</v>
      </c>
      <c r="F1007" s="3" t="e">
        <f t="shared" si="61"/>
        <v>#REF!</v>
      </c>
      <c r="G1007" t="e">
        <f>SUM($F$3:F1007)/E1007</f>
        <v>#REF!</v>
      </c>
      <c r="I1007">
        <v>1005</v>
      </c>
      <c r="J1007" t="e">
        <f t="shared" si="62"/>
        <v>#REF!</v>
      </c>
      <c r="K1007" t="e">
        <f>SUM($J$2:J1007)/I1007</f>
        <v>#REF!</v>
      </c>
      <c r="M1007">
        <v>1005</v>
      </c>
      <c r="N1007" t="e">
        <f t="shared" si="63"/>
        <v>#REF!</v>
      </c>
      <c r="O1007" t="e">
        <f>SUM($N$2:N1007)/M1007</f>
        <v>#REF!</v>
      </c>
    </row>
    <row r="1008" spans="1:15">
      <c r="A1008">
        <v>1006</v>
      </c>
      <c r="B1008" s="3" t="e">
        <f t="shared" si="60"/>
        <v>#REF!</v>
      </c>
      <c r="C1008" t="e">
        <f>SUM($B$3:B1008)/A1008</f>
        <v>#REF!</v>
      </c>
      <c r="E1008">
        <v>1006</v>
      </c>
      <c r="F1008" s="3" t="e">
        <f t="shared" si="61"/>
        <v>#REF!</v>
      </c>
      <c r="G1008" t="e">
        <f>SUM($F$3:F1008)/E1008</f>
        <v>#REF!</v>
      </c>
      <c r="I1008">
        <v>1006</v>
      </c>
      <c r="J1008" t="e">
        <f t="shared" si="62"/>
        <v>#REF!</v>
      </c>
      <c r="K1008" t="e">
        <f>SUM($J$2:J1008)/I1008</f>
        <v>#REF!</v>
      </c>
      <c r="M1008">
        <v>1006</v>
      </c>
      <c r="N1008" t="e">
        <f t="shared" si="63"/>
        <v>#REF!</v>
      </c>
      <c r="O1008" t="e">
        <f>SUM($N$2:N1008)/M1008</f>
        <v>#REF!</v>
      </c>
    </row>
    <row r="1009" spans="1:15">
      <c r="A1009">
        <v>1007</v>
      </c>
      <c r="B1009" s="3" t="e">
        <f t="shared" si="60"/>
        <v>#REF!</v>
      </c>
      <c r="C1009" t="e">
        <f>SUM($B$3:B1009)/A1009</f>
        <v>#REF!</v>
      </c>
      <c r="E1009">
        <v>1007</v>
      </c>
      <c r="F1009" s="3" t="e">
        <f t="shared" si="61"/>
        <v>#REF!</v>
      </c>
      <c r="G1009" t="e">
        <f>SUM($F$3:F1009)/E1009</f>
        <v>#REF!</v>
      </c>
      <c r="I1009">
        <v>1007</v>
      </c>
      <c r="J1009" t="e">
        <f t="shared" si="62"/>
        <v>#REF!</v>
      </c>
      <c r="K1009" t="e">
        <f>SUM($J$2:J1009)/I1009</f>
        <v>#REF!</v>
      </c>
      <c r="M1009">
        <v>1007</v>
      </c>
      <c r="N1009" t="e">
        <f t="shared" si="63"/>
        <v>#REF!</v>
      </c>
      <c r="O1009" t="e">
        <f>SUM($N$2:N1009)/M1009</f>
        <v>#REF!</v>
      </c>
    </row>
    <row r="1010" spans="1:15">
      <c r="A1010">
        <v>1008</v>
      </c>
      <c r="B1010" s="3" t="e">
        <f t="shared" si="60"/>
        <v>#REF!</v>
      </c>
      <c r="C1010" t="e">
        <f>SUM($B$3:B1010)/A1010</f>
        <v>#REF!</v>
      </c>
      <c r="E1010">
        <v>1008</v>
      </c>
      <c r="F1010" s="3" t="e">
        <f t="shared" si="61"/>
        <v>#REF!</v>
      </c>
      <c r="G1010" t="e">
        <f>SUM($F$3:F1010)/E1010</f>
        <v>#REF!</v>
      </c>
      <c r="I1010">
        <v>1008</v>
      </c>
      <c r="J1010" t="e">
        <f t="shared" si="62"/>
        <v>#REF!</v>
      </c>
      <c r="K1010" t="e">
        <f>SUM($J$2:J1010)/I1010</f>
        <v>#REF!</v>
      </c>
      <c r="M1010">
        <v>1008</v>
      </c>
      <c r="N1010" t="e">
        <f t="shared" si="63"/>
        <v>#REF!</v>
      </c>
      <c r="O1010" t="e">
        <f>SUM($N$2:N1010)/M1010</f>
        <v>#REF!</v>
      </c>
    </row>
    <row r="1011" spans="1:15">
      <c r="A1011">
        <v>1009</v>
      </c>
      <c r="B1011" s="3" t="e">
        <f t="shared" si="60"/>
        <v>#REF!</v>
      </c>
      <c r="C1011" t="e">
        <f>SUM($B$3:B1011)/A1011</f>
        <v>#REF!</v>
      </c>
      <c r="E1011">
        <v>1009</v>
      </c>
      <c r="F1011" s="3" t="e">
        <f t="shared" si="61"/>
        <v>#REF!</v>
      </c>
      <c r="G1011" t="e">
        <f>SUM($F$3:F1011)/E1011</f>
        <v>#REF!</v>
      </c>
      <c r="I1011">
        <v>1009</v>
      </c>
      <c r="J1011" t="e">
        <f t="shared" si="62"/>
        <v>#REF!</v>
      </c>
      <c r="K1011" t="e">
        <f>SUM($J$2:J1011)/I1011</f>
        <v>#REF!</v>
      </c>
      <c r="M1011">
        <v>1009</v>
      </c>
      <c r="N1011" t="e">
        <f t="shared" si="63"/>
        <v>#REF!</v>
      </c>
      <c r="O1011" t="e">
        <f>SUM($N$2:N1011)/M1011</f>
        <v>#REF!</v>
      </c>
    </row>
    <row r="1012" spans="1:15">
      <c r="A1012">
        <v>1010</v>
      </c>
      <c r="B1012" s="3" t="e">
        <f t="shared" si="60"/>
        <v>#REF!</v>
      </c>
      <c r="C1012" t="e">
        <f>SUM($B$3:B1012)/A1012</f>
        <v>#REF!</v>
      </c>
      <c r="E1012">
        <v>1010</v>
      </c>
      <c r="F1012" s="3" t="e">
        <f t="shared" si="61"/>
        <v>#REF!</v>
      </c>
      <c r="G1012" t="e">
        <f>SUM($F$3:F1012)/E1012</f>
        <v>#REF!</v>
      </c>
      <c r="I1012">
        <v>1010</v>
      </c>
      <c r="J1012" t="e">
        <f t="shared" si="62"/>
        <v>#REF!</v>
      </c>
      <c r="K1012" t="e">
        <f>SUM($J$2:J1012)/I1012</f>
        <v>#REF!</v>
      </c>
      <c r="M1012">
        <v>1010</v>
      </c>
      <c r="N1012" t="e">
        <f t="shared" si="63"/>
        <v>#REF!</v>
      </c>
      <c r="O1012" t="e">
        <f>SUM($N$2:N1012)/M1012</f>
        <v>#REF!</v>
      </c>
    </row>
    <row r="1013" spans="1:15">
      <c r="A1013">
        <v>1011</v>
      </c>
      <c r="B1013" s="3" t="e">
        <f t="shared" si="60"/>
        <v>#REF!</v>
      </c>
      <c r="C1013" t="e">
        <f>SUM($B$3:B1013)/A1013</f>
        <v>#REF!</v>
      </c>
      <c r="E1013">
        <v>1011</v>
      </c>
      <c r="F1013" s="3" t="e">
        <f t="shared" si="61"/>
        <v>#REF!</v>
      </c>
      <c r="G1013" t="e">
        <f>SUM($F$3:F1013)/E1013</f>
        <v>#REF!</v>
      </c>
      <c r="I1013">
        <v>1011</v>
      </c>
      <c r="J1013" t="e">
        <f t="shared" si="62"/>
        <v>#REF!</v>
      </c>
      <c r="K1013" t="e">
        <f>SUM($J$2:J1013)/I1013</f>
        <v>#REF!</v>
      </c>
      <c r="M1013">
        <v>1011</v>
      </c>
      <c r="N1013" t="e">
        <f t="shared" si="63"/>
        <v>#REF!</v>
      </c>
      <c r="O1013" t="e">
        <f>SUM($N$2:N1013)/M1013</f>
        <v>#REF!</v>
      </c>
    </row>
    <row r="1014" spans="1:15">
      <c r="A1014">
        <v>1012</v>
      </c>
      <c r="B1014" s="3" t="e">
        <f t="shared" si="60"/>
        <v>#REF!</v>
      </c>
      <c r="C1014" t="e">
        <f>SUM($B$3:B1014)/A1014</f>
        <v>#REF!</v>
      </c>
      <c r="E1014">
        <v>1012</v>
      </c>
      <c r="F1014" s="3" t="e">
        <f t="shared" si="61"/>
        <v>#REF!</v>
      </c>
      <c r="G1014" t="e">
        <f>SUM($F$3:F1014)/E1014</f>
        <v>#REF!</v>
      </c>
      <c r="I1014">
        <v>1012</v>
      </c>
      <c r="J1014" t="e">
        <f t="shared" si="62"/>
        <v>#REF!</v>
      </c>
      <c r="K1014" t="e">
        <f>SUM($J$2:J1014)/I1014</f>
        <v>#REF!</v>
      </c>
      <c r="M1014">
        <v>1012</v>
      </c>
      <c r="N1014" t="e">
        <f t="shared" si="63"/>
        <v>#REF!</v>
      </c>
      <c r="O1014" t="e">
        <f>SUM($N$2:N1014)/M1014</f>
        <v>#REF!</v>
      </c>
    </row>
    <row r="1015" spans="1:15">
      <c r="A1015">
        <v>1013</v>
      </c>
      <c r="B1015" s="3" t="e">
        <f t="shared" si="60"/>
        <v>#REF!</v>
      </c>
      <c r="C1015" t="e">
        <f>SUM($B$3:B1015)/A1015</f>
        <v>#REF!</v>
      </c>
      <c r="E1015">
        <v>1013</v>
      </c>
      <c r="F1015" s="3" t="e">
        <f t="shared" si="61"/>
        <v>#REF!</v>
      </c>
      <c r="G1015" t="e">
        <f>SUM($F$3:F1015)/E1015</f>
        <v>#REF!</v>
      </c>
      <c r="I1015">
        <v>1013</v>
      </c>
      <c r="J1015" t="e">
        <f t="shared" si="62"/>
        <v>#REF!</v>
      </c>
      <c r="K1015" t="e">
        <f>SUM($J$2:J1015)/I1015</f>
        <v>#REF!</v>
      </c>
      <c r="M1015">
        <v>1013</v>
      </c>
      <c r="N1015" t="e">
        <f t="shared" si="63"/>
        <v>#REF!</v>
      </c>
      <c r="O1015" t="e">
        <f>SUM($N$2:N1015)/M1015</f>
        <v>#REF!</v>
      </c>
    </row>
    <row r="1016" spans="1:15">
      <c r="A1016">
        <v>1014</v>
      </c>
      <c r="B1016" s="3" t="e">
        <f t="shared" si="60"/>
        <v>#REF!</v>
      </c>
      <c r="C1016" t="e">
        <f>SUM($B$3:B1016)/A1016</f>
        <v>#REF!</v>
      </c>
      <c r="E1016">
        <v>1014</v>
      </c>
      <c r="F1016" s="3" t="e">
        <f t="shared" si="61"/>
        <v>#REF!</v>
      </c>
      <c r="G1016" t="e">
        <f>SUM($F$3:F1016)/E1016</f>
        <v>#REF!</v>
      </c>
      <c r="I1016">
        <v>1014</v>
      </c>
      <c r="J1016" t="e">
        <f t="shared" si="62"/>
        <v>#REF!</v>
      </c>
      <c r="K1016" t="e">
        <f>SUM($J$2:J1016)/I1016</f>
        <v>#REF!</v>
      </c>
      <c r="M1016">
        <v>1014</v>
      </c>
      <c r="N1016" t="e">
        <f t="shared" si="63"/>
        <v>#REF!</v>
      </c>
      <c r="O1016" t="e">
        <f>SUM($N$2:N1016)/M1016</f>
        <v>#REF!</v>
      </c>
    </row>
    <row r="1017" spans="1:15">
      <c r="A1017">
        <v>1015</v>
      </c>
      <c r="B1017" s="3" t="e">
        <f t="shared" si="60"/>
        <v>#REF!</v>
      </c>
      <c r="C1017" t="e">
        <f>SUM($B$3:B1017)/A1017</f>
        <v>#REF!</v>
      </c>
      <c r="E1017">
        <v>1015</v>
      </c>
      <c r="F1017" s="3" t="e">
        <f t="shared" si="61"/>
        <v>#REF!</v>
      </c>
      <c r="G1017" t="e">
        <f>SUM($F$3:F1017)/E1017</f>
        <v>#REF!</v>
      </c>
      <c r="I1017">
        <v>1015</v>
      </c>
      <c r="J1017" t="e">
        <f t="shared" si="62"/>
        <v>#REF!</v>
      </c>
      <c r="K1017" t="e">
        <f>SUM($J$2:J1017)/I1017</f>
        <v>#REF!</v>
      </c>
      <c r="M1017">
        <v>1015</v>
      </c>
      <c r="N1017" t="e">
        <f t="shared" si="63"/>
        <v>#REF!</v>
      </c>
      <c r="O1017" t="e">
        <f>SUM($N$2:N1017)/M1017</f>
        <v>#REF!</v>
      </c>
    </row>
    <row r="1018" spans="1:15">
      <c r="A1018">
        <v>1016</v>
      </c>
      <c r="B1018" s="3" t="e">
        <f t="shared" si="60"/>
        <v>#REF!</v>
      </c>
      <c r="C1018" t="e">
        <f>SUM($B$3:B1018)/A1018</f>
        <v>#REF!</v>
      </c>
      <c r="E1018">
        <v>1016</v>
      </c>
      <c r="F1018" s="3" t="e">
        <f t="shared" si="61"/>
        <v>#REF!</v>
      </c>
      <c r="G1018" t="e">
        <f>SUM($F$3:F1018)/E1018</f>
        <v>#REF!</v>
      </c>
      <c r="I1018">
        <v>1016</v>
      </c>
      <c r="J1018" t="e">
        <f t="shared" si="62"/>
        <v>#REF!</v>
      </c>
      <c r="K1018" t="e">
        <f>SUM($J$2:J1018)/I1018</f>
        <v>#REF!</v>
      </c>
      <c r="M1018">
        <v>1016</v>
      </c>
      <c r="N1018" t="e">
        <f t="shared" si="63"/>
        <v>#REF!</v>
      </c>
      <c r="O1018" t="e">
        <f>SUM($N$2:N1018)/M1018</f>
        <v>#REF!</v>
      </c>
    </row>
    <row r="1019" spans="1:15">
      <c r="A1019">
        <v>1017</v>
      </c>
      <c r="B1019" s="3" t="e">
        <f t="shared" si="60"/>
        <v>#REF!</v>
      </c>
      <c r="C1019" t="e">
        <f>SUM($B$3:B1019)/A1019</f>
        <v>#REF!</v>
      </c>
      <c r="E1019">
        <v>1017</v>
      </c>
      <c r="F1019" s="3" t="e">
        <f t="shared" si="61"/>
        <v>#REF!</v>
      </c>
      <c r="G1019" t="e">
        <f>SUM($F$3:F1019)/E1019</f>
        <v>#REF!</v>
      </c>
      <c r="I1019">
        <v>1017</v>
      </c>
      <c r="J1019" t="e">
        <f t="shared" si="62"/>
        <v>#REF!</v>
      </c>
      <c r="K1019" t="e">
        <f>SUM($J$2:J1019)/I1019</f>
        <v>#REF!</v>
      </c>
      <c r="M1019">
        <v>1017</v>
      </c>
      <c r="N1019" t="e">
        <f t="shared" si="63"/>
        <v>#REF!</v>
      </c>
      <c r="O1019" t="e">
        <f>SUM($N$2:N1019)/M1019</f>
        <v>#REF!</v>
      </c>
    </row>
    <row r="1020" spans="1:15">
      <c r="A1020">
        <v>1018</v>
      </c>
      <c r="B1020" s="3" t="e">
        <f t="shared" si="60"/>
        <v>#REF!</v>
      </c>
      <c r="C1020" t="e">
        <f>SUM($B$3:B1020)/A1020</f>
        <v>#REF!</v>
      </c>
      <c r="E1020">
        <v>1018</v>
      </c>
      <c r="F1020" s="3" t="e">
        <f t="shared" si="61"/>
        <v>#REF!</v>
      </c>
      <c r="G1020" t="e">
        <f>SUM($F$3:F1020)/E1020</f>
        <v>#REF!</v>
      </c>
      <c r="I1020">
        <v>1018</v>
      </c>
      <c r="J1020" t="e">
        <f t="shared" si="62"/>
        <v>#REF!</v>
      </c>
      <c r="K1020" t="e">
        <f>SUM($J$2:J1020)/I1020</f>
        <v>#REF!</v>
      </c>
      <c r="M1020">
        <v>1018</v>
      </c>
      <c r="N1020" t="e">
        <f t="shared" si="63"/>
        <v>#REF!</v>
      </c>
      <c r="O1020" t="e">
        <f>SUM($N$2:N1020)/M1020</f>
        <v>#REF!</v>
      </c>
    </row>
    <row r="1021" spans="1:15">
      <c r="A1021">
        <v>1019</v>
      </c>
      <c r="B1021" s="3" t="e">
        <f t="shared" si="60"/>
        <v>#REF!</v>
      </c>
      <c r="C1021" t="e">
        <f>SUM($B$3:B1021)/A1021</f>
        <v>#REF!</v>
      </c>
      <c r="E1021">
        <v>1019</v>
      </c>
      <c r="F1021" s="3" t="e">
        <f t="shared" si="61"/>
        <v>#REF!</v>
      </c>
      <c r="G1021" t="e">
        <f>SUM($F$3:F1021)/E1021</f>
        <v>#REF!</v>
      </c>
      <c r="I1021">
        <v>1019</v>
      </c>
      <c r="J1021" t="e">
        <f t="shared" si="62"/>
        <v>#REF!</v>
      </c>
      <c r="K1021" t="e">
        <f>SUM($J$2:J1021)/I1021</f>
        <v>#REF!</v>
      </c>
      <c r="M1021">
        <v>1019</v>
      </c>
      <c r="N1021" t="e">
        <f t="shared" si="63"/>
        <v>#REF!</v>
      </c>
      <c r="O1021" t="e">
        <f>SUM($N$2:N1021)/M1021</f>
        <v>#REF!</v>
      </c>
    </row>
    <row r="1022" spans="1:15">
      <c r="A1022">
        <v>1020</v>
      </c>
      <c r="B1022" s="3" t="e">
        <f t="shared" si="60"/>
        <v>#REF!</v>
      </c>
      <c r="C1022" t="e">
        <f>SUM($B$3:B1022)/A1022</f>
        <v>#REF!</v>
      </c>
      <c r="E1022">
        <v>1020</v>
      </c>
      <c r="F1022" s="3" t="e">
        <f t="shared" si="61"/>
        <v>#REF!</v>
      </c>
      <c r="G1022" t="e">
        <f>SUM($F$3:F1022)/E1022</f>
        <v>#REF!</v>
      </c>
      <c r="I1022">
        <v>1020</v>
      </c>
      <c r="J1022" t="e">
        <f t="shared" si="62"/>
        <v>#REF!</v>
      </c>
      <c r="K1022" t="e">
        <f>SUM($J$2:J1022)/I1022</f>
        <v>#REF!</v>
      </c>
      <c r="M1022">
        <v>1020</v>
      </c>
      <c r="N1022" t="e">
        <f t="shared" si="63"/>
        <v>#REF!</v>
      </c>
      <c r="O1022" t="e">
        <f>SUM($N$2:N1022)/M1022</f>
        <v>#REF!</v>
      </c>
    </row>
    <row r="1023" spans="1:15">
      <c r="A1023">
        <v>1021</v>
      </c>
      <c r="B1023" s="3" t="e">
        <f t="shared" si="60"/>
        <v>#REF!</v>
      </c>
      <c r="C1023" t="e">
        <f>SUM($B$3:B1023)/A1023</f>
        <v>#REF!</v>
      </c>
      <c r="E1023">
        <v>1021</v>
      </c>
      <c r="F1023" s="3" t="e">
        <f t="shared" si="61"/>
        <v>#REF!</v>
      </c>
      <c r="G1023" t="e">
        <f>SUM($F$3:F1023)/E1023</f>
        <v>#REF!</v>
      </c>
      <c r="I1023">
        <v>1021</v>
      </c>
      <c r="J1023" t="e">
        <f t="shared" si="62"/>
        <v>#REF!</v>
      </c>
      <c r="K1023" t="e">
        <f>SUM($J$2:J1023)/I1023</f>
        <v>#REF!</v>
      </c>
      <c r="M1023">
        <v>1021</v>
      </c>
      <c r="N1023" t="e">
        <f t="shared" si="63"/>
        <v>#REF!</v>
      </c>
      <c r="O1023" t="e">
        <f>SUM($N$2:N1023)/M1023</f>
        <v>#REF!</v>
      </c>
    </row>
    <row r="1024" spans="1:15">
      <c r="A1024">
        <v>1022</v>
      </c>
      <c r="B1024" s="3" t="e">
        <f t="shared" si="60"/>
        <v>#REF!</v>
      </c>
      <c r="C1024" t="e">
        <f>SUM($B$3:B1024)/A1024</f>
        <v>#REF!</v>
      </c>
      <c r="E1024">
        <v>1022</v>
      </c>
      <c r="F1024" s="3" t="e">
        <f t="shared" si="61"/>
        <v>#REF!</v>
      </c>
      <c r="G1024" t="e">
        <f>SUM($F$3:F1024)/E1024</f>
        <v>#REF!</v>
      </c>
      <c r="I1024">
        <v>1022</v>
      </c>
      <c r="J1024" t="e">
        <f t="shared" si="62"/>
        <v>#REF!</v>
      </c>
      <c r="K1024" t="e">
        <f>SUM($J$2:J1024)/I1024</f>
        <v>#REF!</v>
      </c>
      <c r="M1024">
        <v>1022</v>
      </c>
      <c r="N1024" t="e">
        <f t="shared" si="63"/>
        <v>#REF!</v>
      </c>
      <c r="O1024" t="e">
        <f>SUM($N$2:N1024)/M1024</f>
        <v>#REF!</v>
      </c>
    </row>
    <row r="1025" spans="1:15">
      <c r="A1025">
        <v>1023</v>
      </c>
      <c r="B1025" s="3" t="e">
        <f t="shared" si="60"/>
        <v>#REF!</v>
      </c>
      <c r="C1025" t="e">
        <f>SUM($B$3:B1025)/A1025</f>
        <v>#REF!</v>
      </c>
      <c r="E1025">
        <v>1023</v>
      </c>
      <c r="F1025" s="3" t="e">
        <f t="shared" si="61"/>
        <v>#REF!</v>
      </c>
      <c r="G1025" t="e">
        <f>SUM($F$3:F1025)/E1025</f>
        <v>#REF!</v>
      </c>
      <c r="I1025">
        <v>1023</v>
      </c>
      <c r="J1025" t="e">
        <f t="shared" si="62"/>
        <v>#REF!</v>
      </c>
      <c r="K1025" t="e">
        <f>SUM($J$2:J1025)/I1025</f>
        <v>#REF!</v>
      </c>
      <c r="M1025">
        <v>1023</v>
      </c>
      <c r="N1025" t="e">
        <f t="shared" si="63"/>
        <v>#REF!</v>
      </c>
      <c r="O1025" t="e">
        <f>SUM($N$2:N1025)/M1025</f>
        <v>#REF!</v>
      </c>
    </row>
    <row r="1026" spans="1:15">
      <c r="A1026">
        <v>1024</v>
      </c>
      <c r="B1026" s="3" t="e">
        <f t="shared" si="60"/>
        <v>#REF!</v>
      </c>
      <c r="C1026" t="e">
        <f>SUM($B$3:B1026)/A1026</f>
        <v>#REF!</v>
      </c>
      <c r="E1026">
        <v>1024</v>
      </c>
      <c r="F1026" s="3" t="e">
        <f t="shared" si="61"/>
        <v>#REF!</v>
      </c>
      <c r="G1026" t="e">
        <f>SUM($F$3:F1026)/E1026</f>
        <v>#REF!</v>
      </c>
      <c r="I1026">
        <v>1024</v>
      </c>
      <c r="J1026" t="e">
        <f t="shared" si="62"/>
        <v>#REF!</v>
      </c>
      <c r="K1026" t="e">
        <f>SUM($J$2:J1026)/I1026</f>
        <v>#REF!</v>
      </c>
      <c r="M1026">
        <v>1024</v>
      </c>
      <c r="N1026" t="e">
        <f t="shared" si="63"/>
        <v>#REF!</v>
      </c>
      <c r="O1026" t="e">
        <f>SUM($N$2:N1026)/M1026</f>
        <v>#REF!</v>
      </c>
    </row>
    <row r="1027" spans="1:15">
      <c r="A1027">
        <v>1025</v>
      </c>
      <c r="B1027" s="3" t="e">
        <f t="shared" ref="B1027:B1090" si="64">IF(ARCap-IF((A1026-IF(A1026/180&gt;1,ROUNDDOWN(A1026/180,0)*180,0))/30&lt;1,IF((200*BadgeoftheSwarmguardPC*(YellowConnects+WhiteMHConnects+HoJConnects+WindfuryConnects+SSConnects+IronfoeConnects)+200*BadgeoftheSwarmguardOHPC*(WhiteOHConnects))*(A1026-180*ROUNDDOWN(A1026/180,0))&gt;1200,1200,(200*BadgeoftheSwarmguardPC*(YellowConnects+WhiteMHConnects+HoJConnects+WindfuryConnects+SSConnects+IronfoeConnects)+200*BadgeoftheSwarmguardOHPC*(WhiteOHConnects))*(A1026-180*ROUNDDOWN(A1026/180,0))),0)&lt;0,ARCap,IF((A1026-IF(A1026/180&gt;1,ROUNDDOWN(A1026/180,0)*180,0))/30&lt;1,IF((200*BadgeoftheSwarmguardPC*(YellowConnects+WhiteMHConnects+HoJConnects+WindfuryConnects+SSConnects+IronfoeConnects)+200*BadgeoftheSwarmguardOHPC*(WhiteOHConnects))*(A1026-180*ROUNDDOWN(A1026/180,0))&gt;1200,1200,(200*BadgeoftheSwarmguardPC*(YellowConnects+WhiteMHConnects+HoJConnects+WindfuryConnects+SSConnects+IronfoeConnects)+200*BadgeoftheSwarmguardOHPC*(WhiteOHConnects))*(A1026-180*ROUNDDOWN(A1026/180,0))),0))</f>
        <v>#REF!</v>
      </c>
      <c r="C1027" t="e">
        <f>SUM($B$3:B1027)/A1027</f>
        <v>#REF!</v>
      </c>
      <c r="E1027">
        <v>1025</v>
      </c>
      <c r="F1027" s="3" t="e">
        <f t="shared" ref="F1027:F1090" si="65">IF(ARCap-IF((A1026-IF(A1026/180&gt;1,ROUNDDOWN(A1026/180,0)*180,0))/30&lt;1,IF((200*BadgeoftheSwarmguardPC*(YellowConnects20+WhiteMHConnects20+HoJConnects20+WindfuryConnects20+SSConnects20+IronfoeConnects20)+200*BadgeoftheSwarmguardOHPC*(WhiteOHConnects20))*(A1026-180*ROUNDDOWN(A1026/180,0))&gt;1200,1200,(200*BadgeoftheSwarmguardPC*(YellowConnects20+WhiteMHConnects20+HoJConnects20+WindfuryConnects20+SSConnects20+IronfoeConnects20)+200*BadgeoftheSwarmguardOHPC*(WhiteOHConnects20))*(A1026-180*ROUNDDOWN(A1026/180,0))),0)&lt;0,ARCap,IF((A1026-IF(A1026/180&gt;1,ROUNDDOWN(A1026/180,0)*180,0))/30&lt;1,IF((200*BadgeoftheSwarmguardPC*(YellowConnects20+WhiteMHConnects20+HoJConnects20+WindfuryConnects20+SSConnects20+IronfoeConnects20)+200*BadgeoftheSwarmguardOHPC*(WhiteOHConnects20))*(A1026-180*ROUNDDOWN(A1026/180,0))&gt;1200,1200,(200*BadgeoftheSwarmguardPC*(YellowConnects20+WhiteMHConnects20+HoJConnects20+WindfuryConnects20+SSConnects20+IronfoeConnects20)+200*BadgeoftheSwarmguardOHPC*(WhiteOHConnects20))*(A1026-180*ROUNDDOWN(A1026/180,0))),0))</f>
        <v>#REF!</v>
      </c>
      <c r="G1027" t="e">
        <f>SUM($F$3:F1027)/E1027</f>
        <v>#REF!</v>
      </c>
      <c r="I1027">
        <v>1025</v>
      </c>
      <c r="J1027" t="e">
        <f t="shared" ref="J1027:J1090" si="66">IF(ARCap-(B1027+BRE)&lt;0,ARCap,B1027+BRE)</f>
        <v>#REF!</v>
      </c>
      <c r="K1027" t="e">
        <f>SUM($J$2:J1027)/I1027</f>
        <v>#REF!</v>
      </c>
      <c r="M1027">
        <v>1025</v>
      </c>
      <c r="N1027" t="e">
        <f t="shared" ref="N1027:N1090" si="67">IF(ARCap-(F1027+BREArmorReduction20)&lt;0,ARCap,F1027+BREArmorReduction20)</f>
        <v>#REF!</v>
      </c>
      <c r="O1027" t="e">
        <f>SUM($N$2:N1027)/M1027</f>
        <v>#REF!</v>
      </c>
    </row>
    <row r="1028" spans="1:15">
      <c r="A1028">
        <v>1026</v>
      </c>
      <c r="B1028" s="3" t="e">
        <f t="shared" si="64"/>
        <v>#REF!</v>
      </c>
      <c r="C1028" t="e">
        <f>SUM($B$3:B1028)/A1028</f>
        <v>#REF!</v>
      </c>
      <c r="E1028">
        <v>1026</v>
      </c>
      <c r="F1028" s="3" t="e">
        <f t="shared" si="65"/>
        <v>#REF!</v>
      </c>
      <c r="G1028" t="e">
        <f>SUM($F$3:F1028)/E1028</f>
        <v>#REF!</v>
      </c>
      <c r="I1028">
        <v>1026</v>
      </c>
      <c r="J1028" t="e">
        <f t="shared" si="66"/>
        <v>#REF!</v>
      </c>
      <c r="K1028" t="e">
        <f>SUM($J$2:J1028)/I1028</f>
        <v>#REF!</v>
      </c>
      <c r="M1028">
        <v>1026</v>
      </c>
      <c r="N1028" t="e">
        <f t="shared" si="67"/>
        <v>#REF!</v>
      </c>
      <c r="O1028" t="e">
        <f>SUM($N$2:N1028)/M1028</f>
        <v>#REF!</v>
      </c>
    </row>
    <row r="1029" spans="1:15">
      <c r="A1029">
        <v>1027</v>
      </c>
      <c r="B1029" s="3" t="e">
        <f t="shared" si="64"/>
        <v>#REF!</v>
      </c>
      <c r="C1029" t="e">
        <f>SUM($B$3:B1029)/A1029</f>
        <v>#REF!</v>
      </c>
      <c r="E1029">
        <v>1027</v>
      </c>
      <c r="F1029" s="3" t="e">
        <f t="shared" si="65"/>
        <v>#REF!</v>
      </c>
      <c r="G1029" t="e">
        <f>SUM($F$3:F1029)/E1029</f>
        <v>#REF!</v>
      </c>
      <c r="I1029">
        <v>1027</v>
      </c>
      <c r="J1029" t="e">
        <f t="shared" si="66"/>
        <v>#REF!</v>
      </c>
      <c r="K1029" t="e">
        <f>SUM($J$2:J1029)/I1029</f>
        <v>#REF!</v>
      </c>
      <c r="M1029">
        <v>1027</v>
      </c>
      <c r="N1029" t="e">
        <f t="shared" si="67"/>
        <v>#REF!</v>
      </c>
      <c r="O1029" t="e">
        <f>SUM($N$2:N1029)/M1029</f>
        <v>#REF!</v>
      </c>
    </row>
    <row r="1030" spans="1:15">
      <c r="A1030">
        <v>1028</v>
      </c>
      <c r="B1030" s="3" t="e">
        <f t="shared" si="64"/>
        <v>#REF!</v>
      </c>
      <c r="C1030" t="e">
        <f>SUM($B$3:B1030)/A1030</f>
        <v>#REF!</v>
      </c>
      <c r="E1030">
        <v>1028</v>
      </c>
      <c r="F1030" s="3" t="e">
        <f t="shared" si="65"/>
        <v>#REF!</v>
      </c>
      <c r="G1030" t="e">
        <f>SUM($F$3:F1030)/E1030</f>
        <v>#REF!</v>
      </c>
      <c r="I1030">
        <v>1028</v>
      </c>
      <c r="J1030" t="e">
        <f t="shared" si="66"/>
        <v>#REF!</v>
      </c>
      <c r="K1030" t="e">
        <f>SUM($J$2:J1030)/I1030</f>
        <v>#REF!</v>
      </c>
      <c r="M1030">
        <v>1028</v>
      </c>
      <c r="N1030" t="e">
        <f t="shared" si="67"/>
        <v>#REF!</v>
      </c>
      <c r="O1030" t="e">
        <f>SUM($N$2:N1030)/M1030</f>
        <v>#REF!</v>
      </c>
    </row>
    <row r="1031" spans="1:15">
      <c r="A1031">
        <v>1029</v>
      </c>
      <c r="B1031" s="3" t="e">
        <f t="shared" si="64"/>
        <v>#REF!</v>
      </c>
      <c r="C1031" t="e">
        <f>SUM($B$3:B1031)/A1031</f>
        <v>#REF!</v>
      </c>
      <c r="E1031">
        <v>1029</v>
      </c>
      <c r="F1031" s="3" t="e">
        <f t="shared" si="65"/>
        <v>#REF!</v>
      </c>
      <c r="G1031" t="e">
        <f>SUM($F$3:F1031)/E1031</f>
        <v>#REF!</v>
      </c>
      <c r="I1031">
        <v>1029</v>
      </c>
      <c r="J1031" t="e">
        <f t="shared" si="66"/>
        <v>#REF!</v>
      </c>
      <c r="K1031" t="e">
        <f>SUM($J$2:J1031)/I1031</f>
        <v>#REF!</v>
      </c>
      <c r="M1031">
        <v>1029</v>
      </c>
      <c r="N1031" t="e">
        <f t="shared" si="67"/>
        <v>#REF!</v>
      </c>
      <c r="O1031" t="e">
        <f>SUM($N$2:N1031)/M1031</f>
        <v>#REF!</v>
      </c>
    </row>
    <row r="1032" spans="1:15">
      <c r="A1032">
        <v>1030</v>
      </c>
      <c r="B1032" s="3" t="e">
        <f t="shared" si="64"/>
        <v>#REF!</v>
      </c>
      <c r="C1032" t="e">
        <f>SUM($B$3:B1032)/A1032</f>
        <v>#REF!</v>
      </c>
      <c r="E1032">
        <v>1030</v>
      </c>
      <c r="F1032" s="3" t="e">
        <f t="shared" si="65"/>
        <v>#REF!</v>
      </c>
      <c r="G1032" t="e">
        <f>SUM($F$3:F1032)/E1032</f>
        <v>#REF!</v>
      </c>
      <c r="I1032">
        <v>1030</v>
      </c>
      <c r="J1032" t="e">
        <f t="shared" si="66"/>
        <v>#REF!</v>
      </c>
      <c r="K1032" t="e">
        <f>SUM($J$2:J1032)/I1032</f>
        <v>#REF!</v>
      </c>
      <c r="M1032">
        <v>1030</v>
      </c>
      <c r="N1032" t="e">
        <f t="shared" si="67"/>
        <v>#REF!</v>
      </c>
      <c r="O1032" t="e">
        <f>SUM($N$2:N1032)/M1032</f>
        <v>#REF!</v>
      </c>
    </row>
    <row r="1033" spans="1:15">
      <c r="A1033">
        <v>1031</v>
      </c>
      <c r="B1033" s="3" t="e">
        <f t="shared" si="64"/>
        <v>#REF!</v>
      </c>
      <c r="C1033" t="e">
        <f>SUM($B$3:B1033)/A1033</f>
        <v>#REF!</v>
      </c>
      <c r="E1033">
        <v>1031</v>
      </c>
      <c r="F1033" s="3" t="e">
        <f t="shared" si="65"/>
        <v>#REF!</v>
      </c>
      <c r="G1033" t="e">
        <f>SUM($F$3:F1033)/E1033</f>
        <v>#REF!</v>
      </c>
      <c r="I1033">
        <v>1031</v>
      </c>
      <c r="J1033" t="e">
        <f t="shared" si="66"/>
        <v>#REF!</v>
      </c>
      <c r="K1033" t="e">
        <f>SUM($J$2:J1033)/I1033</f>
        <v>#REF!</v>
      </c>
      <c r="M1033">
        <v>1031</v>
      </c>
      <c r="N1033" t="e">
        <f t="shared" si="67"/>
        <v>#REF!</v>
      </c>
      <c r="O1033" t="e">
        <f>SUM($N$2:N1033)/M1033</f>
        <v>#REF!</v>
      </c>
    </row>
    <row r="1034" spans="1:15">
      <c r="A1034">
        <v>1032</v>
      </c>
      <c r="B1034" s="3" t="e">
        <f t="shared" si="64"/>
        <v>#REF!</v>
      </c>
      <c r="C1034" t="e">
        <f>SUM($B$3:B1034)/A1034</f>
        <v>#REF!</v>
      </c>
      <c r="E1034">
        <v>1032</v>
      </c>
      <c r="F1034" s="3" t="e">
        <f t="shared" si="65"/>
        <v>#REF!</v>
      </c>
      <c r="G1034" t="e">
        <f>SUM($F$3:F1034)/E1034</f>
        <v>#REF!</v>
      </c>
      <c r="I1034">
        <v>1032</v>
      </c>
      <c r="J1034" t="e">
        <f t="shared" si="66"/>
        <v>#REF!</v>
      </c>
      <c r="K1034" t="e">
        <f>SUM($J$2:J1034)/I1034</f>
        <v>#REF!</v>
      </c>
      <c r="M1034">
        <v>1032</v>
      </c>
      <c r="N1034" t="e">
        <f t="shared" si="67"/>
        <v>#REF!</v>
      </c>
      <c r="O1034" t="e">
        <f>SUM($N$2:N1034)/M1034</f>
        <v>#REF!</v>
      </c>
    </row>
    <row r="1035" spans="1:15">
      <c r="A1035">
        <v>1033</v>
      </c>
      <c r="B1035" s="3" t="e">
        <f t="shared" si="64"/>
        <v>#REF!</v>
      </c>
      <c r="C1035" t="e">
        <f>SUM($B$3:B1035)/A1035</f>
        <v>#REF!</v>
      </c>
      <c r="E1035">
        <v>1033</v>
      </c>
      <c r="F1035" s="3" t="e">
        <f t="shared" si="65"/>
        <v>#REF!</v>
      </c>
      <c r="G1035" t="e">
        <f>SUM($F$3:F1035)/E1035</f>
        <v>#REF!</v>
      </c>
      <c r="I1035">
        <v>1033</v>
      </c>
      <c r="J1035" t="e">
        <f t="shared" si="66"/>
        <v>#REF!</v>
      </c>
      <c r="K1035" t="e">
        <f>SUM($J$2:J1035)/I1035</f>
        <v>#REF!</v>
      </c>
      <c r="M1035">
        <v>1033</v>
      </c>
      <c r="N1035" t="e">
        <f t="shared" si="67"/>
        <v>#REF!</v>
      </c>
      <c r="O1035" t="e">
        <f>SUM($N$2:N1035)/M1035</f>
        <v>#REF!</v>
      </c>
    </row>
    <row r="1036" spans="1:15">
      <c r="A1036">
        <v>1034</v>
      </c>
      <c r="B1036" s="3" t="e">
        <f t="shared" si="64"/>
        <v>#REF!</v>
      </c>
      <c r="C1036" t="e">
        <f>SUM($B$3:B1036)/A1036</f>
        <v>#REF!</v>
      </c>
      <c r="E1036">
        <v>1034</v>
      </c>
      <c r="F1036" s="3" t="e">
        <f t="shared" si="65"/>
        <v>#REF!</v>
      </c>
      <c r="G1036" t="e">
        <f>SUM($F$3:F1036)/E1036</f>
        <v>#REF!</v>
      </c>
      <c r="I1036">
        <v>1034</v>
      </c>
      <c r="J1036" t="e">
        <f t="shared" si="66"/>
        <v>#REF!</v>
      </c>
      <c r="K1036" t="e">
        <f>SUM($J$2:J1036)/I1036</f>
        <v>#REF!</v>
      </c>
      <c r="M1036">
        <v>1034</v>
      </c>
      <c r="N1036" t="e">
        <f t="shared" si="67"/>
        <v>#REF!</v>
      </c>
      <c r="O1036" t="e">
        <f>SUM($N$2:N1036)/M1036</f>
        <v>#REF!</v>
      </c>
    </row>
    <row r="1037" spans="1:15">
      <c r="A1037">
        <v>1035</v>
      </c>
      <c r="B1037" s="3" t="e">
        <f t="shared" si="64"/>
        <v>#REF!</v>
      </c>
      <c r="C1037" t="e">
        <f>SUM($B$3:B1037)/A1037</f>
        <v>#REF!</v>
      </c>
      <c r="E1037">
        <v>1035</v>
      </c>
      <c r="F1037" s="3" t="e">
        <f t="shared" si="65"/>
        <v>#REF!</v>
      </c>
      <c r="G1037" t="e">
        <f>SUM($F$3:F1037)/E1037</f>
        <v>#REF!</v>
      </c>
      <c r="I1037">
        <v>1035</v>
      </c>
      <c r="J1037" t="e">
        <f t="shared" si="66"/>
        <v>#REF!</v>
      </c>
      <c r="K1037" t="e">
        <f>SUM($J$2:J1037)/I1037</f>
        <v>#REF!</v>
      </c>
      <c r="M1037">
        <v>1035</v>
      </c>
      <c r="N1037" t="e">
        <f t="shared" si="67"/>
        <v>#REF!</v>
      </c>
      <c r="O1037" t="e">
        <f>SUM($N$2:N1037)/M1037</f>
        <v>#REF!</v>
      </c>
    </row>
    <row r="1038" spans="1:15">
      <c r="A1038">
        <v>1036</v>
      </c>
      <c r="B1038" s="3" t="e">
        <f t="shared" si="64"/>
        <v>#REF!</v>
      </c>
      <c r="C1038" t="e">
        <f>SUM($B$3:B1038)/A1038</f>
        <v>#REF!</v>
      </c>
      <c r="E1038">
        <v>1036</v>
      </c>
      <c r="F1038" s="3" t="e">
        <f t="shared" si="65"/>
        <v>#REF!</v>
      </c>
      <c r="G1038" t="e">
        <f>SUM($F$3:F1038)/E1038</f>
        <v>#REF!</v>
      </c>
      <c r="I1038">
        <v>1036</v>
      </c>
      <c r="J1038" t="e">
        <f t="shared" si="66"/>
        <v>#REF!</v>
      </c>
      <c r="K1038" t="e">
        <f>SUM($J$2:J1038)/I1038</f>
        <v>#REF!</v>
      </c>
      <c r="M1038">
        <v>1036</v>
      </c>
      <c r="N1038" t="e">
        <f t="shared" si="67"/>
        <v>#REF!</v>
      </c>
      <c r="O1038" t="e">
        <f>SUM($N$2:N1038)/M1038</f>
        <v>#REF!</v>
      </c>
    </row>
    <row r="1039" spans="1:15">
      <c r="A1039">
        <v>1037</v>
      </c>
      <c r="B1039" s="3" t="e">
        <f t="shared" si="64"/>
        <v>#REF!</v>
      </c>
      <c r="C1039" t="e">
        <f>SUM($B$3:B1039)/A1039</f>
        <v>#REF!</v>
      </c>
      <c r="E1039">
        <v>1037</v>
      </c>
      <c r="F1039" s="3" t="e">
        <f t="shared" si="65"/>
        <v>#REF!</v>
      </c>
      <c r="G1039" t="e">
        <f>SUM($F$3:F1039)/E1039</f>
        <v>#REF!</v>
      </c>
      <c r="I1039">
        <v>1037</v>
      </c>
      <c r="J1039" t="e">
        <f t="shared" si="66"/>
        <v>#REF!</v>
      </c>
      <c r="K1039" t="e">
        <f>SUM($J$2:J1039)/I1039</f>
        <v>#REF!</v>
      </c>
      <c r="M1039">
        <v>1037</v>
      </c>
      <c r="N1039" t="e">
        <f t="shared" si="67"/>
        <v>#REF!</v>
      </c>
      <c r="O1039" t="e">
        <f>SUM($N$2:N1039)/M1039</f>
        <v>#REF!</v>
      </c>
    </row>
    <row r="1040" spans="1:15">
      <c r="A1040">
        <v>1038</v>
      </c>
      <c r="B1040" s="3" t="e">
        <f t="shared" si="64"/>
        <v>#REF!</v>
      </c>
      <c r="C1040" t="e">
        <f>SUM($B$3:B1040)/A1040</f>
        <v>#REF!</v>
      </c>
      <c r="E1040">
        <v>1038</v>
      </c>
      <c r="F1040" s="3" t="e">
        <f t="shared" si="65"/>
        <v>#REF!</v>
      </c>
      <c r="G1040" t="e">
        <f>SUM($F$3:F1040)/E1040</f>
        <v>#REF!</v>
      </c>
      <c r="I1040">
        <v>1038</v>
      </c>
      <c r="J1040" t="e">
        <f t="shared" si="66"/>
        <v>#REF!</v>
      </c>
      <c r="K1040" t="e">
        <f>SUM($J$2:J1040)/I1040</f>
        <v>#REF!</v>
      </c>
      <c r="M1040">
        <v>1038</v>
      </c>
      <c r="N1040" t="e">
        <f t="shared" si="67"/>
        <v>#REF!</v>
      </c>
      <c r="O1040" t="e">
        <f>SUM($N$2:N1040)/M1040</f>
        <v>#REF!</v>
      </c>
    </row>
    <row r="1041" spans="1:15">
      <c r="A1041">
        <v>1039</v>
      </c>
      <c r="B1041" s="3" t="e">
        <f t="shared" si="64"/>
        <v>#REF!</v>
      </c>
      <c r="C1041" t="e">
        <f>SUM($B$3:B1041)/A1041</f>
        <v>#REF!</v>
      </c>
      <c r="E1041">
        <v>1039</v>
      </c>
      <c r="F1041" s="3" t="e">
        <f t="shared" si="65"/>
        <v>#REF!</v>
      </c>
      <c r="G1041" t="e">
        <f>SUM($F$3:F1041)/E1041</f>
        <v>#REF!</v>
      </c>
      <c r="I1041">
        <v>1039</v>
      </c>
      <c r="J1041" t="e">
        <f t="shared" si="66"/>
        <v>#REF!</v>
      </c>
      <c r="K1041" t="e">
        <f>SUM($J$2:J1041)/I1041</f>
        <v>#REF!</v>
      </c>
      <c r="M1041">
        <v>1039</v>
      </c>
      <c r="N1041" t="e">
        <f t="shared" si="67"/>
        <v>#REF!</v>
      </c>
      <c r="O1041" t="e">
        <f>SUM($N$2:N1041)/M1041</f>
        <v>#REF!</v>
      </c>
    </row>
    <row r="1042" spans="1:15">
      <c r="A1042">
        <v>1040</v>
      </c>
      <c r="B1042" s="3" t="e">
        <f t="shared" si="64"/>
        <v>#REF!</v>
      </c>
      <c r="C1042" t="e">
        <f>SUM($B$3:B1042)/A1042</f>
        <v>#REF!</v>
      </c>
      <c r="E1042">
        <v>1040</v>
      </c>
      <c r="F1042" s="3" t="e">
        <f t="shared" si="65"/>
        <v>#REF!</v>
      </c>
      <c r="G1042" t="e">
        <f>SUM($F$3:F1042)/E1042</f>
        <v>#REF!</v>
      </c>
      <c r="I1042">
        <v>1040</v>
      </c>
      <c r="J1042" t="e">
        <f t="shared" si="66"/>
        <v>#REF!</v>
      </c>
      <c r="K1042" t="e">
        <f>SUM($J$2:J1042)/I1042</f>
        <v>#REF!</v>
      </c>
      <c r="M1042">
        <v>1040</v>
      </c>
      <c r="N1042" t="e">
        <f t="shared" si="67"/>
        <v>#REF!</v>
      </c>
      <c r="O1042" t="e">
        <f>SUM($N$2:N1042)/M1042</f>
        <v>#REF!</v>
      </c>
    </row>
    <row r="1043" spans="1:15">
      <c r="A1043">
        <v>1041</v>
      </c>
      <c r="B1043" s="3" t="e">
        <f t="shared" si="64"/>
        <v>#REF!</v>
      </c>
      <c r="C1043" t="e">
        <f>SUM($B$3:B1043)/A1043</f>
        <v>#REF!</v>
      </c>
      <c r="E1043">
        <v>1041</v>
      </c>
      <c r="F1043" s="3" t="e">
        <f t="shared" si="65"/>
        <v>#REF!</v>
      </c>
      <c r="G1043" t="e">
        <f>SUM($F$3:F1043)/E1043</f>
        <v>#REF!</v>
      </c>
      <c r="I1043">
        <v>1041</v>
      </c>
      <c r="J1043" t="e">
        <f t="shared" si="66"/>
        <v>#REF!</v>
      </c>
      <c r="K1043" t="e">
        <f>SUM($J$2:J1043)/I1043</f>
        <v>#REF!</v>
      </c>
      <c r="M1043">
        <v>1041</v>
      </c>
      <c r="N1043" t="e">
        <f t="shared" si="67"/>
        <v>#REF!</v>
      </c>
      <c r="O1043" t="e">
        <f>SUM($N$2:N1043)/M1043</f>
        <v>#REF!</v>
      </c>
    </row>
    <row r="1044" spans="1:15">
      <c r="A1044">
        <v>1042</v>
      </c>
      <c r="B1044" s="3" t="e">
        <f t="shared" si="64"/>
        <v>#REF!</v>
      </c>
      <c r="C1044" t="e">
        <f>SUM($B$3:B1044)/A1044</f>
        <v>#REF!</v>
      </c>
      <c r="E1044">
        <v>1042</v>
      </c>
      <c r="F1044" s="3" t="e">
        <f t="shared" si="65"/>
        <v>#REF!</v>
      </c>
      <c r="G1044" t="e">
        <f>SUM($F$3:F1044)/E1044</f>
        <v>#REF!</v>
      </c>
      <c r="I1044">
        <v>1042</v>
      </c>
      <c r="J1044" t="e">
        <f t="shared" si="66"/>
        <v>#REF!</v>
      </c>
      <c r="K1044" t="e">
        <f>SUM($J$2:J1044)/I1044</f>
        <v>#REF!</v>
      </c>
      <c r="M1044">
        <v>1042</v>
      </c>
      <c r="N1044" t="e">
        <f t="shared" si="67"/>
        <v>#REF!</v>
      </c>
      <c r="O1044" t="e">
        <f>SUM($N$2:N1044)/M1044</f>
        <v>#REF!</v>
      </c>
    </row>
    <row r="1045" spans="1:15">
      <c r="A1045">
        <v>1043</v>
      </c>
      <c r="B1045" s="3" t="e">
        <f t="shared" si="64"/>
        <v>#REF!</v>
      </c>
      <c r="C1045" t="e">
        <f>SUM($B$3:B1045)/A1045</f>
        <v>#REF!</v>
      </c>
      <c r="E1045">
        <v>1043</v>
      </c>
      <c r="F1045" s="3" t="e">
        <f t="shared" si="65"/>
        <v>#REF!</v>
      </c>
      <c r="G1045" t="e">
        <f>SUM($F$3:F1045)/E1045</f>
        <v>#REF!</v>
      </c>
      <c r="I1045">
        <v>1043</v>
      </c>
      <c r="J1045" t="e">
        <f t="shared" si="66"/>
        <v>#REF!</v>
      </c>
      <c r="K1045" t="e">
        <f>SUM($J$2:J1045)/I1045</f>
        <v>#REF!</v>
      </c>
      <c r="M1045">
        <v>1043</v>
      </c>
      <c r="N1045" t="e">
        <f t="shared" si="67"/>
        <v>#REF!</v>
      </c>
      <c r="O1045" t="e">
        <f>SUM($N$2:N1045)/M1045</f>
        <v>#REF!</v>
      </c>
    </row>
    <row r="1046" spans="1:15">
      <c r="A1046">
        <v>1044</v>
      </c>
      <c r="B1046" s="3" t="e">
        <f t="shared" si="64"/>
        <v>#REF!</v>
      </c>
      <c r="C1046" t="e">
        <f>SUM($B$3:B1046)/A1046</f>
        <v>#REF!</v>
      </c>
      <c r="E1046">
        <v>1044</v>
      </c>
      <c r="F1046" s="3" t="e">
        <f t="shared" si="65"/>
        <v>#REF!</v>
      </c>
      <c r="G1046" t="e">
        <f>SUM($F$3:F1046)/E1046</f>
        <v>#REF!</v>
      </c>
      <c r="I1046">
        <v>1044</v>
      </c>
      <c r="J1046" t="e">
        <f t="shared" si="66"/>
        <v>#REF!</v>
      </c>
      <c r="K1046" t="e">
        <f>SUM($J$2:J1046)/I1046</f>
        <v>#REF!</v>
      </c>
      <c r="M1046">
        <v>1044</v>
      </c>
      <c r="N1046" t="e">
        <f t="shared" si="67"/>
        <v>#REF!</v>
      </c>
      <c r="O1046" t="e">
        <f>SUM($N$2:N1046)/M1046</f>
        <v>#REF!</v>
      </c>
    </row>
    <row r="1047" spans="1:15">
      <c r="A1047">
        <v>1045</v>
      </c>
      <c r="B1047" s="3" t="e">
        <f t="shared" si="64"/>
        <v>#REF!</v>
      </c>
      <c r="C1047" t="e">
        <f>SUM($B$3:B1047)/A1047</f>
        <v>#REF!</v>
      </c>
      <c r="E1047">
        <v>1045</v>
      </c>
      <c r="F1047" s="3" t="e">
        <f t="shared" si="65"/>
        <v>#REF!</v>
      </c>
      <c r="G1047" t="e">
        <f>SUM($F$3:F1047)/E1047</f>
        <v>#REF!</v>
      </c>
      <c r="I1047">
        <v>1045</v>
      </c>
      <c r="J1047" t="e">
        <f t="shared" si="66"/>
        <v>#REF!</v>
      </c>
      <c r="K1047" t="e">
        <f>SUM($J$2:J1047)/I1047</f>
        <v>#REF!</v>
      </c>
      <c r="M1047">
        <v>1045</v>
      </c>
      <c r="N1047" t="e">
        <f t="shared" si="67"/>
        <v>#REF!</v>
      </c>
      <c r="O1047" t="e">
        <f>SUM($N$2:N1047)/M1047</f>
        <v>#REF!</v>
      </c>
    </row>
    <row r="1048" spans="1:15">
      <c r="A1048">
        <v>1046</v>
      </c>
      <c r="B1048" s="3" t="e">
        <f t="shared" si="64"/>
        <v>#REF!</v>
      </c>
      <c r="C1048" t="e">
        <f>SUM($B$3:B1048)/A1048</f>
        <v>#REF!</v>
      </c>
      <c r="E1048">
        <v>1046</v>
      </c>
      <c r="F1048" s="3" t="e">
        <f t="shared" si="65"/>
        <v>#REF!</v>
      </c>
      <c r="G1048" t="e">
        <f>SUM($F$3:F1048)/E1048</f>
        <v>#REF!</v>
      </c>
      <c r="I1048">
        <v>1046</v>
      </c>
      <c r="J1048" t="e">
        <f t="shared" si="66"/>
        <v>#REF!</v>
      </c>
      <c r="K1048" t="e">
        <f>SUM($J$2:J1048)/I1048</f>
        <v>#REF!</v>
      </c>
      <c r="M1048">
        <v>1046</v>
      </c>
      <c r="N1048" t="e">
        <f t="shared" si="67"/>
        <v>#REF!</v>
      </c>
      <c r="O1048" t="e">
        <f>SUM($N$2:N1048)/M1048</f>
        <v>#REF!</v>
      </c>
    </row>
    <row r="1049" spans="1:15">
      <c r="A1049">
        <v>1047</v>
      </c>
      <c r="B1049" s="3" t="e">
        <f t="shared" si="64"/>
        <v>#REF!</v>
      </c>
      <c r="C1049" t="e">
        <f>SUM($B$3:B1049)/A1049</f>
        <v>#REF!</v>
      </c>
      <c r="E1049">
        <v>1047</v>
      </c>
      <c r="F1049" s="3" t="e">
        <f t="shared" si="65"/>
        <v>#REF!</v>
      </c>
      <c r="G1049" t="e">
        <f>SUM($F$3:F1049)/E1049</f>
        <v>#REF!</v>
      </c>
      <c r="I1049">
        <v>1047</v>
      </c>
      <c r="J1049" t="e">
        <f t="shared" si="66"/>
        <v>#REF!</v>
      </c>
      <c r="K1049" t="e">
        <f>SUM($J$2:J1049)/I1049</f>
        <v>#REF!</v>
      </c>
      <c r="M1049">
        <v>1047</v>
      </c>
      <c r="N1049" t="e">
        <f t="shared" si="67"/>
        <v>#REF!</v>
      </c>
      <c r="O1049" t="e">
        <f>SUM($N$2:N1049)/M1049</f>
        <v>#REF!</v>
      </c>
    </row>
    <row r="1050" spans="1:15">
      <c r="A1050">
        <v>1048</v>
      </c>
      <c r="B1050" s="3" t="e">
        <f t="shared" si="64"/>
        <v>#REF!</v>
      </c>
      <c r="C1050" t="e">
        <f>SUM($B$3:B1050)/A1050</f>
        <v>#REF!</v>
      </c>
      <c r="E1050">
        <v>1048</v>
      </c>
      <c r="F1050" s="3" t="e">
        <f t="shared" si="65"/>
        <v>#REF!</v>
      </c>
      <c r="G1050" t="e">
        <f>SUM($F$3:F1050)/E1050</f>
        <v>#REF!</v>
      </c>
      <c r="I1050">
        <v>1048</v>
      </c>
      <c r="J1050" t="e">
        <f t="shared" si="66"/>
        <v>#REF!</v>
      </c>
      <c r="K1050" t="e">
        <f>SUM($J$2:J1050)/I1050</f>
        <v>#REF!</v>
      </c>
      <c r="M1050">
        <v>1048</v>
      </c>
      <c r="N1050" t="e">
        <f t="shared" si="67"/>
        <v>#REF!</v>
      </c>
      <c r="O1050" t="e">
        <f>SUM($N$2:N1050)/M1050</f>
        <v>#REF!</v>
      </c>
    </row>
    <row r="1051" spans="1:15">
      <c r="A1051">
        <v>1049</v>
      </c>
      <c r="B1051" s="3" t="e">
        <f t="shared" si="64"/>
        <v>#REF!</v>
      </c>
      <c r="C1051" t="e">
        <f>SUM($B$3:B1051)/A1051</f>
        <v>#REF!</v>
      </c>
      <c r="E1051">
        <v>1049</v>
      </c>
      <c r="F1051" s="3" t="e">
        <f t="shared" si="65"/>
        <v>#REF!</v>
      </c>
      <c r="G1051" t="e">
        <f>SUM($F$3:F1051)/E1051</f>
        <v>#REF!</v>
      </c>
      <c r="I1051">
        <v>1049</v>
      </c>
      <c r="J1051" t="e">
        <f t="shared" si="66"/>
        <v>#REF!</v>
      </c>
      <c r="K1051" t="e">
        <f>SUM($J$2:J1051)/I1051</f>
        <v>#REF!</v>
      </c>
      <c r="M1051">
        <v>1049</v>
      </c>
      <c r="N1051" t="e">
        <f t="shared" si="67"/>
        <v>#REF!</v>
      </c>
      <c r="O1051" t="e">
        <f>SUM($N$2:N1051)/M1051</f>
        <v>#REF!</v>
      </c>
    </row>
    <row r="1052" spans="1:15">
      <c r="A1052">
        <v>1050</v>
      </c>
      <c r="B1052" s="3" t="e">
        <f t="shared" si="64"/>
        <v>#REF!</v>
      </c>
      <c r="C1052" t="e">
        <f>SUM($B$3:B1052)/A1052</f>
        <v>#REF!</v>
      </c>
      <c r="E1052">
        <v>1050</v>
      </c>
      <c r="F1052" s="3" t="e">
        <f t="shared" si="65"/>
        <v>#REF!</v>
      </c>
      <c r="G1052" t="e">
        <f>SUM($F$3:F1052)/E1052</f>
        <v>#REF!</v>
      </c>
      <c r="I1052">
        <v>1050</v>
      </c>
      <c r="J1052" t="e">
        <f t="shared" si="66"/>
        <v>#REF!</v>
      </c>
      <c r="K1052" t="e">
        <f>SUM($J$2:J1052)/I1052</f>
        <v>#REF!</v>
      </c>
      <c r="M1052">
        <v>1050</v>
      </c>
      <c r="N1052" t="e">
        <f t="shared" si="67"/>
        <v>#REF!</v>
      </c>
      <c r="O1052" t="e">
        <f>SUM($N$2:N1052)/M1052</f>
        <v>#REF!</v>
      </c>
    </row>
    <row r="1053" spans="1:15">
      <c r="A1053">
        <v>1051</v>
      </c>
      <c r="B1053" s="3" t="e">
        <f t="shared" si="64"/>
        <v>#REF!</v>
      </c>
      <c r="C1053" t="e">
        <f>SUM($B$3:B1053)/A1053</f>
        <v>#REF!</v>
      </c>
      <c r="E1053">
        <v>1051</v>
      </c>
      <c r="F1053" s="3" t="e">
        <f t="shared" si="65"/>
        <v>#REF!</v>
      </c>
      <c r="G1053" t="e">
        <f>SUM($F$3:F1053)/E1053</f>
        <v>#REF!</v>
      </c>
      <c r="I1053">
        <v>1051</v>
      </c>
      <c r="J1053" t="e">
        <f t="shared" si="66"/>
        <v>#REF!</v>
      </c>
      <c r="K1053" t="e">
        <f>SUM($J$2:J1053)/I1053</f>
        <v>#REF!</v>
      </c>
      <c r="M1053">
        <v>1051</v>
      </c>
      <c r="N1053" t="e">
        <f t="shared" si="67"/>
        <v>#REF!</v>
      </c>
      <c r="O1053" t="e">
        <f>SUM($N$2:N1053)/M1053</f>
        <v>#REF!</v>
      </c>
    </row>
    <row r="1054" spans="1:15">
      <c r="A1054">
        <v>1052</v>
      </c>
      <c r="B1054" s="3" t="e">
        <f t="shared" si="64"/>
        <v>#REF!</v>
      </c>
      <c r="C1054" t="e">
        <f>SUM($B$3:B1054)/A1054</f>
        <v>#REF!</v>
      </c>
      <c r="E1054">
        <v>1052</v>
      </c>
      <c r="F1054" s="3" t="e">
        <f t="shared" si="65"/>
        <v>#REF!</v>
      </c>
      <c r="G1054" t="e">
        <f>SUM($F$3:F1054)/E1054</f>
        <v>#REF!</v>
      </c>
      <c r="I1054">
        <v>1052</v>
      </c>
      <c r="J1054" t="e">
        <f t="shared" si="66"/>
        <v>#REF!</v>
      </c>
      <c r="K1054" t="e">
        <f>SUM($J$2:J1054)/I1054</f>
        <v>#REF!</v>
      </c>
      <c r="M1054">
        <v>1052</v>
      </c>
      <c r="N1054" t="e">
        <f t="shared" si="67"/>
        <v>#REF!</v>
      </c>
      <c r="O1054" t="e">
        <f>SUM($N$2:N1054)/M1054</f>
        <v>#REF!</v>
      </c>
    </row>
    <row r="1055" spans="1:15">
      <c r="A1055">
        <v>1053</v>
      </c>
      <c r="B1055" s="3" t="e">
        <f t="shared" si="64"/>
        <v>#REF!</v>
      </c>
      <c r="C1055" t="e">
        <f>SUM($B$3:B1055)/A1055</f>
        <v>#REF!</v>
      </c>
      <c r="E1055">
        <v>1053</v>
      </c>
      <c r="F1055" s="3" t="e">
        <f t="shared" si="65"/>
        <v>#REF!</v>
      </c>
      <c r="G1055" t="e">
        <f>SUM($F$3:F1055)/E1055</f>
        <v>#REF!</v>
      </c>
      <c r="I1055">
        <v>1053</v>
      </c>
      <c r="J1055" t="e">
        <f t="shared" si="66"/>
        <v>#REF!</v>
      </c>
      <c r="K1055" t="e">
        <f>SUM($J$2:J1055)/I1055</f>
        <v>#REF!</v>
      </c>
      <c r="M1055">
        <v>1053</v>
      </c>
      <c r="N1055" t="e">
        <f t="shared" si="67"/>
        <v>#REF!</v>
      </c>
      <c r="O1055" t="e">
        <f>SUM($N$2:N1055)/M1055</f>
        <v>#REF!</v>
      </c>
    </row>
    <row r="1056" spans="1:15">
      <c r="A1056">
        <v>1054</v>
      </c>
      <c r="B1056" s="3" t="e">
        <f t="shared" si="64"/>
        <v>#REF!</v>
      </c>
      <c r="C1056" t="e">
        <f>SUM($B$3:B1056)/A1056</f>
        <v>#REF!</v>
      </c>
      <c r="E1056">
        <v>1054</v>
      </c>
      <c r="F1056" s="3" t="e">
        <f t="shared" si="65"/>
        <v>#REF!</v>
      </c>
      <c r="G1056" t="e">
        <f>SUM($F$3:F1056)/E1056</f>
        <v>#REF!</v>
      </c>
      <c r="I1056">
        <v>1054</v>
      </c>
      <c r="J1056" t="e">
        <f t="shared" si="66"/>
        <v>#REF!</v>
      </c>
      <c r="K1056" t="e">
        <f>SUM($J$2:J1056)/I1056</f>
        <v>#REF!</v>
      </c>
      <c r="M1056">
        <v>1054</v>
      </c>
      <c r="N1056" t="e">
        <f t="shared" si="67"/>
        <v>#REF!</v>
      </c>
      <c r="O1056" t="e">
        <f>SUM($N$2:N1056)/M1056</f>
        <v>#REF!</v>
      </c>
    </row>
    <row r="1057" spans="1:15">
      <c r="A1057">
        <v>1055</v>
      </c>
      <c r="B1057" s="3" t="e">
        <f t="shared" si="64"/>
        <v>#REF!</v>
      </c>
      <c r="C1057" t="e">
        <f>SUM($B$3:B1057)/A1057</f>
        <v>#REF!</v>
      </c>
      <c r="E1057">
        <v>1055</v>
      </c>
      <c r="F1057" s="3" t="e">
        <f t="shared" si="65"/>
        <v>#REF!</v>
      </c>
      <c r="G1057" t="e">
        <f>SUM($F$3:F1057)/E1057</f>
        <v>#REF!</v>
      </c>
      <c r="I1057">
        <v>1055</v>
      </c>
      <c r="J1057" t="e">
        <f t="shared" si="66"/>
        <v>#REF!</v>
      </c>
      <c r="K1057" t="e">
        <f>SUM($J$2:J1057)/I1057</f>
        <v>#REF!</v>
      </c>
      <c r="M1057">
        <v>1055</v>
      </c>
      <c r="N1057" t="e">
        <f t="shared" si="67"/>
        <v>#REF!</v>
      </c>
      <c r="O1057" t="e">
        <f>SUM($N$2:N1057)/M1057</f>
        <v>#REF!</v>
      </c>
    </row>
    <row r="1058" spans="1:15">
      <c r="A1058">
        <v>1056</v>
      </c>
      <c r="B1058" s="3" t="e">
        <f t="shared" si="64"/>
        <v>#REF!</v>
      </c>
      <c r="C1058" t="e">
        <f>SUM($B$3:B1058)/A1058</f>
        <v>#REF!</v>
      </c>
      <c r="E1058">
        <v>1056</v>
      </c>
      <c r="F1058" s="3" t="e">
        <f t="shared" si="65"/>
        <v>#REF!</v>
      </c>
      <c r="G1058" t="e">
        <f>SUM($F$3:F1058)/E1058</f>
        <v>#REF!</v>
      </c>
      <c r="I1058">
        <v>1056</v>
      </c>
      <c r="J1058" t="e">
        <f t="shared" si="66"/>
        <v>#REF!</v>
      </c>
      <c r="K1058" t="e">
        <f>SUM($J$2:J1058)/I1058</f>
        <v>#REF!</v>
      </c>
      <c r="M1058">
        <v>1056</v>
      </c>
      <c r="N1058" t="e">
        <f t="shared" si="67"/>
        <v>#REF!</v>
      </c>
      <c r="O1058" t="e">
        <f>SUM($N$2:N1058)/M1058</f>
        <v>#REF!</v>
      </c>
    </row>
    <row r="1059" spans="1:15">
      <c r="A1059">
        <v>1057</v>
      </c>
      <c r="B1059" s="3" t="e">
        <f t="shared" si="64"/>
        <v>#REF!</v>
      </c>
      <c r="C1059" t="e">
        <f>SUM($B$3:B1059)/A1059</f>
        <v>#REF!</v>
      </c>
      <c r="E1059">
        <v>1057</v>
      </c>
      <c r="F1059" s="3" t="e">
        <f t="shared" si="65"/>
        <v>#REF!</v>
      </c>
      <c r="G1059" t="e">
        <f>SUM($F$3:F1059)/E1059</f>
        <v>#REF!</v>
      </c>
      <c r="I1059">
        <v>1057</v>
      </c>
      <c r="J1059" t="e">
        <f t="shared" si="66"/>
        <v>#REF!</v>
      </c>
      <c r="K1059" t="e">
        <f>SUM($J$2:J1059)/I1059</f>
        <v>#REF!</v>
      </c>
      <c r="M1059">
        <v>1057</v>
      </c>
      <c r="N1059" t="e">
        <f t="shared" si="67"/>
        <v>#REF!</v>
      </c>
      <c r="O1059" t="e">
        <f>SUM($N$2:N1059)/M1059</f>
        <v>#REF!</v>
      </c>
    </row>
    <row r="1060" spans="1:15">
      <c r="A1060">
        <v>1058</v>
      </c>
      <c r="B1060" s="3" t="e">
        <f t="shared" si="64"/>
        <v>#REF!</v>
      </c>
      <c r="C1060" t="e">
        <f>SUM($B$3:B1060)/A1060</f>
        <v>#REF!</v>
      </c>
      <c r="E1060">
        <v>1058</v>
      </c>
      <c r="F1060" s="3" t="e">
        <f t="shared" si="65"/>
        <v>#REF!</v>
      </c>
      <c r="G1060" t="e">
        <f>SUM($F$3:F1060)/E1060</f>
        <v>#REF!</v>
      </c>
      <c r="I1060">
        <v>1058</v>
      </c>
      <c r="J1060" t="e">
        <f t="shared" si="66"/>
        <v>#REF!</v>
      </c>
      <c r="K1060" t="e">
        <f>SUM($J$2:J1060)/I1060</f>
        <v>#REF!</v>
      </c>
      <c r="M1060">
        <v>1058</v>
      </c>
      <c r="N1060" t="e">
        <f t="shared" si="67"/>
        <v>#REF!</v>
      </c>
      <c r="O1060" t="e">
        <f>SUM($N$2:N1060)/M1060</f>
        <v>#REF!</v>
      </c>
    </row>
    <row r="1061" spans="1:15">
      <c r="A1061">
        <v>1059</v>
      </c>
      <c r="B1061" s="3" t="e">
        <f t="shared" si="64"/>
        <v>#REF!</v>
      </c>
      <c r="C1061" t="e">
        <f>SUM($B$3:B1061)/A1061</f>
        <v>#REF!</v>
      </c>
      <c r="E1061">
        <v>1059</v>
      </c>
      <c r="F1061" s="3" t="e">
        <f t="shared" si="65"/>
        <v>#REF!</v>
      </c>
      <c r="G1061" t="e">
        <f>SUM($F$3:F1061)/E1061</f>
        <v>#REF!</v>
      </c>
      <c r="I1061">
        <v>1059</v>
      </c>
      <c r="J1061" t="e">
        <f t="shared" si="66"/>
        <v>#REF!</v>
      </c>
      <c r="K1061" t="e">
        <f>SUM($J$2:J1061)/I1061</f>
        <v>#REF!</v>
      </c>
      <c r="M1061">
        <v>1059</v>
      </c>
      <c r="N1061" t="e">
        <f t="shared" si="67"/>
        <v>#REF!</v>
      </c>
      <c r="O1061" t="e">
        <f>SUM($N$2:N1061)/M1061</f>
        <v>#REF!</v>
      </c>
    </row>
    <row r="1062" spans="1:15">
      <c r="A1062">
        <v>1060</v>
      </c>
      <c r="B1062" s="3" t="e">
        <f t="shared" si="64"/>
        <v>#REF!</v>
      </c>
      <c r="C1062" t="e">
        <f>SUM($B$3:B1062)/A1062</f>
        <v>#REF!</v>
      </c>
      <c r="E1062">
        <v>1060</v>
      </c>
      <c r="F1062" s="3" t="e">
        <f t="shared" si="65"/>
        <v>#REF!</v>
      </c>
      <c r="G1062" t="e">
        <f>SUM($F$3:F1062)/E1062</f>
        <v>#REF!</v>
      </c>
      <c r="I1062">
        <v>1060</v>
      </c>
      <c r="J1062" t="e">
        <f t="shared" si="66"/>
        <v>#REF!</v>
      </c>
      <c r="K1062" t="e">
        <f>SUM($J$2:J1062)/I1062</f>
        <v>#REF!</v>
      </c>
      <c r="M1062">
        <v>1060</v>
      </c>
      <c r="N1062" t="e">
        <f t="shared" si="67"/>
        <v>#REF!</v>
      </c>
      <c r="O1062" t="e">
        <f>SUM($N$2:N1062)/M1062</f>
        <v>#REF!</v>
      </c>
    </row>
    <row r="1063" spans="1:15">
      <c r="A1063">
        <v>1061</v>
      </c>
      <c r="B1063" s="3" t="e">
        <f t="shared" si="64"/>
        <v>#REF!</v>
      </c>
      <c r="C1063" t="e">
        <f>SUM($B$3:B1063)/A1063</f>
        <v>#REF!</v>
      </c>
      <c r="E1063">
        <v>1061</v>
      </c>
      <c r="F1063" s="3" t="e">
        <f t="shared" si="65"/>
        <v>#REF!</v>
      </c>
      <c r="G1063" t="e">
        <f>SUM($F$3:F1063)/E1063</f>
        <v>#REF!</v>
      </c>
      <c r="I1063">
        <v>1061</v>
      </c>
      <c r="J1063" t="e">
        <f t="shared" si="66"/>
        <v>#REF!</v>
      </c>
      <c r="K1063" t="e">
        <f>SUM($J$2:J1063)/I1063</f>
        <v>#REF!</v>
      </c>
      <c r="M1063">
        <v>1061</v>
      </c>
      <c r="N1063" t="e">
        <f t="shared" si="67"/>
        <v>#REF!</v>
      </c>
      <c r="O1063" t="e">
        <f>SUM($N$2:N1063)/M1063</f>
        <v>#REF!</v>
      </c>
    </row>
    <row r="1064" spans="1:15">
      <c r="A1064">
        <v>1062</v>
      </c>
      <c r="B1064" s="3" t="e">
        <f t="shared" si="64"/>
        <v>#REF!</v>
      </c>
      <c r="C1064" t="e">
        <f>SUM($B$3:B1064)/A1064</f>
        <v>#REF!</v>
      </c>
      <c r="E1064">
        <v>1062</v>
      </c>
      <c r="F1064" s="3" t="e">
        <f t="shared" si="65"/>
        <v>#REF!</v>
      </c>
      <c r="G1064" t="e">
        <f>SUM($F$3:F1064)/E1064</f>
        <v>#REF!</v>
      </c>
      <c r="I1064">
        <v>1062</v>
      </c>
      <c r="J1064" t="e">
        <f t="shared" si="66"/>
        <v>#REF!</v>
      </c>
      <c r="K1064" t="e">
        <f>SUM($J$2:J1064)/I1064</f>
        <v>#REF!</v>
      </c>
      <c r="M1064">
        <v>1062</v>
      </c>
      <c r="N1064" t="e">
        <f t="shared" si="67"/>
        <v>#REF!</v>
      </c>
      <c r="O1064" t="e">
        <f>SUM($N$2:N1064)/M1064</f>
        <v>#REF!</v>
      </c>
    </row>
    <row r="1065" spans="1:15">
      <c r="A1065">
        <v>1063</v>
      </c>
      <c r="B1065" s="3" t="e">
        <f t="shared" si="64"/>
        <v>#REF!</v>
      </c>
      <c r="C1065" t="e">
        <f>SUM($B$3:B1065)/A1065</f>
        <v>#REF!</v>
      </c>
      <c r="E1065">
        <v>1063</v>
      </c>
      <c r="F1065" s="3" t="e">
        <f t="shared" si="65"/>
        <v>#REF!</v>
      </c>
      <c r="G1065" t="e">
        <f>SUM($F$3:F1065)/E1065</f>
        <v>#REF!</v>
      </c>
      <c r="I1065">
        <v>1063</v>
      </c>
      <c r="J1065" t="e">
        <f t="shared" si="66"/>
        <v>#REF!</v>
      </c>
      <c r="K1065" t="e">
        <f>SUM($J$2:J1065)/I1065</f>
        <v>#REF!</v>
      </c>
      <c r="M1065">
        <v>1063</v>
      </c>
      <c r="N1065" t="e">
        <f t="shared" si="67"/>
        <v>#REF!</v>
      </c>
      <c r="O1065" t="e">
        <f>SUM($N$2:N1065)/M1065</f>
        <v>#REF!</v>
      </c>
    </row>
    <row r="1066" spans="1:15">
      <c r="A1066">
        <v>1064</v>
      </c>
      <c r="B1066" s="3" t="e">
        <f t="shared" si="64"/>
        <v>#REF!</v>
      </c>
      <c r="C1066" t="e">
        <f>SUM($B$3:B1066)/A1066</f>
        <v>#REF!</v>
      </c>
      <c r="E1066">
        <v>1064</v>
      </c>
      <c r="F1066" s="3" t="e">
        <f t="shared" si="65"/>
        <v>#REF!</v>
      </c>
      <c r="G1066" t="e">
        <f>SUM($F$3:F1066)/E1066</f>
        <v>#REF!</v>
      </c>
      <c r="I1066">
        <v>1064</v>
      </c>
      <c r="J1066" t="e">
        <f t="shared" si="66"/>
        <v>#REF!</v>
      </c>
      <c r="K1066" t="e">
        <f>SUM($J$2:J1066)/I1066</f>
        <v>#REF!</v>
      </c>
      <c r="M1066">
        <v>1064</v>
      </c>
      <c r="N1066" t="e">
        <f t="shared" si="67"/>
        <v>#REF!</v>
      </c>
      <c r="O1066" t="e">
        <f>SUM($N$2:N1066)/M1066</f>
        <v>#REF!</v>
      </c>
    </row>
    <row r="1067" spans="1:15">
      <c r="A1067">
        <v>1065</v>
      </c>
      <c r="B1067" s="3" t="e">
        <f t="shared" si="64"/>
        <v>#REF!</v>
      </c>
      <c r="C1067" t="e">
        <f>SUM($B$3:B1067)/A1067</f>
        <v>#REF!</v>
      </c>
      <c r="E1067">
        <v>1065</v>
      </c>
      <c r="F1067" s="3" t="e">
        <f t="shared" si="65"/>
        <v>#REF!</v>
      </c>
      <c r="G1067" t="e">
        <f>SUM($F$3:F1067)/E1067</f>
        <v>#REF!</v>
      </c>
      <c r="I1067">
        <v>1065</v>
      </c>
      <c r="J1067" t="e">
        <f t="shared" si="66"/>
        <v>#REF!</v>
      </c>
      <c r="K1067" t="e">
        <f>SUM($J$2:J1067)/I1067</f>
        <v>#REF!</v>
      </c>
      <c r="M1067">
        <v>1065</v>
      </c>
      <c r="N1067" t="e">
        <f t="shared" si="67"/>
        <v>#REF!</v>
      </c>
      <c r="O1067" t="e">
        <f>SUM($N$2:N1067)/M1067</f>
        <v>#REF!</v>
      </c>
    </row>
    <row r="1068" spans="1:15">
      <c r="A1068">
        <v>1066</v>
      </c>
      <c r="B1068" s="3" t="e">
        <f t="shared" si="64"/>
        <v>#REF!</v>
      </c>
      <c r="C1068" t="e">
        <f>SUM($B$3:B1068)/A1068</f>
        <v>#REF!</v>
      </c>
      <c r="E1068">
        <v>1066</v>
      </c>
      <c r="F1068" s="3" t="e">
        <f t="shared" si="65"/>
        <v>#REF!</v>
      </c>
      <c r="G1068" t="e">
        <f>SUM($F$3:F1068)/E1068</f>
        <v>#REF!</v>
      </c>
      <c r="I1068">
        <v>1066</v>
      </c>
      <c r="J1068" t="e">
        <f t="shared" si="66"/>
        <v>#REF!</v>
      </c>
      <c r="K1068" t="e">
        <f>SUM($J$2:J1068)/I1068</f>
        <v>#REF!</v>
      </c>
      <c r="M1068">
        <v>1066</v>
      </c>
      <c r="N1068" t="e">
        <f t="shared" si="67"/>
        <v>#REF!</v>
      </c>
      <c r="O1068" t="e">
        <f>SUM($N$2:N1068)/M1068</f>
        <v>#REF!</v>
      </c>
    </row>
    <row r="1069" spans="1:15">
      <c r="A1069">
        <v>1067</v>
      </c>
      <c r="B1069" s="3" t="e">
        <f t="shared" si="64"/>
        <v>#REF!</v>
      </c>
      <c r="C1069" t="e">
        <f>SUM($B$3:B1069)/A1069</f>
        <v>#REF!</v>
      </c>
      <c r="E1069">
        <v>1067</v>
      </c>
      <c r="F1069" s="3" t="e">
        <f t="shared" si="65"/>
        <v>#REF!</v>
      </c>
      <c r="G1069" t="e">
        <f>SUM($F$3:F1069)/E1069</f>
        <v>#REF!</v>
      </c>
      <c r="I1069">
        <v>1067</v>
      </c>
      <c r="J1069" t="e">
        <f t="shared" si="66"/>
        <v>#REF!</v>
      </c>
      <c r="K1069" t="e">
        <f>SUM($J$2:J1069)/I1069</f>
        <v>#REF!</v>
      </c>
      <c r="M1069">
        <v>1067</v>
      </c>
      <c r="N1069" t="e">
        <f t="shared" si="67"/>
        <v>#REF!</v>
      </c>
      <c r="O1069" t="e">
        <f>SUM($N$2:N1069)/M1069</f>
        <v>#REF!</v>
      </c>
    </row>
    <row r="1070" spans="1:15">
      <c r="A1070">
        <v>1068</v>
      </c>
      <c r="B1070" s="3" t="e">
        <f t="shared" si="64"/>
        <v>#REF!</v>
      </c>
      <c r="C1070" t="e">
        <f>SUM($B$3:B1070)/A1070</f>
        <v>#REF!</v>
      </c>
      <c r="E1070">
        <v>1068</v>
      </c>
      <c r="F1070" s="3" t="e">
        <f t="shared" si="65"/>
        <v>#REF!</v>
      </c>
      <c r="G1070" t="e">
        <f>SUM($F$3:F1070)/E1070</f>
        <v>#REF!</v>
      </c>
      <c r="I1070">
        <v>1068</v>
      </c>
      <c r="J1070" t="e">
        <f t="shared" si="66"/>
        <v>#REF!</v>
      </c>
      <c r="K1070" t="e">
        <f>SUM($J$2:J1070)/I1070</f>
        <v>#REF!</v>
      </c>
      <c r="M1070">
        <v>1068</v>
      </c>
      <c r="N1070" t="e">
        <f t="shared" si="67"/>
        <v>#REF!</v>
      </c>
      <c r="O1070" t="e">
        <f>SUM($N$2:N1070)/M1070</f>
        <v>#REF!</v>
      </c>
    </row>
    <row r="1071" spans="1:15">
      <c r="A1071">
        <v>1069</v>
      </c>
      <c r="B1071" s="3" t="e">
        <f t="shared" si="64"/>
        <v>#REF!</v>
      </c>
      <c r="C1071" t="e">
        <f>SUM($B$3:B1071)/A1071</f>
        <v>#REF!</v>
      </c>
      <c r="E1071">
        <v>1069</v>
      </c>
      <c r="F1071" s="3" t="e">
        <f t="shared" si="65"/>
        <v>#REF!</v>
      </c>
      <c r="G1071" t="e">
        <f>SUM($F$3:F1071)/E1071</f>
        <v>#REF!</v>
      </c>
      <c r="I1071">
        <v>1069</v>
      </c>
      <c r="J1071" t="e">
        <f t="shared" si="66"/>
        <v>#REF!</v>
      </c>
      <c r="K1071" t="e">
        <f>SUM($J$2:J1071)/I1071</f>
        <v>#REF!</v>
      </c>
      <c r="M1071">
        <v>1069</v>
      </c>
      <c r="N1071" t="e">
        <f t="shared" si="67"/>
        <v>#REF!</v>
      </c>
      <c r="O1071" t="e">
        <f>SUM($N$2:N1071)/M1071</f>
        <v>#REF!</v>
      </c>
    </row>
    <row r="1072" spans="1:15">
      <c r="A1072">
        <v>1070</v>
      </c>
      <c r="B1072" s="3" t="e">
        <f t="shared" si="64"/>
        <v>#REF!</v>
      </c>
      <c r="C1072" t="e">
        <f>SUM($B$3:B1072)/A1072</f>
        <v>#REF!</v>
      </c>
      <c r="E1072">
        <v>1070</v>
      </c>
      <c r="F1072" s="3" t="e">
        <f t="shared" si="65"/>
        <v>#REF!</v>
      </c>
      <c r="G1072" t="e">
        <f>SUM($F$3:F1072)/E1072</f>
        <v>#REF!</v>
      </c>
      <c r="I1072">
        <v>1070</v>
      </c>
      <c r="J1072" t="e">
        <f t="shared" si="66"/>
        <v>#REF!</v>
      </c>
      <c r="K1072" t="e">
        <f>SUM($J$2:J1072)/I1072</f>
        <v>#REF!</v>
      </c>
      <c r="M1072">
        <v>1070</v>
      </c>
      <c r="N1072" t="e">
        <f t="shared" si="67"/>
        <v>#REF!</v>
      </c>
      <c r="O1072" t="e">
        <f>SUM($N$2:N1072)/M1072</f>
        <v>#REF!</v>
      </c>
    </row>
    <row r="1073" spans="1:15">
      <c r="A1073">
        <v>1071</v>
      </c>
      <c r="B1073" s="3" t="e">
        <f t="shared" si="64"/>
        <v>#REF!</v>
      </c>
      <c r="C1073" t="e">
        <f>SUM($B$3:B1073)/A1073</f>
        <v>#REF!</v>
      </c>
      <c r="E1073">
        <v>1071</v>
      </c>
      <c r="F1073" s="3" t="e">
        <f t="shared" si="65"/>
        <v>#REF!</v>
      </c>
      <c r="G1073" t="e">
        <f>SUM($F$3:F1073)/E1073</f>
        <v>#REF!</v>
      </c>
      <c r="I1073">
        <v>1071</v>
      </c>
      <c r="J1073" t="e">
        <f t="shared" si="66"/>
        <v>#REF!</v>
      </c>
      <c r="K1073" t="e">
        <f>SUM($J$2:J1073)/I1073</f>
        <v>#REF!</v>
      </c>
      <c r="M1073">
        <v>1071</v>
      </c>
      <c r="N1073" t="e">
        <f t="shared" si="67"/>
        <v>#REF!</v>
      </c>
      <c r="O1073" t="e">
        <f>SUM($N$2:N1073)/M1073</f>
        <v>#REF!</v>
      </c>
    </row>
    <row r="1074" spans="1:15">
      <c r="A1074">
        <v>1072</v>
      </c>
      <c r="B1074" s="3" t="e">
        <f t="shared" si="64"/>
        <v>#REF!</v>
      </c>
      <c r="C1074" t="e">
        <f>SUM($B$3:B1074)/A1074</f>
        <v>#REF!</v>
      </c>
      <c r="E1074">
        <v>1072</v>
      </c>
      <c r="F1074" s="3" t="e">
        <f t="shared" si="65"/>
        <v>#REF!</v>
      </c>
      <c r="G1074" t="e">
        <f>SUM($F$3:F1074)/E1074</f>
        <v>#REF!</v>
      </c>
      <c r="I1074">
        <v>1072</v>
      </c>
      <c r="J1074" t="e">
        <f t="shared" si="66"/>
        <v>#REF!</v>
      </c>
      <c r="K1074" t="e">
        <f>SUM($J$2:J1074)/I1074</f>
        <v>#REF!</v>
      </c>
      <c r="M1074">
        <v>1072</v>
      </c>
      <c r="N1074" t="e">
        <f t="shared" si="67"/>
        <v>#REF!</v>
      </c>
      <c r="O1074" t="e">
        <f>SUM($N$2:N1074)/M1074</f>
        <v>#REF!</v>
      </c>
    </row>
    <row r="1075" spans="1:15">
      <c r="A1075">
        <v>1073</v>
      </c>
      <c r="B1075" s="3" t="e">
        <f t="shared" si="64"/>
        <v>#REF!</v>
      </c>
      <c r="C1075" t="e">
        <f>SUM($B$3:B1075)/A1075</f>
        <v>#REF!</v>
      </c>
      <c r="E1075">
        <v>1073</v>
      </c>
      <c r="F1075" s="3" t="e">
        <f t="shared" si="65"/>
        <v>#REF!</v>
      </c>
      <c r="G1075" t="e">
        <f>SUM($F$3:F1075)/E1075</f>
        <v>#REF!</v>
      </c>
      <c r="I1075">
        <v>1073</v>
      </c>
      <c r="J1075" t="e">
        <f t="shared" si="66"/>
        <v>#REF!</v>
      </c>
      <c r="K1075" t="e">
        <f>SUM($J$2:J1075)/I1075</f>
        <v>#REF!</v>
      </c>
      <c r="M1075">
        <v>1073</v>
      </c>
      <c r="N1075" t="e">
        <f t="shared" si="67"/>
        <v>#REF!</v>
      </c>
      <c r="O1075" t="e">
        <f>SUM($N$2:N1075)/M1075</f>
        <v>#REF!</v>
      </c>
    </row>
    <row r="1076" spans="1:15">
      <c r="A1076">
        <v>1074</v>
      </c>
      <c r="B1076" s="3" t="e">
        <f t="shared" si="64"/>
        <v>#REF!</v>
      </c>
      <c r="C1076" t="e">
        <f>SUM($B$3:B1076)/A1076</f>
        <v>#REF!</v>
      </c>
      <c r="E1076">
        <v>1074</v>
      </c>
      <c r="F1076" s="3" t="e">
        <f t="shared" si="65"/>
        <v>#REF!</v>
      </c>
      <c r="G1076" t="e">
        <f>SUM($F$3:F1076)/E1076</f>
        <v>#REF!</v>
      </c>
      <c r="I1076">
        <v>1074</v>
      </c>
      <c r="J1076" t="e">
        <f t="shared" si="66"/>
        <v>#REF!</v>
      </c>
      <c r="K1076" t="e">
        <f>SUM($J$2:J1076)/I1076</f>
        <v>#REF!</v>
      </c>
      <c r="M1076">
        <v>1074</v>
      </c>
      <c r="N1076" t="e">
        <f t="shared" si="67"/>
        <v>#REF!</v>
      </c>
      <c r="O1076" t="e">
        <f>SUM($N$2:N1076)/M1076</f>
        <v>#REF!</v>
      </c>
    </row>
    <row r="1077" spans="1:15">
      <c r="A1077">
        <v>1075</v>
      </c>
      <c r="B1077" s="3" t="e">
        <f t="shared" si="64"/>
        <v>#REF!</v>
      </c>
      <c r="C1077" t="e">
        <f>SUM($B$3:B1077)/A1077</f>
        <v>#REF!</v>
      </c>
      <c r="E1077">
        <v>1075</v>
      </c>
      <c r="F1077" s="3" t="e">
        <f t="shared" si="65"/>
        <v>#REF!</v>
      </c>
      <c r="G1077" t="e">
        <f>SUM($F$3:F1077)/E1077</f>
        <v>#REF!</v>
      </c>
      <c r="I1077">
        <v>1075</v>
      </c>
      <c r="J1077" t="e">
        <f t="shared" si="66"/>
        <v>#REF!</v>
      </c>
      <c r="K1077" t="e">
        <f>SUM($J$2:J1077)/I1077</f>
        <v>#REF!</v>
      </c>
      <c r="M1077">
        <v>1075</v>
      </c>
      <c r="N1077" t="e">
        <f t="shared" si="67"/>
        <v>#REF!</v>
      </c>
      <c r="O1077" t="e">
        <f>SUM($N$2:N1077)/M1077</f>
        <v>#REF!</v>
      </c>
    </row>
    <row r="1078" spans="1:15">
      <c r="A1078">
        <v>1076</v>
      </c>
      <c r="B1078" s="3" t="e">
        <f t="shared" si="64"/>
        <v>#REF!</v>
      </c>
      <c r="C1078" t="e">
        <f>SUM($B$3:B1078)/A1078</f>
        <v>#REF!</v>
      </c>
      <c r="E1078">
        <v>1076</v>
      </c>
      <c r="F1078" s="3" t="e">
        <f t="shared" si="65"/>
        <v>#REF!</v>
      </c>
      <c r="G1078" t="e">
        <f>SUM($F$3:F1078)/E1078</f>
        <v>#REF!</v>
      </c>
      <c r="I1078">
        <v>1076</v>
      </c>
      <c r="J1078" t="e">
        <f t="shared" si="66"/>
        <v>#REF!</v>
      </c>
      <c r="K1078" t="e">
        <f>SUM($J$2:J1078)/I1078</f>
        <v>#REF!</v>
      </c>
      <c r="M1078">
        <v>1076</v>
      </c>
      <c r="N1078" t="e">
        <f t="shared" si="67"/>
        <v>#REF!</v>
      </c>
      <c r="O1078" t="e">
        <f>SUM($N$2:N1078)/M1078</f>
        <v>#REF!</v>
      </c>
    </row>
    <row r="1079" spans="1:15">
      <c r="A1079">
        <v>1077</v>
      </c>
      <c r="B1079" s="3" t="e">
        <f t="shared" si="64"/>
        <v>#REF!</v>
      </c>
      <c r="C1079" t="e">
        <f>SUM($B$3:B1079)/A1079</f>
        <v>#REF!</v>
      </c>
      <c r="E1079">
        <v>1077</v>
      </c>
      <c r="F1079" s="3" t="e">
        <f t="shared" si="65"/>
        <v>#REF!</v>
      </c>
      <c r="G1079" t="e">
        <f>SUM($F$3:F1079)/E1079</f>
        <v>#REF!</v>
      </c>
      <c r="I1079">
        <v>1077</v>
      </c>
      <c r="J1079" t="e">
        <f t="shared" si="66"/>
        <v>#REF!</v>
      </c>
      <c r="K1079" t="e">
        <f>SUM($J$2:J1079)/I1079</f>
        <v>#REF!</v>
      </c>
      <c r="M1079">
        <v>1077</v>
      </c>
      <c r="N1079" t="e">
        <f t="shared" si="67"/>
        <v>#REF!</v>
      </c>
      <c r="O1079" t="e">
        <f>SUM($N$2:N1079)/M1079</f>
        <v>#REF!</v>
      </c>
    </row>
    <row r="1080" spans="1:15">
      <c r="A1080">
        <v>1078</v>
      </c>
      <c r="B1080" s="3" t="e">
        <f t="shared" si="64"/>
        <v>#REF!</v>
      </c>
      <c r="C1080" t="e">
        <f>SUM($B$3:B1080)/A1080</f>
        <v>#REF!</v>
      </c>
      <c r="E1080">
        <v>1078</v>
      </c>
      <c r="F1080" s="3" t="e">
        <f t="shared" si="65"/>
        <v>#REF!</v>
      </c>
      <c r="G1080" t="e">
        <f>SUM($F$3:F1080)/E1080</f>
        <v>#REF!</v>
      </c>
      <c r="I1080">
        <v>1078</v>
      </c>
      <c r="J1080" t="e">
        <f t="shared" si="66"/>
        <v>#REF!</v>
      </c>
      <c r="K1080" t="e">
        <f>SUM($J$2:J1080)/I1080</f>
        <v>#REF!</v>
      </c>
      <c r="M1080">
        <v>1078</v>
      </c>
      <c r="N1080" t="e">
        <f t="shared" si="67"/>
        <v>#REF!</v>
      </c>
      <c r="O1080" t="e">
        <f>SUM($N$2:N1080)/M1080</f>
        <v>#REF!</v>
      </c>
    </row>
    <row r="1081" spans="1:15">
      <c r="A1081">
        <v>1079</v>
      </c>
      <c r="B1081" s="3" t="e">
        <f t="shared" si="64"/>
        <v>#REF!</v>
      </c>
      <c r="C1081" t="e">
        <f>SUM($B$3:B1081)/A1081</f>
        <v>#REF!</v>
      </c>
      <c r="E1081">
        <v>1079</v>
      </c>
      <c r="F1081" s="3" t="e">
        <f t="shared" si="65"/>
        <v>#REF!</v>
      </c>
      <c r="G1081" t="e">
        <f>SUM($F$3:F1081)/E1081</f>
        <v>#REF!</v>
      </c>
      <c r="I1081">
        <v>1079</v>
      </c>
      <c r="J1081" t="e">
        <f t="shared" si="66"/>
        <v>#REF!</v>
      </c>
      <c r="K1081" t="e">
        <f>SUM($J$2:J1081)/I1081</f>
        <v>#REF!</v>
      </c>
      <c r="M1081">
        <v>1079</v>
      </c>
      <c r="N1081" t="e">
        <f t="shared" si="67"/>
        <v>#REF!</v>
      </c>
      <c r="O1081" t="e">
        <f>SUM($N$2:N1081)/M1081</f>
        <v>#REF!</v>
      </c>
    </row>
    <row r="1082" spans="1:15">
      <c r="A1082">
        <v>1080</v>
      </c>
      <c r="B1082" s="3" t="e">
        <f t="shared" si="64"/>
        <v>#REF!</v>
      </c>
      <c r="C1082" t="e">
        <f>SUM($B$3:B1082)/A1082</f>
        <v>#REF!</v>
      </c>
      <c r="E1082">
        <v>1080</v>
      </c>
      <c r="F1082" s="3" t="e">
        <f t="shared" si="65"/>
        <v>#REF!</v>
      </c>
      <c r="G1082" t="e">
        <f>SUM($F$3:F1082)/E1082</f>
        <v>#REF!</v>
      </c>
      <c r="I1082">
        <v>1080</v>
      </c>
      <c r="J1082" t="e">
        <f t="shared" si="66"/>
        <v>#REF!</v>
      </c>
      <c r="K1082" t="e">
        <f>SUM($J$2:J1082)/I1082</f>
        <v>#REF!</v>
      </c>
      <c r="M1082">
        <v>1080</v>
      </c>
      <c r="N1082" t="e">
        <f t="shared" si="67"/>
        <v>#REF!</v>
      </c>
      <c r="O1082" t="e">
        <f>SUM($N$2:N1082)/M1082</f>
        <v>#REF!</v>
      </c>
    </row>
    <row r="1083" spans="1:15">
      <c r="A1083">
        <v>1081</v>
      </c>
      <c r="B1083" s="3" t="e">
        <f t="shared" si="64"/>
        <v>#REF!</v>
      </c>
      <c r="C1083" t="e">
        <f>SUM($B$3:B1083)/A1083</f>
        <v>#REF!</v>
      </c>
      <c r="E1083">
        <v>1081</v>
      </c>
      <c r="F1083" s="3" t="e">
        <f t="shared" si="65"/>
        <v>#REF!</v>
      </c>
      <c r="G1083" t="e">
        <f>SUM($F$3:F1083)/E1083</f>
        <v>#REF!</v>
      </c>
      <c r="I1083">
        <v>1081</v>
      </c>
      <c r="J1083" t="e">
        <f t="shared" si="66"/>
        <v>#REF!</v>
      </c>
      <c r="K1083" t="e">
        <f>SUM($J$2:J1083)/I1083</f>
        <v>#REF!</v>
      </c>
      <c r="M1083">
        <v>1081</v>
      </c>
      <c r="N1083" t="e">
        <f t="shared" si="67"/>
        <v>#REF!</v>
      </c>
      <c r="O1083" t="e">
        <f>SUM($N$2:N1083)/M1083</f>
        <v>#REF!</v>
      </c>
    </row>
    <row r="1084" spans="1:15">
      <c r="A1084">
        <v>1082</v>
      </c>
      <c r="B1084" s="3" t="e">
        <f t="shared" si="64"/>
        <v>#REF!</v>
      </c>
      <c r="C1084" t="e">
        <f>SUM($B$3:B1084)/A1084</f>
        <v>#REF!</v>
      </c>
      <c r="E1084">
        <v>1082</v>
      </c>
      <c r="F1084" s="3" t="e">
        <f t="shared" si="65"/>
        <v>#REF!</v>
      </c>
      <c r="G1084" t="e">
        <f>SUM($F$3:F1084)/E1084</f>
        <v>#REF!</v>
      </c>
      <c r="I1084">
        <v>1082</v>
      </c>
      <c r="J1084" t="e">
        <f t="shared" si="66"/>
        <v>#REF!</v>
      </c>
      <c r="K1084" t="e">
        <f>SUM($J$2:J1084)/I1084</f>
        <v>#REF!</v>
      </c>
      <c r="M1084">
        <v>1082</v>
      </c>
      <c r="N1084" t="e">
        <f t="shared" si="67"/>
        <v>#REF!</v>
      </c>
      <c r="O1084" t="e">
        <f>SUM($N$2:N1084)/M1084</f>
        <v>#REF!</v>
      </c>
    </row>
    <row r="1085" spans="1:15">
      <c r="A1085">
        <v>1083</v>
      </c>
      <c r="B1085" s="3" t="e">
        <f t="shared" si="64"/>
        <v>#REF!</v>
      </c>
      <c r="C1085" t="e">
        <f>SUM($B$3:B1085)/A1085</f>
        <v>#REF!</v>
      </c>
      <c r="E1085">
        <v>1083</v>
      </c>
      <c r="F1085" s="3" t="e">
        <f t="shared" si="65"/>
        <v>#REF!</v>
      </c>
      <c r="G1085" t="e">
        <f>SUM($F$3:F1085)/E1085</f>
        <v>#REF!</v>
      </c>
      <c r="I1085">
        <v>1083</v>
      </c>
      <c r="J1085" t="e">
        <f t="shared" si="66"/>
        <v>#REF!</v>
      </c>
      <c r="K1085" t="e">
        <f>SUM($J$2:J1085)/I1085</f>
        <v>#REF!</v>
      </c>
      <c r="M1085">
        <v>1083</v>
      </c>
      <c r="N1085" t="e">
        <f t="shared" si="67"/>
        <v>#REF!</v>
      </c>
      <c r="O1085" t="e">
        <f>SUM($N$2:N1085)/M1085</f>
        <v>#REF!</v>
      </c>
    </row>
    <row r="1086" spans="1:15">
      <c r="A1086">
        <v>1084</v>
      </c>
      <c r="B1086" s="3" t="e">
        <f t="shared" si="64"/>
        <v>#REF!</v>
      </c>
      <c r="C1086" t="e">
        <f>SUM($B$3:B1086)/A1086</f>
        <v>#REF!</v>
      </c>
      <c r="E1086">
        <v>1084</v>
      </c>
      <c r="F1086" s="3" t="e">
        <f t="shared" si="65"/>
        <v>#REF!</v>
      </c>
      <c r="G1086" t="e">
        <f>SUM($F$3:F1086)/E1086</f>
        <v>#REF!</v>
      </c>
      <c r="I1086">
        <v>1084</v>
      </c>
      <c r="J1086" t="e">
        <f t="shared" si="66"/>
        <v>#REF!</v>
      </c>
      <c r="K1086" t="e">
        <f>SUM($J$2:J1086)/I1086</f>
        <v>#REF!</v>
      </c>
      <c r="M1086">
        <v>1084</v>
      </c>
      <c r="N1086" t="e">
        <f t="shared" si="67"/>
        <v>#REF!</v>
      </c>
      <c r="O1086" t="e">
        <f>SUM($N$2:N1086)/M1086</f>
        <v>#REF!</v>
      </c>
    </row>
    <row r="1087" spans="1:15">
      <c r="A1087">
        <v>1085</v>
      </c>
      <c r="B1087" s="3" t="e">
        <f t="shared" si="64"/>
        <v>#REF!</v>
      </c>
      <c r="C1087" t="e">
        <f>SUM($B$3:B1087)/A1087</f>
        <v>#REF!</v>
      </c>
      <c r="E1087">
        <v>1085</v>
      </c>
      <c r="F1087" s="3" t="e">
        <f t="shared" si="65"/>
        <v>#REF!</v>
      </c>
      <c r="G1087" t="e">
        <f>SUM($F$3:F1087)/E1087</f>
        <v>#REF!</v>
      </c>
      <c r="I1087">
        <v>1085</v>
      </c>
      <c r="J1087" t="e">
        <f t="shared" si="66"/>
        <v>#REF!</v>
      </c>
      <c r="K1087" t="e">
        <f>SUM($J$2:J1087)/I1087</f>
        <v>#REF!</v>
      </c>
      <c r="M1087">
        <v>1085</v>
      </c>
      <c r="N1087" t="e">
        <f t="shared" si="67"/>
        <v>#REF!</v>
      </c>
      <c r="O1087" t="e">
        <f>SUM($N$2:N1087)/M1087</f>
        <v>#REF!</v>
      </c>
    </row>
    <row r="1088" spans="1:15">
      <c r="A1088">
        <v>1086</v>
      </c>
      <c r="B1088" s="3" t="e">
        <f t="shared" si="64"/>
        <v>#REF!</v>
      </c>
      <c r="C1088" t="e">
        <f>SUM($B$3:B1088)/A1088</f>
        <v>#REF!</v>
      </c>
      <c r="E1088">
        <v>1086</v>
      </c>
      <c r="F1088" s="3" t="e">
        <f t="shared" si="65"/>
        <v>#REF!</v>
      </c>
      <c r="G1088" t="e">
        <f>SUM($F$3:F1088)/E1088</f>
        <v>#REF!</v>
      </c>
      <c r="I1088">
        <v>1086</v>
      </c>
      <c r="J1088" t="e">
        <f t="shared" si="66"/>
        <v>#REF!</v>
      </c>
      <c r="K1088" t="e">
        <f>SUM($J$2:J1088)/I1088</f>
        <v>#REF!</v>
      </c>
      <c r="M1088">
        <v>1086</v>
      </c>
      <c r="N1088" t="e">
        <f t="shared" si="67"/>
        <v>#REF!</v>
      </c>
      <c r="O1088" t="e">
        <f>SUM($N$2:N1088)/M1088</f>
        <v>#REF!</v>
      </c>
    </row>
    <row r="1089" spans="1:15">
      <c r="A1089">
        <v>1087</v>
      </c>
      <c r="B1089" s="3" t="e">
        <f t="shared" si="64"/>
        <v>#REF!</v>
      </c>
      <c r="C1089" t="e">
        <f>SUM($B$3:B1089)/A1089</f>
        <v>#REF!</v>
      </c>
      <c r="E1089">
        <v>1087</v>
      </c>
      <c r="F1089" s="3" t="e">
        <f t="shared" si="65"/>
        <v>#REF!</v>
      </c>
      <c r="G1089" t="e">
        <f>SUM($F$3:F1089)/E1089</f>
        <v>#REF!</v>
      </c>
      <c r="I1089">
        <v>1087</v>
      </c>
      <c r="J1089" t="e">
        <f t="shared" si="66"/>
        <v>#REF!</v>
      </c>
      <c r="K1089" t="e">
        <f>SUM($J$2:J1089)/I1089</f>
        <v>#REF!</v>
      </c>
      <c r="M1089">
        <v>1087</v>
      </c>
      <c r="N1089" t="e">
        <f t="shared" si="67"/>
        <v>#REF!</v>
      </c>
      <c r="O1089" t="e">
        <f>SUM($N$2:N1089)/M1089</f>
        <v>#REF!</v>
      </c>
    </row>
    <row r="1090" spans="1:15">
      <c r="A1090">
        <v>1088</v>
      </c>
      <c r="B1090" s="3" t="e">
        <f t="shared" si="64"/>
        <v>#REF!</v>
      </c>
      <c r="C1090" t="e">
        <f>SUM($B$3:B1090)/A1090</f>
        <v>#REF!</v>
      </c>
      <c r="E1090">
        <v>1088</v>
      </c>
      <c r="F1090" s="3" t="e">
        <f t="shared" si="65"/>
        <v>#REF!</v>
      </c>
      <c r="G1090" t="e">
        <f>SUM($F$3:F1090)/E1090</f>
        <v>#REF!</v>
      </c>
      <c r="I1090">
        <v>1088</v>
      </c>
      <c r="J1090" t="e">
        <f t="shared" si="66"/>
        <v>#REF!</v>
      </c>
      <c r="K1090" t="e">
        <f>SUM($J$2:J1090)/I1090</f>
        <v>#REF!</v>
      </c>
      <c r="M1090">
        <v>1088</v>
      </c>
      <c r="N1090" t="e">
        <f t="shared" si="67"/>
        <v>#REF!</v>
      </c>
      <c r="O1090" t="e">
        <f>SUM($N$2:N1090)/M1090</f>
        <v>#REF!</v>
      </c>
    </row>
    <row r="1091" spans="1:15">
      <c r="A1091">
        <v>1089</v>
      </c>
      <c r="B1091" s="3" t="e">
        <f t="shared" ref="B1091:B1154" si="68">IF(ARCap-IF((A1090-IF(A1090/180&gt;1,ROUNDDOWN(A1090/180,0)*180,0))/30&lt;1,IF((200*BadgeoftheSwarmguardPC*(YellowConnects+WhiteMHConnects+HoJConnects+WindfuryConnects+SSConnects+IronfoeConnects)+200*BadgeoftheSwarmguardOHPC*(WhiteOHConnects))*(A1090-180*ROUNDDOWN(A1090/180,0))&gt;1200,1200,(200*BadgeoftheSwarmguardPC*(YellowConnects+WhiteMHConnects+HoJConnects+WindfuryConnects+SSConnects+IronfoeConnects)+200*BadgeoftheSwarmguardOHPC*(WhiteOHConnects))*(A1090-180*ROUNDDOWN(A1090/180,0))),0)&lt;0,ARCap,IF((A1090-IF(A1090/180&gt;1,ROUNDDOWN(A1090/180,0)*180,0))/30&lt;1,IF((200*BadgeoftheSwarmguardPC*(YellowConnects+WhiteMHConnects+HoJConnects+WindfuryConnects+SSConnects+IronfoeConnects)+200*BadgeoftheSwarmguardOHPC*(WhiteOHConnects))*(A1090-180*ROUNDDOWN(A1090/180,0))&gt;1200,1200,(200*BadgeoftheSwarmguardPC*(YellowConnects+WhiteMHConnects+HoJConnects+WindfuryConnects+SSConnects+IronfoeConnects)+200*BadgeoftheSwarmguardOHPC*(WhiteOHConnects))*(A1090-180*ROUNDDOWN(A1090/180,0))),0))</f>
        <v>#REF!</v>
      </c>
      <c r="C1091" t="e">
        <f>SUM($B$3:B1091)/A1091</f>
        <v>#REF!</v>
      </c>
      <c r="E1091">
        <v>1089</v>
      </c>
      <c r="F1091" s="3" t="e">
        <f t="shared" ref="F1091:F1154" si="69">IF(ARCap-IF((A1090-IF(A1090/180&gt;1,ROUNDDOWN(A1090/180,0)*180,0))/30&lt;1,IF((200*BadgeoftheSwarmguardPC*(YellowConnects20+WhiteMHConnects20+HoJConnects20+WindfuryConnects20+SSConnects20+IronfoeConnects20)+200*BadgeoftheSwarmguardOHPC*(WhiteOHConnects20))*(A1090-180*ROUNDDOWN(A1090/180,0))&gt;1200,1200,(200*BadgeoftheSwarmguardPC*(YellowConnects20+WhiteMHConnects20+HoJConnects20+WindfuryConnects20+SSConnects20+IronfoeConnects20)+200*BadgeoftheSwarmguardOHPC*(WhiteOHConnects20))*(A1090-180*ROUNDDOWN(A1090/180,0))),0)&lt;0,ARCap,IF((A1090-IF(A1090/180&gt;1,ROUNDDOWN(A1090/180,0)*180,0))/30&lt;1,IF((200*BadgeoftheSwarmguardPC*(YellowConnects20+WhiteMHConnects20+HoJConnects20+WindfuryConnects20+SSConnects20+IronfoeConnects20)+200*BadgeoftheSwarmguardOHPC*(WhiteOHConnects20))*(A1090-180*ROUNDDOWN(A1090/180,0))&gt;1200,1200,(200*BadgeoftheSwarmguardPC*(YellowConnects20+WhiteMHConnects20+HoJConnects20+WindfuryConnects20+SSConnects20+IronfoeConnects20)+200*BadgeoftheSwarmguardOHPC*(WhiteOHConnects20))*(A1090-180*ROUNDDOWN(A1090/180,0))),0))</f>
        <v>#REF!</v>
      </c>
      <c r="G1091" t="e">
        <f>SUM($F$3:F1091)/E1091</f>
        <v>#REF!</v>
      </c>
      <c r="I1091">
        <v>1089</v>
      </c>
      <c r="J1091" t="e">
        <f t="shared" ref="J1091:J1154" si="70">IF(ARCap-(B1091+BRE)&lt;0,ARCap,B1091+BRE)</f>
        <v>#REF!</v>
      </c>
      <c r="K1091" t="e">
        <f>SUM($J$2:J1091)/I1091</f>
        <v>#REF!</v>
      </c>
      <c r="M1091">
        <v>1089</v>
      </c>
      <c r="N1091" t="e">
        <f t="shared" ref="N1091:N1154" si="71">IF(ARCap-(F1091+BREArmorReduction20)&lt;0,ARCap,F1091+BREArmorReduction20)</f>
        <v>#REF!</v>
      </c>
      <c r="O1091" t="e">
        <f>SUM($N$2:N1091)/M1091</f>
        <v>#REF!</v>
      </c>
    </row>
    <row r="1092" spans="1:15">
      <c r="A1092">
        <v>1090</v>
      </c>
      <c r="B1092" s="3" t="e">
        <f t="shared" si="68"/>
        <v>#REF!</v>
      </c>
      <c r="C1092" t="e">
        <f>SUM($B$3:B1092)/A1092</f>
        <v>#REF!</v>
      </c>
      <c r="E1092">
        <v>1090</v>
      </c>
      <c r="F1092" s="3" t="e">
        <f t="shared" si="69"/>
        <v>#REF!</v>
      </c>
      <c r="G1092" t="e">
        <f>SUM($F$3:F1092)/E1092</f>
        <v>#REF!</v>
      </c>
      <c r="I1092">
        <v>1090</v>
      </c>
      <c r="J1092" t="e">
        <f t="shared" si="70"/>
        <v>#REF!</v>
      </c>
      <c r="K1092" t="e">
        <f>SUM($J$2:J1092)/I1092</f>
        <v>#REF!</v>
      </c>
      <c r="M1092">
        <v>1090</v>
      </c>
      <c r="N1092" t="e">
        <f t="shared" si="71"/>
        <v>#REF!</v>
      </c>
      <c r="O1092" t="e">
        <f>SUM($N$2:N1092)/M1092</f>
        <v>#REF!</v>
      </c>
    </row>
    <row r="1093" spans="1:15">
      <c r="A1093">
        <v>1091</v>
      </c>
      <c r="B1093" s="3" t="e">
        <f t="shared" si="68"/>
        <v>#REF!</v>
      </c>
      <c r="C1093" t="e">
        <f>SUM($B$3:B1093)/A1093</f>
        <v>#REF!</v>
      </c>
      <c r="E1093">
        <v>1091</v>
      </c>
      <c r="F1093" s="3" t="e">
        <f t="shared" si="69"/>
        <v>#REF!</v>
      </c>
      <c r="G1093" t="e">
        <f>SUM($F$3:F1093)/E1093</f>
        <v>#REF!</v>
      </c>
      <c r="I1093">
        <v>1091</v>
      </c>
      <c r="J1093" t="e">
        <f t="shared" si="70"/>
        <v>#REF!</v>
      </c>
      <c r="K1093" t="e">
        <f>SUM($J$2:J1093)/I1093</f>
        <v>#REF!</v>
      </c>
      <c r="M1093">
        <v>1091</v>
      </c>
      <c r="N1093" t="e">
        <f t="shared" si="71"/>
        <v>#REF!</v>
      </c>
      <c r="O1093" t="e">
        <f>SUM($N$2:N1093)/M1093</f>
        <v>#REF!</v>
      </c>
    </row>
    <row r="1094" spans="1:15">
      <c r="A1094">
        <v>1092</v>
      </c>
      <c r="B1094" s="3" t="e">
        <f t="shared" si="68"/>
        <v>#REF!</v>
      </c>
      <c r="C1094" t="e">
        <f>SUM($B$3:B1094)/A1094</f>
        <v>#REF!</v>
      </c>
      <c r="E1094">
        <v>1092</v>
      </c>
      <c r="F1094" s="3" t="e">
        <f t="shared" si="69"/>
        <v>#REF!</v>
      </c>
      <c r="G1094" t="e">
        <f>SUM($F$3:F1094)/E1094</f>
        <v>#REF!</v>
      </c>
      <c r="I1094">
        <v>1092</v>
      </c>
      <c r="J1094" t="e">
        <f t="shared" si="70"/>
        <v>#REF!</v>
      </c>
      <c r="K1094" t="e">
        <f>SUM($J$2:J1094)/I1094</f>
        <v>#REF!</v>
      </c>
      <c r="M1094">
        <v>1092</v>
      </c>
      <c r="N1094" t="e">
        <f t="shared" si="71"/>
        <v>#REF!</v>
      </c>
      <c r="O1094" t="e">
        <f>SUM($N$2:N1094)/M1094</f>
        <v>#REF!</v>
      </c>
    </row>
    <row r="1095" spans="1:15">
      <c r="A1095">
        <v>1093</v>
      </c>
      <c r="B1095" s="3" t="e">
        <f t="shared" si="68"/>
        <v>#REF!</v>
      </c>
      <c r="C1095" t="e">
        <f>SUM($B$3:B1095)/A1095</f>
        <v>#REF!</v>
      </c>
      <c r="E1095">
        <v>1093</v>
      </c>
      <c r="F1095" s="3" t="e">
        <f t="shared" si="69"/>
        <v>#REF!</v>
      </c>
      <c r="G1095" t="e">
        <f>SUM($F$3:F1095)/E1095</f>
        <v>#REF!</v>
      </c>
      <c r="I1095">
        <v>1093</v>
      </c>
      <c r="J1095" t="e">
        <f t="shared" si="70"/>
        <v>#REF!</v>
      </c>
      <c r="K1095" t="e">
        <f>SUM($J$2:J1095)/I1095</f>
        <v>#REF!</v>
      </c>
      <c r="M1095">
        <v>1093</v>
      </c>
      <c r="N1095" t="e">
        <f t="shared" si="71"/>
        <v>#REF!</v>
      </c>
      <c r="O1095" t="e">
        <f>SUM($N$2:N1095)/M1095</f>
        <v>#REF!</v>
      </c>
    </row>
    <row r="1096" spans="1:15">
      <c r="A1096">
        <v>1094</v>
      </c>
      <c r="B1096" s="3" t="e">
        <f t="shared" si="68"/>
        <v>#REF!</v>
      </c>
      <c r="C1096" t="e">
        <f>SUM($B$3:B1096)/A1096</f>
        <v>#REF!</v>
      </c>
      <c r="E1096">
        <v>1094</v>
      </c>
      <c r="F1096" s="3" t="e">
        <f t="shared" si="69"/>
        <v>#REF!</v>
      </c>
      <c r="G1096" t="e">
        <f>SUM($F$3:F1096)/E1096</f>
        <v>#REF!</v>
      </c>
      <c r="I1096">
        <v>1094</v>
      </c>
      <c r="J1096" t="e">
        <f t="shared" si="70"/>
        <v>#REF!</v>
      </c>
      <c r="K1096" t="e">
        <f>SUM($J$2:J1096)/I1096</f>
        <v>#REF!</v>
      </c>
      <c r="M1096">
        <v>1094</v>
      </c>
      <c r="N1096" t="e">
        <f t="shared" si="71"/>
        <v>#REF!</v>
      </c>
      <c r="O1096" t="e">
        <f>SUM($N$2:N1096)/M1096</f>
        <v>#REF!</v>
      </c>
    </row>
    <row r="1097" spans="1:15">
      <c r="A1097">
        <v>1095</v>
      </c>
      <c r="B1097" s="3" t="e">
        <f t="shared" si="68"/>
        <v>#REF!</v>
      </c>
      <c r="C1097" t="e">
        <f>SUM($B$3:B1097)/A1097</f>
        <v>#REF!</v>
      </c>
      <c r="E1097">
        <v>1095</v>
      </c>
      <c r="F1097" s="3" t="e">
        <f t="shared" si="69"/>
        <v>#REF!</v>
      </c>
      <c r="G1097" t="e">
        <f>SUM($F$3:F1097)/E1097</f>
        <v>#REF!</v>
      </c>
      <c r="I1097">
        <v>1095</v>
      </c>
      <c r="J1097" t="e">
        <f t="shared" si="70"/>
        <v>#REF!</v>
      </c>
      <c r="K1097" t="e">
        <f>SUM($J$2:J1097)/I1097</f>
        <v>#REF!</v>
      </c>
      <c r="M1097">
        <v>1095</v>
      </c>
      <c r="N1097" t="e">
        <f t="shared" si="71"/>
        <v>#REF!</v>
      </c>
      <c r="O1097" t="e">
        <f>SUM($N$2:N1097)/M1097</f>
        <v>#REF!</v>
      </c>
    </row>
    <row r="1098" spans="1:15">
      <c r="A1098">
        <v>1096</v>
      </c>
      <c r="B1098" s="3" t="e">
        <f t="shared" si="68"/>
        <v>#REF!</v>
      </c>
      <c r="C1098" t="e">
        <f>SUM($B$3:B1098)/A1098</f>
        <v>#REF!</v>
      </c>
      <c r="E1098">
        <v>1096</v>
      </c>
      <c r="F1098" s="3" t="e">
        <f t="shared" si="69"/>
        <v>#REF!</v>
      </c>
      <c r="G1098" t="e">
        <f>SUM($F$3:F1098)/E1098</f>
        <v>#REF!</v>
      </c>
      <c r="I1098">
        <v>1096</v>
      </c>
      <c r="J1098" t="e">
        <f t="shared" si="70"/>
        <v>#REF!</v>
      </c>
      <c r="K1098" t="e">
        <f>SUM($J$2:J1098)/I1098</f>
        <v>#REF!</v>
      </c>
      <c r="M1098">
        <v>1096</v>
      </c>
      <c r="N1098" t="e">
        <f t="shared" si="71"/>
        <v>#REF!</v>
      </c>
      <c r="O1098" t="e">
        <f>SUM($N$2:N1098)/M1098</f>
        <v>#REF!</v>
      </c>
    </row>
    <row r="1099" spans="1:15">
      <c r="A1099">
        <v>1097</v>
      </c>
      <c r="B1099" s="3" t="e">
        <f t="shared" si="68"/>
        <v>#REF!</v>
      </c>
      <c r="C1099" t="e">
        <f>SUM($B$3:B1099)/A1099</f>
        <v>#REF!</v>
      </c>
      <c r="E1099">
        <v>1097</v>
      </c>
      <c r="F1099" s="3" t="e">
        <f t="shared" si="69"/>
        <v>#REF!</v>
      </c>
      <c r="G1099" t="e">
        <f>SUM($F$3:F1099)/E1099</f>
        <v>#REF!</v>
      </c>
      <c r="I1099">
        <v>1097</v>
      </c>
      <c r="J1099" t="e">
        <f t="shared" si="70"/>
        <v>#REF!</v>
      </c>
      <c r="K1099" t="e">
        <f>SUM($J$2:J1099)/I1099</f>
        <v>#REF!</v>
      </c>
      <c r="M1099">
        <v>1097</v>
      </c>
      <c r="N1099" t="e">
        <f t="shared" si="71"/>
        <v>#REF!</v>
      </c>
      <c r="O1099" t="e">
        <f>SUM($N$2:N1099)/M1099</f>
        <v>#REF!</v>
      </c>
    </row>
    <row r="1100" spans="1:15">
      <c r="A1100">
        <v>1098</v>
      </c>
      <c r="B1100" s="3" t="e">
        <f t="shared" si="68"/>
        <v>#REF!</v>
      </c>
      <c r="C1100" t="e">
        <f>SUM($B$3:B1100)/A1100</f>
        <v>#REF!</v>
      </c>
      <c r="E1100">
        <v>1098</v>
      </c>
      <c r="F1100" s="3" t="e">
        <f t="shared" si="69"/>
        <v>#REF!</v>
      </c>
      <c r="G1100" t="e">
        <f>SUM($F$3:F1100)/E1100</f>
        <v>#REF!</v>
      </c>
      <c r="I1100">
        <v>1098</v>
      </c>
      <c r="J1100" t="e">
        <f t="shared" si="70"/>
        <v>#REF!</v>
      </c>
      <c r="K1100" t="e">
        <f>SUM($J$2:J1100)/I1100</f>
        <v>#REF!</v>
      </c>
      <c r="M1100">
        <v>1098</v>
      </c>
      <c r="N1100" t="e">
        <f t="shared" si="71"/>
        <v>#REF!</v>
      </c>
      <c r="O1100" t="e">
        <f>SUM($N$2:N1100)/M1100</f>
        <v>#REF!</v>
      </c>
    </row>
    <row r="1101" spans="1:15">
      <c r="A1101">
        <v>1099</v>
      </c>
      <c r="B1101" s="3" t="e">
        <f t="shared" si="68"/>
        <v>#REF!</v>
      </c>
      <c r="C1101" t="e">
        <f>SUM($B$3:B1101)/A1101</f>
        <v>#REF!</v>
      </c>
      <c r="E1101">
        <v>1099</v>
      </c>
      <c r="F1101" s="3" t="e">
        <f t="shared" si="69"/>
        <v>#REF!</v>
      </c>
      <c r="G1101" t="e">
        <f>SUM($F$3:F1101)/E1101</f>
        <v>#REF!</v>
      </c>
      <c r="I1101">
        <v>1099</v>
      </c>
      <c r="J1101" t="e">
        <f t="shared" si="70"/>
        <v>#REF!</v>
      </c>
      <c r="K1101" t="e">
        <f>SUM($J$2:J1101)/I1101</f>
        <v>#REF!</v>
      </c>
      <c r="M1101">
        <v>1099</v>
      </c>
      <c r="N1101" t="e">
        <f t="shared" si="71"/>
        <v>#REF!</v>
      </c>
      <c r="O1101" t="e">
        <f>SUM($N$2:N1101)/M1101</f>
        <v>#REF!</v>
      </c>
    </row>
    <row r="1102" spans="1:15">
      <c r="A1102">
        <v>1100</v>
      </c>
      <c r="B1102" s="3" t="e">
        <f t="shared" si="68"/>
        <v>#REF!</v>
      </c>
      <c r="C1102" t="e">
        <f>SUM($B$3:B1102)/A1102</f>
        <v>#REF!</v>
      </c>
      <c r="E1102">
        <v>1100</v>
      </c>
      <c r="F1102" s="3" t="e">
        <f t="shared" si="69"/>
        <v>#REF!</v>
      </c>
      <c r="G1102" t="e">
        <f>SUM($F$3:F1102)/E1102</f>
        <v>#REF!</v>
      </c>
      <c r="I1102">
        <v>1100</v>
      </c>
      <c r="J1102" t="e">
        <f t="shared" si="70"/>
        <v>#REF!</v>
      </c>
      <c r="K1102" t="e">
        <f>SUM($J$2:J1102)/I1102</f>
        <v>#REF!</v>
      </c>
      <c r="M1102">
        <v>1100</v>
      </c>
      <c r="N1102" t="e">
        <f t="shared" si="71"/>
        <v>#REF!</v>
      </c>
      <c r="O1102" t="e">
        <f>SUM($N$2:N1102)/M1102</f>
        <v>#REF!</v>
      </c>
    </row>
    <row r="1103" spans="1:15">
      <c r="A1103">
        <v>1101</v>
      </c>
      <c r="B1103" s="3" t="e">
        <f t="shared" si="68"/>
        <v>#REF!</v>
      </c>
      <c r="C1103" t="e">
        <f>SUM($B$3:B1103)/A1103</f>
        <v>#REF!</v>
      </c>
      <c r="E1103">
        <v>1101</v>
      </c>
      <c r="F1103" s="3" t="e">
        <f t="shared" si="69"/>
        <v>#REF!</v>
      </c>
      <c r="G1103" t="e">
        <f>SUM($F$3:F1103)/E1103</f>
        <v>#REF!</v>
      </c>
      <c r="I1103">
        <v>1101</v>
      </c>
      <c r="J1103" t="e">
        <f t="shared" si="70"/>
        <v>#REF!</v>
      </c>
      <c r="K1103" t="e">
        <f>SUM($J$2:J1103)/I1103</f>
        <v>#REF!</v>
      </c>
      <c r="M1103">
        <v>1101</v>
      </c>
      <c r="N1103" t="e">
        <f t="shared" si="71"/>
        <v>#REF!</v>
      </c>
      <c r="O1103" t="e">
        <f>SUM($N$2:N1103)/M1103</f>
        <v>#REF!</v>
      </c>
    </row>
    <row r="1104" spans="1:15">
      <c r="A1104">
        <v>1102</v>
      </c>
      <c r="B1104" s="3" t="e">
        <f t="shared" si="68"/>
        <v>#REF!</v>
      </c>
      <c r="C1104" t="e">
        <f>SUM($B$3:B1104)/A1104</f>
        <v>#REF!</v>
      </c>
      <c r="E1104">
        <v>1102</v>
      </c>
      <c r="F1104" s="3" t="e">
        <f t="shared" si="69"/>
        <v>#REF!</v>
      </c>
      <c r="G1104" t="e">
        <f>SUM($F$3:F1104)/E1104</f>
        <v>#REF!</v>
      </c>
      <c r="I1104">
        <v>1102</v>
      </c>
      <c r="J1104" t="e">
        <f t="shared" si="70"/>
        <v>#REF!</v>
      </c>
      <c r="K1104" t="e">
        <f>SUM($J$2:J1104)/I1104</f>
        <v>#REF!</v>
      </c>
      <c r="M1104">
        <v>1102</v>
      </c>
      <c r="N1104" t="e">
        <f t="shared" si="71"/>
        <v>#REF!</v>
      </c>
      <c r="O1104" t="e">
        <f>SUM($N$2:N1104)/M1104</f>
        <v>#REF!</v>
      </c>
    </row>
    <row r="1105" spans="1:15">
      <c r="A1105">
        <v>1103</v>
      </c>
      <c r="B1105" s="3" t="e">
        <f t="shared" si="68"/>
        <v>#REF!</v>
      </c>
      <c r="C1105" t="e">
        <f>SUM($B$3:B1105)/A1105</f>
        <v>#REF!</v>
      </c>
      <c r="E1105">
        <v>1103</v>
      </c>
      <c r="F1105" s="3" t="e">
        <f t="shared" si="69"/>
        <v>#REF!</v>
      </c>
      <c r="G1105" t="e">
        <f>SUM($F$3:F1105)/E1105</f>
        <v>#REF!</v>
      </c>
      <c r="I1105">
        <v>1103</v>
      </c>
      <c r="J1105" t="e">
        <f t="shared" si="70"/>
        <v>#REF!</v>
      </c>
      <c r="K1105" t="e">
        <f>SUM($J$2:J1105)/I1105</f>
        <v>#REF!</v>
      </c>
      <c r="M1105">
        <v>1103</v>
      </c>
      <c r="N1105" t="e">
        <f t="shared" si="71"/>
        <v>#REF!</v>
      </c>
      <c r="O1105" t="e">
        <f>SUM($N$2:N1105)/M1105</f>
        <v>#REF!</v>
      </c>
    </row>
    <row r="1106" spans="1:15">
      <c r="A1106">
        <v>1104</v>
      </c>
      <c r="B1106" s="3" t="e">
        <f t="shared" si="68"/>
        <v>#REF!</v>
      </c>
      <c r="C1106" t="e">
        <f>SUM($B$3:B1106)/A1106</f>
        <v>#REF!</v>
      </c>
      <c r="E1106">
        <v>1104</v>
      </c>
      <c r="F1106" s="3" t="e">
        <f t="shared" si="69"/>
        <v>#REF!</v>
      </c>
      <c r="G1106" t="e">
        <f>SUM($F$3:F1106)/E1106</f>
        <v>#REF!</v>
      </c>
      <c r="I1106">
        <v>1104</v>
      </c>
      <c r="J1106" t="e">
        <f t="shared" si="70"/>
        <v>#REF!</v>
      </c>
      <c r="K1106" t="e">
        <f>SUM($J$2:J1106)/I1106</f>
        <v>#REF!</v>
      </c>
      <c r="M1106">
        <v>1104</v>
      </c>
      <c r="N1106" t="e">
        <f t="shared" si="71"/>
        <v>#REF!</v>
      </c>
      <c r="O1106" t="e">
        <f>SUM($N$2:N1106)/M1106</f>
        <v>#REF!</v>
      </c>
    </row>
    <row r="1107" spans="1:15">
      <c r="A1107">
        <v>1105</v>
      </c>
      <c r="B1107" s="3" t="e">
        <f t="shared" si="68"/>
        <v>#REF!</v>
      </c>
      <c r="C1107" t="e">
        <f>SUM($B$3:B1107)/A1107</f>
        <v>#REF!</v>
      </c>
      <c r="E1107">
        <v>1105</v>
      </c>
      <c r="F1107" s="3" t="e">
        <f t="shared" si="69"/>
        <v>#REF!</v>
      </c>
      <c r="G1107" t="e">
        <f>SUM($F$3:F1107)/E1107</f>
        <v>#REF!</v>
      </c>
      <c r="I1107">
        <v>1105</v>
      </c>
      <c r="J1107" t="e">
        <f t="shared" si="70"/>
        <v>#REF!</v>
      </c>
      <c r="K1107" t="e">
        <f>SUM($J$2:J1107)/I1107</f>
        <v>#REF!</v>
      </c>
      <c r="M1107">
        <v>1105</v>
      </c>
      <c r="N1107" t="e">
        <f t="shared" si="71"/>
        <v>#REF!</v>
      </c>
      <c r="O1107" t="e">
        <f>SUM($N$2:N1107)/M1107</f>
        <v>#REF!</v>
      </c>
    </row>
    <row r="1108" spans="1:15">
      <c r="A1108">
        <v>1106</v>
      </c>
      <c r="B1108" s="3" t="e">
        <f t="shared" si="68"/>
        <v>#REF!</v>
      </c>
      <c r="C1108" t="e">
        <f>SUM($B$3:B1108)/A1108</f>
        <v>#REF!</v>
      </c>
      <c r="E1108">
        <v>1106</v>
      </c>
      <c r="F1108" s="3" t="e">
        <f t="shared" si="69"/>
        <v>#REF!</v>
      </c>
      <c r="G1108" t="e">
        <f>SUM($F$3:F1108)/E1108</f>
        <v>#REF!</v>
      </c>
      <c r="I1108">
        <v>1106</v>
      </c>
      <c r="J1108" t="e">
        <f t="shared" si="70"/>
        <v>#REF!</v>
      </c>
      <c r="K1108" t="e">
        <f>SUM($J$2:J1108)/I1108</f>
        <v>#REF!</v>
      </c>
      <c r="M1108">
        <v>1106</v>
      </c>
      <c r="N1108" t="e">
        <f t="shared" si="71"/>
        <v>#REF!</v>
      </c>
      <c r="O1108" t="e">
        <f>SUM($N$2:N1108)/M1108</f>
        <v>#REF!</v>
      </c>
    </row>
    <row r="1109" spans="1:15">
      <c r="A1109">
        <v>1107</v>
      </c>
      <c r="B1109" s="3" t="e">
        <f t="shared" si="68"/>
        <v>#REF!</v>
      </c>
      <c r="C1109" t="e">
        <f>SUM($B$3:B1109)/A1109</f>
        <v>#REF!</v>
      </c>
      <c r="E1109">
        <v>1107</v>
      </c>
      <c r="F1109" s="3" t="e">
        <f t="shared" si="69"/>
        <v>#REF!</v>
      </c>
      <c r="G1109" t="e">
        <f>SUM($F$3:F1109)/E1109</f>
        <v>#REF!</v>
      </c>
      <c r="I1109">
        <v>1107</v>
      </c>
      <c r="J1109" t="e">
        <f t="shared" si="70"/>
        <v>#REF!</v>
      </c>
      <c r="K1109" t="e">
        <f>SUM($J$2:J1109)/I1109</f>
        <v>#REF!</v>
      </c>
      <c r="M1109">
        <v>1107</v>
      </c>
      <c r="N1109" t="e">
        <f t="shared" si="71"/>
        <v>#REF!</v>
      </c>
      <c r="O1109" t="e">
        <f>SUM($N$2:N1109)/M1109</f>
        <v>#REF!</v>
      </c>
    </row>
    <row r="1110" spans="1:15">
      <c r="A1110">
        <v>1108</v>
      </c>
      <c r="B1110" s="3" t="e">
        <f t="shared" si="68"/>
        <v>#REF!</v>
      </c>
      <c r="C1110" t="e">
        <f>SUM($B$3:B1110)/A1110</f>
        <v>#REF!</v>
      </c>
      <c r="E1110">
        <v>1108</v>
      </c>
      <c r="F1110" s="3" t="e">
        <f t="shared" si="69"/>
        <v>#REF!</v>
      </c>
      <c r="G1110" t="e">
        <f>SUM($F$3:F1110)/E1110</f>
        <v>#REF!</v>
      </c>
      <c r="I1110">
        <v>1108</v>
      </c>
      <c r="J1110" t="e">
        <f t="shared" si="70"/>
        <v>#REF!</v>
      </c>
      <c r="K1110" t="e">
        <f>SUM($J$2:J1110)/I1110</f>
        <v>#REF!</v>
      </c>
      <c r="M1110">
        <v>1108</v>
      </c>
      <c r="N1110" t="e">
        <f t="shared" si="71"/>
        <v>#REF!</v>
      </c>
      <c r="O1110" t="e">
        <f>SUM($N$2:N1110)/M1110</f>
        <v>#REF!</v>
      </c>
    </row>
    <row r="1111" spans="1:15">
      <c r="A1111">
        <v>1109</v>
      </c>
      <c r="B1111" s="3" t="e">
        <f t="shared" si="68"/>
        <v>#REF!</v>
      </c>
      <c r="C1111" t="e">
        <f>SUM($B$3:B1111)/A1111</f>
        <v>#REF!</v>
      </c>
      <c r="E1111">
        <v>1109</v>
      </c>
      <c r="F1111" s="3" t="e">
        <f t="shared" si="69"/>
        <v>#REF!</v>
      </c>
      <c r="G1111" t="e">
        <f>SUM($F$3:F1111)/E1111</f>
        <v>#REF!</v>
      </c>
      <c r="I1111">
        <v>1109</v>
      </c>
      <c r="J1111" t="e">
        <f t="shared" si="70"/>
        <v>#REF!</v>
      </c>
      <c r="K1111" t="e">
        <f>SUM($J$2:J1111)/I1111</f>
        <v>#REF!</v>
      </c>
      <c r="M1111">
        <v>1109</v>
      </c>
      <c r="N1111" t="e">
        <f t="shared" si="71"/>
        <v>#REF!</v>
      </c>
      <c r="O1111" t="e">
        <f>SUM($N$2:N1111)/M1111</f>
        <v>#REF!</v>
      </c>
    </row>
    <row r="1112" spans="1:15">
      <c r="A1112">
        <v>1110</v>
      </c>
      <c r="B1112" s="3" t="e">
        <f t="shared" si="68"/>
        <v>#REF!</v>
      </c>
      <c r="C1112" t="e">
        <f>SUM($B$3:B1112)/A1112</f>
        <v>#REF!</v>
      </c>
      <c r="E1112">
        <v>1110</v>
      </c>
      <c r="F1112" s="3" t="e">
        <f t="shared" si="69"/>
        <v>#REF!</v>
      </c>
      <c r="G1112" t="e">
        <f>SUM($F$3:F1112)/E1112</f>
        <v>#REF!</v>
      </c>
      <c r="I1112">
        <v>1110</v>
      </c>
      <c r="J1112" t="e">
        <f t="shared" si="70"/>
        <v>#REF!</v>
      </c>
      <c r="K1112" t="e">
        <f>SUM($J$2:J1112)/I1112</f>
        <v>#REF!</v>
      </c>
      <c r="M1112">
        <v>1110</v>
      </c>
      <c r="N1112" t="e">
        <f t="shared" si="71"/>
        <v>#REF!</v>
      </c>
      <c r="O1112" t="e">
        <f>SUM($N$2:N1112)/M1112</f>
        <v>#REF!</v>
      </c>
    </row>
    <row r="1113" spans="1:15">
      <c r="A1113">
        <v>1111</v>
      </c>
      <c r="B1113" s="3" t="e">
        <f t="shared" si="68"/>
        <v>#REF!</v>
      </c>
      <c r="C1113" t="e">
        <f>SUM($B$3:B1113)/A1113</f>
        <v>#REF!</v>
      </c>
      <c r="E1113">
        <v>1111</v>
      </c>
      <c r="F1113" s="3" t="e">
        <f t="shared" si="69"/>
        <v>#REF!</v>
      </c>
      <c r="G1113" t="e">
        <f>SUM($F$3:F1113)/E1113</f>
        <v>#REF!</v>
      </c>
      <c r="I1113">
        <v>1111</v>
      </c>
      <c r="J1113" t="e">
        <f t="shared" si="70"/>
        <v>#REF!</v>
      </c>
      <c r="K1113" t="e">
        <f>SUM($J$2:J1113)/I1113</f>
        <v>#REF!</v>
      </c>
      <c r="M1113">
        <v>1111</v>
      </c>
      <c r="N1113" t="e">
        <f t="shared" si="71"/>
        <v>#REF!</v>
      </c>
      <c r="O1113" t="e">
        <f>SUM($N$2:N1113)/M1113</f>
        <v>#REF!</v>
      </c>
    </row>
    <row r="1114" spans="1:15">
      <c r="A1114">
        <v>1112</v>
      </c>
      <c r="B1114" s="3" t="e">
        <f t="shared" si="68"/>
        <v>#REF!</v>
      </c>
      <c r="C1114" t="e">
        <f>SUM($B$3:B1114)/A1114</f>
        <v>#REF!</v>
      </c>
      <c r="E1114">
        <v>1112</v>
      </c>
      <c r="F1114" s="3" t="e">
        <f t="shared" si="69"/>
        <v>#REF!</v>
      </c>
      <c r="G1114" t="e">
        <f>SUM($F$3:F1114)/E1114</f>
        <v>#REF!</v>
      </c>
      <c r="I1114">
        <v>1112</v>
      </c>
      <c r="J1114" t="e">
        <f t="shared" si="70"/>
        <v>#REF!</v>
      </c>
      <c r="K1114" t="e">
        <f>SUM($J$2:J1114)/I1114</f>
        <v>#REF!</v>
      </c>
      <c r="M1114">
        <v>1112</v>
      </c>
      <c r="N1114" t="e">
        <f t="shared" si="71"/>
        <v>#REF!</v>
      </c>
      <c r="O1114" t="e">
        <f>SUM($N$2:N1114)/M1114</f>
        <v>#REF!</v>
      </c>
    </row>
    <row r="1115" spans="1:15">
      <c r="A1115">
        <v>1113</v>
      </c>
      <c r="B1115" s="3" t="e">
        <f t="shared" si="68"/>
        <v>#REF!</v>
      </c>
      <c r="C1115" t="e">
        <f>SUM($B$3:B1115)/A1115</f>
        <v>#REF!</v>
      </c>
      <c r="E1115">
        <v>1113</v>
      </c>
      <c r="F1115" s="3" t="e">
        <f t="shared" si="69"/>
        <v>#REF!</v>
      </c>
      <c r="G1115" t="e">
        <f>SUM($F$3:F1115)/E1115</f>
        <v>#REF!</v>
      </c>
      <c r="I1115">
        <v>1113</v>
      </c>
      <c r="J1115" t="e">
        <f t="shared" si="70"/>
        <v>#REF!</v>
      </c>
      <c r="K1115" t="e">
        <f>SUM($J$2:J1115)/I1115</f>
        <v>#REF!</v>
      </c>
      <c r="M1115">
        <v>1113</v>
      </c>
      <c r="N1115" t="e">
        <f t="shared" si="71"/>
        <v>#REF!</v>
      </c>
      <c r="O1115" t="e">
        <f>SUM($N$2:N1115)/M1115</f>
        <v>#REF!</v>
      </c>
    </row>
    <row r="1116" spans="1:15">
      <c r="A1116">
        <v>1114</v>
      </c>
      <c r="B1116" s="3" t="e">
        <f t="shared" si="68"/>
        <v>#REF!</v>
      </c>
      <c r="C1116" t="e">
        <f>SUM($B$3:B1116)/A1116</f>
        <v>#REF!</v>
      </c>
      <c r="E1116">
        <v>1114</v>
      </c>
      <c r="F1116" s="3" t="e">
        <f t="shared" si="69"/>
        <v>#REF!</v>
      </c>
      <c r="G1116" t="e">
        <f>SUM($F$3:F1116)/E1116</f>
        <v>#REF!</v>
      </c>
      <c r="I1116">
        <v>1114</v>
      </c>
      <c r="J1116" t="e">
        <f t="shared" si="70"/>
        <v>#REF!</v>
      </c>
      <c r="K1116" t="e">
        <f>SUM($J$2:J1116)/I1116</f>
        <v>#REF!</v>
      </c>
      <c r="M1116">
        <v>1114</v>
      </c>
      <c r="N1116" t="e">
        <f t="shared" si="71"/>
        <v>#REF!</v>
      </c>
      <c r="O1116" t="e">
        <f>SUM($N$2:N1116)/M1116</f>
        <v>#REF!</v>
      </c>
    </row>
    <row r="1117" spans="1:15">
      <c r="A1117">
        <v>1115</v>
      </c>
      <c r="B1117" s="3" t="e">
        <f t="shared" si="68"/>
        <v>#REF!</v>
      </c>
      <c r="C1117" t="e">
        <f>SUM($B$3:B1117)/A1117</f>
        <v>#REF!</v>
      </c>
      <c r="E1117">
        <v>1115</v>
      </c>
      <c r="F1117" s="3" t="e">
        <f t="shared" si="69"/>
        <v>#REF!</v>
      </c>
      <c r="G1117" t="e">
        <f>SUM($F$3:F1117)/E1117</f>
        <v>#REF!</v>
      </c>
      <c r="I1117">
        <v>1115</v>
      </c>
      <c r="J1117" t="e">
        <f t="shared" si="70"/>
        <v>#REF!</v>
      </c>
      <c r="K1117" t="e">
        <f>SUM($J$2:J1117)/I1117</f>
        <v>#REF!</v>
      </c>
      <c r="M1117">
        <v>1115</v>
      </c>
      <c r="N1117" t="e">
        <f t="shared" si="71"/>
        <v>#REF!</v>
      </c>
      <c r="O1117" t="e">
        <f>SUM($N$2:N1117)/M1117</f>
        <v>#REF!</v>
      </c>
    </row>
    <row r="1118" spans="1:15">
      <c r="A1118">
        <v>1116</v>
      </c>
      <c r="B1118" s="3" t="e">
        <f t="shared" si="68"/>
        <v>#REF!</v>
      </c>
      <c r="C1118" t="e">
        <f>SUM($B$3:B1118)/A1118</f>
        <v>#REF!</v>
      </c>
      <c r="E1118">
        <v>1116</v>
      </c>
      <c r="F1118" s="3" t="e">
        <f t="shared" si="69"/>
        <v>#REF!</v>
      </c>
      <c r="G1118" t="e">
        <f>SUM($F$3:F1118)/E1118</f>
        <v>#REF!</v>
      </c>
      <c r="I1118">
        <v>1116</v>
      </c>
      <c r="J1118" t="e">
        <f t="shared" si="70"/>
        <v>#REF!</v>
      </c>
      <c r="K1118" t="e">
        <f>SUM($J$2:J1118)/I1118</f>
        <v>#REF!</v>
      </c>
      <c r="M1118">
        <v>1116</v>
      </c>
      <c r="N1118" t="e">
        <f t="shared" si="71"/>
        <v>#REF!</v>
      </c>
      <c r="O1118" t="e">
        <f>SUM($N$2:N1118)/M1118</f>
        <v>#REF!</v>
      </c>
    </row>
    <row r="1119" spans="1:15">
      <c r="A1119">
        <v>1117</v>
      </c>
      <c r="B1119" s="3" t="e">
        <f t="shared" si="68"/>
        <v>#REF!</v>
      </c>
      <c r="C1119" t="e">
        <f>SUM($B$3:B1119)/A1119</f>
        <v>#REF!</v>
      </c>
      <c r="E1119">
        <v>1117</v>
      </c>
      <c r="F1119" s="3" t="e">
        <f t="shared" si="69"/>
        <v>#REF!</v>
      </c>
      <c r="G1119" t="e">
        <f>SUM($F$3:F1119)/E1119</f>
        <v>#REF!</v>
      </c>
      <c r="I1119">
        <v>1117</v>
      </c>
      <c r="J1119" t="e">
        <f t="shared" si="70"/>
        <v>#REF!</v>
      </c>
      <c r="K1119" t="e">
        <f>SUM($J$2:J1119)/I1119</f>
        <v>#REF!</v>
      </c>
      <c r="M1119">
        <v>1117</v>
      </c>
      <c r="N1119" t="e">
        <f t="shared" si="71"/>
        <v>#REF!</v>
      </c>
      <c r="O1119" t="e">
        <f>SUM($N$2:N1119)/M1119</f>
        <v>#REF!</v>
      </c>
    </row>
    <row r="1120" spans="1:15">
      <c r="A1120">
        <v>1118</v>
      </c>
      <c r="B1120" s="3" t="e">
        <f t="shared" si="68"/>
        <v>#REF!</v>
      </c>
      <c r="C1120" t="e">
        <f>SUM($B$3:B1120)/A1120</f>
        <v>#REF!</v>
      </c>
      <c r="E1120">
        <v>1118</v>
      </c>
      <c r="F1120" s="3" t="e">
        <f t="shared" si="69"/>
        <v>#REF!</v>
      </c>
      <c r="G1120" t="e">
        <f>SUM($F$3:F1120)/E1120</f>
        <v>#REF!</v>
      </c>
      <c r="I1120">
        <v>1118</v>
      </c>
      <c r="J1120" t="e">
        <f t="shared" si="70"/>
        <v>#REF!</v>
      </c>
      <c r="K1120" t="e">
        <f>SUM($J$2:J1120)/I1120</f>
        <v>#REF!</v>
      </c>
      <c r="M1120">
        <v>1118</v>
      </c>
      <c r="N1120" t="e">
        <f t="shared" si="71"/>
        <v>#REF!</v>
      </c>
      <c r="O1120" t="e">
        <f>SUM($N$2:N1120)/M1120</f>
        <v>#REF!</v>
      </c>
    </row>
    <row r="1121" spans="1:15">
      <c r="A1121">
        <v>1119</v>
      </c>
      <c r="B1121" s="3" t="e">
        <f t="shared" si="68"/>
        <v>#REF!</v>
      </c>
      <c r="C1121" t="e">
        <f>SUM($B$3:B1121)/A1121</f>
        <v>#REF!</v>
      </c>
      <c r="E1121">
        <v>1119</v>
      </c>
      <c r="F1121" s="3" t="e">
        <f t="shared" si="69"/>
        <v>#REF!</v>
      </c>
      <c r="G1121" t="e">
        <f>SUM($F$3:F1121)/E1121</f>
        <v>#REF!</v>
      </c>
      <c r="I1121">
        <v>1119</v>
      </c>
      <c r="J1121" t="e">
        <f t="shared" si="70"/>
        <v>#REF!</v>
      </c>
      <c r="K1121" t="e">
        <f>SUM($J$2:J1121)/I1121</f>
        <v>#REF!</v>
      </c>
      <c r="M1121">
        <v>1119</v>
      </c>
      <c r="N1121" t="e">
        <f t="shared" si="71"/>
        <v>#REF!</v>
      </c>
      <c r="O1121" t="e">
        <f>SUM($N$2:N1121)/M1121</f>
        <v>#REF!</v>
      </c>
    </row>
    <row r="1122" spans="1:15">
      <c r="A1122">
        <v>1120</v>
      </c>
      <c r="B1122" s="3" t="e">
        <f t="shared" si="68"/>
        <v>#REF!</v>
      </c>
      <c r="C1122" t="e">
        <f>SUM($B$3:B1122)/A1122</f>
        <v>#REF!</v>
      </c>
      <c r="E1122">
        <v>1120</v>
      </c>
      <c r="F1122" s="3" t="e">
        <f t="shared" si="69"/>
        <v>#REF!</v>
      </c>
      <c r="G1122" t="e">
        <f>SUM($F$3:F1122)/E1122</f>
        <v>#REF!</v>
      </c>
      <c r="I1122">
        <v>1120</v>
      </c>
      <c r="J1122" t="e">
        <f t="shared" si="70"/>
        <v>#REF!</v>
      </c>
      <c r="K1122" t="e">
        <f>SUM($J$2:J1122)/I1122</f>
        <v>#REF!</v>
      </c>
      <c r="M1122">
        <v>1120</v>
      </c>
      <c r="N1122" t="e">
        <f t="shared" si="71"/>
        <v>#REF!</v>
      </c>
      <c r="O1122" t="e">
        <f>SUM($N$2:N1122)/M1122</f>
        <v>#REF!</v>
      </c>
    </row>
    <row r="1123" spans="1:15">
      <c r="A1123">
        <v>1121</v>
      </c>
      <c r="B1123" s="3" t="e">
        <f t="shared" si="68"/>
        <v>#REF!</v>
      </c>
      <c r="C1123" t="e">
        <f>SUM($B$3:B1123)/A1123</f>
        <v>#REF!</v>
      </c>
      <c r="E1123">
        <v>1121</v>
      </c>
      <c r="F1123" s="3" t="e">
        <f t="shared" si="69"/>
        <v>#REF!</v>
      </c>
      <c r="G1123" t="e">
        <f>SUM($F$3:F1123)/E1123</f>
        <v>#REF!</v>
      </c>
      <c r="I1123">
        <v>1121</v>
      </c>
      <c r="J1123" t="e">
        <f t="shared" si="70"/>
        <v>#REF!</v>
      </c>
      <c r="K1123" t="e">
        <f>SUM($J$2:J1123)/I1123</f>
        <v>#REF!</v>
      </c>
      <c r="M1123">
        <v>1121</v>
      </c>
      <c r="N1123" t="e">
        <f t="shared" si="71"/>
        <v>#REF!</v>
      </c>
      <c r="O1123" t="e">
        <f>SUM($N$2:N1123)/M1123</f>
        <v>#REF!</v>
      </c>
    </row>
    <row r="1124" spans="1:15">
      <c r="A1124">
        <v>1122</v>
      </c>
      <c r="B1124" s="3" t="e">
        <f t="shared" si="68"/>
        <v>#REF!</v>
      </c>
      <c r="C1124" t="e">
        <f>SUM($B$3:B1124)/A1124</f>
        <v>#REF!</v>
      </c>
      <c r="E1124">
        <v>1122</v>
      </c>
      <c r="F1124" s="3" t="e">
        <f t="shared" si="69"/>
        <v>#REF!</v>
      </c>
      <c r="G1124" t="e">
        <f>SUM($F$3:F1124)/E1124</f>
        <v>#REF!</v>
      </c>
      <c r="I1124">
        <v>1122</v>
      </c>
      <c r="J1124" t="e">
        <f t="shared" si="70"/>
        <v>#REF!</v>
      </c>
      <c r="K1124" t="e">
        <f>SUM($J$2:J1124)/I1124</f>
        <v>#REF!</v>
      </c>
      <c r="M1124">
        <v>1122</v>
      </c>
      <c r="N1124" t="e">
        <f t="shared" si="71"/>
        <v>#REF!</v>
      </c>
      <c r="O1124" t="e">
        <f>SUM($N$2:N1124)/M1124</f>
        <v>#REF!</v>
      </c>
    </row>
    <row r="1125" spans="1:15">
      <c r="A1125">
        <v>1123</v>
      </c>
      <c r="B1125" s="3" t="e">
        <f t="shared" si="68"/>
        <v>#REF!</v>
      </c>
      <c r="C1125" t="e">
        <f>SUM($B$3:B1125)/A1125</f>
        <v>#REF!</v>
      </c>
      <c r="E1125">
        <v>1123</v>
      </c>
      <c r="F1125" s="3" t="e">
        <f t="shared" si="69"/>
        <v>#REF!</v>
      </c>
      <c r="G1125" t="e">
        <f>SUM($F$3:F1125)/E1125</f>
        <v>#REF!</v>
      </c>
      <c r="I1125">
        <v>1123</v>
      </c>
      <c r="J1125" t="e">
        <f t="shared" si="70"/>
        <v>#REF!</v>
      </c>
      <c r="K1125" t="e">
        <f>SUM($J$2:J1125)/I1125</f>
        <v>#REF!</v>
      </c>
      <c r="M1125">
        <v>1123</v>
      </c>
      <c r="N1125" t="e">
        <f t="shared" si="71"/>
        <v>#REF!</v>
      </c>
      <c r="O1125" t="e">
        <f>SUM($N$2:N1125)/M1125</f>
        <v>#REF!</v>
      </c>
    </row>
    <row r="1126" spans="1:15">
      <c r="A1126">
        <v>1124</v>
      </c>
      <c r="B1126" s="3" t="e">
        <f t="shared" si="68"/>
        <v>#REF!</v>
      </c>
      <c r="C1126" t="e">
        <f>SUM($B$3:B1126)/A1126</f>
        <v>#REF!</v>
      </c>
      <c r="E1126">
        <v>1124</v>
      </c>
      <c r="F1126" s="3" t="e">
        <f t="shared" si="69"/>
        <v>#REF!</v>
      </c>
      <c r="G1126" t="e">
        <f>SUM($F$3:F1126)/E1126</f>
        <v>#REF!</v>
      </c>
      <c r="I1126">
        <v>1124</v>
      </c>
      <c r="J1126" t="e">
        <f t="shared" si="70"/>
        <v>#REF!</v>
      </c>
      <c r="K1126" t="e">
        <f>SUM($J$2:J1126)/I1126</f>
        <v>#REF!</v>
      </c>
      <c r="M1126">
        <v>1124</v>
      </c>
      <c r="N1126" t="e">
        <f t="shared" si="71"/>
        <v>#REF!</v>
      </c>
      <c r="O1126" t="e">
        <f>SUM($N$2:N1126)/M1126</f>
        <v>#REF!</v>
      </c>
    </row>
    <row r="1127" spans="1:15">
      <c r="A1127">
        <v>1125</v>
      </c>
      <c r="B1127" s="3" t="e">
        <f t="shared" si="68"/>
        <v>#REF!</v>
      </c>
      <c r="C1127" t="e">
        <f>SUM($B$3:B1127)/A1127</f>
        <v>#REF!</v>
      </c>
      <c r="E1127">
        <v>1125</v>
      </c>
      <c r="F1127" s="3" t="e">
        <f t="shared" si="69"/>
        <v>#REF!</v>
      </c>
      <c r="G1127" t="e">
        <f>SUM($F$3:F1127)/E1127</f>
        <v>#REF!</v>
      </c>
      <c r="I1127">
        <v>1125</v>
      </c>
      <c r="J1127" t="e">
        <f t="shared" si="70"/>
        <v>#REF!</v>
      </c>
      <c r="K1127" t="e">
        <f>SUM($J$2:J1127)/I1127</f>
        <v>#REF!</v>
      </c>
      <c r="M1127">
        <v>1125</v>
      </c>
      <c r="N1127" t="e">
        <f t="shared" si="71"/>
        <v>#REF!</v>
      </c>
      <c r="O1127" t="e">
        <f>SUM($N$2:N1127)/M1127</f>
        <v>#REF!</v>
      </c>
    </row>
    <row r="1128" spans="1:15">
      <c r="A1128">
        <v>1126</v>
      </c>
      <c r="B1128" s="3" t="e">
        <f t="shared" si="68"/>
        <v>#REF!</v>
      </c>
      <c r="C1128" t="e">
        <f>SUM($B$3:B1128)/A1128</f>
        <v>#REF!</v>
      </c>
      <c r="E1128">
        <v>1126</v>
      </c>
      <c r="F1128" s="3" t="e">
        <f t="shared" si="69"/>
        <v>#REF!</v>
      </c>
      <c r="G1128" t="e">
        <f>SUM($F$3:F1128)/E1128</f>
        <v>#REF!</v>
      </c>
      <c r="I1128">
        <v>1126</v>
      </c>
      <c r="J1128" t="e">
        <f t="shared" si="70"/>
        <v>#REF!</v>
      </c>
      <c r="K1128" t="e">
        <f>SUM($J$2:J1128)/I1128</f>
        <v>#REF!</v>
      </c>
      <c r="M1128">
        <v>1126</v>
      </c>
      <c r="N1128" t="e">
        <f t="shared" si="71"/>
        <v>#REF!</v>
      </c>
      <c r="O1128" t="e">
        <f>SUM($N$2:N1128)/M1128</f>
        <v>#REF!</v>
      </c>
    </row>
    <row r="1129" spans="1:15">
      <c r="A1129">
        <v>1127</v>
      </c>
      <c r="B1129" s="3" t="e">
        <f t="shared" si="68"/>
        <v>#REF!</v>
      </c>
      <c r="C1129" t="e">
        <f>SUM($B$3:B1129)/A1129</f>
        <v>#REF!</v>
      </c>
      <c r="E1129">
        <v>1127</v>
      </c>
      <c r="F1129" s="3" t="e">
        <f t="shared" si="69"/>
        <v>#REF!</v>
      </c>
      <c r="G1129" t="e">
        <f>SUM($F$3:F1129)/E1129</f>
        <v>#REF!</v>
      </c>
      <c r="I1129">
        <v>1127</v>
      </c>
      <c r="J1129" t="e">
        <f t="shared" si="70"/>
        <v>#REF!</v>
      </c>
      <c r="K1129" t="e">
        <f>SUM($J$2:J1129)/I1129</f>
        <v>#REF!</v>
      </c>
      <c r="M1129">
        <v>1127</v>
      </c>
      <c r="N1129" t="e">
        <f t="shared" si="71"/>
        <v>#REF!</v>
      </c>
      <c r="O1129" t="e">
        <f>SUM($N$2:N1129)/M1129</f>
        <v>#REF!</v>
      </c>
    </row>
    <row r="1130" spans="1:15">
      <c r="A1130">
        <v>1128</v>
      </c>
      <c r="B1130" s="3" t="e">
        <f t="shared" si="68"/>
        <v>#REF!</v>
      </c>
      <c r="C1130" t="e">
        <f>SUM($B$3:B1130)/A1130</f>
        <v>#REF!</v>
      </c>
      <c r="E1130">
        <v>1128</v>
      </c>
      <c r="F1130" s="3" t="e">
        <f t="shared" si="69"/>
        <v>#REF!</v>
      </c>
      <c r="G1130" t="e">
        <f>SUM($F$3:F1130)/E1130</f>
        <v>#REF!</v>
      </c>
      <c r="I1130">
        <v>1128</v>
      </c>
      <c r="J1130" t="e">
        <f t="shared" si="70"/>
        <v>#REF!</v>
      </c>
      <c r="K1130" t="e">
        <f>SUM($J$2:J1130)/I1130</f>
        <v>#REF!</v>
      </c>
      <c r="M1130">
        <v>1128</v>
      </c>
      <c r="N1130" t="e">
        <f t="shared" si="71"/>
        <v>#REF!</v>
      </c>
      <c r="O1130" t="e">
        <f>SUM($N$2:N1130)/M1130</f>
        <v>#REF!</v>
      </c>
    </row>
    <row r="1131" spans="1:15">
      <c r="A1131">
        <v>1129</v>
      </c>
      <c r="B1131" s="3" t="e">
        <f t="shared" si="68"/>
        <v>#REF!</v>
      </c>
      <c r="C1131" t="e">
        <f>SUM($B$3:B1131)/A1131</f>
        <v>#REF!</v>
      </c>
      <c r="E1131">
        <v>1129</v>
      </c>
      <c r="F1131" s="3" t="e">
        <f t="shared" si="69"/>
        <v>#REF!</v>
      </c>
      <c r="G1131" t="e">
        <f>SUM($F$3:F1131)/E1131</f>
        <v>#REF!</v>
      </c>
      <c r="I1131">
        <v>1129</v>
      </c>
      <c r="J1131" t="e">
        <f t="shared" si="70"/>
        <v>#REF!</v>
      </c>
      <c r="K1131" t="e">
        <f>SUM($J$2:J1131)/I1131</f>
        <v>#REF!</v>
      </c>
      <c r="M1131">
        <v>1129</v>
      </c>
      <c r="N1131" t="e">
        <f t="shared" si="71"/>
        <v>#REF!</v>
      </c>
      <c r="O1131" t="e">
        <f>SUM($N$2:N1131)/M1131</f>
        <v>#REF!</v>
      </c>
    </row>
    <row r="1132" spans="1:15">
      <c r="A1132">
        <v>1130</v>
      </c>
      <c r="B1132" s="3" t="e">
        <f t="shared" si="68"/>
        <v>#REF!</v>
      </c>
      <c r="C1132" t="e">
        <f>SUM($B$3:B1132)/A1132</f>
        <v>#REF!</v>
      </c>
      <c r="E1132">
        <v>1130</v>
      </c>
      <c r="F1132" s="3" t="e">
        <f t="shared" si="69"/>
        <v>#REF!</v>
      </c>
      <c r="G1132" t="e">
        <f>SUM($F$3:F1132)/E1132</f>
        <v>#REF!</v>
      </c>
      <c r="I1132">
        <v>1130</v>
      </c>
      <c r="J1132" t="e">
        <f t="shared" si="70"/>
        <v>#REF!</v>
      </c>
      <c r="K1132" t="e">
        <f>SUM($J$2:J1132)/I1132</f>
        <v>#REF!</v>
      </c>
      <c r="M1132">
        <v>1130</v>
      </c>
      <c r="N1132" t="e">
        <f t="shared" si="71"/>
        <v>#REF!</v>
      </c>
      <c r="O1132" t="e">
        <f>SUM($N$2:N1132)/M1132</f>
        <v>#REF!</v>
      </c>
    </row>
    <row r="1133" spans="1:15">
      <c r="A1133">
        <v>1131</v>
      </c>
      <c r="B1133" s="3" t="e">
        <f t="shared" si="68"/>
        <v>#REF!</v>
      </c>
      <c r="C1133" t="e">
        <f>SUM($B$3:B1133)/A1133</f>
        <v>#REF!</v>
      </c>
      <c r="E1133">
        <v>1131</v>
      </c>
      <c r="F1133" s="3" t="e">
        <f t="shared" si="69"/>
        <v>#REF!</v>
      </c>
      <c r="G1133" t="e">
        <f>SUM($F$3:F1133)/E1133</f>
        <v>#REF!</v>
      </c>
      <c r="I1133">
        <v>1131</v>
      </c>
      <c r="J1133" t="e">
        <f t="shared" si="70"/>
        <v>#REF!</v>
      </c>
      <c r="K1133" t="e">
        <f>SUM($J$2:J1133)/I1133</f>
        <v>#REF!</v>
      </c>
      <c r="M1133">
        <v>1131</v>
      </c>
      <c r="N1133" t="e">
        <f t="shared" si="71"/>
        <v>#REF!</v>
      </c>
      <c r="O1133" t="e">
        <f>SUM($N$2:N1133)/M1133</f>
        <v>#REF!</v>
      </c>
    </row>
    <row r="1134" spans="1:15">
      <c r="A1134">
        <v>1132</v>
      </c>
      <c r="B1134" s="3" t="e">
        <f t="shared" si="68"/>
        <v>#REF!</v>
      </c>
      <c r="C1134" t="e">
        <f>SUM($B$3:B1134)/A1134</f>
        <v>#REF!</v>
      </c>
      <c r="E1134">
        <v>1132</v>
      </c>
      <c r="F1134" s="3" t="e">
        <f t="shared" si="69"/>
        <v>#REF!</v>
      </c>
      <c r="G1134" t="e">
        <f>SUM($F$3:F1134)/E1134</f>
        <v>#REF!</v>
      </c>
      <c r="I1134">
        <v>1132</v>
      </c>
      <c r="J1134" t="e">
        <f t="shared" si="70"/>
        <v>#REF!</v>
      </c>
      <c r="K1134" t="e">
        <f>SUM($J$2:J1134)/I1134</f>
        <v>#REF!</v>
      </c>
      <c r="M1134">
        <v>1132</v>
      </c>
      <c r="N1134" t="e">
        <f t="shared" si="71"/>
        <v>#REF!</v>
      </c>
      <c r="O1134" t="e">
        <f>SUM($N$2:N1134)/M1134</f>
        <v>#REF!</v>
      </c>
    </row>
    <row r="1135" spans="1:15">
      <c r="A1135">
        <v>1133</v>
      </c>
      <c r="B1135" s="3" t="e">
        <f t="shared" si="68"/>
        <v>#REF!</v>
      </c>
      <c r="C1135" t="e">
        <f>SUM($B$3:B1135)/A1135</f>
        <v>#REF!</v>
      </c>
      <c r="E1135">
        <v>1133</v>
      </c>
      <c r="F1135" s="3" t="e">
        <f t="shared" si="69"/>
        <v>#REF!</v>
      </c>
      <c r="G1135" t="e">
        <f>SUM($F$3:F1135)/E1135</f>
        <v>#REF!</v>
      </c>
      <c r="I1135">
        <v>1133</v>
      </c>
      <c r="J1135" t="e">
        <f t="shared" si="70"/>
        <v>#REF!</v>
      </c>
      <c r="K1135" t="e">
        <f>SUM($J$2:J1135)/I1135</f>
        <v>#REF!</v>
      </c>
      <c r="M1135">
        <v>1133</v>
      </c>
      <c r="N1135" t="e">
        <f t="shared" si="71"/>
        <v>#REF!</v>
      </c>
      <c r="O1135" t="e">
        <f>SUM($N$2:N1135)/M1135</f>
        <v>#REF!</v>
      </c>
    </row>
    <row r="1136" spans="1:15">
      <c r="A1136">
        <v>1134</v>
      </c>
      <c r="B1136" s="3" t="e">
        <f t="shared" si="68"/>
        <v>#REF!</v>
      </c>
      <c r="C1136" t="e">
        <f>SUM($B$3:B1136)/A1136</f>
        <v>#REF!</v>
      </c>
      <c r="E1136">
        <v>1134</v>
      </c>
      <c r="F1136" s="3" t="e">
        <f t="shared" si="69"/>
        <v>#REF!</v>
      </c>
      <c r="G1136" t="e">
        <f>SUM($F$3:F1136)/E1136</f>
        <v>#REF!</v>
      </c>
      <c r="I1136">
        <v>1134</v>
      </c>
      <c r="J1136" t="e">
        <f t="shared" si="70"/>
        <v>#REF!</v>
      </c>
      <c r="K1136" t="e">
        <f>SUM($J$2:J1136)/I1136</f>
        <v>#REF!</v>
      </c>
      <c r="M1136">
        <v>1134</v>
      </c>
      <c r="N1136" t="e">
        <f t="shared" si="71"/>
        <v>#REF!</v>
      </c>
      <c r="O1136" t="e">
        <f>SUM($N$2:N1136)/M1136</f>
        <v>#REF!</v>
      </c>
    </row>
    <row r="1137" spans="1:15">
      <c r="A1137">
        <v>1135</v>
      </c>
      <c r="B1137" s="3" t="e">
        <f t="shared" si="68"/>
        <v>#REF!</v>
      </c>
      <c r="C1137" t="e">
        <f>SUM($B$3:B1137)/A1137</f>
        <v>#REF!</v>
      </c>
      <c r="E1137">
        <v>1135</v>
      </c>
      <c r="F1137" s="3" t="e">
        <f t="shared" si="69"/>
        <v>#REF!</v>
      </c>
      <c r="G1137" t="e">
        <f>SUM($F$3:F1137)/E1137</f>
        <v>#REF!</v>
      </c>
      <c r="I1137">
        <v>1135</v>
      </c>
      <c r="J1137" t="e">
        <f t="shared" si="70"/>
        <v>#REF!</v>
      </c>
      <c r="K1137" t="e">
        <f>SUM($J$2:J1137)/I1137</f>
        <v>#REF!</v>
      </c>
      <c r="M1137">
        <v>1135</v>
      </c>
      <c r="N1137" t="e">
        <f t="shared" si="71"/>
        <v>#REF!</v>
      </c>
      <c r="O1137" t="e">
        <f>SUM($N$2:N1137)/M1137</f>
        <v>#REF!</v>
      </c>
    </row>
    <row r="1138" spans="1:15">
      <c r="A1138">
        <v>1136</v>
      </c>
      <c r="B1138" s="3" t="e">
        <f t="shared" si="68"/>
        <v>#REF!</v>
      </c>
      <c r="C1138" t="e">
        <f>SUM($B$3:B1138)/A1138</f>
        <v>#REF!</v>
      </c>
      <c r="E1138">
        <v>1136</v>
      </c>
      <c r="F1138" s="3" t="e">
        <f t="shared" si="69"/>
        <v>#REF!</v>
      </c>
      <c r="G1138" t="e">
        <f>SUM($F$3:F1138)/E1138</f>
        <v>#REF!</v>
      </c>
      <c r="I1138">
        <v>1136</v>
      </c>
      <c r="J1138" t="e">
        <f t="shared" si="70"/>
        <v>#REF!</v>
      </c>
      <c r="K1138" t="e">
        <f>SUM($J$2:J1138)/I1138</f>
        <v>#REF!</v>
      </c>
      <c r="M1138">
        <v>1136</v>
      </c>
      <c r="N1138" t="e">
        <f t="shared" si="71"/>
        <v>#REF!</v>
      </c>
      <c r="O1138" t="e">
        <f>SUM($N$2:N1138)/M1138</f>
        <v>#REF!</v>
      </c>
    </row>
    <row r="1139" spans="1:15">
      <c r="A1139">
        <v>1137</v>
      </c>
      <c r="B1139" s="3" t="e">
        <f t="shared" si="68"/>
        <v>#REF!</v>
      </c>
      <c r="C1139" t="e">
        <f>SUM($B$3:B1139)/A1139</f>
        <v>#REF!</v>
      </c>
      <c r="E1139">
        <v>1137</v>
      </c>
      <c r="F1139" s="3" t="e">
        <f t="shared" si="69"/>
        <v>#REF!</v>
      </c>
      <c r="G1139" t="e">
        <f>SUM($F$3:F1139)/E1139</f>
        <v>#REF!</v>
      </c>
      <c r="I1139">
        <v>1137</v>
      </c>
      <c r="J1139" t="e">
        <f t="shared" si="70"/>
        <v>#REF!</v>
      </c>
      <c r="K1139" t="e">
        <f>SUM($J$2:J1139)/I1139</f>
        <v>#REF!</v>
      </c>
      <c r="M1139">
        <v>1137</v>
      </c>
      <c r="N1139" t="e">
        <f t="shared" si="71"/>
        <v>#REF!</v>
      </c>
      <c r="O1139" t="e">
        <f>SUM($N$2:N1139)/M1139</f>
        <v>#REF!</v>
      </c>
    </row>
    <row r="1140" spans="1:15">
      <c r="A1140">
        <v>1138</v>
      </c>
      <c r="B1140" s="3" t="e">
        <f t="shared" si="68"/>
        <v>#REF!</v>
      </c>
      <c r="C1140" t="e">
        <f>SUM($B$3:B1140)/A1140</f>
        <v>#REF!</v>
      </c>
      <c r="E1140">
        <v>1138</v>
      </c>
      <c r="F1140" s="3" t="e">
        <f t="shared" si="69"/>
        <v>#REF!</v>
      </c>
      <c r="G1140" t="e">
        <f>SUM($F$3:F1140)/E1140</f>
        <v>#REF!</v>
      </c>
      <c r="I1140">
        <v>1138</v>
      </c>
      <c r="J1140" t="e">
        <f t="shared" si="70"/>
        <v>#REF!</v>
      </c>
      <c r="K1140" t="e">
        <f>SUM($J$2:J1140)/I1140</f>
        <v>#REF!</v>
      </c>
      <c r="M1140">
        <v>1138</v>
      </c>
      <c r="N1140" t="e">
        <f t="shared" si="71"/>
        <v>#REF!</v>
      </c>
      <c r="O1140" t="e">
        <f>SUM($N$2:N1140)/M1140</f>
        <v>#REF!</v>
      </c>
    </row>
    <row r="1141" spans="1:15">
      <c r="A1141">
        <v>1139</v>
      </c>
      <c r="B1141" s="3" t="e">
        <f t="shared" si="68"/>
        <v>#REF!</v>
      </c>
      <c r="C1141" t="e">
        <f>SUM($B$3:B1141)/A1141</f>
        <v>#REF!</v>
      </c>
      <c r="E1141">
        <v>1139</v>
      </c>
      <c r="F1141" s="3" t="e">
        <f t="shared" si="69"/>
        <v>#REF!</v>
      </c>
      <c r="G1141" t="e">
        <f>SUM($F$3:F1141)/E1141</f>
        <v>#REF!</v>
      </c>
      <c r="I1141">
        <v>1139</v>
      </c>
      <c r="J1141" t="e">
        <f t="shared" si="70"/>
        <v>#REF!</v>
      </c>
      <c r="K1141" t="e">
        <f>SUM($J$2:J1141)/I1141</f>
        <v>#REF!</v>
      </c>
      <c r="M1141">
        <v>1139</v>
      </c>
      <c r="N1141" t="e">
        <f t="shared" si="71"/>
        <v>#REF!</v>
      </c>
      <c r="O1141" t="e">
        <f>SUM($N$2:N1141)/M1141</f>
        <v>#REF!</v>
      </c>
    </row>
    <row r="1142" spans="1:15">
      <c r="A1142">
        <v>1140</v>
      </c>
      <c r="B1142" s="3" t="e">
        <f t="shared" si="68"/>
        <v>#REF!</v>
      </c>
      <c r="C1142" t="e">
        <f>SUM($B$3:B1142)/A1142</f>
        <v>#REF!</v>
      </c>
      <c r="E1142">
        <v>1140</v>
      </c>
      <c r="F1142" s="3" t="e">
        <f t="shared" si="69"/>
        <v>#REF!</v>
      </c>
      <c r="G1142" t="e">
        <f>SUM($F$3:F1142)/E1142</f>
        <v>#REF!</v>
      </c>
      <c r="I1142">
        <v>1140</v>
      </c>
      <c r="J1142" t="e">
        <f t="shared" si="70"/>
        <v>#REF!</v>
      </c>
      <c r="K1142" t="e">
        <f>SUM($J$2:J1142)/I1142</f>
        <v>#REF!</v>
      </c>
      <c r="M1142">
        <v>1140</v>
      </c>
      <c r="N1142" t="e">
        <f t="shared" si="71"/>
        <v>#REF!</v>
      </c>
      <c r="O1142" t="e">
        <f>SUM($N$2:N1142)/M1142</f>
        <v>#REF!</v>
      </c>
    </row>
    <row r="1143" spans="1:15">
      <c r="A1143">
        <v>1141</v>
      </c>
      <c r="B1143" s="3" t="e">
        <f t="shared" si="68"/>
        <v>#REF!</v>
      </c>
      <c r="C1143" t="e">
        <f>SUM($B$3:B1143)/A1143</f>
        <v>#REF!</v>
      </c>
      <c r="E1143">
        <v>1141</v>
      </c>
      <c r="F1143" s="3" t="e">
        <f t="shared" si="69"/>
        <v>#REF!</v>
      </c>
      <c r="G1143" t="e">
        <f>SUM($F$3:F1143)/E1143</f>
        <v>#REF!</v>
      </c>
      <c r="I1143">
        <v>1141</v>
      </c>
      <c r="J1143" t="e">
        <f t="shared" si="70"/>
        <v>#REF!</v>
      </c>
      <c r="K1143" t="e">
        <f>SUM($J$2:J1143)/I1143</f>
        <v>#REF!</v>
      </c>
      <c r="M1143">
        <v>1141</v>
      </c>
      <c r="N1143" t="e">
        <f t="shared" si="71"/>
        <v>#REF!</v>
      </c>
      <c r="O1143" t="e">
        <f>SUM($N$2:N1143)/M1143</f>
        <v>#REF!</v>
      </c>
    </row>
    <row r="1144" spans="1:15">
      <c r="A1144">
        <v>1142</v>
      </c>
      <c r="B1144" s="3" t="e">
        <f t="shared" si="68"/>
        <v>#REF!</v>
      </c>
      <c r="C1144" t="e">
        <f>SUM($B$3:B1144)/A1144</f>
        <v>#REF!</v>
      </c>
      <c r="E1144">
        <v>1142</v>
      </c>
      <c r="F1144" s="3" t="e">
        <f t="shared" si="69"/>
        <v>#REF!</v>
      </c>
      <c r="G1144" t="e">
        <f>SUM($F$3:F1144)/E1144</f>
        <v>#REF!</v>
      </c>
      <c r="I1144">
        <v>1142</v>
      </c>
      <c r="J1144" t="e">
        <f t="shared" si="70"/>
        <v>#REF!</v>
      </c>
      <c r="K1144" t="e">
        <f>SUM($J$2:J1144)/I1144</f>
        <v>#REF!</v>
      </c>
      <c r="M1144">
        <v>1142</v>
      </c>
      <c r="N1144" t="e">
        <f t="shared" si="71"/>
        <v>#REF!</v>
      </c>
      <c r="O1144" t="e">
        <f>SUM($N$2:N1144)/M1144</f>
        <v>#REF!</v>
      </c>
    </row>
    <row r="1145" spans="1:15">
      <c r="A1145">
        <v>1143</v>
      </c>
      <c r="B1145" s="3" t="e">
        <f t="shared" si="68"/>
        <v>#REF!</v>
      </c>
      <c r="C1145" t="e">
        <f>SUM($B$3:B1145)/A1145</f>
        <v>#REF!</v>
      </c>
      <c r="E1145">
        <v>1143</v>
      </c>
      <c r="F1145" s="3" t="e">
        <f t="shared" si="69"/>
        <v>#REF!</v>
      </c>
      <c r="G1145" t="e">
        <f>SUM($F$3:F1145)/E1145</f>
        <v>#REF!</v>
      </c>
      <c r="I1145">
        <v>1143</v>
      </c>
      <c r="J1145" t="e">
        <f t="shared" si="70"/>
        <v>#REF!</v>
      </c>
      <c r="K1145" t="e">
        <f>SUM($J$2:J1145)/I1145</f>
        <v>#REF!</v>
      </c>
      <c r="M1145">
        <v>1143</v>
      </c>
      <c r="N1145" t="e">
        <f t="shared" si="71"/>
        <v>#REF!</v>
      </c>
      <c r="O1145" t="e">
        <f>SUM($N$2:N1145)/M1145</f>
        <v>#REF!</v>
      </c>
    </row>
    <row r="1146" spans="1:15">
      <c r="A1146">
        <v>1144</v>
      </c>
      <c r="B1146" s="3" t="e">
        <f t="shared" si="68"/>
        <v>#REF!</v>
      </c>
      <c r="C1146" t="e">
        <f>SUM($B$3:B1146)/A1146</f>
        <v>#REF!</v>
      </c>
      <c r="E1146">
        <v>1144</v>
      </c>
      <c r="F1146" s="3" t="e">
        <f t="shared" si="69"/>
        <v>#REF!</v>
      </c>
      <c r="G1146" t="e">
        <f>SUM($F$3:F1146)/E1146</f>
        <v>#REF!</v>
      </c>
      <c r="I1146">
        <v>1144</v>
      </c>
      <c r="J1146" t="e">
        <f t="shared" si="70"/>
        <v>#REF!</v>
      </c>
      <c r="K1146" t="e">
        <f>SUM($J$2:J1146)/I1146</f>
        <v>#REF!</v>
      </c>
      <c r="M1146">
        <v>1144</v>
      </c>
      <c r="N1146" t="e">
        <f t="shared" si="71"/>
        <v>#REF!</v>
      </c>
      <c r="O1146" t="e">
        <f>SUM($N$2:N1146)/M1146</f>
        <v>#REF!</v>
      </c>
    </row>
    <row r="1147" spans="1:15">
      <c r="A1147">
        <v>1145</v>
      </c>
      <c r="B1147" s="3" t="e">
        <f t="shared" si="68"/>
        <v>#REF!</v>
      </c>
      <c r="C1147" t="e">
        <f>SUM($B$3:B1147)/A1147</f>
        <v>#REF!</v>
      </c>
      <c r="E1147">
        <v>1145</v>
      </c>
      <c r="F1147" s="3" t="e">
        <f t="shared" si="69"/>
        <v>#REF!</v>
      </c>
      <c r="G1147" t="e">
        <f>SUM($F$3:F1147)/E1147</f>
        <v>#REF!</v>
      </c>
      <c r="I1147">
        <v>1145</v>
      </c>
      <c r="J1147" t="e">
        <f t="shared" si="70"/>
        <v>#REF!</v>
      </c>
      <c r="K1147" t="e">
        <f>SUM($J$2:J1147)/I1147</f>
        <v>#REF!</v>
      </c>
      <c r="M1147">
        <v>1145</v>
      </c>
      <c r="N1147" t="e">
        <f t="shared" si="71"/>
        <v>#REF!</v>
      </c>
      <c r="O1147" t="e">
        <f>SUM($N$2:N1147)/M1147</f>
        <v>#REF!</v>
      </c>
    </row>
    <row r="1148" spans="1:15">
      <c r="A1148">
        <v>1146</v>
      </c>
      <c r="B1148" s="3" t="e">
        <f t="shared" si="68"/>
        <v>#REF!</v>
      </c>
      <c r="C1148" t="e">
        <f>SUM($B$3:B1148)/A1148</f>
        <v>#REF!</v>
      </c>
      <c r="E1148">
        <v>1146</v>
      </c>
      <c r="F1148" s="3" t="e">
        <f t="shared" si="69"/>
        <v>#REF!</v>
      </c>
      <c r="G1148" t="e">
        <f>SUM($F$3:F1148)/E1148</f>
        <v>#REF!</v>
      </c>
      <c r="I1148">
        <v>1146</v>
      </c>
      <c r="J1148" t="e">
        <f t="shared" si="70"/>
        <v>#REF!</v>
      </c>
      <c r="K1148" t="e">
        <f>SUM($J$2:J1148)/I1148</f>
        <v>#REF!</v>
      </c>
      <c r="M1148">
        <v>1146</v>
      </c>
      <c r="N1148" t="e">
        <f t="shared" si="71"/>
        <v>#REF!</v>
      </c>
      <c r="O1148" t="e">
        <f>SUM($N$2:N1148)/M1148</f>
        <v>#REF!</v>
      </c>
    </row>
    <row r="1149" spans="1:15">
      <c r="A1149">
        <v>1147</v>
      </c>
      <c r="B1149" s="3" t="e">
        <f t="shared" si="68"/>
        <v>#REF!</v>
      </c>
      <c r="C1149" t="e">
        <f>SUM($B$3:B1149)/A1149</f>
        <v>#REF!</v>
      </c>
      <c r="E1149">
        <v>1147</v>
      </c>
      <c r="F1149" s="3" t="e">
        <f t="shared" si="69"/>
        <v>#REF!</v>
      </c>
      <c r="G1149" t="e">
        <f>SUM($F$3:F1149)/E1149</f>
        <v>#REF!</v>
      </c>
      <c r="I1149">
        <v>1147</v>
      </c>
      <c r="J1149" t="e">
        <f t="shared" si="70"/>
        <v>#REF!</v>
      </c>
      <c r="K1149" t="e">
        <f>SUM($J$2:J1149)/I1149</f>
        <v>#REF!</v>
      </c>
      <c r="M1149">
        <v>1147</v>
      </c>
      <c r="N1149" t="e">
        <f t="shared" si="71"/>
        <v>#REF!</v>
      </c>
      <c r="O1149" t="e">
        <f>SUM($N$2:N1149)/M1149</f>
        <v>#REF!</v>
      </c>
    </row>
    <row r="1150" spans="1:15">
      <c r="A1150">
        <v>1148</v>
      </c>
      <c r="B1150" s="3" t="e">
        <f t="shared" si="68"/>
        <v>#REF!</v>
      </c>
      <c r="C1150" t="e">
        <f>SUM($B$3:B1150)/A1150</f>
        <v>#REF!</v>
      </c>
      <c r="E1150">
        <v>1148</v>
      </c>
      <c r="F1150" s="3" t="e">
        <f t="shared" si="69"/>
        <v>#REF!</v>
      </c>
      <c r="G1150" t="e">
        <f>SUM($F$3:F1150)/E1150</f>
        <v>#REF!</v>
      </c>
      <c r="I1150">
        <v>1148</v>
      </c>
      <c r="J1150" t="e">
        <f t="shared" si="70"/>
        <v>#REF!</v>
      </c>
      <c r="K1150" t="e">
        <f>SUM($J$2:J1150)/I1150</f>
        <v>#REF!</v>
      </c>
      <c r="M1150">
        <v>1148</v>
      </c>
      <c r="N1150" t="e">
        <f t="shared" si="71"/>
        <v>#REF!</v>
      </c>
      <c r="O1150" t="e">
        <f>SUM($N$2:N1150)/M1150</f>
        <v>#REF!</v>
      </c>
    </row>
    <row r="1151" spans="1:15">
      <c r="A1151">
        <v>1149</v>
      </c>
      <c r="B1151" s="3" t="e">
        <f t="shared" si="68"/>
        <v>#REF!</v>
      </c>
      <c r="C1151" t="e">
        <f>SUM($B$3:B1151)/A1151</f>
        <v>#REF!</v>
      </c>
      <c r="E1151">
        <v>1149</v>
      </c>
      <c r="F1151" s="3" t="e">
        <f t="shared" si="69"/>
        <v>#REF!</v>
      </c>
      <c r="G1151" t="e">
        <f>SUM($F$3:F1151)/E1151</f>
        <v>#REF!</v>
      </c>
      <c r="I1151">
        <v>1149</v>
      </c>
      <c r="J1151" t="e">
        <f t="shared" si="70"/>
        <v>#REF!</v>
      </c>
      <c r="K1151" t="e">
        <f>SUM($J$2:J1151)/I1151</f>
        <v>#REF!</v>
      </c>
      <c r="M1151">
        <v>1149</v>
      </c>
      <c r="N1151" t="e">
        <f t="shared" si="71"/>
        <v>#REF!</v>
      </c>
      <c r="O1151" t="e">
        <f>SUM($N$2:N1151)/M1151</f>
        <v>#REF!</v>
      </c>
    </row>
    <row r="1152" spans="1:15">
      <c r="A1152">
        <v>1150</v>
      </c>
      <c r="B1152" s="3" t="e">
        <f t="shared" si="68"/>
        <v>#REF!</v>
      </c>
      <c r="C1152" t="e">
        <f>SUM($B$3:B1152)/A1152</f>
        <v>#REF!</v>
      </c>
      <c r="E1152">
        <v>1150</v>
      </c>
      <c r="F1152" s="3" t="e">
        <f t="shared" si="69"/>
        <v>#REF!</v>
      </c>
      <c r="G1152" t="e">
        <f>SUM($F$3:F1152)/E1152</f>
        <v>#REF!</v>
      </c>
      <c r="I1152">
        <v>1150</v>
      </c>
      <c r="J1152" t="e">
        <f t="shared" si="70"/>
        <v>#REF!</v>
      </c>
      <c r="K1152" t="e">
        <f>SUM($J$2:J1152)/I1152</f>
        <v>#REF!</v>
      </c>
      <c r="M1152">
        <v>1150</v>
      </c>
      <c r="N1152" t="e">
        <f t="shared" si="71"/>
        <v>#REF!</v>
      </c>
      <c r="O1152" t="e">
        <f>SUM($N$2:N1152)/M1152</f>
        <v>#REF!</v>
      </c>
    </row>
    <row r="1153" spans="1:15">
      <c r="A1153">
        <v>1151</v>
      </c>
      <c r="B1153" s="3" t="e">
        <f t="shared" si="68"/>
        <v>#REF!</v>
      </c>
      <c r="C1153" t="e">
        <f>SUM($B$3:B1153)/A1153</f>
        <v>#REF!</v>
      </c>
      <c r="E1153">
        <v>1151</v>
      </c>
      <c r="F1153" s="3" t="e">
        <f t="shared" si="69"/>
        <v>#REF!</v>
      </c>
      <c r="G1153" t="e">
        <f>SUM($F$3:F1153)/E1153</f>
        <v>#REF!</v>
      </c>
      <c r="I1153">
        <v>1151</v>
      </c>
      <c r="J1153" t="e">
        <f t="shared" si="70"/>
        <v>#REF!</v>
      </c>
      <c r="K1153" t="e">
        <f>SUM($J$2:J1153)/I1153</f>
        <v>#REF!</v>
      </c>
      <c r="M1153">
        <v>1151</v>
      </c>
      <c r="N1153" t="e">
        <f t="shared" si="71"/>
        <v>#REF!</v>
      </c>
      <c r="O1153" t="e">
        <f>SUM($N$2:N1153)/M1153</f>
        <v>#REF!</v>
      </c>
    </row>
    <row r="1154" spans="1:15">
      <c r="A1154">
        <v>1152</v>
      </c>
      <c r="B1154" s="3" t="e">
        <f t="shared" si="68"/>
        <v>#REF!</v>
      </c>
      <c r="C1154" t="e">
        <f>SUM($B$3:B1154)/A1154</f>
        <v>#REF!</v>
      </c>
      <c r="E1154">
        <v>1152</v>
      </c>
      <c r="F1154" s="3" t="e">
        <f t="shared" si="69"/>
        <v>#REF!</v>
      </c>
      <c r="G1154" t="e">
        <f>SUM($F$3:F1154)/E1154</f>
        <v>#REF!</v>
      </c>
      <c r="I1154">
        <v>1152</v>
      </c>
      <c r="J1154" t="e">
        <f t="shared" si="70"/>
        <v>#REF!</v>
      </c>
      <c r="K1154" t="e">
        <f>SUM($J$2:J1154)/I1154</f>
        <v>#REF!</v>
      </c>
      <c r="M1154">
        <v>1152</v>
      </c>
      <c r="N1154" t="e">
        <f t="shared" si="71"/>
        <v>#REF!</v>
      </c>
      <c r="O1154" t="e">
        <f>SUM($N$2:N1154)/M1154</f>
        <v>#REF!</v>
      </c>
    </row>
    <row r="1155" spans="1:15">
      <c r="A1155">
        <v>1153</v>
      </c>
      <c r="B1155" s="3" t="e">
        <f t="shared" ref="B1155:B1218" si="72">IF(ARCap-IF((A1154-IF(A1154/180&gt;1,ROUNDDOWN(A1154/180,0)*180,0))/30&lt;1,IF((200*BadgeoftheSwarmguardPC*(YellowConnects+WhiteMHConnects+HoJConnects+WindfuryConnects+SSConnects+IronfoeConnects)+200*BadgeoftheSwarmguardOHPC*(WhiteOHConnects))*(A1154-180*ROUNDDOWN(A1154/180,0))&gt;1200,1200,(200*BadgeoftheSwarmguardPC*(YellowConnects+WhiteMHConnects+HoJConnects+WindfuryConnects+SSConnects+IronfoeConnects)+200*BadgeoftheSwarmguardOHPC*(WhiteOHConnects))*(A1154-180*ROUNDDOWN(A1154/180,0))),0)&lt;0,ARCap,IF((A1154-IF(A1154/180&gt;1,ROUNDDOWN(A1154/180,0)*180,0))/30&lt;1,IF((200*BadgeoftheSwarmguardPC*(YellowConnects+WhiteMHConnects+HoJConnects+WindfuryConnects+SSConnects+IronfoeConnects)+200*BadgeoftheSwarmguardOHPC*(WhiteOHConnects))*(A1154-180*ROUNDDOWN(A1154/180,0))&gt;1200,1200,(200*BadgeoftheSwarmguardPC*(YellowConnects+WhiteMHConnects+HoJConnects+WindfuryConnects+SSConnects+IronfoeConnects)+200*BadgeoftheSwarmguardOHPC*(WhiteOHConnects))*(A1154-180*ROUNDDOWN(A1154/180,0))),0))</f>
        <v>#REF!</v>
      </c>
      <c r="C1155" t="e">
        <f>SUM($B$3:B1155)/A1155</f>
        <v>#REF!</v>
      </c>
      <c r="E1155">
        <v>1153</v>
      </c>
      <c r="F1155" s="3" t="e">
        <f t="shared" ref="F1155:F1218" si="73">IF(ARCap-IF((A1154-IF(A1154/180&gt;1,ROUNDDOWN(A1154/180,0)*180,0))/30&lt;1,IF((200*BadgeoftheSwarmguardPC*(YellowConnects20+WhiteMHConnects20+HoJConnects20+WindfuryConnects20+SSConnects20+IronfoeConnects20)+200*BadgeoftheSwarmguardOHPC*(WhiteOHConnects20))*(A1154-180*ROUNDDOWN(A1154/180,0))&gt;1200,1200,(200*BadgeoftheSwarmguardPC*(YellowConnects20+WhiteMHConnects20+HoJConnects20+WindfuryConnects20+SSConnects20+IronfoeConnects20)+200*BadgeoftheSwarmguardOHPC*(WhiteOHConnects20))*(A1154-180*ROUNDDOWN(A1154/180,0))),0)&lt;0,ARCap,IF((A1154-IF(A1154/180&gt;1,ROUNDDOWN(A1154/180,0)*180,0))/30&lt;1,IF((200*BadgeoftheSwarmguardPC*(YellowConnects20+WhiteMHConnects20+HoJConnects20+WindfuryConnects20+SSConnects20+IronfoeConnects20)+200*BadgeoftheSwarmguardOHPC*(WhiteOHConnects20))*(A1154-180*ROUNDDOWN(A1154/180,0))&gt;1200,1200,(200*BadgeoftheSwarmguardPC*(YellowConnects20+WhiteMHConnects20+HoJConnects20+WindfuryConnects20+SSConnects20+IronfoeConnects20)+200*BadgeoftheSwarmguardOHPC*(WhiteOHConnects20))*(A1154-180*ROUNDDOWN(A1154/180,0))),0))</f>
        <v>#REF!</v>
      </c>
      <c r="G1155" t="e">
        <f>SUM($F$3:F1155)/E1155</f>
        <v>#REF!</v>
      </c>
      <c r="I1155">
        <v>1153</v>
      </c>
      <c r="J1155" t="e">
        <f t="shared" ref="J1155:J1218" si="74">IF(ARCap-(B1155+BRE)&lt;0,ARCap,B1155+BRE)</f>
        <v>#REF!</v>
      </c>
      <c r="K1155" t="e">
        <f>SUM($J$2:J1155)/I1155</f>
        <v>#REF!</v>
      </c>
      <c r="M1155">
        <v>1153</v>
      </c>
      <c r="N1155" t="e">
        <f t="shared" ref="N1155:N1218" si="75">IF(ARCap-(F1155+BREArmorReduction20)&lt;0,ARCap,F1155+BREArmorReduction20)</f>
        <v>#REF!</v>
      </c>
      <c r="O1155" t="e">
        <f>SUM($N$2:N1155)/M1155</f>
        <v>#REF!</v>
      </c>
    </row>
    <row r="1156" spans="1:15">
      <c r="A1156">
        <v>1154</v>
      </c>
      <c r="B1156" s="3" t="e">
        <f t="shared" si="72"/>
        <v>#REF!</v>
      </c>
      <c r="C1156" t="e">
        <f>SUM($B$3:B1156)/A1156</f>
        <v>#REF!</v>
      </c>
      <c r="E1156">
        <v>1154</v>
      </c>
      <c r="F1156" s="3" t="e">
        <f t="shared" si="73"/>
        <v>#REF!</v>
      </c>
      <c r="G1156" t="e">
        <f>SUM($F$3:F1156)/E1156</f>
        <v>#REF!</v>
      </c>
      <c r="I1156">
        <v>1154</v>
      </c>
      <c r="J1156" t="e">
        <f t="shared" si="74"/>
        <v>#REF!</v>
      </c>
      <c r="K1156" t="e">
        <f>SUM($J$2:J1156)/I1156</f>
        <v>#REF!</v>
      </c>
      <c r="M1156">
        <v>1154</v>
      </c>
      <c r="N1156" t="e">
        <f t="shared" si="75"/>
        <v>#REF!</v>
      </c>
      <c r="O1156" t="e">
        <f>SUM($N$2:N1156)/M1156</f>
        <v>#REF!</v>
      </c>
    </row>
    <row r="1157" spans="1:15">
      <c r="A1157">
        <v>1155</v>
      </c>
      <c r="B1157" s="3" t="e">
        <f t="shared" si="72"/>
        <v>#REF!</v>
      </c>
      <c r="C1157" t="e">
        <f>SUM($B$3:B1157)/A1157</f>
        <v>#REF!</v>
      </c>
      <c r="E1157">
        <v>1155</v>
      </c>
      <c r="F1157" s="3" t="e">
        <f t="shared" si="73"/>
        <v>#REF!</v>
      </c>
      <c r="G1157" t="e">
        <f>SUM($F$3:F1157)/E1157</f>
        <v>#REF!</v>
      </c>
      <c r="I1157">
        <v>1155</v>
      </c>
      <c r="J1157" t="e">
        <f t="shared" si="74"/>
        <v>#REF!</v>
      </c>
      <c r="K1157" t="e">
        <f>SUM($J$2:J1157)/I1157</f>
        <v>#REF!</v>
      </c>
      <c r="M1157">
        <v>1155</v>
      </c>
      <c r="N1157" t="e">
        <f t="shared" si="75"/>
        <v>#REF!</v>
      </c>
      <c r="O1157" t="e">
        <f>SUM($N$2:N1157)/M1157</f>
        <v>#REF!</v>
      </c>
    </row>
    <row r="1158" spans="1:15">
      <c r="A1158">
        <v>1156</v>
      </c>
      <c r="B1158" s="3" t="e">
        <f t="shared" si="72"/>
        <v>#REF!</v>
      </c>
      <c r="C1158" t="e">
        <f>SUM($B$3:B1158)/A1158</f>
        <v>#REF!</v>
      </c>
      <c r="E1158">
        <v>1156</v>
      </c>
      <c r="F1158" s="3" t="e">
        <f t="shared" si="73"/>
        <v>#REF!</v>
      </c>
      <c r="G1158" t="e">
        <f>SUM($F$3:F1158)/E1158</f>
        <v>#REF!</v>
      </c>
      <c r="I1158">
        <v>1156</v>
      </c>
      <c r="J1158" t="e">
        <f t="shared" si="74"/>
        <v>#REF!</v>
      </c>
      <c r="K1158" t="e">
        <f>SUM($J$2:J1158)/I1158</f>
        <v>#REF!</v>
      </c>
      <c r="M1158">
        <v>1156</v>
      </c>
      <c r="N1158" t="e">
        <f t="shared" si="75"/>
        <v>#REF!</v>
      </c>
      <c r="O1158" t="e">
        <f>SUM($N$2:N1158)/M1158</f>
        <v>#REF!</v>
      </c>
    </row>
    <row r="1159" spans="1:15">
      <c r="A1159">
        <v>1157</v>
      </c>
      <c r="B1159" s="3" t="e">
        <f t="shared" si="72"/>
        <v>#REF!</v>
      </c>
      <c r="C1159" t="e">
        <f>SUM($B$3:B1159)/A1159</f>
        <v>#REF!</v>
      </c>
      <c r="E1159">
        <v>1157</v>
      </c>
      <c r="F1159" s="3" t="e">
        <f t="shared" si="73"/>
        <v>#REF!</v>
      </c>
      <c r="G1159" t="e">
        <f>SUM($F$3:F1159)/E1159</f>
        <v>#REF!</v>
      </c>
      <c r="I1159">
        <v>1157</v>
      </c>
      <c r="J1159" t="e">
        <f t="shared" si="74"/>
        <v>#REF!</v>
      </c>
      <c r="K1159" t="e">
        <f>SUM($J$2:J1159)/I1159</f>
        <v>#REF!</v>
      </c>
      <c r="M1159">
        <v>1157</v>
      </c>
      <c r="N1159" t="e">
        <f t="shared" si="75"/>
        <v>#REF!</v>
      </c>
      <c r="O1159" t="e">
        <f>SUM($N$2:N1159)/M1159</f>
        <v>#REF!</v>
      </c>
    </row>
    <row r="1160" spans="1:15">
      <c r="A1160">
        <v>1158</v>
      </c>
      <c r="B1160" s="3" t="e">
        <f t="shared" si="72"/>
        <v>#REF!</v>
      </c>
      <c r="C1160" t="e">
        <f>SUM($B$3:B1160)/A1160</f>
        <v>#REF!</v>
      </c>
      <c r="E1160">
        <v>1158</v>
      </c>
      <c r="F1160" s="3" t="e">
        <f t="shared" si="73"/>
        <v>#REF!</v>
      </c>
      <c r="G1160" t="e">
        <f>SUM($F$3:F1160)/E1160</f>
        <v>#REF!</v>
      </c>
      <c r="I1160">
        <v>1158</v>
      </c>
      <c r="J1160" t="e">
        <f t="shared" si="74"/>
        <v>#REF!</v>
      </c>
      <c r="K1160" t="e">
        <f>SUM($J$2:J1160)/I1160</f>
        <v>#REF!</v>
      </c>
      <c r="M1160">
        <v>1158</v>
      </c>
      <c r="N1160" t="e">
        <f t="shared" si="75"/>
        <v>#REF!</v>
      </c>
      <c r="O1160" t="e">
        <f>SUM($N$2:N1160)/M1160</f>
        <v>#REF!</v>
      </c>
    </row>
    <row r="1161" spans="1:15">
      <c r="A1161">
        <v>1159</v>
      </c>
      <c r="B1161" s="3" t="e">
        <f t="shared" si="72"/>
        <v>#REF!</v>
      </c>
      <c r="C1161" t="e">
        <f>SUM($B$3:B1161)/A1161</f>
        <v>#REF!</v>
      </c>
      <c r="E1161">
        <v>1159</v>
      </c>
      <c r="F1161" s="3" t="e">
        <f t="shared" si="73"/>
        <v>#REF!</v>
      </c>
      <c r="G1161" t="e">
        <f>SUM($F$3:F1161)/E1161</f>
        <v>#REF!</v>
      </c>
      <c r="I1161">
        <v>1159</v>
      </c>
      <c r="J1161" t="e">
        <f t="shared" si="74"/>
        <v>#REF!</v>
      </c>
      <c r="K1161" t="e">
        <f>SUM($J$2:J1161)/I1161</f>
        <v>#REF!</v>
      </c>
      <c r="M1161">
        <v>1159</v>
      </c>
      <c r="N1161" t="e">
        <f t="shared" si="75"/>
        <v>#REF!</v>
      </c>
      <c r="O1161" t="e">
        <f>SUM($N$2:N1161)/M1161</f>
        <v>#REF!</v>
      </c>
    </row>
    <row r="1162" spans="1:15">
      <c r="A1162">
        <v>1160</v>
      </c>
      <c r="B1162" s="3" t="e">
        <f t="shared" si="72"/>
        <v>#REF!</v>
      </c>
      <c r="C1162" t="e">
        <f>SUM($B$3:B1162)/A1162</f>
        <v>#REF!</v>
      </c>
      <c r="E1162">
        <v>1160</v>
      </c>
      <c r="F1162" s="3" t="e">
        <f t="shared" si="73"/>
        <v>#REF!</v>
      </c>
      <c r="G1162" t="e">
        <f>SUM($F$3:F1162)/E1162</f>
        <v>#REF!</v>
      </c>
      <c r="I1162">
        <v>1160</v>
      </c>
      <c r="J1162" t="e">
        <f t="shared" si="74"/>
        <v>#REF!</v>
      </c>
      <c r="K1162" t="e">
        <f>SUM($J$2:J1162)/I1162</f>
        <v>#REF!</v>
      </c>
      <c r="M1162">
        <v>1160</v>
      </c>
      <c r="N1162" t="e">
        <f t="shared" si="75"/>
        <v>#REF!</v>
      </c>
      <c r="O1162" t="e">
        <f>SUM($N$2:N1162)/M1162</f>
        <v>#REF!</v>
      </c>
    </row>
    <row r="1163" spans="1:15">
      <c r="A1163">
        <v>1161</v>
      </c>
      <c r="B1163" s="3" t="e">
        <f t="shared" si="72"/>
        <v>#REF!</v>
      </c>
      <c r="C1163" t="e">
        <f>SUM($B$3:B1163)/A1163</f>
        <v>#REF!</v>
      </c>
      <c r="E1163">
        <v>1161</v>
      </c>
      <c r="F1163" s="3" t="e">
        <f t="shared" si="73"/>
        <v>#REF!</v>
      </c>
      <c r="G1163" t="e">
        <f>SUM($F$3:F1163)/E1163</f>
        <v>#REF!</v>
      </c>
      <c r="I1163">
        <v>1161</v>
      </c>
      <c r="J1163" t="e">
        <f t="shared" si="74"/>
        <v>#REF!</v>
      </c>
      <c r="K1163" t="e">
        <f>SUM($J$2:J1163)/I1163</f>
        <v>#REF!</v>
      </c>
      <c r="M1163">
        <v>1161</v>
      </c>
      <c r="N1163" t="e">
        <f t="shared" si="75"/>
        <v>#REF!</v>
      </c>
      <c r="O1163" t="e">
        <f>SUM($N$2:N1163)/M1163</f>
        <v>#REF!</v>
      </c>
    </row>
    <row r="1164" spans="1:15">
      <c r="A1164">
        <v>1162</v>
      </c>
      <c r="B1164" s="3" t="e">
        <f t="shared" si="72"/>
        <v>#REF!</v>
      </c>
      <c r="C1164" t="e">
        <f>SUM($B$3:B1164)/A1164</f>
        <v>#REF!</v>
      </c>
      <c r="E1164">
        <v>1162</v>
      </c>
      <c r="F1164" s="3" t="e">
        <f t="shared" si="73"/>
        <v>#REF!</v>
      </c>
      <c r="G1164" t="e">
        <f>SUM($F$3:F1164)/E1164</f>
        <v>#REF!</v>
      </c>
      <c r="I1164">
        <v>1162</v>
      </c>
      <c r="J1164" t="e">
        <f t="shared" si="74"/>
        <v>#REF!</v>
      </c>
      <c r="K1164" t="e">
        <f>SUM($J$2:J1164)/I1164</f>
        <v>#REF!</v>
      </c>
      <c r="M1164">
        <v>1162</v>
      </c>
      <c r="N1164" t="e">
        <f t="shared" si="75"/>
        <v>#REF!</v>
      </c>
      <c r="O1164" t="e">
        <f>SUM($N$2:N1164)/M1164</f>
        <v>#REF!</v>
      </c>
    </row>
    <row r="1165" spans="1:15">
      <c r="A1165">
        <v>1163</v>
      </c>
      <c r="B1165" s="3" t="e">
        <f t="shared" si="72"/>
        <v>#REF!</v>
      </c>
      <c r="C1165" t="e">
        <f>SUM($B$3:B1165)/A1165</f>
        <v>#REF!</v>
      </c>
      <c r="E1165">
        <v>1163</v>
      </c>
      <c r="F1165" s="3" t="e">
        <f t="shared" si="73"/>
        <v>#REF!</v>
      </c>
      <c r="G1165" t="e">
        <f>SUM($F$3:F1165)/E1165</f>
        <v>#REF!</v>
      </c>
      <c r="I1165">
        <v>1163</v>
      </c>
      <c r="J1165" t="e">
        <f t="shared" si="74"/>
        <v>#REF!</v>
      </c>
      <c r="K1165" t="e">
        <f>SUM($J$2:J1165)/I1165</f>
        <v>#REF!</v>
      </c>
      <c r="M1165">
        <v>1163</v>
      </c>
      <c r="N1165" t="e">
        <f t="shared" si="75"/>
        <v>#REF!</v>
      </c>
      <c r="O1165" t="e">
        <f>SUM($N$2:N1165)/M1165</f>
        <v>#REF!</v>
      </c>
    </row>
    <row r="1166" spans="1:15">
      <c r="A1166">
        <v>1164</v>
      </c>
      <c r="B1166" s="3" t="e">
        <f t="shared" si="72"/>
        <v>#REF!</v>
      </c>
      <c r="C1166" t="e">
        <f>SUM($B$3:B1166)/A1166</f>
        <v>#REF!</v>
      </c>
      <c r="E1166">
        <v>1164</v>
      </c>
      <c r="F1166" s="3" t="e">
        <f t="shared" si="73"/>
        <v>#REF!</v>
      </c>
      <c r="G1166" t="e">
        <f>SUM($F$3:F1166)/E1166</f>
        <v>#REF!</v>
      </c>
      <c r="I1166">
        <v>1164</v>
      </c>
      <c r="J1166" t="e">
        <f t="shared" si="74"/>
        <v>#REF!</v>
      </c>
      <c r="K1166" t="e">
        <f>SUM($J$2:J1166)/I1166</f>
        <v>#REF!</v>
      </c>
      <c r="M1166">
        <v>1164</v>
      </c>
      <c r="N1166" t="e">
        <f t="shared" si="75"/>
        <v>#REF!</v>
      </c>
      <c r="O1166" t="e">
        <f>SUM($N$2:N1166)/M1166</f>
        <v>#REF!</v>
      </c>
    </row>
    <row r="1167" spans="1:15">
      <c r="A1167">
        <v>1165</v>
      </c>
      <c r="B1167" s="3" t="e">
        <f t="shared" si="72"/>
        <v>#REF!</v>
      </c>
      <c r="C1167" t="e">
        <f>SUM($B$3:B1167)/A1167</f>
        <v>#REF!</v>
      </c>
      <c r="E1167">
        <v>1165</v>
      </c>
      <c r="F1167" s="3" t="e">
        <f t="shared" si="73"/>
        <v>#REF!</v>
      </c>
      <c r="G1167" t="e">
        <f>SUM($F$3:F1167)/E1167</f>
        <v>#REF!</v>
      </c>
      <c r="I1167">
        <v>1165</v>
      </c>
      <c r="J1167" t="e">
        <f t="shared" si="74"/>
        <v>#REF!</v>
      </c>
      <c r="K1167" t="e">
        <f>SUM($J$2:J1167)/I1167</f>
        <v>#REF!</v>
      </c>
      <c r="M1167">
        <v>1165</v>
      </c>
      <c r="N1167" t="e">
        <f t="shared" si="75"/>
        <v>#REF!</v>
      </c>
      <c r="O1167" t="e">
        <f>SUM($N$2:N1167)/M1167</f>
        <v>#REF!</v>
      </c>
    </row>
    <row r="1168" spans="1:15">
      <c r="A1168">
        <v>1166</v>
      </c>
      <c r="B1168" s="3" t="e">
        <f t="shared" si="72"/>
        <v>#REF!</v>
      </c>
      <c r="C1168" t="e">
        <f>SUM($B$3:B1168)/A1168</f>
        <v>#REF!</v>
      </c>
      <c r="E1168">
        <v>1166</v>
      </c>
      <c r="F1168" s="3" t="e">
        <f t="shared" si="73"/>
        <v>#REF!</v>
      </c>
      <c r="G1168" t="e">
        <f>SUM($F$3:F1168)/E1168</f>
        <v>#REF!</v>
      </c>
      <c r="I1168">
        <v>1166</v>
      </c>
      <c r="J1168" t="e">
        <f t="shared" si="74"/>
        <v>#REF!</v>
      </c>
      <c r="K1168" t="e">
        <f>SUM($J$2:J1168)/I1168</f>
        <v>#REF!</v>
      </c>
      <c r="M1168">
        <v>1166</v>
      </c>
      <c r="N1168" t="e">
        <f t="shared" si="75"/>
        <v>#REF!</v>
      </c>
      <c r="O1168" t="e">
        <f>SUM($N$2:N1168)/M1168</f>
        <v>#REF!</v>
      </c>
    </row>
    <row r="1169" spans="1:15">
      <c r="A1169">
        <v>1167</v>
      </c>
      <c r="B1169" s="3" t="e">
        <f t="shared" si="72"/>
        <v>#REF!</v>
      </c>
      <c r="C1169" t="e">
        <f>SUM($B$3:B1169)/A1169</f>
        <v>#REF!</v>
      </c>
      <c r="E1169">
        <v>1167</v>
      </c>
      <c r="F1169" s="3" t="e">
        <f t="shared" si="73"/>
        <v>#REF!</v>
      </c>
      <c r="G1169" t="e">
        <f>SUM($F$3:F1169)/E1169</f>
        <v>#REF!</v>
      </c>
      <c r="I1169">
        <v>1167</v>
      </c>
      <c r="J1169" t="e">
        <f t="shared" si="74"/>
        <v>#REF!</v>
      </c>
      <c r="K1169" t="e">
        <f>SUM($J$2:J1169)/I1169</f>
        <v>#REF!</v>
      </c>
      <c r="M1169">
        <v>1167</v>
      </c>
      <c r="N1169" t="e">
        <f t="shared" si="75"/>
        <v>#REF!</v>
      </c>
      <c r="O1169" t="e">
        <f>SUM($N$2:N1169)/M1169</f>
        <v>#REF!</v>
      </c>
    </row>
    <row r="1170" spans="1:15">
      <c r="A1170">
        <v>1168</v>
      </c>
      <c r="B1170" s="3" t="e">
        <f t="shared" si="72"/>
        <v>#REF!</v>
      </c>
      <c r="C1170" t="e">
        <f>SUM($B$3:B1170)/A1170</f>
        <v>#REF!</v>
      </c>
      <c r="E1170">
        <v>1168</v>
      </c>
      <c r="F1170" s="3" t="e">
        <f t="shared" si="73"/>
        <v>#REF!</v>
      </c>
      <c r="G1170" t="e">
        <f>SUM($F$3:F1170)/E1170</f>
        <v>#REF!</v>
      </c>
      <c r="I1170">
        <v>1168</v>
      </c>
      <c r="J1170" t="e">
        <f t="shared" si="74"/>
        <v>#REF!</v>
      </c>
      <c r="K1170" t="e">
        <f>SUM($J$2:J1170)/I1170</f>
        <v>#REF!</v>
      </c>
      <c r="M1170">
        <v>1168</v>
      </c>
      <c r="N1170" t="e">
        <f t="shared" si="75"/>
        <v>#REF!</v>
      </c>
      <c r="O1170" t="e">
        <f>SUM($N$2:N1170)/M1170</f>
        <v>#REF!</v>
      </c>
    </row>
    <row r="1171" spans="1:15">
      <c r="A1171">
        <v>1169</v>
      </c>
      <c r="B1171" s="3" t="e">
        <f t="shared" si="72"/>
        <v>#REF!</v>
      </c>
      <c r="C1171" t="e">
        <f>SUM($B$3:B1171)/A1171</f>
        <v>#REF!</v>
      </c>
      <c r="E1171">
        <v>1169</v>
      </c>
      <c r="F1171" s="3" t="e">
        <f t="shared" si="73"/>
        <v>#REF!</v>
      </c>
      <c r="G1171" t="e">
        <f>SUM($F$3:F1171)/E1171</f>
        <v>#REF!</v>
      </c>
      <c r="I1171">
        <v>1169</v>
      </c>
      <c r="J1171" t="e">
        <f t="shared" si="74"/>
        <v>#REF!</v>
      </c>
      <c r="K1171" t="e">
        <f>SUM($J$2:J1171)/I1171</f>
        <v>#REF!</v>
      </c>
      <c r="M1171">
        <v>1169</v>
      </c>
      <c r="N1171" t="e">
        <f t="shared" si="75"/>
        <v>#REF!</v>
      </c>
      <c r="O1171" t="e">
        <f>SUM($N$2:N1171)/M1171</f>
        <v>#REF!</v>
      </c>
    </row>
    <row r="1172" spans="1:15">
      <c r="A1172">
        <v>1170</v>
      </c>
      <c r="B1172" s="3" t="e">
        <f t="shared" si="72"/>
        <v>#REF!</v>
      </c>
      <c r="C1172" t="e">
        <f>SUM($B$3:B1172)/A1172</f>
        <v>#REF!</v>
      </c>
      <c r="E1172">
        <v>1170</v>
      </c>
      <c r="F1172" s="3" t="e">
        <f t="shared" si="73"/>
        <v>#REF!</v>
      </c>
      <c r="G1172" t="e">
        <f>SUM($F$3:F1172)/E1172</f>
        <v>#REF!</v>
      </c>
      <c r="I1172">
        <v>1170</v>
      </c>
      <c r="J1172" t="e">
        <f t="shared" si="74"/>
        <v>#REF!</v>
      </c>
      <c r="K1172" t="e">
        <f>SUM($J$2:J1172)/I1172</f>
        <v>#REF!</v>
      </c>
      <c r="M1172">
        <v>1170</v>
      </c>
      <c r="N1172" t="e">
        <f t="shared" si="75"/>
        <v>#REF!</v>
      </c>
      <c r="O1172" t="e">
        <f>SUM($N$2:N1172)/M1172</f>
        <v>#REF!</v>
      </c>
    </row>
    <row r="1173" spans="1:15">
      <c r="A1173">
        <v>1171</v>
      </c>
      <c r="B1173" s="3" t="e">
        <f t="shared" si="72"/>
        <v>#REF!</v>
      </c>
      <c r="C1173" t="e">
        <f>SUM($B$3:B1173)/A1173</f>
        <v>#REF!</v>
      </c>
      <c r="E1173">
        <v>1171</v>
      </c>
      <c r="F1173" s="3" t="e">
        <f t="shared" si="73"/>
        <v>#REF!</v>
      </c>
      <c r="G1173" t="e">
        <f>SUM($F$3:F1173)/E1173</f>
        <v>#REF!</v>
      </c>
      <c r="I1173">
        <v>1171</v>
      </c>
      <c r="J1173" t="e">
        <f t="shared" si="74"/>
        <v>#REF!</v>
      </c>
      <c r="K1173" t="e">
        <f>SUM($J$2:J1173)/I1173</f>
        <v>#REF!</v>
      </c>
      <c r="M1173">
        <v>1171</v>
      </c>
      <c r="N1173" t="e">
        <f t="shared" si="75"/>
        <v>#REF!</v>
      </c>
      <c r="O1173" t="e">
        <f>SUM($N$2:N1173)/M1173</f>
        <v>#REF!</v>
      </c>
    </row>
    <row r="1174" spans="1:15">
      <c r="A1174">
        <v>1172</v>
      </c>
      <c r="B1174" s="3" t="e">
        <f t="shared" si="72"/>
        <v>#REF!</v>
      </c>
      <c r="C1174" t="e">
        <f>SUM($B$3:B1174)/A1174</f>
        <v>#REF!</v>
      </c>
      <c r="E1174">
        <v>1172</v>
      </c>
      <c r="F1174" s="3" t="e">
        <f t="shared" si="73"/>
        <v>#REF!</v>
      </c>
      <c r="G1174" t="e">
        <f>SUM($F$3:F1174)/E1174</f>
        <v>#REF!</v>
      </c>
      <c r="I1174">
        <v>1172</v>
      </c>
      <c r="J1174" t="e">
        <f t="shared" si="74"/>
        <v>#REF!</v>
      </c>
      <c r="K1174" t="e">
        <f>SUM($J$2:J1174)/I1174</f>
        <v>#REF!</v>
      </c>
      <c r="M1174">
        <v>1172</v>
      </c>
      <c r="N1174" t="e">
        <f t="shared" si="75"/>
        <v>#REF!</v>
      </c>
      <c r="O1174" t="e">
        <f>SUM($N$2:N1174)/M1174</f>
        <v>#REF!</v>
      </c>
    </row>
    <row r="1175" spans="1:15">
      <c r="A1175">
        <v>1173</v>
      </c>
      <c r="B1175" s="3" t="e">
        <f t="shared" si="72"/>
        <v>#REF!</v>
      </c>
      <c r="C1175" t="e">
        <f>SUM($B$3:B1175)/A1175</f>
        <v>#REF!</v>
      </c>
      <c r="E1175">
        <v>1173</v>
      </c>
      <c r="F1175" s="3" t="e">
        <f t="shared" si="73"/>
        <v>#REF!</v>
      </c>
      <c r="G1175" t="e">
        <f>SUM($F$3:F1175)/E1175</f>
        <v>#REF!</v>
      </c>
      <c r="I1175">
        <v>1173</v>
      </c>
      <c r="J1175" t="e">
        <f t="shared" si="74"/>
        <v>#REF!</v>
      </c>
      <c r="K1175" t="e">
        <f>SUM($J$2:J1175)/I1175</f>
        <v>#REF!</v>
      </c>
      <c r="M1175">
        <v>1173</v>
      </c>
      <c r="N1175" t="e">
        <f t="shared" si="75"/>
        <v>#REF!</v>
      </c>
      <c r="O1175" t="e">
        <f>SUM($N$2:N1175)/M1175</f>
        <v>#REF!</v>
      </c>
    </row>
    <row r="1176" spans="1:15">
      <c r="A1176">
        <v>1174</v>
      </c>
      <c r="B1176" s="3" t="e">
        <f t="shared" si="72"/>
        <v>#REF!</v>
      </c>
      <c r="C1176" t="e">
        <f>SUM($B$3:B1176)/A1176</f>
        <v>#REF!</v>
      </c>
      <c r="E1176">
        <v>1174</v>
      </c>
      <c r="F1176" s="3" t="e">
        <f t="shared" si="73"/>
        <v>#REF!</v>
      </c>
      <c r="G1176" t="e">
        <f>SUM($F$3:F1176)/E1176</f>
        <v>#REF!</v>
      </c>
      <c r="I1176">
        <v>1174</v>
      </c>
      <c r="J1176" t="e">
        <f t="shared" si="74"/>
        <v>#REF!</v>
      </c>
      <c r="K1176" t="e">
        <f>SUM($J$2:J1176)/I1176</f>
        <v>#REF!</v>
      </c>
      <c r="M1176">
        <v>1174</v>
      </c>
      <c r="N1176" t="e">
        <f t="shared" si="75"/>
        <v>#REF!</v>
      </c>
      <c r="O1176" t="e">
        <f>SUM($N$2:N1176)/M1176</f>
        <v>#REF!</v>
      </c>
    </row>
    <row r="1177" spans="1:15">
      <c r="A1177">
        <v>1175</v>
      </c>
      <c r="B1177" s="3" t="e">
        <f t="shared" si="72"/>
        <v>#REF!</v>
      </c>
      <c r="C1177" t="e">
        <f>SUM($B$3:B1177)/A1177</f>
        <v>#REF!</v>
      </c>
      <c r="E1177">
        <v>1175</v>
      </c>
      <c r="F1177" s="3" t="e">
        <f t="shared" si="73"/>
        <v>#REF!</v>
      </c>
      <c r="G1177" t="e">
        <f>SUM($F$3:F1177)/E1177</f>
        <v>#REF!</v>
      </c>
      <c r="I1177">
        <v>1175</v>
      </c>
      <c r="J1177" t="e">
        <f t="shared" si="74"/>
        <v>#REF!</v>
      </c>
      <c r="K1177" t="e">
        <f>SUM($J$2:J1177)/I1177</f>
        <v>#REF!</v>
      </c>
      <c r="M1177">
        <v>1175</v>
      </c>
      <c r="N1177" t="e">
        <f t="shared" si="75"/>
        <v>#REF!</v>
      </c>
      <c r="O1177" t="e">
        <f>SUM($N$2:N1177)/M1177</f>
        <v>#REF!</v>
      </c>
    </row>
    <row r="1178" spans="1:15">
      <c r="A1178">
        <v>1176</v>
      </c>
      <c r="B1178" s="3" t="e">
        <f t="shared" si="72"/>
        <v>#REF!</v>
      </c>
      <c r="C1178" t="e">
        <f>SUM($B$3:B1178)/A1178</f>
        <v>#REF!</v>
      </c>
      <c r="E1178">
        <v>1176</v>
      </c>
      <c r="F1178" s="3" t="e">
        <f t="shared" si="73"/>
        <v>#REF!</v>
      </c>
      <c r="G1178" t="e">
        <f>SUM($F$3:F1178)/E1178</f>
        <v>#REF!</v>
      </c>
      <c r="I1178">
        <v>1176</v>
      </c>
      <c r="J1178" t="e">
        <f t="shared" si="74"/>
        <v>#REF!</v>
      </c>
      <c r="K1178" t="e">
        <f>SUM($J$2:J1178)/I1178</f>
        <v>#REF!</v>
      </c>
      <c r="M1178">
        <v>1176</v>
      </c>
      <c r="N1178" t="e">
        <f t="shared" si="75"/>
        <v>#REF!</v>
      </c>
      <c r="O1178" t="e">
        <f>SUM($N$2:N1178)/M1178</f>
        <v>#REF!</v>
      </c>
    </row>
    <row r="1179" spans="1:15">
      <c r="A1179">
        <v>1177</v>
      </c>
      <c r="B1179" s="3" t="e">
        <f t="shared" si="72"/>
        <v>#REF!</v>
      </c>
      <c r="C1179" t="e">
        <f>SUM($B$3:B1179)/A1179</f>
        <v>#REF!</v>
      </c>
      <c r="E1179">
        <v>1177</v>
      </c>
      <c r="F1179" s="3" t="e">
        <f t="shared" si="73"/>
        <v>#REF!</v>
      </c>
      <c r="G1179" t="e">
        <f>SUM($F$3:F1179)/E1179</f>
        <v>#REF!</v>
      </c>
      <c r="I1179">
        <v>1177</v>
      </c>
      <c r="J1179" t="e">
        <f t="shared" si="74"/>
        <v>#REF!</v>
      </c>
      <c r="K1179" t="e">
        <f>SUM($J$2:J1179)/I1179</f>
        <v>#REF!</v>
      </c>
      <c r="M1179">
        <v>1177</v>
      </c>
      <c r="N1179" t="e">
        <f t="shared" si="75"/>
        <v>#REF!</v>
      </c>
      <c r="O1179" t="e">
        <f>SUM($N$2:N1179)/M1179</f>
        <v>#REF!</v>
      </c>
    </row>
    <row r="1180" spans="1:15">
      <c r="A1180">
        <v>1178</v>
      </c>
      <c r="B1180" s="3" t="e">
        <f t="shared" si="72"/>
        <v>#REF!</v>
      </c>
      <c r="C1180" t="e">
        <f>SUM($B$3:B1180)/A1180</f>
        <v>#REF!</v>
      </c>
      <c r="E1180">
        <v>1178</v>
      </c>
      <c r="F1180" s="3" t="e">
        <f t="shared" si="73"/>
        <v>#REF!</v>
      </c>
      <c r="G1180" t="e">
        <f>SUM($F$3:F1180)/E1180</f>
        <v>#REF!</v>
      </c>
      <c r="I1180">
        <v>1178</v>
      </c>
      <c r="J1180" t="e">
        <f t="shared" si="74"/>
        <v>#REF!</v>
      </c>
      <c r="K1180" t="e">
        <f>SUM($J$2:J1180)/I1180</f>
        <v>#REF!</v>
      </c>
      <c r="M1180">
        <v>1178</v>
      </c>
      <c r="N1180" t="e">
        <f t="shared" si="75"/>
        <v>#REF!</v>
      </c>
      <c r="O1180" t="e">
        <f>SUM($N$2:N1180)/M1180</f>
        <v>#REF!</v>
      </c>
    </row>
    <row r="1181" spans="1:15">
      <c r="A1181">
        <v>1179</v>
      </c>
      <c r="B1181" s="3" t="e">
        <f t="shared" si="72"/>
        <v>#REF!</v>
      </c>
      <c r="C1181" t="e">
        <f>SUM($B$3:B1181)/A1181</f>
        <v>#REF!</v>
      </c>
      <c r="E1181">
        <v>1179</v>
      </c>
      <c r="F1181" s="3" t="e">
        <f t="shared" si="73"/>
        <v>#REF!</v>
      </c>
      <c r="G1181" t="e">
        <f>SUM($F$3:F1181)/E1181</f>
        <v>#REF!</v>
      </c>
      <c r="I1181">
        <v>1179</v>
      </c>
      <c r="J1181" t="e">
        <f t="shared" si="74"/>
        <v>#REF!</v>
      </c>
      <c r="K1181" t="e">
        <f>SUM($J$2:J1181)/I1181</f>
        <v>#REF!</v>
      </c>
      <c r="M1181">
        <v>1179</v>
      </c>
      <c r="N1181" t="e">
        <f t="shared" si="75"/>
        <v>#REF!</v>
      </c>
      <c r="O1181" t="e">
        <f>SUM($N$2:N1181)/M1181</f>
        <v>#REF!</v>
      </c>
    </row>
    <row r="1182" spans="1:15">
      <c r="A1182">
        <v>1180</v>
      </c>
      <c r="B1182" s="3" t="e">
        <f t="shared" si="72"/>
        <v>#REF!</v>
      </c>
      <c r="C1182" t="e">
        <f>SUM($B$3:B1182)/A1182</f>
        <v>#REF!</v>
      </c>
      <c r="E1182">
        <v>1180</v>
      </c>
      <c r="F1182" s="3" t="e">
        <f t="shared" si="73"/>
        <v>#REF!</v>
      </c>
      <c r="G1182" t="e">
        <f>SUM($F$3:F1182)/E1182</f>
        <v>#REF!</v>
      </c>
      <c r="I1182">
        <v>1180</v>
      </c>
      <c r="J1182" t="e">
        <f t="shared" si="74"/>
        <v>#REF!</v>
      </c>
      <c r="K1182" t="e">
        <f>SUM($J$2:J1182)/I1182</f>
        <v>#REF!</v>
      </c>
      <c r="M1182">
        <v>1180</v>
      </c>
      <c r="N1182" t="e">
        <f t="shared" si="75"/>
        <v>#REF!</v>
      </c>
      <c r="O1182" t="e">
        <f>SUM($N$2:N1182)/M1182</f>
        <v>#REF!</v>
      </c>
    </row>
    <row r="1183" spans="1:15">
      <c r="A1183">
        <v>1181</v>
      </c>
      <c r="B1183" s="3" t="e">
        <f t="shared" si="72"/>
        <v>#REF!</v>
      </c>
      <c r="C1183" t="e">
        <f>SUM($B$3:B1183)/A1183</f>
        <v>#REF!</v>
      </c>
      <c r="E1183">
        <v>1181</v>
      </c>
      <c r="F1183" s="3" t="e">
        <f t="shared" si="73"/>
        <v>#REF!</v>
      </c>
      <c r="G1183" t="e">
        <f>SUM($F$3:F1183)/E1183</f>
        <v>#REF!</v>
      </c>
      <c r="I1183">
        <v>1181</v>
      </c>
      <c r="J1183" t="e">
        <f t="shared" si="74"/>
        <v>#REF!</v>
      </c>
      <c r="K1183" t="e">
        <f>SUM($J$2:J1183)/I1183</f>
        <v>#REF!</v>
      </c>
      <c r="M1183">
        <v>1181</v>
      </c>
      <c r="N1183" t="e">
        <f t="shared" si="75"/>
        <v>#REF!</v>
      </c>
      <c r="O1183" t="e">
        <f>SUM($N$2:N1183)/M1183</f>
        <v>#REF!</v>
      </c>
    </row>
    <row r="1184" spans="1:15">
      <c r="A1184">
        <v>1182</v>
      </c>
      <c r="B1184" s="3" t="e">
        <f t="shared" si="72"/>
        <v>#REF!</v>
      </c>
      <c r="C1184" t="e">
        <f>SUM($B$3:B1184)/A1184</f>
        <v>#REF!</v>
      </c>
      <c r="E1184">
        <v>1182</v>
      </c>
      <c r="F1184" s="3" t="e">
        <f t="shared" si="73"/>
        <v>#REF!</v>
      </c>
      <c r="G1184" t="e">
        <f>SUM($F$3:F1184)/E1184</f>
        <v>#REF!</v>
      </c>
      <c r="I1184">
        <v>1182</v>
      </c>
      <c r="J1184" t="e">
        <f t="shared" si="74"/>
        <v>#REF!</v>
      </c>
      <c r="K1184" t="e">
        <f>SUM($J$2:J1184)/I1184</f>
        <v>#REF!</v>
      </c>
      <c r="M1184">
        <v>1182</v>
      </c>
      <c r="N1184" t="e">
        <f t="shared" si="75"/>
        <v>#REF!</v>
      </c>
      <c r="O1184" t="e">
        <f>SUM($N$2:N1184)/M1184</f>
        <v>#REF!</v>
      </c>
    </row>
    <row r="1185" spans="1:15">
      <c r="A1185">
        <v>1183</v>
      </c>
      <c r="B1185" s="3" t="e">
        <f t="shared" si="72"/>
        <v>#REF!</v>
      </c>
      <c r="C1185" t="e">
        <f>SUM($B$3:B1185)/A1185</f>
        <v>#REF!</v>
      </c>
      <c r="E1185">
        <v>1183</v>
      </c>
      <c r="F1185" s="3" t="e">
        <f t="shared" si="73"/>
        <v>#REF!</v>
      </c>
      <c r="G1185" t="e">
        <f>SUM($F$3:F1185)/E1185</f>
        <v>#REF!</v>
      </c>
      <c r="I1185">
        <v>1183</v>
      </c>
      <c r="J1185" t="e">
        <f t="shared" si="74"/>
        <v>#REF!</v>
      </c>
      <c r="K1185" t="e">
        <f>SUM($J$2:J1185)/I1185</f>
        <v>#REF!</v>
      </c>
      <c r="M1185">
        <v>1183</v>
      </c>
      <c r="N1185" t="e">
        <f t="shared" si="75"/>
        <v>#REF!</v>
      </c>
      <c r="O1185" t="e">
        <f>SUM($N$2:N1185)/M1185</f>
        <v>#REF!</v>
      </c>
    </row>
    <row r="1186" spans="1:15">
      <c r="A1186">
        <v>1184</v>
      </c>
      <c r="B1186" s="3" t="e">
        <f t="shared" si="72"/>
        <v>#REF!</v>
      </c>
      <c r="C1186" t="e">
        <f>SUM($B$3:B1186)/A1186</f>
        <v>#REF!</v>
      </c>
      <c r="E1186">
        <v>1184</v>
      </c>
      <c r="F1186" s="3" t="e">
        <f t="shared" si="73"/>
        <v>#REF!</v>
      </c>
      <c r="G1186" t="e">
        <f>SUM($F$3:F1186)/E1186</f>
        <v>#REF!</v>
      </c>
      <c r="I1186">
        <v>1184</v>
      </c>
      <c r="J1186" t="e">
        <f t="shared" si="74"/>
        <v>#REF!</v>
      </c>
      <c r="K1186" t="e">
        <f>SUM($J$2:J1186)/I1186</f>
        <v>#REF!</v>
      </c>
      <c r="M1186">
        <v>1184</v>
      </c>
      <c r="N1186" t="e">
        <f t="shared" si="75"/>
        <v>#REF!</v>
      </c>
      <c r="O1186" t="e">
        <f>SUM($N$2:N1186)/M1186</f>
        <v>#REF!</v>
      </c>
    </row>
    <row r="1187" spans="1:15">
      <c r="A1187">
        <v>1185</v>
      </c>
      <c r="B1187" s="3" t="e">
        <f t="shared" si="72"/>
        <v>#REF!</v>
      </c>
      <c r="C1187" t="e">
        <f>SUM($B$3:B1187)/A1187</f>
        <v>#REF!</v>
      </c>
      <c r="E1187">
        <v>1185</v>
      </c>
      <c r="F1187" s="3" t="e">
        <f t="shared" si="73"/>
        <v>#REF!</v>
      </c>
      <c r="G1187" t="e">
        <f>SUM($F$3:F1187)/E1187</f>
        <v>#REF!</v>
      </c>
      <c r="I1187">
        <v>1185</v>
      </c>
      <c r="J1187" t="e">
        <f t="shared" si="74"/>
        <v>#REF!</v>
      </c>
      <c r="K1187" t="e">
        <f>SUM($J$2:J1187)/I1187</f>
        <v>#REF!</v>
      </c>
      <c r="M1187">
        <v>1185</v>
      </c>
      <c r="N1187" t="e">
        <f t="shared" si="75"/>
        <v>#REF!</v>
      </c>
      <c r="O1187" t="e">
        <f>SUM($N$2:N1187)/M1187</f>
        <v>#REF!</v>
      </c>
    </row>
    <row r="1188" spans="1:15">
      <c r="A1188">
        <v>1186</v>
      </c>
      <c r="B1188" s="3" t="e">
        <f t="shared" si="72"/>
        <v>#REF!</v>
      </c>
      <c r="C1188" t="e">
        <f>SUM($B$3:B1188)/A1188</f>
        <v>#REF!</v>
      </c>
      <c r="E1188">
        <v>1186</v>
      </c>
      <c r="F1188" s="3" t="e">
        <f t="shared" si="73"/>
        <v>#REF!</v>
      </c>
      <c r="G1188" t="e">
        <f>SUM($F$3:F1188)/E1188</f>
        <v>#REF!</v>
      </c>
      <c r="I1188">
        <v>1186</v>
      </c>
      <c r="J1188" t="e">
        <f t="shared" si="74"/>
        <v>#REF!</v>
      </c>
      <c r="K1188" t="e">
        <f>SUM($J$2:J1188)/I1188</f>
        <v>#REF!</v>
      </c>
      <c r="M1188">
        <v>1186</v>
      </c>
      <c r="N1188" t="e">
        <f t="shared" si="75"/>
        <v>#REF!</v>
      </c>
      <c r="O1188" t="e">
        <f>SUM($N$2:N1188)/M1188</f>
        <v>#REF!</v>
      </c>
    </row>
    <row r="1189" spans="1:15">
      <c r="A1189">
        <v>1187</v>
      </c>
      <c r="B1189" s="3" t="e">
        <f t="shared" si="72"/>
        <v>#REF!</v>
      </c>
      <c r="C1189" t="e">
        <f>SUM($B$3:B1189)/A1189</f>
        <v>#REF!</v>
      </c>
      <c r="E1189">
        <v>1187</v>
      </c>
      <c r="F1189" s="3" t="e">
        <f t="shared" si="73"/>
        <v>#REF!</v>
      </c>
      <c r="G1189" t="e">
        <f>SUM($F$3:F1189)/E1189</f>
        <v>#REF!</v>
      </c>
      <c r="I1189">
        <v>1187</v>
      </c>
      <c r="J1189" t="e">
        <f t="shared" si="74"/>
        <v>#REF!</v>
      </c>
      <c r="K1189" t="e">
        <f>SUM($J$2:J1189)/I1189</f>
        <v>#REF!</v>
      </c>
      <c r="M1189">
        <v>1187</v>
      </c>
      <c r="N1189" t="e">
        <f t="shared" si="75"/>
        <v>#REF!</v>
      </c>
      <c r="O1189" t="e">
        <f>SUM($N$2:N1189)/M1189</f>
        <v>#REF!</v>
      </c>
    </row>
    <row r="1190" spans="1:15">
      <c r="A1190">
        <v>1188</v>
      </c>
      <c r="B1190" s="3" t="e">
        <f t="shared" si="72"/>
        <v>#REF!</v>
      </c>
      <c r="C1190" t="e">
        <f>SUM($B$3:B1190)/A1190</f>
        <v>#REF!</v>
      </c>
      <c r="E1190">
        <v>1188</v>
      </c>
      <c r="F1190" s="3" t="e">
        <f t="shared" si="73"/>
        <v>#REF!</v>
      </c>
      <c r="G1190" t="e">
        <f>SUM($F$3:F1190)/E1190</f>
        <v>#REF!</v>
      </c>
      <c r="I1190">
        <v>1188</v>
      </c>
      <c r="J1190" t="e">
        <f t="shared" si="74"/>
        <v>#REF!</v>
      </c>
      <c r="K1190" t="e">
        <f>SUM($J$2:J1190)/I1190</f>
        <v>#REF!</v>
      </c>
      <c r="M1190">
        <v>1188</v>
      </c>
      <c r="N1190" t="e">
        <f t="shared" si="75"/>
        <v>#REF!</v>
      </c>
      <c r="O1190" t="e">
        <f>SUM($N$2:N1190)/M1190</f>
        <v>#REF!</v>
      </c>
    </row>
    <row r="1191" spans="1:15">
      <c r="A1191">
        <v>1189</v>
      </c>
      <c r="B1191" s="3" t="e">
        <f t="shared" si="72"/>
        <v>#REF!</v>
      </c>
      <c r="C1191" t="e">
        <f>SUM($B$3:B1191)/A1191</f>
        <v>#REF!</v>
      </c>
      <c r="E1191">
        <v>1189</v>
      </c>
      <c r="F1191" s="3" t="e">
        <f t="shared" si="73"/>
        <v>#REF!</v>
      </c>
      <c r="G1191" t="e">
        <f>SUM($F$3:F1191)/E1191</f>
        <v>#REF!</v>
      </c>
      <c r="I1191">
        <v>1189</v>
      </c>
      <c r="J1191" t="e">
        <f t="shared" si="74"/>
        <v>#REF!</v>
      </c>
      <c r="K1191" t="e">
        <f>SUM($J$2:J1191)/I1191</f>
        <v>#REF!</v>
      </c>
      <c r="M1191">
        <v>1189</v>
      </c>
      <c r="N1191" t="e">
        <f t="shared" si="75"/>
        <v>#REF!</v>
      </c>
      <c r="O1191" t="e">
        <f>SUM($N$2:N1191)/M1191</f>
        <v>#REF!</v>
      </c>
    </row>
    <row r="1192" spans="1:15">
      <c r="A1192">
        <v>1190</v>
      </c>
      <c r="B1192" s="3" t="e">
        <f t="shared" si="72"/>
        <v>#REF!</v>
      </c>
      <c r="C1192" t="e">
        <f>SUM($B$3:B1192)/A1192</f>
        <v>#REF!</v>
      </c>
      <c r="E1192">
        <v>1190</v>
      </c>
      <c r="F1192" s="3" t="e">
        <f t="shared" si="73"/>
        <v>#REF!</v>
      </c>
      <c r="G1192" t="e">
        <f>SUM($F$3:F1192)/E1192</f>
        <v>#REF!</v>
      </c>
      <c r="I1192">
        <v>1190</v>
      </c>
      <c r="J1192" t="e">
        <f t="shared" si="74"/>
        <v>#REF!</v>
      </c>
      <c r="K1192" t="e">
        <f>SUM($J$2:J1192)/I1192</f>
        <v>#REF!</v>
      </c>
      <c r="M1192">
        <v>1190</v>
      </c>
      <c r="N1192" t="e">
        <f t="shared" si="75"/>
        <v>#REF!</v>
      </c>
      <c r="O1192" t="e">
        <f>SUM($N$2:N1192)/M1192</f>
        <v>#REF!</v>
      </c>
    </row>
    <row r="1193" spans="1:15">
      <c r="A1193">
        <v>1191</v>
      </c>
      <c r="B1193" s="3" t="e">
        <f t="shared" si="72"/>
        <v>#REF!</v>
      </c>
      <c r="C1193" t="e">
        <f>SUM($B$3:B1193)/A1193</f>
        <v>#REF!</v>
      </c>
      <c r="E1193">
        <v>1191</v>
      </c>
      <c r="F1193" s="3" t="e">
        <f t="shared" si="73"/>
        <v>#REF!</v>
      </c>
      <c r="G1193" t="e">
        <f>SUM($F$3:F1193)/E1193</f>
        <v>#REF!</v>
      </c>
      <c r="I1193">
        <v>1191</v>
      </c>
      <c r="J1193" t="e">
        <f t="shared" si="74"/>
        <v>#REF!</v>
      </c>
      <c r="K1193" t="e">
        <f>SUM($J$2:J1193)/I1193</f>
        <v>#REF!</v>
      </c>
      <c r="M1193">
        <v>1191</v>
      </c>
      <c r="N1193" t="e">
        <f t="shared" si="75"/>
        <v>#REF!</v>
      </c>
      <c r="O1193" t="e">
        <f>SUM($N$2:N1193)/M1193</f>
        <v>#REF!</v>
      </c>
    </row>
    <row r="1194" spans="1:15">
      <c r="A1194">
        <v>1192</v>
      </c>
      <c r="B1194" s="3" t="e">
        <f t="shared" si="72"/>
        <v>#REF!</v>
      </c>
      <c r="C1194" t="e">
        <f>SUM($B$3:B1194)/A1194</f>
        <v>#REF!</v>
      </c>
      <c r="E1194">
        <v>1192</v>
      </c>
      <c r="F1194" s="3" t="e">
        <f t="shared" si="73"/>
        <v>#REF!</v>
      </c>
      <c r="G1194" t="e">
        <f>SUM($F$3:F1194)/E1194</f>
        <v>#REF!</v>
      </c>
      <c r="I1194">
        <v>1192</v>
      </c>
      <c r="J1194" t="e">
        <f t="shared" si="74"/>
        <v>#REF!</v>
      </c>
      <c r="K1194" t="e">
        <f>SUM($J$2:J1194)/I1194</f>
        <v>#REF!</v>
      </c>
      <c r="M1194">
        <v>1192</v>
      </c>
      <c r="N1194" t="e">
        <f t="shared" si="75"/>
        <v>#REF!</v>
      </c>
      <c r="O1194" t="e">
        <f>SUM($N$2:N1194)/M1194</f>
        <v>#REF!</v>
      </c>
    </row>
    <row r="1195" spans="1:15">
      <c r="A1195">
        <v>1193</v>
      </c>
      <c r="B1195" s="3" t="e">
        <f t="shared" si="72"/>
        <v>#REF!</v>
      </c>
      <c r="C1195" t="e">
        <f>SUM($B$3:B1195)/A1195</f>
        <v>#REF!</v>
      </c>
      <c r="E1195">
        <v>1193</v>
      </c>
      <c r="F1195" s="3" t="e">
        <f t="shared" si="73"/>
        <v>#REF!</v>
      </c>
      <c r="G1195" t="e">
        <f>SUM($F$3:F1195)/E1195</f>
        <v>#REF!</v>
      </c>
      <c r="I1195">
        <v>1193</v>
      </c>
      <c r="J1195" t="e">
        <f t="shared" si="74"/>
        <v>#REF!</v>
      </c>
      <c r="K1195" t="e">
        <f>SUM($J$2:J1195)/I1195</f>
        <v>#REF!</v>
      </c>
      <c r="M1195">
        <v>1193</v>
      </c>
      <c r="N1195" t="e">
        <f t="shared" si="75"/>
        <v>#REF!</v>
      </c>
      <c r="O1195" t="e">
        <f>SUM($N$2:N1195)/M1195</f>
        <v>#REF!</v>
      </c>
    </row>
    <row r="1196" spans="1:15">
      <c r="A1196">
        <v>1194</v>
      </c>
      <c r="B1196" s="3" t="e">
        <f t="shared" si="72"/>
        <v>#REF!</v>
      </c>
      <c r="C1196" t="e">
        <f>SUM($B$3:B1196)/A1196</f>
        <v>#REF!</v>
      </c>
      <c r="E1196">
        <v>1194</v>
      </c>
      <c r="F1196" s="3" t="e">
        <f t="shared" si="73"/>
        <v>#REF!</v>
      </c>
      <c r="G1196" t="e">
        <f>SUM($F$3:F1196)/E1196</f>
        <v>#REF!</v>
      </c>
      <c r="I1196">
        <v>1194</v>
      </c>
      <c r="J1196" t="e">
        <f t="shared" si="74"/>
        <v>#REF!</v>
      </c>
      <c r="K1196" t="e">
        <f>SUM($J$2:J1196)/I1196</f>
        <v>#REF!</v>
      </c>
      <c r="M1196">
        <v>1194</v>
      </c>
      <c r="N1196" t="e">
        <f t="shared" si="75"/>
        <v>#REF!</v>
      </c>
      <c r="O1196" t="e">
        <f>SUM($N$2:N1196)/M1196</f>
        <v>#REF!</v>
      </c>
    </row>
    <row r="1197" spans="1:15">
      <c r="A1197">
        <v>1195</v>
      </c>
      <c r="B1197" s="3" t="e">
        <f t="shared" si="72"/>
        <v>#REF!</v>
      </c>
      <c r="C1197" t="e">
        <f>SUM($B$3:B1197)/A1197</f>
        <v>#REF!</v>
      </c>
      <c r="E1197">
        <v>1195</v>
      </c>
      <c r="F1197" s="3" t="e">
        <f t="shared" si="73"/>
        <v>#REF!</v>
      </c>
      <c r="G1197" t="e">
        <f>SUM($F$3:F1197)/E1197</f>
        <v>#REF!</v>
      </c>
      <c r="I1197">
        <v>1195</v>
      </c>
      <c r="J1197" t="e">
        <f t="shared" si="74"/>
        <v>#REF!</v>
      </c>
      <c r="K1197" t="e">
        <f>SUM($J$2:J1197)/I1197</f>
        <v>#REF!</v>
      </c>
      <c r="M1197">
        <v>1195</v>
      </c>
      <c r="N1197" t="e">
        <f t="shared" si="75"/>
        <v>#REF!</v>
      </c>
      <c r="O1197" t="e">
        <f>SUM($N$2:N1197)/M1197</f>
        <v>#REF!</v>
      </c>
    </row>
    <row r="1198" spans="1:15">
      <c r="A1198">
        <v>1196</v>
      </c>
      <c r="B1198" s="3" t="e">
        <f t="shared" si="72"/>
        <v>#REF!</v>
      </c>
      <c r="C1198" t="e">
        <f>SUM($B$3:B1198)/A1198</f>
        <v>#REF!</v>
      </c>
      <c r="E1198">
        <v>1196</v>
      </c>
      <c r="F1198" s="3" t="e">
        <f t="shared" si="73"/>
        <v>#REF!</v>
      </c>
      <c r="G1198" t="e">
        <f>SUM($F$3:F1198)/E1198</f>
        <v>#REF!</v>
      </c>
      <c r="I1198">
        <v>1196</v>
      </c>
      <c r="J1198" t="e">
        <f t="shared" si="74"/>
        <v>#REF!</v>
      </c>
      <c r="K1198" t="e">
        <f>SUM($J$2:J1198)/I1198</f>
        <v>#REF!</v>
      </c>
      <c r="M1198">
        <v>1196</v>
      </c>
      <c r="N1198" t="e">
        <f t="shared" si="75"/>
        <v>#REF!</v>
      </c>
      <c r="O1198" t="e">
        <f>SUM($N$2:N1198)/M1198</f>
        <v>#REF!</v>
      </c>
    </row>
    <row r="1199" spans="1:15">
      <c r="A1199">
        <v>1197</v>
      </c>
      <c r="B1199" s="3" t="e">
        <f t="shared" si="72"/>
        <v>#REF!</v>
      </c>
      <c r="C1199" t="e">
        <f>SUM($B$3:B1199)/A1199</f>
        <v>#REF!</v>
      </c>
      <c r="E1199">
        <v>1197</v>
      </c>
      <c r="F1199" s="3" t="e">
        <f t="shared" si="73"/>
        <v>#REF!</v>
      </c>
      <c r="G1199" t="e">
        <f>SUM($F$3:F1199)/E1199</f>
        <v>#REF!</v>
      </c>
      <c r="I1199">
        <v>1197</v>
      </c>
      <c r="J1199" t="e">
        <f t="shared" si="74"/>
        <v>#REF!</v>
      </c>
      <c r="K1199" t="e">
        <f>SUM($J$2:J1199)/I1199</f>
        <v>#REF!</v>
      </c>
      <c r="M1199">
        <v>1197</v>
      </c>
      <c r="N1199" t="e">
        <f t="shared" si="75"/>
        <v>#REF!</v>
      </c>
      <c r="O1199" t="e">
        <f>SUM($N$2:N1199)/M1199</f>
        <v>#REF!</v>
      </c>
    </row>
    <row r="1200" spans="1:15">
      <c r="A1200">
        <v>1198</v>
      </c>
      <c r="B1200" s="3" t="e">
        <f t="shared" si="72"/>
        <v>#REF!</v>
      </c>
      <c r="C1200" t="e">
        <f>SUM($B$3:B1200)/A1200</f>
        <v>#REF!</v>
      </c>
      <c r="E1200">
        <v>1198</v>
      </c>
      <c r="F1200" s="3" t="e">
        <f t="shared" si="73"/>
        <v>#REF!</v>
      </c>
      <c r="G1200" t="e">
        <f>SUM($F$3:F1200)/E1200</f>
        <v>#REF!</v>
      </c>
      <c r="I1200">
        <v>1198</v>
      </c>
      <c r="J1200" t="e">
        <f t="shared" si="74"/>
        <v>#REF!</v>
      </c>
      <c r="K1200" t="e">
        <f>SUM($J$2:J1200)/I1200</f>
        <v>#REF!</v>
      </c>
      <c r="M1200">
        <v>1198</v>
      </c>
      <c r="N1200" t="e">
        <f t="shared" si="75"/>
        <v>#REF!</v>
      </c>
      <c r="O1200" t="e">
        <f>SUM($N$2:N1200)/M1200</f>
        <v>#REF!</v>
      </c>
    </row>
    <row r="1201" spans="1:15">
      <c r="A1201">
        <v>1199</v>
      </c>
      <c r="B1201" s="3" t="e">
        <f t="shared" si="72"/>
        <v>#REF!</v>
      </c>
      <c r="C1201" t="e">
        <f>SUM($B$3:B1201)/A1201</f>
        <v>#REF!</v>
      </c>
      <c r="E1201">
        <v>1199</v>
      </c>
      <c r="F1201" s="3" t="e">
        <f t="shared" si="73"/>
        <v>#REF!</v>
      </c>
      <c r="G1201" t="e">
        <f>SUM($F$3:F1201)/E1201</f>
        <v>#REF!</v>
      </c>
      <c r="I1201">
        <v>1199</v>
      </c>
      <c r="J1201" t="e">
        <f t="shared" si="74"/>
        <v>#REF!</v>
      </c>
      <c r="K1201" t="e">
        <f>SUM($J$2:J1201)/I1201</f>
        <v>#REF!</v>
      </c>
      <c r="M1201">
        <v>1199</v>
      </c>
      <c r="N1201" t="e">
        <f t="shared" si="75"/>
        <v>#REF!</v>
      </c>
      <c r="O1201" t="e">
        <f>SUM($N$2:N1201)/M1201</f>
        <v>#REF!</v>
      </c>
    </row>
    <row r="1202" spans="1:15">
      <c r="A1202">
        <v>1200</v>
      </c>
      <c r="B1202" s="3" t="e">
        <f t="shared" si="72"/>
        <v>#REF!</v>
      </c>
      <c r="C1202" t="e">
        <f>SUM($B$3:B1202)/A1202</f>
        <v>#REF!</v>
      </c>
      <c r="E1202">
        <v>1200</v>
      </c>
      <c r="F1202" s="3" t="e">
        <f t="shared" si="73"/>
        <v>#REF!</v>
      </c>
      <c r="G1202" t="e">
        <f>SUM($F$3:F1202)/E1202</f>
        <v>#REF!</v>
      </c>
      <c r="I1202">
        <v>1200</v>
      </c>
      <c r="J1202" t="e">
        <f t="shared" si="74"/>
        <v>#REF!</v>
      </c>
      <c r="K1202" t="e">
        <f>SUM($J$2:J1202)/I1202</f>
        <v>#REF!</v>
      </c>
      <c r="M1202">
        <v>1200</v>
      </c>
      <c r="N1202" t="e">
        <f t="shared" si="75"/>
        <v>#REF!</v>
      </c>
      <c r="O1202" t="e">
        <f>SUM($N$2:N1202)/M1202</f>
        <v>#REF!</v>
      </c>
    </row>
    <row r="1203" spans="1:15">
      <c r="A1203">
        <v>1201</v>
      </c>
      <c r="B1203" s="3" t="e">
        <f t="shared" si="72"/>
        <v>#REF!</v>
      </c>
      <c r="C1203" t="e">
        <f>SUM($B$3:B1203)/A1203</f>
        <v>#REF!</v>
      </c>
      <c r="E1203">
        <v>1201</v>
      </c>
      <c r="F1203" s="3" t="e">
        <f t="shared" si="73"/>
        <v>#REF!</v>
      </c>
      <c r="G1203" t="e">
        <f>SUM($F$3:F1203)/E1203</f>
        <v>#REF!</v>
      </c>
      <c r="I1203">
        <v>1201</v>
      </c>
      <c r="J1203" t="e">
        <f t="shared" si="74"/>
        <v>#REF!</v>
      </c>
      <c r="K1203" t="e">
        <f>SUM($J$2:J1203)/I1203</f>
        <v>#REF!</v>
      </c>
      <c r="M1203">
        <v>1201</v>
      </c>
      <c r="N1203" t="e">
        <f t="shared" si="75"/>
        <v>#REF!</v>
      </c>
      <c r="O1203" t="e">
        <f>SUM($N$2:N1203)/M1203</f>
        <v>#REF!</v>
      </c>
    </row>
    <row r="1204" spans="1:15">
      <c r="A1204">
        <v>1202</v>
      </c>
      <c r="B1204" s="3" t="e">
        <f t="shared" si="72"/>
        <v>#REF!</v>
      </c>
      <c r="C1204" t="e">
        <f>SUM($B$3:B1204)/A1204</f>
        <v>#REF!</v>
      </c>
      <c r="E1204">
        <v>1202</v>
      </c>
      <c r="F1204" s="3" t="e">
        <f t="shared" si="73"/>
        <v>#REF!</v>
      </c>
      <c r="G1204" t="e">
        <f>SUM($F$3:F1204)/E1204</f>
        <v>#REF!</v>
      </c>
      <c r="I1204">
        <v>1202</v>
      </c>
      <c r="J1204" t="e">
        <f t="shared" si="74"/>
        <v>#REF!</v>
      </c>
      <c r="K1204" t="e">
        <f>SUM($J$2:J1204)/I1204</f>
        <v>#REF!</v>
      </c>
      <c r="M1204">
        <v>1202</v>
      </c>
      <c r="N1204" t="e">
        <f t="shared" si="75"/>
        <v>#REF!</v>
      </c>
      <c r="O1204" t="e">
        <f>SUM($N$2:N1204)/M1204</f>
        <v>#REF!</v>
      </c>
    </row>
    <row r="1205" spans="1:15">
      <c r="A1205">
        <v>1203</v>
      </c>
      <c r="B1205" s="3" t="e">
        <f t="shared" si="72"/>
        <v>#REF!</v>
      </c>
      <c r="C1205" t="e">
        <f>SUM($B$3:B1205)/A1205</f>
        <v>#REF!</v>
      </c>
      <c r="E1205">
        <v>1203</v>
      </c>
      <c r="F1205" s="3" t="e">
        <f t="shared" si="73"/>
        <v>#REF!</v>
      </c>
      <c r="G1205" t="e">
        <f>SUM($F$3:F1205)/E1205</f>
        <v>#REF!</v>
      </c>
      <c r="I1205">
        <v>1203</v>
      </c>
      <c r="J1205" t="e">
        <f t="shared" si="74"/>
        <v>#REF!</v>
      </c>
      <c r="K1205" t="e">
        <f>SUM($J$2:J1205)/I1205</f>
        <v>#REF!</v>
      </c>
      <c r="M1205">
        <v>1203</v>
      </c>
      <c r="N1205" t="e">
        <f t="shared" si="75"/>
        <v>#REF!</v>
      </c>
      <c r="O1205" t="e">
        <f>SUM($N$2:N1205)/M1205</f>
        <v>#REF!</v>
      </c>
    </row>
    <row r="1206" spans="1:15">
      <c r="A1206">
        <v>1204</v>
      </c>
      <c r="B1206" s="3" t="e">
        <f t="shared" si="72"/>
        <v>#REF!</v>
      </c>
      <c r="C1206" t="e">
        <f>SUM($B$3:B1206)/A1206</f>
        <v>#REF!</v>
      </c>
      <c r="E1206">
        <v>1204</v>
      </c>
      <c r="F1206" s="3" t="e">
        <f t="shared" si="73"/>
        <v>#REF!</v>
      </c>
      <c r="G1206" t="e">
        <f>SUM($F$3:F1206)/E1206</f>
        <v>#REF!</v>
      </c>
      <c r="I1206">
        <v>1204</v>
      </c>
      <c r="J1206" t="e">
        <f t="shared" si="74"/>
        <v>#REF!</v>
      </c>
      <c r="K1206" t="e">
        <f>SUM($J$2:J1206)/I1206</f>
        <v>#REF!</v>
      </c>
      <c r="M1206">
        <v>1204</v>
      </c>
      <c r="N1206" t="e">
        <f t="shared" si="75"/>
        <v>#REF!</v>
      </c>
      <c r="O1206" t="e">
        <f>SUM($N$2:N1206)/M1206</f>
        <v>#REF!</v>
      </c>
    </row>
    <row r="1207" spans="1:15">
      <c r="A1207">
        <v>1205</v>
      </c>
      <c r="B1207" s="3" t="e">
        <f t="shared" si="72"/>
        <v>#REF!</v>
      </c>
      <c r="C1207" t="e">
        <f>SUM($B$3:B1207)/A1207</f>
        <v>#REF!</v>
      </c>
      <c r="E1207">
        <v>1205</v>
      </c>
      <c r="F1207" s="3" t="e">
        <f t="shared" si="73"/>
        <v>#REF!</v>
      </c>
      <c r="G1207" t="e">
        <f>SUM($F$3:F1207)/E1207</f>
        <v>#REF!</v>
      </c>
      <c r="I1207">
        <v>1205</v>
      </c>
      <c r="J1207" t="e">
        <f t="shared" si="74"/>
        <v>#REF!</v>
      </c>
      <c r="K1207" t="e">
        <f>SUM($J$2:J1207)/I1207</f>
        <v>#REF!</v>
      </c>
      <c r="M1207">
        <v>1205</v>
      </c>
      <c r="N1207" t="e">
        <f t="shared" si="75"/>
        <v>#REF!</v>
      </c>
      <c r="O1207" t="e">
        <f>SUM($N$2:N1207)/M1207</f>
        <v>#REF!</v>
      </c>
    </row>
    <row r="1208" spans="1:15">
      <c r="A1208">
        <v>1206</v>
      </c>
      <c r="B1208" s="3" t="e">
        <f t="shared" si="72"/>
        <v>#REF!</v>
      </c>
      <c r="C1208" t="e">
        <f>SUM($B$3:B1208)/A1208</f>
        <v>#REF!</v>
      </c>
      <c r="E1208">
        <v>1206</v>
      </c>
      <c r="F1208" s="3" t="e">
        <f t="shared" si="73"/>
        <v>#REF!</v>
      </c>
      <c r="G1208" t="e">
        <f>SUM($F$3:F1208)/E1208</f>
        <v>#REF!</v>
      </c>
      <c r="I1208">
        <v>1206</v>
      </c>
      <c r="J1208" t="e">
        <f t="shared" si="74"/>
        <v>#REF!</v>
      </c>
      <c r="K1208" t="e">
        <f>SUM($J$2:J1208)/I1208</f>
        <v>#REF!</v>
      </c>
      <c r="M1208">
        <v>1206</v>
      </c>
      <c r="N1208" t="e">
        <f t="shared" si="75"/>
        <v>#REF!</v>
      </c>
      <c r="O1208" t="e">
        <f>SUM($N$2:N1208)/M1208</f>
        <v>#REF!</v>
      </c>
    </row>
    <row r="1209" spans="1:15">
      <c r="A1209">
        <v>1207</v>
      </c>
      <c r="B1209" s="3" t="e">
        <f t="shared" si="72"/>
        <v>#REF!</v>
      </c>
      <c r="C1209" t="e">
        <f>SUM($B$3:B1209)/A1209</f>
        <v>#REF!</v>
      </c>
      <c r="E1209">
        <v>1207</v>
      </c>
      <c r="F1209" s="3" t="e">
        <f t="shared" si="73"/>
        <v>#REF!</v>
      </c>
      <c r="G1209" t="e">
        <f>SUM($F$3:F1209)/E1209</f>
        <v>#REF!</v>
      </c>
      <c r="I1209">
        <v>1207</v>
      </c>
      <c r="J1209" t="e">
        <f t="shared" si="74"/>
        <v>#REF!</v>
      </c>
      <c r="K1209" t="e">
        <f>SUM($J$2:J1209)/I1209</f>
        <v>#REF!</v>
      </c>
      <c r="M1209">
        <v>1207</v>
      </c>
      <c r="N1209" t="e">
        <f t="shared" si="75"/>
        <v>#REF!</v>
      </c>
      <c r="O1209" t="e">
        <f>SUM($N$2:N1209)/M1209</f>
        <v>#REF!</v>
      </c>
    </row>
    <row r="1210" spans="1:15">
      <c r="A1210">
        <v>1208</v>
      </c>
      <c r="B1210" s="3" t="e">
        <f t="shared" si="72"/>
        <v>#REF!</v>
      </c>
      <c r="C1210" t="e">
        <f>SUM($B$3:B1210)/A1210</f>
        <v>#REF!</v>
      </c>
      <c r="E1210">
        <v>1208</v>
      </c>
      <c r="F1210" s="3" t="e">
        <f t="shared" si="73"/>
        <v>#REF!</v>
      </c>
      <c r="G1210" t="e">
        <f>SUM($F$3:F1210)/E1210</f>
        <v>#REF!</v>
      </c>
      <c r="I1210">
        <v>1208</v>
      </c>
      <c r="J1210" t="e">
        <f t="shared" si="74"/>
        <v>#REF!</v>
      </c>
      <c r="K1210" t="e">
        <f>SUM($J$2:J1210)/I1210</f>
        <v>#REF!</v>
      </c>
      <c r="M1210">
        <v>1208</v>
      </c>
      <c r="N1210" t="e">
        <f t="shared" si="75"/>
        <v>#REF!</v>
      </c>
      <c r="O1210" t="e">
        <f>SUM($N$2:N1210)/M1210</f>
        <v>#REF!</v>
      </c>
    </row>
    <row r="1211" spans="1:15">
      <c r="A1211">
        <v>1209</v>
      </c>
      <c r="B1211" s="3" t="e">
        <f t="shared" si="72"/>
        <v>#REF!</v>
      </c>
      <c r="C1211" t="e">
        <f>SUM($B$3:B1211)/A1211</f>
        <v>#REF!</v>
      </c>
      <c r="E1211">
        <v>1209</v>
      </c>
      <c r="F1211" s="3" t="e">
        <f t="shared" si="73"/>
        <v>#REF!</v>
      </c>
      <c r="G1211" t="e">
        <f>SUM($F$3:F1211)/E1211</f>
        <v>#REF!</v>
      </c>
      <c r="I1211">
        <v>1209</v>
      </c>
      <c r="J1211" t="e">
        <f t="shared" si="74"/>
        <v>#REF!</v>
      </c>
      <c r="K1211" t="e">
        <f>SUM($J$2:J1211)/I1211</f>
        <v>#REF!</v>
      </c>
      <c r="M1211">
        <v>1209</v>
      </c>
      <c r="N1211" t="e">
        <f t="shared" si="75"/>
        <v>#REF!</v>
      </c>
      <c r="O1211" t="e">
        <f>SUM($N$2:N1211)/M1211</f>
        <v>#REF!</v>
      </c>
    </row>
    <row r="1212" spans="1:15">
      <c r="A1212">
        <v>1210</v>
      </c>
      <c r="B1212" s="3" t="e">
        <f t="shared" si="72"/>
        <v>#REF!</v>
      </c>
      <c r="C1212" t="e">
        <f>SUM($B$3:B1212)/A1212</f>
        <v>#REF!</v>
      </c>
      <c r="E1212">
        <v>1210</v>
      </c>
      <c r="F1212" s="3" t="e">
        <f t="shared" si="73"/>
        <v>#REF!</v>
      </c>
      <c r="G1212" t="e">
        <f>SUM($F$3:F1212)/E1212</f>
        <v>#REF!</v>
      </c>
      <c r="I1212">
        <v>1210</v>
      </c>
      <c r="J1212" t="e">
        <f t="shared" si="74"/>
        <v>#REF!</v>
      </c>
      <c r="K1212" t="e">
        <f>SUM($J$2:J1212)/I1212</f>
        <v>#REF!</v>
      </c>
      <c r="M1212">
        <v>1210</v>
      </c>
      <c r="N1212" t="e">
        <f t="shared" si="75"/>
        <v>#REF!</v>
      </c>
      <c r="O1212" t="e">
        <f>SUM($N$2:N1212)/M1212</f>
        <v>#REF!</v>
      </c>
    </row>
    <row r="1213" spans="1:15">
      <c r="A1213">
        <v>1211</v>
      </c>
      <c r="B1213" s="3" t="e">
        <f t="shared" si="72"/>
        <v>#REF!</v>
      </c>
      <c r="C1213" t="e">
        <f>SUM($B$3:B1213)/A1213</f>
        <v>#REF!</v>
      </c>
      <c r="E1213">
        <v>1211</v>
      </c>
      <c r="F1213" s="3" t="e">
        <f t="shared" si="73"/>
        <v>#REF!</v>
      </c>
      <c r="G1213" t="e">
        <f>SUM($F$3:F1213)/E1213</f>
        <v>#REF!</v>
      </c>
      <c r="I1213">
        <v>1211</v>
      </c>
      <c r="J1213" t="e">
        <f t="shared" si="74"/>
        <v>#REF!</v>
      </c>
      <c r="K1213" t="e">
        <f>SUM($J$2:J1213)/I1213</f>
        <v>#REF!</v>
      </c>
      <c r="M1213">
        <v>1211</v>
      </c>
      <c r="N1213" t="e">
        <f t="shared" si="75"/>
        <v>#REF!</v>
      </c>
      <c r="O1213" t="e">
        <f>SUM($N$2:N1213)/M1213</f>
        <v>#REF!</v>
      </c>
    </row>
    <row r="1214" spans="1:15">
      <c r="A1214">
        <v>1212</v>
      </c>
      <c r="B1214" s="3" t="e">
        <f t="shared" si="72"/>
        <v>#REF!</v>
      </c>
      <c r="C1214" t="e">
        <f>SUM($B$3:B1214)/A1214</f>
        <v>#REF!</v>
      </c>
      <c r="E1214">
        <v>1212</v>
      </c>
      <c r="F1214" s="3" t="e">
        <f t="shared" si="73"/>
        <v>#REF!</v>
      </c>
      <c r="G1214" t="e">
        <f>SUM($F$3:F1214)/E1214</f>
        <v>#REF!</v>
      </c>
      <c r="I1214">
        <v>1212</v>
      </c>
      <c r="J1214" t="e">
        <f t="shared" si="74"/>
        <v>#REF!</v>
      </c>
      <c r="K1214" t="e">
        <f>SUM($J$2:J1214)/I1214</f>
        <v>#REF!</v>
      </c>
      <c r="M1214">
        <v>1212</v>
      </c>
      <c r="N1214" t="e">
        <f t="shared" si="75"/>
        <v>#REF!</v>
      </c>
      <c r="O1214" t="e">
        <f>SUM($N$2:N1214)/M1214</f>
        <v>#REF!</v>
      </c>
    </row>
    <row r="1215" spans="1:15">
      <c r="A1215">
        <v>1213</v>
      </c>
      <c r="B1215" s="3" t="e">
        <f t="shared" si="72"/>
        <v>#REF!</v>
      </c>
      <c r="C1215" t="e">
        <f>SUM($B$3:B1215)/A1215</f>
        <v>#REF!</v>
      </c>
      <c r="E1215">
        <v>1213</v>
      </c>
      <c r="F1215" s="3" t="e">
        <f t="shared" si="73"/>
        <v>#REF!</v>
      </c>
      <c r="G1215" t="e">
        <f>SUM($F$3:F1215)/E1215</f>
        <v>#REF!</v>
      </c>
      <c r="I1215">
        <v>1213</v>
      </c>
      <c r="J1215" t="e">
        <f t="shared" si="74"/>
        <v>#REF!</v>
      </c>
      <c r="K1215" t="e">
        <f>SUM($J$2:J1215)/I1215</f>
        <v>#REF!</v>
      </c>
      <c r="M1215">
        <v>1213</v>
      </c>
      <c r="N1215" t="e">
        <f t="shared" si="75"/>
        <v>#REF!</v>
      </c>
      <c r="O1215" t="e">
        <f>SUM($N$2:N1215)/M1215</f>
        <v>#REF!</v>
      </c>
    </row>
    <row r="1216" spans="1:15">
      <c r="A1216">
        <v>1214</v>
      </c>
      <c r="B1216" s="3" t="e">
        <f t="shared" si="72"/>
        <v>#REF!</v>
      </c>
      <c r="C1216" t="e">
        <f>SUM($B$3:B1216)/A1216</f>
        <v>#REF!</v>
      </c>
      <c r="E1216">
        <v>1214</v>
      </c>
      <c r="F1216" s="3" t="e">
        <f t="shared" si="73"/>
        <v>#REF!</v>
      </c>
      <c r="G1216" t="e">
        <f>SUM($F$3:F1216)/E1216</f>
        <v>#REF!</v>
      </c>
      <c r="I1216">
        <v>1214</v>
      </c>
      <c r="J1216" t="e">
        <f t="shared" si="74"/>
        <v>#REF!</v>
      </c>
      <c r="K1216" t="e">
        <f>SUM($J$2:J1216)/I1216</f>
        <v>#REF!</v>
      </c>
      <c r="M1216">
        <v>1214</v>
      </c>
      <c r="N1216" t="e">
        <f t="shared" si="75"/>
        <v>#REF!</v>
      </c>
      <c r="O1216" t="e">
        <f>SUM($N$2:N1216)/M1216</f>
        <v>#REF!</v>
      </c>
    </row>
    <row r="1217" spans="1:15">
      <c r="A1217">
        <v>1215</v>
      </c>
      <c r="B1217" s="3" t="e">
        <f t="shared" si="72"/>
        <v>#REF!</v>
      </c>
      <c r="C1217" t="e">
        <f>SUM($B$3:B1217)/A1217</f>
        <v>#REF!</v>
      </c>
      <c r="E1217">
        <v>1215</v>
      </c>
      <c r="F1217" s="3" t="e">
        <f t="shared" si="73"/>
        <v>#REF!</v>
      </c>
      <c r="G1217" t="e">
        <f>SUM($F$3:F1217)/E1217</f>
        <v>#REF!</v>
      </c>
      <c r="I1217">
        <v>1215</v>
      </c>
      <c r="J1217" t="e">
        <f t="shared" si="74"/>
        <v>#REF!</v>
      </c>
      <c r="K1217" t="e">
        <f>SUM($J$2:J1217)/I1217</f>
        <v>#REF!</v>
      </c>
      <c r="M1217">
        <v>1215</v>
      </c>
      <c r="N1217" t="e">
        <f t="shared" si="75"/>
        <v>#REF!</v>
      </c>
      <c r="O1217" t="e">
        <f>SUM($N$2:N1217)/M1217</f>
        <v>#REF!</v>
      </c>
    </row>
    <row r="1218" spans="1:15">
      <c r="A1218">
        <v>1216</v>
      </c>
      <c r="B1218" s="3" t="e">
        <f t="shared" si="72"/>
        <v>#REF!</v>
      </c>
      <c r="C1218" t="e">
        <f>SUM($B$3:B1218)/A1218</f>
        <v>#REF!</v>
      </c>
      <c r="E1218">
        <v>1216</v>
      </c>
      <c r="F1218" s="3" t="e">
        <f t="shared" si="73"/>
        <v>#REF!</v>
      </c>
      <c r="G1218" t="e">
        <f>SUM($F$3:F1218)/E1218</f>
        <v>#REF!</v>
      </c>
      <c r="I1218">
        <v>1216</v>
      </c>
      <c r="J1218" t="e">
        <f t="shared" si="74"/>
        <v>#REF!</v>
      </c>
      <c r="K1218" t="e">
        <f>SUM($J$2:J1218)/I1218</f>
        <v>#REF!</v>
      </c>
      <c r="M1218">
        <v>1216</v>
      </c>
      <c r="N1218" t="e">
        <f t="shared" si="75"/>
        <v>#REF!</v>
      </c>
      <c r="O1218" t="e">
        <f>SUM($N$2:N1218)/M1218</f>
        <v>#REF!</v>
      </c>
    </row>
    <row r="1219" spans="1:15">
      <c r="A1219">
        <v>1217</v>
      </c>
      <c r="B1219" s="3" t="e">
        <f t="shared" ref="B1219:B1282" si="76">IF(ARCap-IF((A1218-IF(A1218/180&gt;1,ROUNDDOWN(A1218/180,0)*180,0))/30&lt;1,IF((200*BadgeoftheSwarmguardPC*(YellowConnects+WhiteMHConnects+HoJConnects+WindfuryConnects+SSConnects+IronfoeConnects)+200*BadgeoftheSwarmguardOHPC*(WhiteOHConnects))*(A1218-180*ROUNDDOWN(A1218/180,0))&gt;1200,1200,(200*BadgeoftheSwarmguardPC*(YellowConnects+WhiteMHConnects+HoJConnects+WindfuryConnects+SSConnects+IronfoeConnects)+200*BadgeoftheSwarmguardOHPC*(WhiteOHConnects))*(A1218-180*ROUNDDOWN(A1218/180,0))),0)&lt;0,ARCap,IF((A1218-IF(A1218/180&gt;1,ROUNDDOWN(A1218/180,0)*180,0))/30&lt;1,IF((200*BadgeoftheSwarmguardPC*(YellowConnects+WhiteMHConnects+HoJConnects+WindfuryConnects+SSConnects+IronfoeConnects)+200*BadgeoftheSwarmguardOHPC*(WhiteOHConnects))*(A1218-180*ROUNDDOWN(A1218/180,0))&gt;1200,1200,(200*BadgeoftheSwarmguardPC*(YellowConnects+WhiteMHConnects+HoJConnects+WindfuryConnects+SSConnects+IronfoeConnects)+200*BadgeoftheSwarmguardOHPC*(WhiteOHConnects))*(A1218-180*ROUNDDOWN(A1218/180,0))),0))</f>
        <v>#REF!</v>
      </c>
      <c r="C1219" t="e">
        <f>SUM($B$3:B1219)/A1219</f>
        <v>#REF!</v>
      </c>
      <c r="E1219">
        <v>1217</v>
      </c>
      <c r="F1219" s="3" t="e">
        <f t="shared" ref="F1219:F1282" si="77">IF(ARCap-IF((A1218-IF(A1218/180&gt;1,ROUNDDOWN(A1218/180,0)*180,0))/30&lt;1,IF((200*BadgeoftheSwarmguardPC*(YellowConnects20+WhiteMHConnects20+HoJConnects20+WindfuryConnects20+SSConnects20+IronfoeConnects20)+200*BadgeoftheSwarmguardOHPC*(WhiteOHConnects20))*(A1218-180*ROUNDDOWN(A1218/180,0))&gt;1200,1200,(200*BadgeoftheSwarmguardPC*(YellowConnects20+WhiteMHConnects20+HoJConnects20+WindfuryConnects20+SSConnects20+IronfoeConnects20)+200*BadgeoftheSwarmguardOHPC*(WhiteOHConnects20))*(A1218-180*ROUNDDOWN(A1218/180,0))),0)&lt;0,ARCap,IF((A1218-IF(A1218/180&gt;1,ROUNDDOWN(A1218/180,0)*180,0))/30&lt;1,IF((200*BadgeoftheSwarmguardPC*(YellowConnects20+WhiteMHConnects20+HoJConnects20+WindfuryConnects20+SSConnects20+IronfoeConnects20)+200*BadgeoftheSwarmguardOHPC*(WhiteOHConnects20))*(A1218-180*ROUNDDOWN(A1218/180,0))&gt;1200,1200,(200*BadgeoftheSwarmguardPC*(YellowConnects20+WhiteMHConnects20+HoJConnects20+WindfuryConnects20+SSConnects20+IronfoeConnects20)+200*BadgeoftheSwarmguardOHPC*(WhiteOHConnects20))*(A1218-180*ROUNDDOWN(A1218/180,0))),0))</f>
        <v>#REF!</v>
      </c>
      <c r="G1219" t="e">
        <f>SUM($F$3:F1219)/E1219</f>
        <v>#REF!</v>
      </c>
      <c r="I1219">
        <v>1217</v>
      </c>
      <c r="J1219" t="e">
        <f t="shared" ref="J1219:J1282" si="78">IF(ARCap-(B1219+BRE)&lt;0,ARCap,B1219+BRE)</f>
        <v>#REF!</v>
      </c>
      <c r="K1219" t="e">
        <f>SUM($J$2:J1219)/I1219</f>
        <v>#REF!</v>
      </c>
      <c r="M1219">
        <v>1217</v>
      </c>
      <c r="N1219" t="e">
        <f t="shared" ref="N1219:N1282" si="79">IF(ARCap-(F1219+BREArmorReduction20)&lt;0,ARCap,F1219+BREArmorReduction20)</f>
        <v>#REF!</v>
      </c>
      <c r="O1219" t="e">
        <f>SUM($N$2:N1219)/M1219</f>
        <v>#REF!</v>
      </c>
    </row>
    <row r="1220" spans="1:15">
      <c r="A1220">
        <v>1218</v>
      </c>
      <c r="B1220" s="3" t="e">
        <f t="shared" si="76"/>
        <v>#REF!</v>
      </c>
      <c r="C1220" t="e">
        <f>SUM($B$3:B1220)/A1220</f>
        <v>#REF!</v>
      </c>
      <c r="E1220">
        <v>1218</v>
      </c>
      <c r="F1220" s="3" t="e">
        <f t="shared" si="77"/>
        <v>#REF!</v>
      </c>
      <c r="G1220" t="e">
        <f>SUM($F$3:F1220)/E1220</f>
        <v>#REF!</v>
      </c>
      <c r="I1220">
        <v>1218</v>
      </c>
      <c r="J1220" t="e">
        <f t="shared" si="78"/>
        <v>#REF!</v>
      </c>
      <c r="K1220" t="e">
        <f>SUM($J$2:J1220)/I1220</f>
        <v>#REF!</v>
      </c>
      <c r="M1220">
        <v>1218</v>
      </c>
      <c r="N1220" t="e">
        <f t="shared" si="79"/>
        <v>#REF!</v>
      </c>
      <c r="O1220" t="e">
        <f>SUM($N$2:N1220)/M1220</f>
        <v>#REF!</v>
      </c>
    </row>
    <row r="1221" spans="1:15">
      <c r="A1221">
        <v>1219</v>
      </c>
      <c r="B1221" s="3" t="e">
        <f t="shared" si="76"/>
        <v>#REF!</v>
      </c>
      <c r="C1221" t="e">
        <f>SUM($B$3:B1221)/A1221</f>
        <v>#REF!</v>
      </c>
      <c r="E1221">
        <v>1219</v>
      </c>
      <c r="F1221" s="3" t="e">
        <f t="shared" si="77"/>
        <v>#REF!</v>
      </c>
      <c r="G1221" t="e">
        <f>SUM($F$3:F1221)/E1221</f>
        <v>#REF!</v>
      </c>
      <c r="I1221">
        <v>1219</v>
      </c>
      <c r="J1221" t="e">
        <f t="shared" si="78"/>
        <v>#REF!</v>
      </c>
      <c r="K1221" t="e">
        <f>SUM($J$2:J1221)/I1221</f>
        <v>#REF!</v>
      </c>
      <c r="M1221">
        <v>1219</v>
      </c>
      <c r="N1221" t="e">
        <f t="shared" si="79"/>
        <v>#REF!</v>
      </c>
      <c r="O1221" t="e">
        <f>SUM($N$2:N1221)/M1221</f>
        <v>#REF!</v>
      </c>
    </row>
    <row r="1222" spans="1:15">
      <c r="A1222">
        <v>1220</v>
      </c>
      <c r="B1222" s="3" t="e">
        <f t="shared" si="76"/>
        <v>#REF!</v>
      </c>
      <c r="C1222" t="e">
        <f>SUM($B$3:B1222)/A1222</f>
        <v>#REF!</v>
      </c>
      <c r="E1222">
        <v>1220</v>
      </c>
      <c r="F1222" s="3" t="e">
        <f t="shared" si="77"/>
        <v>#REF!</v>
      </c>
      <c r="G1222" t="e">
        <f>SUM($F$3:F1222)/E1222</f>
        <v>#REF!</v>
      </c>
      <c r="I1222">
        <v>1220</v>
      </c>
      <c r="J1222" t="e">
        <f t="shared" si="78"/>
        <v>#REF!</v>
      </c>
      <c r="K1222" t="e">
        <f>SUM($J$2:J1222)/I1222</f>
        <v>#REF!</v>
      </c>
      <c r="M1222">
        <v>1220</v>
      </c>
      <c r="N1222" t="e">
        <f t="shared" si="79"/>
        <v>#REF!</v>
      </c>
      <c r="O1222" t="e">
        <f>SUM($N$2:N1222)/M1222</f>
        <v>#REF!</v>
      </c>
    </row>
    <row r="1223" spans="1:15">
      <c r="A1223">
        <v>1221</v>
      </c>
      <c r="B1223" s="3" t="e">
        <f t="shared" si="76"/>
        <v>#REF!</v>
      </c>
      <c r="C1223" t="e">
        <f>SUM($B$3:B1223)/A1223</f>
        <v>#REF!</v>
      </c>
      <c r="E1223">
        <v>1221</v>
      </c>
      <c r="F1223" s="3" t="e">
        <f t="shared" si="77"/>
        <v>#REF!</v>
      </c>
      <c r="G1223" t="e">
        <f>SUM($F$3:F1223)/E1223</f>
        <v>#REF!</v>
      </c>
      <c r="I1223">
        <v>1221</v>
      </c>
      <c r="J1223" t="e">
        <f t="shared" si="78"/>
        <v>#REF!</v>
      </c>
      <c r="K1223" t="e">
        <f>SUM($J$2:J1223)/I1223</f>
        <v>#REF!</v>
      </c>
      <c r="M1223">
        <v>1221</v>
      </c>
      <c r="N1223" t="e">
        <f t="shared" si="79"/>
        <v>#REF!</v>
      </c>
      <c r="O1223" t="e">
        <f>SUM($N$2:N1223)/M1223</f>
        <v>#REF!</v>
      </c>
    </row>
    <row r="1224" spans="1:15">
      <c r="A1224">
        <v>1222</v>
      </c>
      <c r="B1224" s="3" t="e">
        <f t="shared" si="76"/>
        <v>#REF!</v>
      </c>
      <c r="C1224" t="e">
        <f>SUM($B$3:B1224)/A1224</f>
        <v>#REF!</v>
      </c>
      <c r="E1224">
        <v>1222</v>
      </c>
      <c r="F1224" s="3" t="e">
        <f t="shared" si="77"/>
        <v>#REF!</v>
      </c>
      <c r="G1224" t="e">
        <f>SUM($F$3:F1224)/E1224</f>
        <v>#REF!</v>
      </c>
      <c r="I1224">
        <v>1222</v>
      </c>
      <c r="J1224" t="e">
        <f t="shared" si="78"/>
        <v>#REF!</v>
      </c>
      <c r="K1224" t="e">
        <f>SUM($J$2:J1224)/I1224</f>
        <v>#REF!</v>
      </c>
      <c r="M1224">
        <v>1222</v>
      </c>
      <c r="N1224" t="e">
        <f t="shared" si="79"/>
        <v>#REF!</v>
      </c>
      <c r="O1224" t="e">
        <f>SUM($N$2:N1224)/M1224</f>
        <v>#REF!</v>
      </c>
    </row>
    <row r="1225" spans="1:15">
      <c r="A1225">
        <v>1223</v>
      </c>
      <c r="B1225" s="3" t="e">
        <f t="shared" si="76"/>
        <v>#REF!</v>
      </c>
      <c r="C1225" t="e">
        <f>SUM($B$3:B1225)/A1225</f>
        <v>#REF!</v>
      </c>
      <c r="E1225">
        <v>1223</v>
      </c>
      <c r="F1225" s="3" t="e">
        <f t="shared" si="77"/>
        <v>#REF!</v>
      </c>
      <c r="G1225" t="e">
        <f>SUM($F$3:F1225)/E1225</f>
        <v>#REF!</v>
      </c>
      <c r="I1225">
        <v>1223</v>
      </c>
      <c r="J1225" t="e">
        <f t="shared" si="78"/>
        <v>#REF!</v>
      </c>
      <c r="K1225" t="e">
        <f>SUM($J$2:J1225)/I1225</f>
        <v>#REF!</v>
      </c>
      <c r="M1225">
        <v>1223</v>
      </c>
      <c r="N1225" t="e">
        <f t="shared" si="79"/>
        <v>#REF!</v>
      </c>
      <c r="O1225" t="e">
        <f>SUM($N$2:N1225)/M1225</f>
        <v>#REF!</v>
      </c>
    </row>
    <row r="1226" spans="1:15">
      <c r="A1226">
        <v>1224</v>
      </c>
      <c r="B1226" s="3" t="e">
        <f t="shared" si="76"/>
        <v>#REF!</v>
      </c>
      <c r="C1226" t="e">
        <f>SUM($B$3:B1226)/A1226</f>
        <v>#REF!</v>
      </c>
      <c r="E1226">
        <v>1224</v>
      </c>
      <c r="F1226" s="3" t="e">
        <f t="shared" si="77"/>
        <v>#REF!</v>
      </c>
      <c r="G1226" t="e">
        <f>SUM($F$3:F1226)/E1226</f>
        <v>#REF!</v>
      </c>
      <c r="I1226">
        <v>1224</v>
      </c>
      <c r="J1226" t="e">
        <f t="shared" si="78"/>
        <v>#REF!</v>
      </c>
      <c r="K1226" t="e">
        <f>SUM($J$2:J1226)/I1226</f>
        <v>#REF!</v>
      </c>
      <c r="M1226">
        <v>1224</v>
      </c>
      <c r="N1226" t="e">
        <f t="shared" si="79"/>
        <v>#REF!</v>
      </c>
      <c r="O1226" t="e">
        <f>SUM($N$2:N1226)/M1226</f>
        <v>#REF!</v>
      </c>
    </row>
    <row r="1227" spans="1:15">
      <c r="A1227">
        <v>1225</v>
      </c>
      <c r="B1227" s="3" t="e">
        <f t="shared" si="76"/>
        <v>#REF!</v>
      </c>
      <c r="C1227" t="e">
        <f>SUM($B$3:B1227)/A1227</f>
        <v>#REF!</v>
      </c>
      <c r="E1227">
        <v>1225</v>
      </c>
      <c r="F1227" s="3" t="e">
        <f t="shared" si="77"/>
        <v>#REF!</v>
      </c>
      <c r="G1227" t="e">
        <f>SUM($F$3:F1227)/E1227</f>
        <v>#REF!</v>
      </c>
      <c r="I1227">
        <v>1225</v>
      </c>
      <c r="J1227" t="e">
        <f t="shared" si="78"/>
        <v>#REF!</v>
      </c>
      <c r="K1227" t="e">
        <f>SUM($J$2:J1227)/I1227</f>
        <v>#REF!</v>
      </c>
      <c r="M1227">
        <v>1225</v>
      </c>
      <c r="N1227" t="e">
        <f t="shared" si="79"/>
        <v>#REF!</v>
      </c>
      <c r="O1227" t="e">
        <f>SUM($N$2:N1227)/M1227</f>
        <v>#REF!</v>
      </c>
    </row>
    <row r="1228" spans="1:15">
      <c r="A1228">
        <v>1226</v>
      </c>
      <c r="B1228" s="3" t="e">
        <f t="shared" si="76"/>
        <v>#REF!</v>
      </c>
      <c r="C1228" t="e">
        <f>SUM($B$3:B1228)/A1228</f>
        <v>#REF!</v>
      </c>
      <c r="E1228">
        <v>1226</v>
      </c>
      <c r="F1228" s="3" t="e">
        <f t="shared" si="77"/>
        <v>#REF!</v>
      </c>
      <c r="G1228" t="e">
        <f>SUM($F$3:F1228)/E1228</f>
        <v>#REF!</v>
      </c>
      <c r="I1228">
        <v>1226</v>
      </c>
      <c r="J1228" t="e">
        <f t="shared" si="78"/>
        <v>#REF!</v>
      </c>
      <c r="K1228" t="e">
        <f>SUM($J$2:J1228)/I1228</f>
        <v>#REF!</v>
      </c>
      <c r="M1228">
        <v>1226</v>
      </c>
      <c r="N1228" t="e">
        <f t="shared" si="79"/>
        <v>#REF!</v>
      </c>
      <c r="O1228" t="e">
        <f>SUM($N$2:N1228)/M1228</f>
        <v>#REF!</v>
      </c>
    </row>
    <row r="1229" spans="1:15">
      <c r="A1229">
        <v>1227</v>
      </c>
      <c r="B1229" s="3" t="e">
        <f t="shared" si="76"/>
        <v>#REF!</v>
      </c>
      <c r="C1229" t="e">
        <f>SUM($B$3:B1229)/A1229</f>
        <v>#REF!</v>
      </c>
      <c r="E1229">
        <v>1227</v>
      </c>
      <c r="F1229" s="3" t="e">
        <f t="shared" si="77"/>
        <v>#REF!</v>
      </c>
      <c r="G1229" t="e">
        <f>SUM($F$3:F1229)/E1229</f>
        <v>#REF!</v>
      </c>
      <c r="I1229">
        <v>1227</v>
      </c>
      <c r="J1229" t="e">
        <f t="shared" si="78"/>
        <v>#REF!</v>
      </c>
      <c r="K1229" t="e">
        <f>SUM($J$2:J1229)/I1229</f>
        <v>#REF!</v>
      </c>
      <c r="M1229">
        <v>1227</v>
      </c>
      <c r="N1229" t="e">
        <f t="shared" si="79"/>
        <v>#REF!</v>
      </c>
      <c r="O1229" t="e">
        <f>SUM($N$2:N1229)/M1229</f>
        <v>#REF!</v>
      </c>
    </row>
    <row r="1230" spans="1:15">
      <c r="A1230">
        <v>1228</v>
      </c>
      <c r="B1230" s="3" t="e">
        <f t="shared" si="76"/>
        <v>#REF!</v>
      </c>
      <c r="C1230" t="e">
        <f>SUM($B$3:B1230)/A1230</f>
        <v>#REF!</v>
      </c>
      <c r="E1230">
        <v>1228</v>
      </c>
      <c r="F1230" s="3" t="e">
        <f t="shared" si="77"/>
        <v>#REF!</v>
      </c>
      <c r="G1230" t="e">
        <f>SUM($F$3:F1230)/E1230</f>
        <v>#REF!</v>
      </c>
      <c r="I1230">
        <v>1228</v>
      </c>
      <c r="J1230" t="e">
        <f t="shared" si="78"/>
        <v>#REF!</v>
      </c>
      <c r="K1230" t="e">
        <f>SUM($J$2:J1230)/I1230</f>
        <v>#REF!</v>
      </c>
      <c r="M1230">
        <v>1228</v>
      </c>
      <c r="N1230" t="e">
        <f t="shared" si="79"/>
        <v>#REF!</v>
      </c>
      <c r="O1230" t="e">
        <f>SUM($N$2:N1230)/M1230</f>
        <v>#REF!</v>
      </c>
    </row>
    <row r="1231" spans="1:15">
      <c r="A1231">
        <v>1229</v>
      </c>
      <c r="B1231" s="3" t="e">
        <f t="shared" si="76"/>
        <v>#REF!</v>
      </c>
      <c r="C1231" t="e">
        <f>SUM($B$3:B1231)/A1231</f>
        <v>#REF!</v>
      </c>
      <c r="E1231">
        <v>1229</v>
      </c>
      <c r="F1231" s="3" t="e">
        <f t="shared" si="77"/>
        <v>#REF!</v>
      </c>
      <c r="G1231" t="e">
        <f>SUM($F$3:F1231)/E1231</f>
        <v>#REF!</v>
      </c>
      <c r="I1231">
        <v>1229</v>
      </c>
      <c r="J1231" t="e">
        <f t="shared" si="78"/>
        <v>#REF!</v>
      </c>
      <c r="K1231" t="e">
        <f>SUM($J$2:J1231)/I1231</f>
        <v>#REF!</v>
      </c>
      <c r="M1231">
        <v>1229</v>
      </c>
      <c r="N1231" t="e">
        <f t="shared" si="79"/>
        <v>#REF!</v>
      </c>
      <c r="O1231" t="e">
        <f>SUM($N$2:N1231)/M1231</f>
        <v>#REF!</v>
      </c>
    </row>
    <row r="1232" spans="1:15">
      <c r="A1232">
        <v>1230</v>
      </c>
      <c r="B1232" s="3" t="e">
        <f t="shared" si="76"/>
        <v>#REF!</v>
      </c>
      <c r="C1232" t="e">
        <f>SUM($B$3:B1232)/A1232</f>
        <v>#REF!</v>
      </c>
      <c r="E1232">
        <v>1230</v>
      </c>
      <c r="F1232" s="3" t="e">
        <f t="shared" si="77"/>
        <v>#REF!</v>
      </c>
      <c r="G1232" t="e">
        <f>SUM($F$3:F1232)/E1232</f>
        <v>#REF!</v>
      </c>
      <c r="I1232">
        <v>1230</v>
      </c>
      <c r="J1232" t="e">
        <f t="shared" si="78"/>
        <v>#REF!</v>
      </c>
      <c r="K1232" t="e">
        <f>SUM($J$2:J1232)/I1232</f>
        <v>#REF!</v>
      </c>
      <c r="M1232">
        <v>1230</v>
      </c>
      <c r="N1232" t="e">
        <f t="shared" si="79"/>
        <v>#REF!</v>
      </c>
      <c r="O1232" t="e">
        <f>SUM($N$2:N1232)/M1232</f>
        <v>#REF!</v>
      </c>
    </row>
    <row r="1233" spans="1:15">
      <c r="A1233">
        <v>1231</v>
      </c>
      <c r="B1233" s="3" t="e">
        <f t="shared" si="76"/>
        <v>#REF!</v>
      </c>
      <c r="C1233" t="e">
        <f>SUM($B$3:B1233)/A1233</f>
        <v>#REF!</v>
      </c>
      <c r="E1233">
        <v>1231</v>
      </c>
      <c r="F1233" s="3" t="e">
        <f t="shared" si="77"/>
        <v>#REF!</v>
      </c>
      <c r="G1233" t="e">
        <f>SUM($F$3:F1233)/E1233</f>
        <v>#REF!</v>
      </c>
      <c r="I1233">
        <v>1231</v>
      </c>
      <c r="J1233" t="e">
        <f t="shared" si="78"/>
        <v>#REF!</v>
      </c>
      <c r="K1233" t="e">
        <f>SUM($J$2:J1233)/I1233</f>
        <v>#REF!</v>
      </c>
      <c r="M1233">
        <v>1231</v>
      </c>
      <c r="N1233" t="e">
        <f t="shared" si="79"/>
        <v>#REF!</v>
      </c>
      <c r="O1233" t="e">
        <f>SUM($N$2:N1233)/M1233</f>
        <v>#REF!</v>
      </c>
    </row>
    <row r="1234" spans="1:15">
      <c r="A1234">
        <v>1232</v>
      </c>
      <c r="B1234" s="3" t="e">
        <f t="shared" si="76"/>
        <v>#REF!</v>
      </c>
      <c r="C1234" t="e">
        <f>SUM($B$3:B1234)/A1234</f>
        <v>#REF!</v>
      </c>
      <c r="E1234">
        <v>1232</v>
      </c>
      <c r="F1234" s="3" t="e">
        <f t="shared" si="77"/>
        <v>#REF!</v>
      </c>
      <c r="G1234" t="e">
        <f>SUM($F$3:F1234)/E1234</f>
        <v>#REF!</v>
      </c>
      <c r="I1234">
        <v>1232</v>
      </c>
      <c r="J1234" t="e">
        <f t="shared" si="78"/>
        <v>#REF!</v>
      </c>
      <c r="K1234" t="e">
        <f>SUM($J$2:J1234)/I1234</f>
        <v>#REF!</v>
      </c>
      <c r="M1234">
        <v>1232</v>
      </c>
      <c r="N1234" t="e">
        <f t="shared" si="79"/>
        <v>#REF!</v>
      </c>
      <c r="O1234" t="e">
        <f>SUM($N$2:N1234)/M1234</f>
        <v>#REF!</v>
      </c>
    </row>
    <row r="1235" spans="1:15">
      <c r="A1235">
        <v>1233</v>
      </c>
      <c r="B1235" s="3" t="e">
        <f t="shared" si="76"/>
        <v>#REF!</v>
      </c>
      <c r="C1235" t="e">
        <f>SUM($B$3:B1235)/A1235</f>
        <v>#REF!</v>
      </c>
      <c r="E1235">
        <v>1233</v>
      </c>
      <c r="F1235" s="3" t="e">
        <f t="shared" si="77"/>
        <v>#REF!</v>
      </c>
      <c r="G1235" t="e">
        <f>SUM($F$3:F1235)/E1235</f>
        <v>#REF!</v>
      </c>
      <c r="I1235">
        <v>1233</v>
      </c>
      <c r="J1235" t="e">
        <f t="shared" si="78"/>
        <v>#REF!</v>
      </c>
      <c r="K1235" t="e">
        <f>SUM($J$2:J1235)/I1235</f>
        <v>#REF!</v>
      </c>
      <c r="M1235">
        <v>1233</v>
      </c>
      <c r="N1235" t="e">
        <f t="shared" si="79"/>
        <v>#REF!</v>
      </c>
      <c r="O1235" t="e">
        <f>SUM($N$2:N1235)/M1235</f>
        <v>#REF!</v>
      </c>
    </row>
    <row r="1236" spans="1:15">
      <c r="A1236">
        <v>1234</v>
      </c>
      <c r="B1236" s="3" t="e">
        <f t="shared" si="76"/>
        <v>#REF!</v>
      </c>
      <c r="C1236" t="e">
        <f>SUM($B$3:B1236)/A1236</f>
        <v>#REF!</v>
      </c>
      <c r="E1236">
        <v>1234</v>
      </c>
      <c r="F1236" s="3" t="e">
        <f t="shared" si="77"/>
        <v>#REF!</v>
      </c>
      <c r="G1236" t="e">
        <f>SUM($F$3:F1236)/E1236</f>
        <v>#REF!</v>
      </c>
      <c r="I1236">
        <v>1234</v>
      </c>
      <c r="J1236" t="e">
        <f t="shared" si="78"/>
        <v>#REF!</v>
      </c>
      <c r="K1236" t="e">
        <f>SUM($J$2:J1236)/I1236</f>
        <v>#REF!</v>
      </c>
      <c r="M1236">
        <v>1234</v>
      </c>
      <c r="N1236" t="e">
        <f t="shared" si="79"/>
        <v>#REF!</v>
      </c>
      <c r="O1236" t="e">
        <f>SUM($N$2:N1236)/M1236</f>
        <v>#REF!</v>
      </c>
    </row>
    <row r="1237" spans="1:15">
      <c r="A1237">
        <v>1235</v>
      </c>
      <c r="B1237" s="3" t="e">
        <f t="shared" si="76"/>
        <v>#REF!</v>
      </c>
      <c r="C1237" t="e">
        <f>SUM($B$3:B1237)/A1237</f>
        <v>#REF!</v>
      </c>
      <c r="E1237">
        <v>1235</v>
      </c>
      <c r="F1237" s="3" t="e">
        <f t="shared" si="77"/>
        <v>#REF!</v>
      </c>
      <c r="G1237" t="e">
        <f>SUM($F$3:F1237)/E1237</f>
        <v>#REF!</v>
      </c>
      <c r="I1237">
        <v>1235</v>
      </c>
      <c r="J1237" t="e">
        <f t="shared" si="78"/>
        <v>#REF!</v>
      </c>
      <c r="K1237" t="e">
        <f>SUM($J$2:J1237)/I1237</f>
        <v>#REF!</v>
      </c>
      <c r="M1237">
        <v>1235</v>
      </c>
      <c r="N1237" t="e">
        <f t="shared" si="79"/>
        <v>#REF!</v>
      </c>
      <c r="O1237" t="e">
        <f>SUM($N$2:N1237)/M1237</f>
        <v>#REF!</v>
      </c>
    </row>
    <row r="1238" spans="1:15">
      <c r="A1238">
        <v>1236</v>
      </c>
      <c r="B1238" s="3" t="e">
        <f t="shared" si="76"/>
        <v>#REF!</v>
      </c>
      <c r="C1238" t="e">
        <f>SUM($B$3:B1238)/A1238</f>
        <v>#REF!</v>
      </c>
      <c r="E1238">
        <v>1236</v>
      </c>
      <c r="F1238" s="3" t="e">
        <f t="shared" si="77"/>
        <v>#REF!</v>
      </c>
      <c r="G1238" t="e">
        <f>SUM($F$3:F1238)/E1238</f>
        <v>#REF!</v>
      </c>
      <c r="I1238">
        <v>1236</v>
      </c>
      <c r="J1238" t="e">
        <f t="shared" si="78"/>
        <v>#REF!</v>
      </c>
      <c r="K1238" t="e">
        <f>SUM($J$2:J1238)/I1238</f>
        <v>#REF!</v>
      </c>
      <c r="M1238">
        <v>1236</v>
      </c>
      <c r="N1238" t="e">
        <f t="shared" si="79"/>
        <v>#REF!</v>
      </c>
      <c r="O1238" t="e">
        <f>SUM($N$2:N1238)/M1238</f>
        <v>#REF!</v>
      </c>
    </row>
    <row r="1239" spans="1:15">
      <c r="A1239">
        <v>1237</v>
      </c>
      <c r="B1239" s="3" t="e">
        <f t="shared" si="76"/>
        <v>#REF!</v>
      </c>
      <c r="C1239" t="e">
        <f>SUM($B$3:B1239)/A1239</f>
        <v>#REF!</v>
      </c>
      <c r="E1239">
        <v>1237</v>
      </c>
      <c r="F1239" s="3" t="e">
        <f t="shared" si="77"/>
        <v>#REF!</v>
      </c>
      <c r="G1239" t="e">
        <f>SUM($F$3:F1239)/E1239</f>
        <v>#REF!</v>
      </c>
      <c r="I1239">
        <v>1237</v>
      </c>
      <c r="J1239" t="e">
        <f t="shared" si="78"/>
        <v>#REF!</v>
      </c>
      <c r="K1239" t="e">
        <f>SUM($J$2:J1239)/I1239</f>
        <v>#REF!</v>
      </c>
      <c r="M1239">
        <v>1237</v>
      </c>
      <c r="N1239" t="e">
        <f t="shared" si="79"/>
        <v>#REF!</v>
      </c>
      <c r="O1239" t="e">
        <f>SUM($N$2:N1239)/M1239</f>
        <v>#REF!</v>
      </c>
    </row>
    <row r="1240" spans="1:15">
      <c r="A1240">
        <v>1238</v>
      </c>
      <c r="B1240" s="3" t="e">
        <f t="shared" si="76"/>
        <v>#REF!</v>
      </c>
      <c r="C1240" t="e">
        <f>SUM($B$3:B1240)/A1240</f>
        <v>#REF!</v>
      </c>
      <c r="E1240">
        <v>1238</v>
      </c>
      <c r="F1240" s="3" t="e">
        <f t="shared" si="77"/>
        <v>#REF!</v>
      </c>
      <c r="G1240" t="e">
        <f>SUM($F$3:F1240)/E1240</f>
        <v>#REF!</v>
      </c>
      <c r="I1240">
        <v>1238</v>
      </c>
      <c r="J1240" t="e">
        <f t="shared" si="78"/>
        <v>#REF!</v>
      </c>
      <c r="K1240" t="e">
        <f>SUM($J$2:J1240)/I1240</f>
        <v>#REF!</v>
      </c>
      <c r="M1240">
        <v>1238</v>
      </c>
      <c r="N1240" t="e">
        <f t="shared" si="79"/>
        <v>#REF!</v>
      </c>
      <c r="O1240" t="e">
        <f>SUM($N$2:N1240)/M1240</f>
        <v>#REF!</v>
      </c>
    </row>
    <row r="1241" spans="1:15">
      <c r="A1241">
        <v>1239</v>
      </c>
      <c r="B1241" s="3" t="e">
        <f t="shared" si="76"/>
        <v>#REF!</v>
      </c>
      <c r="C1241" t="e">
        <f>SUM($B$3:B1241)/A1241</f>
        <v>#REF!</v>
      </c>
      <c r="E1241">
        <v>1239</v>
      </c>
      <c r="F1241" s="3" t="e">
        <f t="shared" si="77"/>
        <v>#REF!</v>
      </c>
      <c r="G1241" t="e">
        <f>SUM($F$3:F1241)/E1241</f>
        <v>#REF!</v>
      </c>
      <c r="I1241">
        <v>1239</v>
      </c>
      <c r="J1241" t="e">
        <f t="shared" si="78"/>
        <v>#REF!</v>
      </c>
      <c r="K1241" t="e">
        <f>SUM($J$2:J1241)/I1241</f>
        <v>#REF!</v>
      </c>
      <c r="M1241">
        <v>1239</v>
      </c>
      <c r="N1241" t="e">
        <f t="shared" si="79"/>
        <v>#REF!</v>
      </c>
      <c r="O1241" t="e">
        <f>SUM($N$2:N1241)/M1241</f>
        <v>#REF!</v>
      </c>
    </row>
    <row r="1242" spans="1:15">
      <c r="A1242">
        <v>1240</v>
      </c>
      <c r="B1242" s="3" t="e">
        <f t="shared" si="76"/>
        <v>#REF!</v>
      </c>
      <c r="C1242" t="e">
        <f>SUM($B$3:B1242)/A1242</f>
        <v>#REF!</v>
      </c>
      <c r="E1242">
        <v>1240</v>
      </c>
      <c r="F1242" s="3" t="e">
        <f t="shared" si="77"/>
        <v>#REF!</v>
      </c>
      <c r="G1242" t="e">
        <f>SUM($F$3:F1242)/E1242</f>
        <v>#REF!</v>
      </c>
      <c r="I1242">
        <v>1240</v>
      </c>
      <c r="J1242" t="e">
        <f t="shared" si="78"/>
        <v>#REF!</v>
      </c>
      <c r="K1242" t="e">
        <f>SUM($J$2:J1242)/I1242</f>
        <v>#REF!</v>
      </c>
      <c r="M1242">
        <v>1240</v>
      </c>
      <c r="N1242" t="e">
        <f t="shared" si="79"/>
        <v>#REF!</v>
      </c>
      <c r="O1242" t="e">
        <f>SUM($N$2:N1242)/M1242</f>
        <v>#REF!</v>
      </c>
    </row>
    <row r="1243" spans="1:15">
      <c r="A1243">
        <v>1241</v>
      </c>
      <c r="B1243" s="3" t="e">
        <f t="shared" si="76"/>
        <v>#REF!</v>
      </c>
      <c r="C1243" t="e">
        <f>SUM($B$3:B1243)/A1243</f>
        <v>#REF!</v>
      </c>
      <c r="E1243">
        <v>1241</v>
      </c>
      <c r="F1243" s="3" t="e">
        <f t="shared" si="77"/>
        <v>#REF!</v>
      </c>
      <c r="G1243" t="e">
        <f>SUM($F$3:F1243)/E1243</f>
        <v>#REF!</v>
      </c>
      <c r="I1243">
        <v>1241</v>
      </c>
      <c r="J1243" t="e">
        <f t="shared" si="78"/>
        <v>#REF!</v>
      </c>
      <c r="K1243" t="e">
        <f>SUM($J$2:J1243)/I1243</f>
        <v>#REF!</v>
      </c>
      <c r="M1243">
        <v>1241</v>
      </c>
      <c r="N1243" t="e">
        <f t="shared" si="79"/>
        <v>#REF!</v>
      </c>
      <c r="O1243" t="e">
        <f>SUM($N$2:N1243)/M1243</f>
        <v>#REF!</v>
      </c>
    </row>
    <row r="1244" spans="1:15">
      <c r="A1244">
        <v>1242</v>
      </c>
      <c r="B1244" s="3" t="e">
        <f t="shared" si="76"/>
        <v>#REF!</v>
      </c>
      <c r="C1244" t="e">
        <f>SUM($B$3:B1244)/A1244</f>
        <v>#REF!</v>
      </c>
      <c r="E1244">
        <v>1242</v>
      </c>
      <c r="F1244" s="3" t="e">
        <f t="shared" si="77"/>
        <v>#REF!</v>
      </c>
      <c r="G1244" t="e">
        <f>SUM($F$3:F1244)/E1244</f>
        <v>#REF!</v>
      </c>
      <c r="I1244">
        <v>1242</v>
      </c>
      <c r="J1244" t="e">
        <f t="shared" si="78"/>
        <v>#REF!</v>
      </c>
      <c r="K1244" t="e">
        <f>SUM($J$2:J1244)/I1244</f>
        <v>#REF!</v>
      </c>
      <c r="M1244">
        <v>1242</v>
      </c>
      <c r="N1244" t="e">
        <f t="shared" si="79"/>
        <v>#REF!</v>
      </c>
      <c r="O1244" t="e">
        <f>SUM($N$2:N1244)/M1244</f>
        <v>#REF!</v>
      </c>
    </row>
    <row r="1245" spans="1:15">
      <c r="A1245">
        <v>1243</v>
      </c>
      <c r="B1245" s="3" t="e">
        <f t="shared" si="76"/>
        <v>#REF!</v>
      </c>
      <c r="C1245" t="e">
        <f>SUM($B$3:B1245)/A1245</f>
        <v>#REF!</v>
      </c>
      <c r="E1245">
        <v>1243</v>
      </c>
      <c r="F1245" s="3" t="e">
        <f t="shared" si="77"/>
        <v>#REF!</v>
      </c>
      <c r="G1245" t="e">
        <f>SUM($F$3:F1245)/E1245</f>
        <v>#REF!</v>
      </c>
      <c r="I1245">
        <v>1243</v>
      </c>
      <c r="J1245" t="e">
        <f t="shared" si="78"/>
        <v>#REF!</v>
      </c>
      <c r="K1245" t="e">
        <f>SUM($J$2:J1245)/I1245</f>
        <v>#REF!</v>
      </c>
      <c r="M1245">
        <v>1243</v>
      </c>
      <c r="N1245" t="e">
        <f t="shared" si="79"/>
        <v>#REF!</v>
      </c>
      <c r="O1245" t="e">
        <f>SUM($N$2:N1245)/M1245</f>
        <v>#REF!</v>
      </c>
    </row>
    <row r="1246" spans="1:15">
      <c r="A1246">
        <v>1244</v>
      </c>
      <c r="B1246" s="3" t="e">
        <f t="shared" si="76"/>
        <v>#REF!</v>
      </c>
      <c r="C1246" t="e">
        <f>SUM($B$3:B1246)/A1246</f>
        <v>#REF!</v>
      </c>
      <c r="E1246">
        <v>1244</v>
      </c>
      <c r="F1246" s="3" t="e">
        <f t="shared" si="77"/>
        <v>#REF!</v>
      </c>
      <c r="G1246" t="e">
        <f>SUM($F$3:F1246)/E1246</f>
        <v>#REF!</v>
      </c>
      <c r="I1246">
        <v>1244</v>
      </c>
      <c r="J1246" t="e">
        <f t="shared" si="78"/>
        <v>#REF!</v>
      </c>
      <c r="K1246" t="e">
        <f>SUM($J$2:J1246)/I1246</f>
        <v>#REF!</v>
      </c>
      <c r="M1246">
        <v>1244</v>
      </c>
      <c r="N1246" t="e">
        <f t="shared" si="79"/>
        <v>#REF!</v>
      </c>
      <c r="O1246" t="e">
        <f>SUM($N$2:N1246)/M1246</f>
        <v>#REF!</v>
      </c>
    </row>
    <row r="1247" spans="1:15">
      <c r="A1247">
        <v>1245</v>
      </c>
      <c r="B1247" s="3" t="e">
        <f t="shared" si="76"/>
        <v>#REF!</v>
      </c>
      <c r="C1247" t="e">
        <f>SUM($B$3:B1247)/A1247</f>
        <v>#REF!</v>
      </c>
      <c r="E1247">
        <v>1245</v>
      </c>
      <c r="F1247" s="3" t="e">
        <f t="shared" si="77"/>
        <v>#REF!</v>
      </c>
      <c r="G1247" t="e">
        <f>SUM($F$3:F1247)/E1247</f>
        <v>#REF!</v>
      </c>
      <c r="I1247">
        <v>1245</v>
      </c>
      <c r="J1247" t="e">
        <f t="shared" si="78"/>
        <v>#REF!</v>
      </c>
      <c r="K1247" t="e">
        <f>SUM($J$2:J1247)/I1247</f>
        <v>#REF!</v>
      </c>
      <c r="M1247">
        <v>1245</v>
      </c>
      <c r="N1247" t="e">
        <f t="shared" si="79"/>
        <v>#REF!</v>
      </c>
      <c r="O1247" t="e">
        <f>SUM($N$2:N1247)/M1247</f>
        <v>#REF!</v>
      </c>
    </row>
    <row r="1248" spans="1:15">
      <c r="A1248">
        <v>1246</v>
      </c>
      <c r="B1248" s="3" t="e">
        <f t="shared" si="76"/>
        <v>#REF!</v>
      </c>
      <c r="C1248" t="e">
        <f>SUM($B$3:B1248)/A1248</f>
        <v>#REF!</v>
      </c>
      <c r="E1248">
        <v>1246</v>
      </c>
      <c r="F1248" s="3" t="e">
        <f t="shared" si="77"/>
        <v>#REF!</v>
      </c>
      <c r="G1248" t="e">
        <f>SUM($F$3:F1248)/E1248</f>
        <v>#REF!</v>
      </c>
      <c r="I1248">
        <v>1246</v>
      </c>
      <c r="J1248" t="e">
        <f t="shared" si="78"/>
        <v>#REF!</v>
      </c>
      <c r="K1248" t="e">
        <f>SUM($J$2:J1248)/I1248</f>
        <v>#REF!</v>
      </c>
      <c r="M1248">
        <v>1246</v>
      </c>
      <c r="N1248" t="e">
        <f t="shared" si="79"/>
        <v>#REF!</v>
      </c>
      <c r="O1248" t="e">
        <f>SUM($N$2:N1248)/M1248</f>
        <v>#REF!</v>
      </c>
    </row>
    <row r="1249" spans="1:15">
      <c r="A1249">
        <v>1247</v>
      </c>
      <c r="B1249" s="3" t="e">
        <f t="shared" si="76"/>
        <v>#REF!</v>
      </c>
      <c r="C1249" t="e">
        <f>SUM($B$3:B1249)/A1249</f>
        <v>#REF!</v>
      </c>
      <c r="E1249">
        <v>1247</v>
      </c>
      <c r="F1249" s="3" t="e">
        <f t="shared" si="77"/>
        <v>#REF!</v>
      </c>
      <c r="G1249" t="e">
        <f>SUM($F$3:F1249)/E1249</f>
        <v>#REF!</v>
      </c>
      <c r="I1249">
        <v>1247</v>
      </c>
      <c r="J1249" t="e">
        <f t="shared" si="78"/>
        <v>#REF!</v>
      </c>
      <c r="K1249" t="e">
        <f>SUM($J$2:J1249)/I1249</f>
        <v>#REF!</v>
      </c>
      <c r="M1249">
        <v>1247</v>
      </c>
      <c r="N1249" t="e">
        <f t="shared" si="79"/>
        <v>#REF!</v>
      </c>
      <c r="O1249" t="e">
        <f>SUM($N$2:N1249)/M1249</f>
        <v>#REF!</v>
      </c>
    </row>
    <row r="1250" spans="1:15">
      <c r="A1250">
        <v>1248</v>
      </c>
      <c r="B1250" s="3" t="e">
        <f t="shared" si="76"/>
        <v>#REF!</v>
      </c>
      <c r="C1250" t="e">
        <f>SUM($B$3:B1250)/A1250</f>
        <v>#REF!</v>
      </c>
      <c r="E1250">
        <v>1248</v>
      </c>
      <c r="F1250" s="3" t="e">
        <f t="shared" si="77"/>
        <v>#REF!</v>
      </c>
      <c r="G1250" t="e">
        <f>SUM($F$3:F1250)/E1250</f>
        <v>#REF!</v>
      </c>
      <c r="I1250">
        <v>1248</v>
      </c>
      <c r="J1250" t="e">
        <f t="shared" si="78"/>
        <v>#REF!</v>
      </c>
      <c r="K1250" t="e">
        <f>SUM($J$2:J1250)/I1250</f>
        <v>#REF!</v>
      </c>
      <c r="M1250">
        <v>1248</v>
      </c>
      <c r="N1250" t="e">
        <f t="shared" si="79"/>
        <v>#REF!</v>
      </c>
      <c r="O1250" t="e">
        <f>SUM($N$2:N1250)/M1250</f>
        <v>#REF!</v>
      </c>
    </row>
    <row r="1251" spans="1:15">
      <c r="A1251">
        <v>1249</v>
      </c>
      <c r="B1251" s="3" t="e">
        <f t="shared" si="76"/>
        <v>#REF!</v>
      </c>
      <c r="C1251" t="e">
        <f>SUM($B$3:B1251)/A1251</f>
        <v>#REF!</v>
      </c>
      <c r="E1251">
        <v>1249</v>
      </c>
      <c r="F1251" s="3" t="e">
        <f t="shared" si="77"/>
        <v>#REF!</v>
      </c>
      <c r="G1251" t="e">
        <f>SUM($F$3:F1251)/E1251</f>
        <v>#REF!</v>
      </c>
      <c r="I1251">
        <v>1249</v>
      </c>
      <c r="J1251" t="e">
        <f t="shared" si="78"/>
        <v>#REF!</v>
      </c>
      <c r="K1251" t="e">
        <f>SUM($J$2:J1251)/I1251</f>
        <v>#REF!</v>
      </c>
      <c r="M1251">
        <v>1249</v>
      </c>
      <c r="N1251" t="e">
        <f t="shared" si="79"/>
        <v>#REF!</v>
      </c>
      <c r="O1251" t="e">
        <f>SUM($N$2:N1251)/M1251</f>
        <v>#REF!</v>
      </c>
    </row>
    <row r="1252" spans="1:15">
      <c r="A1252">
        <v>1250</v>
      </c>
      <c r="B1252" s="3" t="e">
        <f t="shared" si="76"/>
        <v>#REF!</v>
      </c>
      <c r="C1252" t="e">
        <f>SUM($B$3:B1252)/A1252</f>
        <v>#REF!</v>
      </c>
      <c r="E1252">
        <v>1250</v>
      </c>
      <c r="F1252" s="3" t="e">
        <f t="shared" si="77"/>
        <v>#REF!</v>
      </c>
      <c r="G1252" t="e">
        <f>SUM($F$3:F1252)/E1252</f>
        <v>#REF!</v>
      </c>
      <c r="I1252">
        <v>1250</v>
      </c>
      <c r="J1252" t="e">
        <f t="shared" si="78"/>
        <v>#REF!</v>
      </c>
      <c r="K1252" t="e">
        <f>SUM($J$2:J1252)/I1252</f>
        <v>#REF!</v>
      </c>
      <c r="M1252">
        <v>1250</v>
      </c>
      <c r="N1252" t="e">
        <f t="shared" si="79"/>
        <v>#REF!</v>
      </c>
      <c r="O1252" t="e">
        <f>SUM($N$2:N1252)/M1252</f>
        <v>#REF!</v>
      </c>
    </row>
    <row r="1253" spans="1:15">
      <c r="A1253">
        <v>1251</v>
      </c>
      <c r="B1253" s="3" t="e">
        <f t="shared" si="76"/>
        <v>#REF!</v>
      </c>
      <c r="C1253" t="e">
        <f>SUM($B$3:B1253)/A1253</f>
        <v>#REF!</v>
      </c>
      <c r="E1253">
        <v>1251</v>
      </c>
      <c r="F1253" s="3" t="e">
        <f t="shared" si="77"/>
        <v>#REF!</v>
      </c>
      <c r="G1253" t="e">
        <f>SUM($F$3:F1253)/E1253</f>
        <v>#REF!</v>
      </c>
      <c r="I1253">
        <v>1251</v>
      </c>
      <c r="J1253" t="e">
        <f t="shared" si="78"/>
        <v>#REF!</v>
      </c>
      <c r="K1253" t="e">
        <f>SUM($J$2:J1253)/I1253</f>
        <v>#REF!</v>
      </c>
      <c r="M1253">
        <v>1251</v>
      </c>
      <c r="N1253" t="e">
        <f t="shared" si="79"/>
        <v>#REF!</v>
      </c>
      <c r="O1253" t="e">
        <f>SUM($N$2:N1253)/M1253</f>
        <v>#REF!</v>
      </c>
    </row>
    <row r="1254" spans="1:15">
      <c r="A1254">
        <v>1252</v>
      </c>
      <c r="B1254" s="3" t="e">
        <f t="shared" si="76"/>
        <v>#REF!</v>
      </c>
      <c r="C1254" t="e">
        <f>SUM($B$3:B1254)/A1254</f>
        <v>#REF!</v>
      </c>
      <c r="E1254">
        <v>1252</v>
      </c>
      <c r="F1254" s="3" t="e">
        <f t="shared" si="77"/>
        <v>#REF!</v>
      </c>
      <c r="G1254" t="e">
        <f>SUM($F$3:F1254)/E1254</f>
        <v>#REF!</v>
      </c>
      <c r="I1254">
        <v>1252</v>
      </c>
      <c r="J1254" t="e">
        <f t="shared" si="78"/>
        <v>#REF!</v>
      </c>
      <c r="K1254" t="e">
        <f>SUM($J$2:J1254)/I1254</f>
        <v>#REF!</v>
      </c>
      <c r="M1254">
        <v>1252</v>
      </c>
      <c r="N1254" t="e">
        <f t="shared" si="79"/>
        <v>#REF!</v>
      </c>
      <c r="O1254" t="e">
        <f>SUM($N$2:N1254)/M1254</f>
        <v>#REF!</v>
      </c>
    </row>
    <row r="1255" spans="1:15">
      <c r="A1255">
        <v>1253</v>
      </c>
      <c r="B1255" s="3" t="e">
        <f t="shared" si="76"/>
        <v>#REF!</v>
      </c>
      <c r="C1255" t="e">
        <f>SUM($B$3:B1255)/A1255</f>
        <v>#REF!</v>
      </c>
      <c r="E1255">
        <v>1253</v>
      </c>
      <c r="F1255" s="3" t="e">
        <f t="shared" si="77"/>
        <v>#REF!</v>
      </c>
      <c r="G1255" t="e">
        <f>SUM($F$3:F1255)/E1255</f>
        <v>#REF!</v>
      </c>
      <c r="I1255">
        <v>1253</v>
      </c>
      <c r="J1255" t="e">
        <f t="shared" si="78"/>
        <v>#REF!</v>
      </c>
      <c r="K1255" t="e">
        <f>SUM($J$2:J1255)/I1255</f>
        <v>#REF!</v>
      </c>
      <c r="M1255">
        <v>1253</v>
      </c>
      <c r="N1255" t="e">
        <f t="shared" si="79"/>
        <v>#REF!</v>
      </c>
      <c r="O1255" t="e">
        <f>SUM($N$2:N1255)/M1255</f>
        <v>#REF!</v>
      </c>
    </row>
    <row r="1256" spans="1:15">
      <c r="A1256">
        <v>1254</v>
      </c>
      <c r="B1256" s="3" t="e">
        <f t="shared" si="76"/>
        <v>#REF!</v>
      </c>
      <c r="C1256" t="e">
        <f>SUM($B$3:B1256)/A1256</f>
        <v>#REF!</v>
      </c>
      <c r="E1256">
        <v>1254</v>
      </c>
      <c r="F1256" s="3" t="e">
        <f t="shared" si="77"/>
        <v>#REF!</v>
      </c>
      <c r="G1256" t="e">
        <f>SUM($F$3:F1256)/E1256</f>
        <v>#REF!</v>
      </c>
      <c r="I1256">
        <v>1254</v>
      </c>
      <c r="J1256" t="e">
        <f t="shared" si="78"/>
        <v>#REF!</v>
      </c>
      <c r="K1256" t="e">
        <f>SUM($J$2:J1256)/I1256</f>
        <v>#REF!</v>
      </c>
      <c r="M1256">
        <v>1254</v>
      </c>
      <c r="N1256" t="e">
        <f t="shared" si="79"/>
        <v>#REF!</v>
      </c>
      <c r="O1256" t="e">
        <f>SUM($N$2:N1256)/M1256</f>
        <v>#REF!</v>
      </c>
    </row>
    <row r="1257" spans="1:15">
      <c r="A1257">
        <v>1255</v>
      </c>
      <c r="B1257" s="3" t="e">
        <f t="shared" si="76"/>
        <v>#REF!</v>
      </c>
      <c r="C1257" t="e">
        <f>SUM($B$3:B1257)/A1257</f>
        <v>#REF!</v>
      </c>
      <c r="E1257">
        <v>1255</v>
      </c>
      <c r="F1257" s="3" t="e">
        <f t="shared" si="77"/>
        <v>#REF!</v>
      </c>
      <c r="G1257" t="e">
        <f>SUM($F$3:F1257)/E1257</f>
        <v>#REF!</v>
      </c>
      <c r="I1257">
        <v>1255</v>
      </c>
      <c r="J1257" t="e">
        <f t="shared" si="78"/>
        <v>#REF!</v>
      </c>
      <c r="K1257" t="e">
        <f>SUM($J$2:J1257)/I1257</f>
        <v>#REF!</v>
      </c>
      <c r="M1257">
        <v>1255</v>
      </c>
      <c r="N1257" t="e">
        <f t="shared" si="79"/>
        <v>#REF!</v>
      </c>
      <c r="O1257" t="e">
        <f>SUM($N$2:N1257)/M1257</f>
        <v>#REF!</v>
      </c>
    </row>
    <row r="1258" spans="1:15">
      <c r="A1258">
        <v>1256</v>
      </c>
      <c r="B1258" s="3" t="e">
        <f t="shared" si="76"/>
        <v>#REF!</v>
      </c>
      <c r="C1258" t="e">
        <f>SUM($B$3:B1258)/A1258</f>
        <v>#REF!</v>
      </c>
      <c r="E1258">
        <v>1256</v>
      </c>
      <c r="F1258" s="3" t="e">
        <f t="shared" si="77"/>
        <v>#REF!</v>
      </c>
      <c r="G1258" t="e">
        <f>SUM($F$3:F1258)/E1258</f>
        <v>#REF!</v>
      </c>
      <c r="I1258">
        <v>1256</v>
      </c>
      <c r="J1258" t="e">
        <f t="shared" si="78"/>
        <v>#REF!</v>
      </c>
      <c r="K1258" t="e">
        <f>SUM($J$2:J1258)/I1258</f>
        <v>#REF!</v>
      </c>
      <c r="M1258">
        <v>1256</v>
      </c>
      <c r="N1258" t="e">
        <f t="shared" si="79"/>
        <v>#REF!</v>
      </c>
      <c r="O1258" t="e">
        <f>SUM($N$2:N1258)/M1258</f>
        <v>#REF!</v>
      </c>
    </row>
    <row r="1259" spans="1:15">
      <c r="A1259">
        <v>1257</v>
      </c>
      <c r="B1259" s="3" t="e">
        <f t="shared" si="76"/>
        <v>#REF!</v>
      </c>
      <c r="C1259" t="e">
        <f>SUM($B$3:B1259)/A1259</f>
        <v>#REF!</v>
      </c>
      <c r="E1259">
        <v>1257</v>
      </c>
      <c r="F1259" s="3" t="e">
        <f t="shared" si="77"/>
        <v>#REF!</v>
      </c>
      <c r="G1259" t="e">
        <f>SUM($F$3:F1259)/E1259</f>
        <v>#REF!</v>
      </c>
      <c r="I1259">
        <v>1257</v>
      </c>
      <c r="J1259" t="e">
        <f t="shared" si="78"/>
        <v>#REF!</v>
      </c>
      <c r="K1259" t="e">
        <f>SUM($J$2:J1259)/I1259</f>
        <v>#REF!</v>
      </c>
      <c r="M1259">
        <v>1257</v>
      </c>
      <c r="N1259" t="e">
        <f t="shared" si="79"/>
        <v>#REF!</v>
      </c>
      <c r="O1259" t="e">
        <f>SUM($N$2:N1259)/M1259</f>
        <v>#REF!</v>
      </c>
    </row>
    <row r="1260" spans="1:15">
      <c r="A1260">
        <v>1258</v>
      </c>
      <c r="B1260" s="3" t="e">
        <f t="shared" si="76"/>
        <v>#REF!</v>
      </c>
      <c r="C1260" t="e">
        <f>SUM($B$3:B1260)/A1260</f>
        <v>#REF!</v>
      </c>
      <c r="E1260">
        <v>1258</v>
      </c>
      <c r="F1260" s="3" t="e">
        <f t="shared" si="77"/>
        <v>#REF!</v>
      </c>
      <c r="G1260" t="e">
        <f>SUM($F$3:F1260)/E1260</f>
        <v>#REF!</v>
      </c>
      <c r="I1260">
        <v>1258</v>
      </c>
      <c r="J1260" t="e">
        <f t="shared" si="78"/>
        <v>#REF!</v>
      </c>
      <c r="K1260" t="e">
        <f>SUM($J$2:J1260)/I1260</f>
        <v>#REF!</v>
      </c>
      <c r="M1260">
        <v>1258</v>
      </c>
      <c r="N1260" t="e">
        <f t="shared" si="79"/>
        <v>#REF!</v>
      </c>
      <c r="O1260" t="e">
        <f>SUM($N$2:N1260)/M1260</f>
        <v>#REF!</v>
      </c>
    </row>
    <row r="1261" spans="1:15">
      <c r="A1261">
        <v>1259</v>
      </c>
      <c r="B1261" s="3" t="e">
        <f t="shared" si="76"/>
        <v>#REF!</v>
      </c>
      <c r="C1261" t="e">
        <f>SUM($B$3:B1261)/A1261</f>
        <v>#REF!</v>
      </c>
      <c r="E1261">
        <v>1259</v>
      </c>
      <c r="F1261" s="3" t="e">
        <f t="shared" si="77"/>
        <v>#REF!</v>
      </c>
      <c r="G1261" t="e">
        <f>SUM($F$3:F1261)/E1261</f>
        <v>#REF!</v>
      </c>
      <c r="I1261">
        <v>1259</v>
      </c>
      <c r="J1261" t="e">
        <f t="shared" si="78"/>
        <v>#REF!</v>
      </c>
      <c r="K1261" t="e">
        <f>SUM($J$2:J1261)/I1261</f>
        <v>#REF!</v>
      </c>
      <c r="M1261">
        <v>1259</v>
      </c>
      <c r="N1261" t="e">
        <f t="shared" si="79"/>
        <v>#REF!</v>
      </c>
      <c r="O1261" t="e">
        <f>SUM($N$2:N1261)/M1261</f>
        <v>#REF!</v>
      </c>
    </row>
    <row r="1262" spans="1:15">
      <c r="A1262">
        <v>1260</v>
      </c>
      <c r="B1262" s="3" t="e">
        <f t="shared" si="76"/>
        <v>#REF!</v>
      </c>
      <c r="C1262" t="e">
        <f>SUM($B$3:B1262)/A1262</f>
        <v>#REF!</v>
      </c>
      <c r="E1262">
        <v>1260</v>
      </c>
      <c r="F1262" s="3" t="e">
        <f t="shared" si="77"/>
        <v>#REF!</v>
      </c>
      <c r="G1262" t="e">
        <f>SUM($F$3:F1262)/E1262</f>
        <v>#REF!</v>
      </c>
      <c r="I1262">
        <v>1260</v>
      </c>
      <c r="J1262" t="e">
        <f t="shared" si="78"/>
        <v>#REF!</v>
      </c>
      <c r="K1262" t="e">
        <f>SUM($J$2:J1262)/I1262</f>
        <v>#REF!</v>
      </c>
      <c r="M1262">
        <v>1260</v>
      </c>
      <c r="N1262" t="e">
        <f t="shared" si="79"/>
        <v>#REF!</v>
      </c>
      <c r="O1262" t="e">
        <f>SUM($N$2:N1262)/M1262</f>
        <v>#REF!</v>
      </c>
    </row>
    <row r="1263" spans="1:15">
      <c r="A1263">
        <v>1261</v>
      </c>
      <c r="B1263" s="3" t="e">
        <f t="shared" si="76"/>
        <v>#REF!</v>
      </c>
      <c r="C1263" t="e">
        <f>SUM($B$3:B1263)/A1263</f>
        <v>#REF!</v>
      </c>
      <c r="E1263">
        <v>1261</v>
      </c>
      <c r="F1263" s="3" t="e">
        <f t="shared" si="77"/>
        <v>#REF!</v>
      </c>
      <c r="G1263" t="e">
        <f>SUM($F$3:F1263)/E1263</f>
        <v>#REF!</v>
      </c>
      <c r="I1263">
        <v>1261</v>
      </c>
      <c r="J1263" t="e">
        <f t="shared" si="78"/>
        <v>#REF!</v>
      </c>
      <c r="K1263" t="e">
        <f>SUM($J$2:J1263)/I1263</f>
        <v>#REF!</v>
      </c>
      <c r="M1263">
        <v>1261</v>
      </c>
      <c r="N1263" t="e">
        <f t="shared" si="79"/>
        <v>#REF!</v>
      </c>
      <c r="O1263" t="e">
        <f>SUM($N$2:N1263)/M1263</f>
        <v>#REF!</v>
      </c>
    </row>
    <row r="1264" spans="1:15">
      <c r="A1264">
        <v>1262</v>
      </c>
      <c r="B1264" s="3" t="e">
        <f t="shared" si="76"/>
        <v>#REF!</v>
      </c>
      <c r="C1264" t="e">
        <f>SUM($B$3:B1264)/A1264</f>
        <v>#REF!</v>
      </c>
      <c r="E1264">
        <v>1262</v>
      </c>
      <c r="F1264" s="3" t="e">
        <f t="shared" si="77"/>
        <v>#REF!</v>
      </c>
      <c r="G1264" t="e">
        <f>SUM($F$3:F1264)/E1264</f>
        <v>#REF!</v>
      </c>
      <c r="I1264">
        <v>1262</v>
      </c>
      <c r="J1264" t="e">
        <f t="shared" si="78"/>
        <v>#REF!</v>
      </c>
      <c r="K1264" t="e">
        <f>SUM($J$2:J1264)/I1264</f>
        <v>#REF!</v>
      </c>
      <c r="M1264">
        <v>1262</v>
      </c>
      <c r="N1264" t="e">
        <f t="shared" si="79"/>
        <v>#REF!</v>
      </c>
      <c r="O1264" t="e">
        <f>SUM($N$2:N1264)/M1264</f>
        <v>#REF!</v>
      </c>
    </row>
    <row r="1265" spans="1:15">
      <c r="A1265">
        <v>1263</v>
      </c>
      <c r="B1265" s="3" t="e">
        <f t="shared" si="76"/>
        <v>#REF!</v>
      </c>
      <c r="C1265" t="e">
        <f>SUM($B$3:B1265)/A1265</f>
        <v>#REF!</v>
      </c>
      <c r="E1265">
        <v>1263</v>
      </c>
      <c r="F1265" s="3" t="e">
        <f t="shared" si="77"/>
        <v>#REF!</v>
      </c>
      <c r="G1265" t="e">
        <f>SUM($F$3:F1265)/E1265</f>
        <v>#REF!</v>
      </c>
      <c r="I1265">
        <v>1263</v>
      </c>
      <c r="J1265" t="e">
        <f t="shared" si="78"/>
        <v>#REF!</v>
      </c>
      <c r="K1265" t="e">
        <f>SUM($J$2:J1265)/I1265</f>
        <v>#REF!</v>
      </c>
      <c r="M1265">
        <v>1263</v>
      </c>
      <c r="N1265" t="e">
        <f t="shared" si="79"/>
        <v>#REF!</v>
      </c>
      <c r="O1265" t="e">
        <f>SUM($N$2:N1265)/M1265</f>
        <v>#REF!</v>
      </c>
    </row>
    <row r="1266" spans="1:15">
      <c r="A1266">
        <v>1264</v>
      </c>
      <c r="B1266" s="3" t="e">
        <f t="shared" si="76"/>
        <v>#REF!</v>
      </c>
      <c r="C1266" t="e">
        <f>SUM($B$3:B1266)/A1266</f>
        <v>#REF!</v>
      </c>
      <c r="E1266">
        <v>1264</v>
      </c>
      <c r="F1266" s="3" t="e">
        <f t="shared" si="77"/>
        <v>#REF!</v>
      </c>
      <c r="G1266" t="e">
        <f>SUM($F$3:F1266)/E1266</f>
        <v>#REF!</v>
      </c>
      <c r="I1266">
        <v>1264</v>
      </c>
      <c r="J1266" t="e">
        <f t="shared" si="78"/>
        <v>#REF!</v>
      </c>
      <c r="K1266" t="e">
        <f>SUM($J$2:J1266)/I1266</f>
        <v>#REF!</v>
      </c>
      <c r="M1266">
        <v>1264</v>
      </c>
      <c r="N1266" t="e">
        <f t="shared" si="79"/>
        <v>#REF!</v>
      </c>
      <c r="O1266" t="e">
        <f>SUM($N$2:N1266)/M1266</f>
        <v>#REF!</v>
      </c>
    </row>
    <row r="1267" spans="1:15">
      <c r="A1267">
        <v>1265</v>
      </c>
      <c r="B1267" s="3" t="e">
        <f t="shared" si="76"/>
        <v>#REF!</v>
      </c>
      <c r="C1267" t="e">
        <f>SUM($B$3:B1267)/A1267</f>
        <v>#REF!</v>
      </c>
      <c r="E1267">
        <v>1265</v>
      </c>
      <c r="F1267" s="3" t="e">
        <f t="shared" si="77"/>
        <v>#REF!</v>
      </c>
      <c r="G1267" t="e">
        <f>SUM($F$3:F1267)/E1267</f>
        <v>#REF!</v>
      </c>
      <c r="I1267">
        <v>1265</v>
      </c>
      <c r="J1267" t="e">
        <f t="shared" si="78"/>
        <v>#REF!</v>
      </c>
      <c r="K1267" t="e">
        <f>SUM($J$2:J1267)/I1267</f>
        <v>#REF!</v>
      </c>
      <c r="M1267">
        <v>1265</v>
      </c>
      <c r="N1267" t="e">
        <f t="shared" si="79"/>
        <v>#REF!</v>
      </c>
      <c r="O1267" t="e">
        <f>SUM($N$2:N1267)/M1267</f>
        <v>#REF!</v>
      </c>
    </row>
    <row r="1268" spans="1:15">
      <c r="A1268">
        <v>1266</v>
      </c>
      <c r="B1268" s="3" t="e">
        <f t="shared" si="76"/>
        <v>#REF!</v>
      </c>
      <c r="C1268" t="e">
        <f>SUM($B$3:B1268)/A1268</f>
        <v>#REF!</v>
      </c>
      <c r="E1268">
        <v>1266</v>
      </c>
      <c r="F1268" s="3" t="e">
        <f t="shared" si="77"/>
        <v>#REF!</v>
      </c>
      <c r="G1268" t="e">
        <f>SUM($F$3:F1268)/E1268</f>
        <v>#REF!</v>
      </c>
      <c r="I1268">
        <v>1266</v>
      </c>
      <c r="J1268" t="e">
        <f t="shared" si="78"/>
        <v>#REF!</v>
      </c>
      <c r="K1268" t="e">
        <f>SUM($J$2:J1268)/I1268</f>
        <v>#REF!</v>
      </c>
      <c r="M1268">
        <v>1266</v>
      </c>
      <c r="N1268" t="e">
        <f t="shared" si="79"/>
        <v>#REF!</v>
      </c>
      <c r="O1268" t="e">
        <f>SUM($N$2:N1268)/M1268</f>
        <v>#REF!</v>
      </c>
    </row>
    <row r="1269" spans="1:15">
      <c r="A1269">
        <v>1267</v>
      </c>
      <c r="B1269" s="3" t="e">
        <f t="shared" si="76"/>
        <v>#REF!</v>
      </c>
      <c r="C1269" t="e">
        <f>SUM($B$3:B1269)/A1269</f>
        <v>#REF!</v>
      </c>
      <c r="E1269">
        <v>1267</v>
      </c>
      <c r="F1269" s="3" t="e">
        <f t="shared" si="77"/>
        <v>#REF!</v>
      </c>
      <c r="G1269" t="e">
        <f>SUM($F$3:F1269)/E1269</f>
        <v>#REF!</v>
      </c>
      <c r="I1269">
        <v>1267</v>
      </c>
      <c r="J1269" t="e">
        <f t="shared" si="78"/>
        <v>#REF!</v>
      </c>
      <c r="K1269" t="e">
        <f>SUM($J$2:J1269)/I1269</f>
        <v>#REF!</v>
      </c>
      <c r="M1269">
        <v>1267</v>
      </c>
      <c r="N1269" t="e">
        <f t="shared" si="79"/>
        <v>#REF!</v>
      </c>
      <c r="O1269" t="e">
        <f>SUM($N$2:N1269)/M1269</f>
        <v>#REF!</v>
      </c>
    </row>
    <row r="1270" spans="1:15">
      <c r="A1270">
        <v>1268</v>
      </c>
      <c r="B1270" s="3" t="e">
        <f t="shared" si="76"/>
        <v>#REF!</v>
      </c>
      <c r="C1270" t="e">
        <f>SUM($B$3:B1270)/A1270</f>
        <v>#REF!</v>
      </c>
      <c r="E1270">
        <v>1268</v>
      </c>
      <c r="F1270" s="3" t="e">
        <f t="shared" si="77"/>
        <v>#REF!</v>
      </c>
      <c r="G1270" t="e">
        <f>SUM($F$3:F1270)/E1270</f>
        <v>#REF!</v>
      </c>
      <c r="I1270">
        <v>1268</v>
      </c>
      <c r="J1270" t="e">
        <f t="shared" si="78"/>
        <v>#REF!</v>
      </c>
      <c r="K1270" t="e">
        <f>SUM($J$2:J1270)/I1270</f>
        <v>#REF!</v>
      </c>
      <c r="M1270">
        <v>1268</v>
      </c>
      <c r="N1270" t="e">
        <f t="shared" si="79"/>
        <v>#REF!</v>
      </c>
      <c r="O1270" t="e">
        <f>SUM($N$2:N1270)/M1270</f>
        <v>#REF!</v>
      </c>
    </row>
    <row r="1271" spans="1:15">
      <c r="A1271">
        <v>1269</v>
      </c>
      <c r="B1271" s="3" t="e">
        <f t="shared" si="76"/>
        <v>#REF!</v>
      </c>
      <c r="C1271" t="e">
        <f>SUM($B$3:B1271)/A1271</f>
        <v>#REF!</v>
      </c>
      <c r="E1271">
        <v>1269</v>
      </c>
      <c r="F1271" s="3" t="e">
        <f t="shared" si="77"/>
        <v>#REF!</v>
      </c>
      <c r="G1271" t="e">
        <f>SUM($F$3:F1271)/E1271</f>
        <v>#REF!</v>
      </c>
      <c r="I1271">
        <v>1269</v>
      </c>
      <c r="J1271" t="e">
        <f t="shared" si="78"/>
        <v>#REF!</v>
      </c>
      <c r="K1271" t="e">
        <f>SUM($J$2:J1271)/I1271</f>
        <v>#REF!</v>
      </c>
      <c r="M1271">
        <v>1269</v>
      </c>
      <c r="N1271" t="e">
        <f t="shared" si="79"/>
        <v>#REF!</v>
      </c>
      <c r="O1271" t="e">
        <f>SUM($N$2:N1271)/M1271</f>
        <v>#REF!</v>
      </c>
    </row>
    <row r="1272" spans="1:15">
      <c r="A1272">
        <v>1270</v>
      </c>
      <c r="B1272" s="3" t="e">
        <f t="shared" si="76"/>
        <v>#REF!</v>
      </c>
      <c r="C1272" t="e">
        <f>SUM($B$3:B1272)/A1272</f>
        <v>#REF!</v>
      </c>
      <c r="E1272">
        <v>1270</v>
      </c>
      <c r="F1272" s="3" t="e">
        <f t="shared" si="77"/>
        <v>#REF!</v>
      </c>
      <c r="G1272" t="e">
        <f>SUM($F$3:F1272)/E1272</f>
        <v>#REF!</v>
      </c>
      <c r="I1272">
        <v>1270</v>
      </c>
      <c r="J1272" t="e">
        <f t="shared" si="78"/>
        <v>#REF!</v>
      </c>
      <c r="K1272" t="e">
        <f>SUM($J$2:J1272)/I1272</f>
        <v>#REF!</v>
      </c>
      <c r="M1272">
        <v>1270</v>
      </c>
      <c r="N1272" t="e">
        <f t="shared" si="79"/>
        <v>#REF!</v>
      </c>
      <c r="O1272" t="e">
        <f>SUM($N$2:N1272)/M1272</f>
        <v>#REF!</v>
      </c>
    </row>
    <row r="1273" spans="1:15">
      <c r="A1273">
        <v>1271</v>
      </c>
      <c r="B1273" s="3" t="e">
        <f t="shared" si="76"/>
        <v>#REF!</v>
      </c>
      <c r="C1273" t="e">
        <f>SUM($B$3:B1273)/A1273</f>
        <v>#REF!</v>
      </c>
      <c r="E1273">
        <v>1271</v>
      </c>
      <c r="F1273" s="3" t="e">
        <f t="shared" si="77"/>
        <v>#REF!</v>
      </c>
      <c r="G1273" t="e">
        <f>SUM($F$3:F1273)/E1273</f>
        <v>#REF!</v>
      </c>
      <c r="I1273">
        <v>1271</v>
      </c>
      <c r="J1273" t="e">
        <f t="shared" si="78"/>
        <v>#REF!</v>
      </c>
      <c r="K1273" t="e">
        <f>SUM($J$2:J1273)/I1273</f>
        <v>#REF!</v>
      </c>
      <c r="M1273">
        <v>1271</v>
      </c>
      <c r="N1273" t="e">
        <f t="shared" si="79"/>
        <v>#REF!</v>
      </c>
      <c r="O1273" t="e">
        <f>SUM($N$2:N1273)/M1273</f>
        <v>#REF!</v>
      </c>
    </row>
    <row r="1274" spans="1:15">
      <c r="A1274">
        <v>1272</v>
      </c>
      <c r="B1274" s="3" t="e">
        <f t="shared" si="76"/>
        <v>#REF!</v>
      </c>
      <c r="C1274" t="e">
        <f>SUM($B$3:B1274)/A1274</f>
        <v>#REF!</v>
      </c>
      <c r="E1274">
        <v>1272</v>
      </c>
      <c r="F1274" s="3" t="e">
        <f t="shared" si="77"/>
        <v>#REF!</v>
      </c>
      <c r="G1274" t="e">
        <f>SUM($F$3:F1274)/E1274</f>
        <v>#REF!</v>
      </c>
      <c r="I1274">
        <v>1272</v>
      </c>
      <c r="J1274" t="e">
        <f t="shared" si="78"/>
        <v>#REF!</v>
      </c>
      <c r="K1274" t="e">
        <f>SUM($J$2:J1274)/I1274</f>
        <v>#REF!</v>
      </c>
      <c r="M1274">
        <v>1272</v>
      </c>
      <c r="N1274" t="e">
        <f t="shared" si="79"/>
        <v>#REF!</v>
      </c>
      <c r="O1274" t="e">
        <f>SUM($N$2:N1274)/M1274</f>
        <v>#REF!</v>
      </c>
    </row>
    <row r="1275" spans="1:15">
      <c r="A1275">
        <v>1273</v>
      </c>
      <c r="B1275" s="3" t="e">
        <f t="shared" si="76"/>
        <v>#REF!</v>
      </c>
      <c r="C1275" t="e">
        <f>SUM($B$3:B1275)/A1275</f>
        <v>#REF!</v>
      </c>
      <c r="E1275">
        <v>1273</v>
      </c>
      <c r="F1275" s="3" t="e">
        <f t="shared" si="77"/>
        <v>#REF!</v>
      </c>
      <c r="G1275" t="e">
        <f>SUM($F$3:F1275)/E1275</f>
        <v>#REF!</v>
      </c>
      <c r="I1275">
        <v>1273</v>
      </c>
      <c r="J1275" t="e">
        <f t="shared" si="78"/>
        <v>#REF!</v>
      </c>
      <c r="K1275" t="e">
        <f>SUM($J$2:J1275)/I1275</f>
        <v>#REF!</v>
      </c>
      <c r="M1275">
        <v>1273</v>
      </c>
      <c r="N1275" t="e">
        <f t="shared" si="79"/>
        <v>#REF!</v>
      </c>
      <c r="O1275" t="e">
        <f>SUM($N$2:N1275)/M1275</f>
        <v>#REF!</v>
      </c>
    </row>
    <row r="1276" spans="1:15">
      <c r="A1276">
        <v>1274</v>
      </c>
      <c r="B1276" s="3" t="e">
        <f t="shared" si="76"/>
        <v>#REF!</v>
      </c>
      <c r="C1276" t="e">
        <f>SUM($B$3:B1276)/A1276</f>
        <v>#REF!</v>
      </c>
      <c r="E1276">
        <v>1274</v>
      </c>
      <c r="F1276" s="3" t="e">
        <f t="shared" si="77"/>
        <v>#REF!</v>
      </c>
      <c r="G1276" t="e">
        <f>SUM($F$3:F1276)/E1276</f>
        <v>#REF!</v>
      </c>
      <c r="I1276">
        <v>1274</v>
      </c>
      <c r="J1276" t="e">
        <f t="shared" si="78"/>
        <v>#REF!</v>
      </c>
      <c r="K1276" t="e">
        <f>SUM($J$2:J1276)/I1276</f>
        <v>#REF!</v>
      </c>
      <c r="M1276">
        <v>1274</v>
      </c>
      <c r="N1276" t="e">
        <f t="shared" si="79"/>
        <v>#REF!</v>
      </c>
      <c r="O1276" t="e">
        <f>SUM($N$2:N1276)/M1276</f>
        <v>#REF!</v>
      </c>
    </row>
    <row r="1277" spans="1:15">
      <c r="A1277">
        <v>1275</v>
      </c>
      <c r="B1277" s="3" t="e">
        <f t="shared" si="76"/>
        <v>#REF!</v>
      </c>
      <c r="C1277" t="e">
        <f>SUM($B$3:B1277)/A1277</f>
        <v>#REF!</v>
      </c>
      <c r="E1277">
        <v>1275</v>
      </c>
      <c r="F1277" s="3" t="e">
        <f t="shared" si="77"/>
        <v>#REF!</v>
      </c>
      <c r="G1277" t="e">
        <f>SUM($F$3:F1277)/E1277</f>
        <v>#REF!</v>
      </c>
      <c r="I1277">
        <v>1275</v>
      </c>
      <c r="J1277" t="e">
        <f t="shared" si="78"/>
        <v>#REF!</v>
      </c>
      <c r="K1277" t="e">
        <f>SUM($J$2:J1277)/I1277</f>
        <v>#REF!</v>
      </c>
      <c r="M1277">
        <v>1275</v>
      </c>
      <c r="N1277" t="e">
        <f t="shared" si="79"/>
        <v>#REF!</v>
      </c>
      <c r="O1277" t="e">
        <f>SUM($N$2:N1277)/M1277</f>
        <v>#REF!</v>
      </c>
    </row>
    <row r="1278" spans="1:15">
      <c r="A1278">
        <v>1276</v>
      </c>
      <c r="B1278" s="3" t="e">
        <f t="shared" si="76"/>
        <v>#REF!</v>
      </c>
      <c r="C1278" t="e">
        <f>SUM($B$3:B1278)/A1278</f>
        <v>#REF!</v>
      </c>
      <c r="E1278">
        <v>1276</v>
      </c>
      <c r="F1278" s="3" t="e">
        <f t="shared" si="77"/>
        <v>#REF!</v>
      </c>
      <c r="G1278" t="e">
        <f>SUM($F$3:F1278)/E1278</f>
        <v>#REF!</v>
      </c>
      <c r="I1278">
        <v>1276</v>
      </c>
      <c r="J1278" t="e">
        <f t="shared" si="78"/>
        <v>#REF!</v>
      </c>
      <c r="K1278" t="e">
        <f>SUM($J$2:J1278)/I1278</f>
        <v>#REF!</v>
      </c>
      <c r="M1278">
        <v>1276</v>
      </c>
      <c r="N1278" t="e">
        <f t="shared" si="79"/>
        <v>#REF!</v>
      </c>
      <c r="O1278" t="e">
        <f>SUM($N$2:N1278)/M1278</f>
        <v>#REF!</v>
      </c>
    </row>
    <row r="1279" spans="1:15">
      <c r="A1279">
        <v>1277</v>
      </c>
      <c r="B1279" s="3" t="e">
        <f t="shared" si="76"/>
        <v>#REF!</v>
      </c>
      <c r="C1279" t="e">
        <f>SUM($B$3:B1279)/A1279</f>
        <v>#REF!</v>
      </c>
      <c r="E1279">
        <v>1277</v>
      </c>
      <c r="F1279" s="3" t="e">
        <f t="shared" si="77"/>
        <v>#REF!</v>
      </c>
      <c r="G1279" t="e">
        <f>SUM($F$3:F1279)/E1279</f>
        <v>#REF!</v>
      </c>
      <c r="I1279">
        <v>1277</v>
      </c>
      <c r="J1279" t="e">
        <f t="shared" si="78"/>
        <v>#REF!</v>
      </c>
      <c r="K1279" t="e">
        <f>SUM($J$2:J1279)/I1279</f>
        <v>#REF!</v>
      </c>
      <c r="M1279">
        <v>1277</v>
      </c>
      <c r="N1279" t="e">
        <f t="shared" si="79"/>
        <v>#REF!</v>
      </c>
      <c r="O1279" t="e">
        <f>SUM($N$2:N1279)/M1279</f>
        <v>#REF!</v>
      </c>
    </row>
    <row r="1280" spans="1:15">
      <c r="A1280">
        <v>1278</v>
      </c>
      <c r="B1280" s="3" t="e">
        <f t="shared" si="76"/>
        <v>#REF!</v>
      </c>
      <c r="C1280" t="e">
        <f>SUM($B$3:B1280)/A1280</f>
        <v>#REF!</v>
      </c>
      <c r="E1280">
        <v>1278</v>
      </c>
      <c r="F1280" s="3" t="e">
        <f t="shared" si="77"/>
        <v>#REF!</v>
      </c>
      <c r="G1280" t="e">
        <f>SUM($F$3:F1280)/E1280</f>
        <v>#REF!</v>
      </c>
      <c r="I1280">
        <v>1278</v>
      </c>
      <c r="J1280" t="e">
        <f t="shared" si="78"/>
        <v>#REF!</v>
      </c>
      <c r="K1280" t="e">
        <f>SUM($J$2:J1280)/I1280</f>
        <v>#REF!</v>
      </c>
      <c r="M1280">
        <v>1278</v>
      </c>
      <c r="N1280" t="e">
        <f t="shared" si="79"/>
        <v>#REF!</v>
      </c>
      <c r="O1280" t="e">
        <f>SUM($N$2:N1280)/M1280</f>
        <v>#REF!</v>
      </c>
    </row>
    <row r="1281" spans="1:15">
      <c r="A1281">
        <v>1279</v>
      </c>
      <c r="B1281" s="3" t="e">
        <f t="shared" si="76"/>
        <v>#REF!</v>
      </c>
      <c r="C1281" t="e">
        <f>SUM($B$3:B1281)/A1281</f>
        <v>#REF!</v>
      </c>
      <c r="E1281">
        <v>1279</v>
      </c>
      <c r="F1281" s="3" t="e">
        <f t="shared" si="77"/>
        <v>#REF!</v>
      </c>
      <c r="G1281" t="e">
        <f>SUM($F$3:F1281)/E1281</f>
        <v>#REF!</v>
      </c>
      <c r="I1281">
        <v>1279</v>
      </c>
      <c r="J1281" t="e">
        <f t="shared" si="78"/>
        <v>#REF!</v>
      </c>
      <c r="K1281" t="e">
        <f>SUM($J$2:J1281)/I1281</f>
        <v>#REF!</v>
      </c>
      <c r="M1281">
        <v>1279</v>
      </c>
      <c r="N1281" t="e">
        <f t="shared" si="79"/>
        <v>#REF!</v>
      </c>
      <c r="O1281" t="e">
        <f>SUM($N$2:N1281)/M1281</f>
        <v>#REF!</v>
      </c>
    </row>
    <row r="1282" spans="1:15">
      <c r="A1282">
        <v>1280</v>
      </c>
      <c r="B1282" s="3" t="e">
        <f t="shared" si="76"/>
        <v>#REF!</v>
      </c>
      <c r="C1282" t="e">
        <f>SUM($B$3:B1282)/A1282</f>
        <v>#REF!</v>
      </c>
      <c r="E1282">
        <v>1280</v>
      </c>
      <c r="F1282" s="3" t="e">
        <f t="shared" si="77"/>
        <v>#REF!</v>
      </c>
      <c r="G1282" t="e">
        <f>SUM($F$3:F1282)/E1282</f>
        <v>#REF!</v>
      </c>
      <c r="I1282">
        <v>1280</v>
      </c>
      <c r="J1282" t="e">
        <f t="shared" si="78"/>
        <v>#REF!</v>
      </c>
      <c r="K1282" t="e">
        <f>SUM($J$2:J1282)/I1282</f>
        <v>#REF!</v>
      </c>
      <c r="M1282">
        <v>1280</v>
      </c>
      <c r="N1282" t="e">
        <f t="shared" si="79"/>
        <v>#REF!</v>
      </c>
      <c r="O1282" t="e">
        <f>SUM($N$2:N1282)/M1282</f>
        <v>#REF!</v>
      </c>
    </row>
    <row r="1283" spans="1:15">
      <c r="A1283">
        <v>1281</v>
      </c>
      <c r="B1283" s="3" t="e">
        <f t="shared" ref="B1283:B1346" si="80">IF(ARCap-IF((A1282-IF(A1282/180&gt;1,ROUNDDOWN(A1282/180,0)*180,0))/30&lt;1,IF((200*BadgeoftheSwarmguardPC*(YellowConnects+WhiteMHConnects+HoJConnects+WindfuryConnects+SSConnects+IronfoeConnects)+200*BadgeoftheSwarmguardOHPC*(WhiteOHConnects))*(A1282-180*ROUNDDOWN(A1282/180,0))&gt;1200,1200,(200*BadgeoftheSwarmguardPC*(YellowConnects+WhiteMHConnects+HoJConnects+WindfuryConnects+SSConnects+IronfoeConnects)+200*BadgeoftheSwarmguardOHPC*(WhiteOHConnects))*(A1282-180*ROUNDDOWN(A1282/180,0))),0)&lt;0,ARCap,IF((A1282-IF(A1282/180&gt;1,ROUNDDOWN(A1282/180,0)*180,0))/30&lt;1,IF((200*BadgeoftheSwarmguardPC*(YellowConnects+WhiteMHConnects+HoJConnects+WindfuryConnects+SSConnects+IronfoeConnects)+200*BadgeoftheSwarmguardOHPC*(WhiteOHConnects))*(A1282-180*ROUNDDOWN(A1282/180,0))&gt;1200,1200,(200*BadgeoftheSwarmguardPC*(YellowConnects+WhiteMHConnects+HoJConnects+WindfuryConnects+SSConnects+IronfoeConnects)+200*BadgeoftheSwarmguardOHPC*(WhiteOHConnects))*(A1282-180*ROUNDDOWN(A1282/180,0))),0))</f>
        <v>#REF!</v>
      </c>
      <c r="C1283" t="e">
        <f>SUM($B$3:B1283)/A1283</f>
        <v>#REF!</v>
      </c>
      <c r="E1283">
        <v>1281</v>
      </c>
      <c r="F1283" s="3" t="e">
        <f t="shared" ref="F1283:F1346" si="81">IF(ARCap-IF((A1282-IF(A1282/180&gt;1,ROUNDDOWN(A1282/180,0)*180,0))/30&lt;1,IF((200*BadgeoftheSwarmguardPC*(YellowConnects20+WhiteMHConnects20+HoJConnects20+WindfuryConnects20+SSConnects20+IronfoeConnects20)+200*BadgeoftheSwarmguardOHPC*(WhiteOHConnects20))*(A1282-180*ROUNDDOWN(A1282/180,0))&gt;1200,1200,(200*BadgeoftheSwarmguardPC*(YellowConnects20+WhiteMHConnects20+HoJConnects20+WindfuryConnects20+SSConnects20+IronfoeConnects20)+200*BadgeoftheSwarmguardOHPC*(WhiteOHConnects20))*(A1282-180*ROUNDDOWN(A1282/180,0))),0)&lt;0,ARCap,IF((A1282-IF(A1282/180&gt;1,ROUNDDOWN(A1282/180,0)*180,0))/30&lt;1,IF((200*BadgeoftheSwarmguardPC*(YellowConnects20+WhiteMHConnects20+HoJConnects20+WindfuryConnects20+SSConnects20+IronfoeConnects20)+200*BadgeoftheSwarmguardOHPC*(WhiteOHConnects20))*(A1282-180*ROUNDDOWN(A1282/180,0))&gt;1200,1200,(200*BadgeoftheSwarmguardPC*(YellowConnects20+WhiteMHConnects20+HoJConnects20+WindfuryConnects20+SSConnects20+IronfoeConnects20)+200*BadgeoftheSwarmguardOHPC*(WhiteOHConnects20))*(A1282-180*ROUNDDOWN(A1282/180,0))),0))</f>
        <v>#REF!</v>
      </c>
      <c r="G1283" t="e">
        <f>SUM($F$3:F1283)/E1283</f>
        <v>#REF!</v>
      </c>
      <c r="I1283">
        <v>1281</v>
      </c>
      <c r="J1283" t="e">
        <f t="shared" ref="J1283:J1346" si="82">IF(ARCap-(B1283+BRE)&lt;0,ARCap,B1283+BRE)</f>
        <v>#REF!</v>
      </c>
      <c r="K1283" t="e">
        <f>SUM($J$2:J1283)/I1283</f>
        <v>#REF!</v>
      </c>
      <c r="M1283">
        <v>1281</v>
      </c>
      <c r="N1283" t="e">
        <f t="shared" ref="N1283:N1346" si="83">IF(ARCap-(F1283+BREArmorReduction20)&lt;0,ARCap,F1283+BREArmorReduction20)</f>
        <v>#REF!</v>
      </c>
      <c r="O1283" t="e">
        <f>SUM($N$2:N1283)/M1283</f>
        <v>#REF!</v>
      </c>
    </row>
    <row r="1284" spans="1:15">
      <c r="A1284">
        <v>1282</v>
      </c>
      <c r="B1284" s="3" t="e">
        <f t="shared" si="80"/>
        <v>#REF!</v>
      </c>
      <c r="C1284" t="e">
        <f>SUM($B$3:B1284)/A1284</f>
        <v>#REF!</v>
      </c>
      <c r="E1284">
        <v>1282</v>
      </c>
      <c r="F1284" s="3" t="e">
        <f t="shared" si="81"/>
        <v>#REF!</v>
      </c>
      <c r="G1284" t="e">
        <f>SUM($F$3:F1284)/E1284</f>
        <v>#REF!</v>
      </c>
      <c r="I1284">
        <v>1282</v>
      </c>
      <c r="J1284" t="e">
        <f t="shared" si="82"/>
        <v>#REF!</v>
      </c>
      <c r="K1284" t="e">
        <f>SUM($J$2:J1284)/I1284</f>
        <v>#REF!</v>
      </c>
      <c r="M1284">
        <v>1282</v>
      </c>
      <c r="N1284" t="e">
        <f t="shared" si="83"/>
        <v>#REF!</v>
      </c>
      <c r="O1284" t="e">
        <f>SUM($N$2:N1284)/M1284</f>
        <v>#REF!</v>
      </c>
    </row>
    <row r="1285" spans="1:15">
      <c r="A1285">
        <v>1283</v>
      </c>
      <c r="B1285" s="3" t="e">
        <f t="shared" si="80"/>
        <v>#REF!</v>
      </c>
      <c r="C1285" t="e">
        <f>SUM($B$3:B1285)/A1285</f>
        <v>#REF!</v>
      </c>
      <c r="E1285">
        <v>1283</v>
      </c>
      <c r="F1285" s="3" t="e">
        <f t="shared" si="81"/>
        <v>#REF!</v>
      </c>
      <c r="G1285" t="e">
        <f>SUM($F$3:F1285)/E1285</f>
        <v>#REF!</v>
      </c>
      <c r="I1285">
        <v>1283</v>
      </c>
      <c r="J1285" t="e">
        <f t="shared" si="82"/>
        <v>#REF!</v>
      </c>
      <c r="K1285" t="e">
        <f>SUM($J$2:J1285)/I1285</f>
        <v>#REF!</v>
      </c>
      <c r="M1285">
        <v>1283</v>
      </c>
      <c r="N1285" t="e">
        <f t="shared" si="83"/>
        <v>#REF!</v>
      </c>
      <c r="O1285" t="e">
        <f>SUM($N$2:N1285)/M1285</f>
        <v>#REF!</v>
      </c>
    </row>
    <row r="1286" spans="1:15">
      <c r="A1286">
        <v>1284</v>
      </c>
      <c r="B1286" s="3" t="e">
        <f t="shared" si="80"/>
        <v>#REF!</v>
      </c>
      <c r="C1286" t="e">
        <f>SUM($B$3:B1286)/A1286</f>
        <v>#REF!</v>
      </c>
      <c r="E1286">
        <v>1284</v>
      </c>
      <c r="F1286" s="3" t="e">
        <f t="shared" si="81"/>
        <v>#REF!</v>
      </c>
      <c r="G1286" t="e">
        <f>SUM($F$3:F1286)/E1286</f>
        <v>#REF!</v>
      </c>
      <c r="I1286">
        <v>1284</v>
      </c>
      <c r="J1286" t="e">
        <f t="shared" si="82"/>
        <v>#REF!</v>
      </c>
      <c r="K1286" t="e">
        <f>SUM($J$2:J1286)/I1286</f>
        <v>#REF!</v>
      </c>
      <c r="M1286">
        <v>1284</v>
      </c>
      <c r="N1286" t="e">
        <f t="shared" si="83"/>
        <v>#REF!</v>
      </c>
      <c r="O1286" t="e">
        <f>SUM($N$2:N1286)/M1286</f>
        <v>#REF!</v>
      </c>
    </row>
    <row r="1287" spans="1:15">
      <c r="A1287">
        <v>1285</v>
      </c>
      <c r="B1287" s="3" t="e">
        <f t="shared" si="80"/>
        <v>#REF!</v>
      </c>
      <c r="C1287" t="e">
        <f>SUM($B$3:B1287)/A1287</f>
        <v>#REF!</v>
      </c>
      <c r="E1287">
        <v>1285</v>
      </c>
      <c r="F1287" s="3" t="e">
        <f t="shared" si="81"/>
        <v>#REF!</v>
      </c>
      <c r="G1287" t="e">
        <f>SUM($F$3:F1287)/E1287</f>
        <v>#REF!</v>
      </c>
      <c r="I1287">
        <v>1285</v>
      </c>
      <c r="J1287" t="e">
        <f t="shared" si="82"/>
        <v>#REF!</v>
      </c>
      <c r="K1287" t="e">
        <f>SUM($J$2:J1287)/I1287</f>
        <v>#REF!</v>
      </c>
      <c r="M1287">
        <v>1285</v>
      </c>
      <c r="N1287" t="e">
        <f t="shared" si="83"/>
        <v>#REF!</v>
      </c>
      <c r="O1287" t="e">
        <f>SUM($N$2:N1287)/M1287</f>
        <v>#REF!</v>
      </c>
    </row>
    <row r="1288" spans="1:15">
      <c r="A1288">
        <v>1286</v>
      </c>
      <c r="B1288" s="3" t="e">
        <f t="shared" si="80"/>
        <v>#REF!</v>
      </c>
      <c r="C1288" t="e">
        <f>SUM($B$3:B1288)/A1288</f>
        <v>#REF!</v>
      </c>
      <c r="E1288">
        <v>1286</v>
      </c>
      <c r="F1288" s="3" t="e">
        <f t="shared" si="81"/>
        <v>#REF!</v>
      </c>
      <c r="G1288" t="e">
        <f>SUM($F$3:F1288)/E1288</f>
        <v>#REF!</v>
      </c>
      <c r="I1288">
        <v>1286</v>
      </c>
      <c r="J1288" t="e">
        <f t="shared" si="82"/>
        <v>#REF!</v>
      </c>
      <c r="K1288" t="e">
        <f>SUM($J$2:J1288)/I1288</f>
        <v>#REF!</v>
      </c>
      <c r="M1288">
        <v>1286</v>
      </c>
      <c r="N1288" t="e">
        <f t="shared" si="83"/>
        <v>#REF!</v>
      </c>
      <c r="O1288" t="e">
        <f>SUM($N$2:N1288)/M1288</f>
        <v>#REF!</v>
      </c>
    </row>
    <row r="1289" spans="1:15">
      <c r="A1289">
        <v>1287</v>
      </c>
      <c r="B1289" s="3" t="e">
        <f t="shared" si="80"/>
        <v>#REF!</v>
      </c>
      <c r="C1289" t="e">
        <f>SUM($B$3:B1289)/A1289</f>
        <v>#REF!</v>
      </c>
      <c r="E1289">
        <v>1287</v>
      </c>
      <c r="F1289" s="3" t="e">
        <f t="shared" si="81"/>
        <v>#REF!</v>
      </c>
      <c r="G1289" t="e">
        <f>SUM($F$3:F1289)/E1289</f>
        <v>#REF!</v>
      </c>
      <c r="I1289">
        <v>1287</v>
      </c>
      <c r="J1289" t="e">
        <f t="shared" si="82"/>
        <v>#REF!</v>
      </c>
      <c r="K1289" t="e">
        <f>SUM($J$2:J1289)/I1289</f>
        <v>#REF!</v>
      </c>
      <c r="M1289">
        <v>1287</v>
      </c>
      <c r="N1289" t="e">
        <f t="shared" si="83"/>
        <v>#REF!</v>
      </c>
      <c r="O1289" t="e">
        <f>SUM($N$2:N1289)/M1289</f>
        <v>#REF!</v>
      </c>
    </row>
    <row r="1290" spans="1:15">
      <c r="A1290">
        <v>1288</v>
      </c>
      <c r="B1290" s="3" t="e">
        <f t="shared" si="80"/>
        <v>#REF!</v>
      </c>
      <c r="C1290" t="e">
        <f>SUM($B$3:B1290)/A1290</f>
        <v>#REF!</v>
      </c>
      <c r="E1290">
        <v>1288</v>
      </c>
      <c r="F1290" s="3" t="e">
        <f t="shared" si="81"/>
        <v>#REF!</v>
      </c>
      <c r="G1290" t="e">
        <f>SUM($F$3:F1290)/E1290</f>
        <v>#REF!</v>
      </c>
      <c r="I1290">
        <v>1288</v>
      </c>
      <c r="J1290" t="e">
        <f t="shared" si="82"/>
        <v>#REF!</v>
      </c>
      <c r="K1290" t="e">
        <f>SUM($J$2:J1290)/I1290</f>
        <v>#REF!</v>
      </c>
      <c r="M1290">
        <v>1288</v>
      </c>
      <c r="N1290" t="e">
        <f t="shared" si="83"/>
        <v>#REF!</v>
      </c>
      <c r="O1290" t="e">
        <f>SUM($N$2:N1290)/M1290</f>
        <v>#REF!</v>
      </c>
    </row>
    <row r="1291" spans="1:15">
      <c r="A1291">
        <v>1289</v>
      </c>
      <c r="B1291" s="3" t="e">
        <f t="shared" si="80"/>
        <v>#REF!</v>
      </c>
      <c r="C1291" t="e">
        <f>SUM($B$3:B1291)/A1291</f>
        <v>#REF!</v>
      </c>
      <c r="E1291">
        <v>1289</v>
      </c>
      <c r="F1291" s="3" t="e">
        <f t="shared" si="81"/>
        <v>#REF!</v>
      </c>
      <c r="G1291" t="e">
        <f>SUM($F$3:F1291)/E1291</f>
        <v>#REF!</v>
      </c>
      <c r="I1291">
        <v>1289</v>
      </c>
      <c r="J1291" t="e">
        <f t="shared" si="82"/>
        <v>#REF!</v>
      </c>
      <c r="K1291" t="e">
        <f>SUM($J$2:J1291)/I1291</f>
        <v>#REF!</v>
      </c>
      <c r="M1291">
        <v>1289</v>
      </c>
      <c r="N1291" t="e">
        <f t="shared" si="83"/>
        <v>#REF!</v>
      </c>
      <c r="O1291" t="e">
        <f>SUM($N$2:N1291)/M1291</f>
        <v>#REF!</v>
      </c>
    </row>
    <row r="1292" spans="1:15">
      <c r="A1292">
        <v>1290</v>
      </c>
      <c r="B1292" s="3" t="e">
        <f t="shared" si="80"/>
        <v>#REF!</v>
      </c>
      <c r="C1292" t="e">
        <f>SUM($B$3:B1292)/A1292</f>
        <v>#REF!</v>
      </c>
      <c r="E1292">
        <v>1290</v>
      </c>
      <c r="F1292" s="3" t="e">
        <f t="shared" si="81"/>
        <v>#REF!</v>
      </c>
      <c r="G1292" t="e">
        <f>SUM($F$3:F1292)/E1292</f>
        <v>#REF!</v>
      </c>
      <c r="I1292">
        <v>1290</v>
      </c>
      <c r="J1292" t="e">
        <f t="shared" si="82"/>
        <v>#REF!</v>
      </c>
      <c r="K1292" t="e">
        <f>SUM($J$2:J1292)/I1292</f>
        <v>#REF!</v>
      </c>
      <c r="M1292">
        <v>1290</v>
      </c>
      <c r="N1292" t="e">
        <f t="shared" si="83"/>
        <v>#REF!</v>
      </c>
      <c r="O1292" t="e">
        <f>SUM($N$2:N1292)/M1292</f>
        <v>#REF!</v>
      </c>
    </row>
    <row r="1293" spans="1:15">
      <c r="A1293">
        <v>1291</v>
      </c>
      <c r="B1293" s="3" t="e">
        <f t="shared" si="80"/>
        <v>#REF!</v>
      </c>
      <c r="C1293" t="e">
        <f>SUM($B$3:B1293)/A1293</f>
        <v>#REF!</v>
      </c>
      <c r="E1293">
        <v>1291</v>
      </c>
      <c r="F1293" s="3" t="e">
        <f t="shared" si="81"/>
        <v>#REF!</v>
      </c>
      <c r="G1293" t="e">
        <f>SUM($F$3:F1293)/E1293</f>
        <v>#REF!</v>
      </c>
      <c r="I1293">
        <v>1291</v>
      </c>
      <c r="J1293" t="e">
        <f t="shared" si="82"/>
        <v>#REF!</v>
      </c>
      <c r="K1293" t="e">
        <f>SUM($J$2:J1293)/I1293</f>
        <v>#REF!</v>
      </c>
      <c r="M1293">
        <v>1291</v>
      </c>
      <c r="N1293" t="e">
        <f t="shared" si="83"/>
        <v>#REF!</v>
      </c>
      <c r="O1293" t="e">
        <f>SUM($N$2:N1293)/M1293</f>
        <v>#REF!</v>
      </c>
    </row>
    <row r="1294" spans="1:15">
      <c r="A1294">
        <v>1292</v>
      </c>
      <c r="B1294" s="3" t="e">
        <f t="shared" si="80"/>
        <v>#REF!</v>
      </c>
      <c r="C1294" t="e">
        <f>SUM($B$3:B1294)/A1294</f>
        <v>#REF!</v>
      </c>
      <c r="E1294">
        <v>1292</v>
      </c>
      <c r="F1294" s="3" t="e">
        <f t="shared" si="81"/>
        <v>#REF!</v>
      </c>
      <c r="G1294" t="e">
        <f>SUM($F$3:F1294)/E1294</f>
        <v>#REF!</v>
      </c>
      <c r="I1294">
        <v>1292</v>
      </c>
      <c r="J1294" t="e">
        <f t="shared" si="82"/>
        <v>#REF!</v>
      </c>
      <c r="K1294" t="e">
        <f>SUM($J$2:J1294)/I1294</f>
        <v>#REF!</v>
      </c>
      <c r="M1294">
        <v>1292</v>
      </c>
      <c r="N1294" t="e">
        <f t="shared" si="83"/>
        <v>#REF!</v>
      </c>
      <c r="O1294" t="e">
        <f>SUM($N$2:N1294)/M1294</f>
        <v>#REF!</v>
      </c>
    </row>
    <row r="1295" spans="1:15">
      <c r="A1295">
        <v>1293</v>
      </c>
      <c r="B1295" s="3" t="e">
        <f t="shared" si="80"/>
        <v>#REF!</v>
      </c>
      <c r="C1295" t="e">
        <f>SUM($B$3:B1295)/A1295</f>
        <v>#REF!</v>
      </c>
      <c r="E1295">
        <v>1293</v>
      </c>
      <c r="F1295" s="3" t="e">
        <f t="shared" si="81"/>
        <v>#REF!</v>
      </c>
      <c r="G1295" t="e">
        <f>SUM($F$3:F1295)/E1295</f>
        <v>#REF!</v>
      </c>
      <c r="I1295">
        <v>1293</v>
      </c>
      <c r="J1295" t="e">
        <f t="shared" si="82"/>
        <v>#REF!</v>
      </c>
      <c r="K1295" t="e">
        <f>SUM($J$2:J1295)/I1295</f>
        <v>#REF!</v>
      </c>
      <c r="M1295">
        <v>1293</v>
      </c>
      <c r="N1295" t="e">
        <f t="shared" si="83"/>
        <v>#REF!</v>
      </c>
      <c r="O1295" t="e">
        <f>SUM($N$2:N1295)/M1295</f>
        <v>#REF!</v>
      </c>
    </row>
    <row r="1296" spans="1:15">
      <c r="A1296">
        <v>1294</v>
      </c>
      <c r="B1296" s="3" t="e">
        <f t="shared" si="80"/>
        <v>#REF!</v>
      </c>
      <c r="C1296" t="e">
        <f>SUM($B$3:B1296)/A1296</f>
        <v>#REF!</v>
      </c>
      <c r="E1296">
        <v>1294</v>
      </c>
      <c r="F1296" s="3" t="e">
        <f t="shared" si="81"/>
        <v>#REF!</v>
      </c>
      <c r="G1296" t="e">
        <f>SUM($F$3:F1296)/E1296</f>
        <v>#REF!</v>
      </c>
      <c r="I1296">
        <v>1294</v>
      </c>
      <c r="J1296" t="e">
        <f t="shared" si="82"/>
        <v>#REF!</v>
      </c>
      <c r="K1296" t="e">
        <f>SUM($J$2:J1296)/I1296</f>
        <v>#REF!</v>
      </c>
      <c r="M1296">
        <v>1294</v>
      </c>
      <c r="N1296" t="e">
        <f t="shared" si="83"/>
        <v>#REF!</v>
      </c>
      <c r="O1296" t="e">
        <f>SUM($N$2:N1296)/M1296</f>
        <v>#REF!</v>
      </c>
    </row>
    <row r="1297" spans="1:15">
      <c r="A1297">
        <v>1295</v>
      </c>
      <c r="B1297" s="3" t="e">
        <f t="shared" si="80"/>
        <v>#REF!</v>
      </c>
      <c r="C1297" t="e">
        <f>SUM($B$3:B1297)/A1297</f>
        <v>#REF!</v>
      </c>
      <c r="E1297">
        <v>1295</v>
      </c>
      <c r="F1297" s="3" t="e">
        <f t="shared" si="81"/>
        <v>#REF!</v>
      </c>
      <c r="G1297" t="e">
        <f>SUM($F$3:F1297)/E1297</f>
        <v>#REF!</v>
      </c>
      <c r="I1297">
        <v>1295</v>
      </c>
      <c r="J1297" t="e">
        <f t="shared" si="82"/>
        <v>#REF!</v>
      </c>
      <c r="K1297" t="e">
        <f>SUM($J$2:J1297)/I1297</f>
        <v>#REF!</v>
      </c>
      <c r="M1297">
        <v>1295</v>
      </c>
      <c r="N1297" t="e">
        <f t="shared" si="83"/>
        <v>#REF!</v>
      </c>
      <c r="O1297" t="e">
        <f>SUM($N$2:N1297)/M1297</f>
        <v>#REF!</v>
      </c>
    </row>
    <row r="1298" spans="1:15">
      <c r="A1298">
        <v>1296</v>
      </c>
      <c r="B1298" s="3" t="e">
        <f t="shared" si="80"/>
        <v>#REF!</v>
      </c>
      <c r="C1298" t="e">
        <f>SUM($B$3:B1298)/A1298</f>
        <v>#REF!</v>
      </c>
      <c r="E1298">
        <v>1296</v>
      </c>
      <c r="F1298" s="3" t="e">
        <f t="shared" si="81"/>
        <v>#REF!</v>
      </c>
      <c r="G1298" t="e">
        <f>SUM($F$3:F1298)/E1298</f>
        <v>#REF!</v>
      </c>
      <c r="I1298">
        <v>1296</v>
      </c>
      <c r="J1298" t="e">
        <f t="shared" si="82"/>
        <v>#REF!</v>
      </c>
      <c r="K1298" t="e">
        <f>SUM($J$2:J1298)/I1298</f>
        <v>#REF!</v>
      </c>
      <c r="M1298">
        <v>1296</v>
      </c>
      <c r="N1298" t="e">
        <f t="shared" si="83"/>
        <v>#REF!</v>
      </c>
      <c r="O1298" t="e">
        <f>SUM($N$2:N1298)/M1298</f>
        <v>#REF!</v>
      </c>
    </row>
    <row r="1299" spans="1:15">
      <c r="A1299">
        <v>1297</v>
      </c>
      <c r="B1299" s="3" t="e">
        <f t="shared" si="80"/>
        <v>#REF!</v>
      </c>
      <c r="C1299" t="e">
        <f>SUM($B$3:B1299)/A1299</f>
        <v>#REF!</v>
      </c>
      <c r="E1299">
        <v>1297</v>
      </c>
      <c r="F1299" s="3" t="e">
        <f t="shared" si="81"/>
        <v>#REF!</v>
      </c>
      <c r="G1299" t="e">
        <f>SUM($F$3:F1299)/E1299</f>
        <v>#REF!</v>
      </c>
      <c r="I1299">
        <v>1297</v>
      </c>
      <c r="J1299" t="e">
        <f t="shared" si="82"/>
        <v>#REF!</v>
      </c>
      <c r="K1299" t="e">
        <f>SUM($J$2:J1299)/I1299</f>
        <v>#REF!</v>
      </c>
      <c r="M1299">
        <v>1297</v>
      </c>
      <c r="N1299" t="e">
        <f t="shared" si="83"/>
        <v>#REF!</v>
      </c>
      <c r="O1299" t="e">
        <f>SUM($N$2:N1299)/M1299</f>
        <v>#REF!</v>
      </c>
    </row>
    <row r="1300" spans="1:15">
      <c r="A1300">
        <v>1298</v>
      </c>
      <c r="B1300" s="3" t="e">
        <f t="shared" si="80"/>
        <v>#REF!</v>
      </c>
      <c r="C1300" t="e">
        <f>SUM($B$3:B1300)/A1300</f>
        <v>#REF!</v>
      </c>
      <c r="E1300">
        <v>1298</v>
      </c>
      <c r="F1300" s="3" t="e">
        <f t="shared" si="81"/>
        <v>#REF!</v>
      </c>
      <c r="G1300" t="e">
        <f>SUM($F$3:F1300)/E1300</f>
        <v>#REF!</v>
      </c>
      <c r="I1300">
        <v>1298</v>
      </c>
      <c r="J1300" t="e">
        <f t="shared" si="82"/>
        <v>#REF!</v>
      </c>
      <c r="K1300" t="e">
        <f>SUM($J$2:J1300)/I1300</f>
        <v>#REF!</v>
      </c>
      <c r="M1300">
        <v>1298</v>
      </c>
      <c r="N1300" t="e">
        <f t="shared" si="83"/>
        <v>#REF!</v>
      </c>
      <c r="O1300" t="e">
        <f>SUM($N$2:N1300)/M1300</f>
        <v>#REF!</v>
      </c>
    </row>
    <row r="1301" spans="1:15">
      <c r="A1301">
        <v>1299</v>
      </c>
      <c r="B1301" s="3" t="e">
        <f t="shared" si="80"/>
        <v>#REF!</v>
      </c>
      <c r="C1301" t="e">
        <f>SUM($B$3:B1301)/A1301</f>
        <v>#REF!</v>
      </c>
      <c r="E1301">
        <v>1299</v>
      </c>
      <c r="F1301" s="3" t="e">
        <f t="shared" si="81"/>
        <v>#REF!</v>
      </c>
      <c r="G1301" t="e">
        <f>SUM($F$3:F1301)/E1301</f>
        <v>#REF!</v>
      </c>
      <c r="I1301">
        <v>1299</v>
      </c>
      <c r="J1301" t="e">
        <f t="shared" si="82"/>
        <v>#REF!</v>
      </c>
      <c r="K1301" t="e">
        <f>SUM($J$2:J1301)/I1301</f>
        <v>#REF!</v>
      </c>
      <c r="M1301">
        <v>1299</v>
      </c>
      <c r="N1301" t="e">
        <f t="shared" si="83"/>
        <v>#REF!</v>
      </c>
      <c r="O1301" t="e">
        <f>SUM($N$2:N1301)/M1301</f>
        <v>#REF!</v>
      </c>
    </row>
    <row r="1302" spans="1:15">
      <c r="A1302">
        <v>1300</v>
      </c>
      <c r="B1302" s="3" t="e">
        <f t="shared" si="80"/>
        <v>#REF!</v>
      </c>
      <c r="C1302" t="e">
        <f>SUM($B$3:B1302)/A1302</f>
        <v>#REF!</v>
      </c>
      <c r="E1302">
        <v>1300</v>
      </c>
      <c r="F1302" s="3" t="e">
        <f t="shared" si="81"/>
        <v>#REF!</v>
      </c>
      <c r="G1302" t="e">
        <f>SUM($F$3:F1302)/E1302</f>
        <v>#REF!</v>
      </c>
      <c r="I1302">
        <v>1300</v>
      </c>
      <c r="J1302" t="e">
        <f t="shared" si="82"/>
        <v>#REF!</v>
      </c>
      <c r="K1302" t="e">
        <f>SUM($J$2:J1302)/I1302</f>
        <v>#REF!</v>
      </c>
      <c r="M1302">
        <v>1300</v>
      </c>
      <c r="N1302" t="e">
        <f t="shared" si="83"/>
        <v>#REF!</v>
      </c>
      <c r="O1302" t="e">
        <f>SUM($N$2:N1302)/M1302</f>
        <v>#REF!</v>
      </c>
    </row>
    <row r="1303" spans="1:15">
      <c r="A1303">
        <v>1301</v>
      </c>
      <c r="B1303" s="3" t="e">
        <f t="shared" si="80"/>
        <v>#REF!</v>
      </c>
      <c r="C1303" t="e">
        <f>SUM($B$3:B1303)/A1303</f>
        <v>#REF!</v>
      </c>
      <c r="E1303">
        <v>1301</v>
      </c>
      <c r="F1303" s="3" t="e">
        <f t="shared" si="81"/>
        <v>#REF!</v>
      </c>
      <c r="G1303" t="e">
        <f>SUM($F$3:F1303)/E1303</f>
        <v>#REF!</v>
      </c>
      <c r="I1303">
        <v>1301</v>
      </c>
      <c r="J1303" t="e">
        <f t="shared" si="82"/>
        <v>#REF!</v>
      </c>
      <c r="K1303" t="e">
        <f>SUM($J$2:J1303)/I1303</f>
        <v>#REF!</v>
      </c>
      <c r="M1303">
        <v>1301</v>
      </c>
      <c r="N1303" t="e">
        <f t="shared" si="83"/>
        <v>#REF!</v>
      </c>
      <c r="O1303" t="e">
        <f>SUM($N$2:N1303)/M1303</f>
        <v>#REF!</v>
      </c>
    </row>
    <row r="1304" spans="1:15">
      <c r="A1304">
        <v>1302</v>
      </c>
      <c r="B1304" s="3" t="e">
        <f t="shared" si="80"/>
        <v>#REF!</v>
      </c>
      <c r="C1304" t="e">
        <f>SUM($B$3:B1304)/A1304</f>
        <v>#REF!</v>
      </c>
      <c r="E1304">
        <v>1302</v>
      </c>
      <c r="F1304" s="3" t="e">
        <f t="shared" si="81"/>
        <v>#REF!</v>
      </c>
      <c r="G1304" t="e">
        <f>SUM($F$3:F1304)/E1304</f>
        <v>#REF!</v>
      </c>
      <c r="I1304">
        <v>1302</v>
      </c>
      <c r="J1304" t="e">
        <f t="shared" si="82"/>
        <v>#REF!</v>
      </c>
      <c r="K1304" t="e">
        <f>SUM($J$2:J1304)/I1304</f>
        <v>#REF!</v>
      </c>
      <c r="M1304">
        <v>1302</v>
      </c>
      <c r="N1304" t="e">
        <f t="shared" si="83"/>
        <v>#REF!</v>
      </c>
      <c r="O1304" t="e">
        <f>SUM($N$2:N1304)/M1304</f>
        <v>#REF!</v>
      </c>
    </row>
    <row r="1305" spans="1:15">
      <c r="A1305">
        <v>1303</v>
      </c>
      <c r="B1305" s="3" t="e">
        <f t="shared" si="80"/>
        <v>#REF!</v>
      </c>
      <c r="C1305" t="e">
        <f>SUM($B$3:B1305)/A1305</f>
        <v>#REF!</v>
      </c>
      <c r="E1305">
        <v>1303</v>
      </c>
      <c r="F1305" s="3" t="e">
        <f t="shared" si="81"/>
        <v>#REF!</v>
      </c>
      <c r="G1305" t="e">
        <f>SUM($F$3:F1305)/E1305</f>
        <v>#REF!</v>
      </c>
      <c r="I1305">
        <v>1303</v>
      </c>
      <c r="J1305" t="e">
        <f t="shared" si="82"/>
        <v>#REF!</v>
      </c>
      <c r="K1305" t="e">
        <f>SUM($J$2:J1305)/I1305</f>
        <v>#REF!</v>
      </c>
      <c r="M1305">
        <v>1303</v>
      </c>
      <c r="N1305" t="e">
        <f t="shared" si="83"/>
        <v>#REF!</v>
      </c>
      <c r="O1305" t="e">
        <f>SUM($N$2:N1305)/M1305</f>
        <v>#REF!</v>
      </c>
    </row>
    <row r="1306" spans="1:15">
      <c r="A1306">
        <v>1304</v>
      </c>
      <c r="B1306" s="3" t="e">
        <f t="shared" si="80"/>
        <v>#REF!</v>
      </c>
      <c r="C1306" t="e">
        <f>SUM($B$3:B1306)/A1306</f>
        <v>#REF!</v>
      </c>
      <c r="E1306">
        <v>1304</v>
      </c>
      <c r="F1306" s="3" t="e">
        <f t="shared" si="81"/>
        <v>#REF!</v>
      </c>
      <c r="G1306" t="e">
        <f>SUM($F$3:F1306)/E1306</f>
        <v>#REF!</v>
      </c>
      <c r="I1306">
        <v>1304</v>
      </c>
      <c r="J1306" t="e">
        <f t="shared" si="82"/>
        <v>#REF!</v>
      </c>
      <c r="K1306" t="e">
        <f>SUM($J$2:J1306)/I1306</f>
        <v>#REF!</v>
      </c>
      <c r="M1306">
        <v>1304</v>
      </c>
      <c r="N1306" t="e">
        <f t="shared" si="83"/>
        <v>#REF!</v>
      </c>
      <c r="O1306" t="e">
        <f>SUM($N$2:N1306)/M1306</f>
        <v>#REF!</v>
      </c>
    </row>
    <row r="1307" spans="1:15">
      <c r="A1307">
        <v>1305</v>
      </c>
      <c r="B1307" s="3" t="e">
        <f t="shared" si="80"/>
        <v>#REF!</v>
      </c>
      <c r="C1307" t="e">
        <f>SUM($B$3:B1307)/A1307</f>
        <v>#REF!</v>
      </c>
      <c r="E1307">
        <v>1305</v>
      </c>
      <c r="F1307" s="3" t="e">
        <f t="shared" si="81"/>
        <v>#REF!</v>
      </c>
      <c r="G1307" t="e">
        <f>SUM($F$3:F1307)/E1307</f>
        <v>#REF!</v>
      </c>
      <c r="I1307">
        <v>1305</v>
      </c>
      <c r="J1307" t="e">
        <f t="shared" si="82"/>
        <v>#REF!</v>
      </c>
      <c r="K1307" t="e">
        <f>SUM($J$2:J1307)/I1307</f>
        <v>#REF!</v>
      </c>
      <c r="M1307">
        <v>1305</v>
      </c>
      <c r="N1307" t="e">
        <f t="shared" si="83"/>
        <v>#REF!</v>
      </c>
      <c r="O1307" t="e">
        <f>SUM($N$2:N1307)/M1307</f>
        <v>#REF!</v>
      </c>
    </row>
    <row r="1308" spans="1:15">
      <c r="A1308">
        <v>1306</v>
      </c>
      <c r="B1308" s="3" t="e">
        <f t="shared" si="80"/>
        <v>#REF!</v>
      </c>
      <c r="C1308" t="e">
        <f>SUM($B$3:B1308)/A1308</f>
        <v>#REF!</v>
      </c>
      <c r="E1308">
        <v>1306</v>
      </c>
      <c r="F1308" s="3" t="e">
        <f t="shared" si="81"/>
        <v>#REF!</v>
      </c>
      <c r="G1308" t="e">
        <f>SUM($F$3:F1308)/E1308</f>
        <v>#REF!</v>
      </c>
      <c r="I1308">
        <v>1306</v>
      </c>
      <c r="J1308" t="e">
        <f t="shared" si="82"/>
        <v>#REF!</v>
      </c>
      <c r="K1308" t="e">
        <f>SUM($J$2:J1308)/I1308</f>
        <v>#REF!</v>
      </c>
      <c r="M1308">
        <v>1306</v>
      </c>
      <c r="N1308" t="e">
        <f t="shared" si="83"/>
        <v>#REF!</v>
      </c>
      <c r="O1308" t="e">
        <f>SUM($N$2:N1308)/M1308</f>
        <v>#REF!</v>
      </c>
    </row>
    <row r="1309" spans="1:15">
      <c r="A1309">
        <v>1307</v>
      </c>
      <c r="B1309" s="3" t="e">
        <f t="shared" si="80"/>
        <v>#REF!</v>
      </c>
      <c r="C1309" t="e">
        <f>SUM($B$3:B1309)/A1309</f>
        <v>#REF!</v>
      </c>
      <c r="E1309">
        <v>1307</v>
      </c>
      <c r="F1309" s="3" t="e">
        <f t="shared" si="81"/>
        <v>#REF!</v>
      </c>
      <c r="G1309" t="e">
        <f>SUM($F$3:F1309)/E1309</f>
        <v>#REF!</v>
      </c>
      <c r="I1309">
        <v>1307</v>
      </c>
      <c r="J1309" t="e">
        <f t="shared" si="82"/>
        <v>#REF!</v>
      </c>
      <c r="K1309" t="e">
        <f>SUM($J$2:J1309)/I1309</f>
        <v>#REF!</v>
      </c>
      <c r="M1309">
        <v>1307</v>
      </c>
      <c r="N1309" t="e">
        <f t="shared" si="83"/>
        <v>#REF!</v>
      </c>
      <c r="O1309" t="e">
        <f>SUM($N$2:N1309)/M1309</f>
        <v>#REF!</v>
      </c>
    </row>
    <row r="1310" spans="1:15">
      <c r="A1310">
        <v>1308</v>
      </c>
      <c r="B1310" s="3" t="e">
        <f t="shared" si="80"/>
        <v>#REF!</v>
      </c>
      <c r="C1310" t="e">
        <f>SUM($B$3:B1310)/A1310</f>
        <v>#REF!</v>
      </c>
      <c r="E1310">
        <v>1308</v>
      </c>
      <c r="F1310" s="3" t="e">
        <f t="shared" si="81"/>
        <v>#REF!</v>
      </c>
      <c r="G1310" t="e">
        <f>SUM($F$3:F1310)/E1310</f>
        <v>#REF!</v>
      </c>
      <c r="I1310">
        <v>1308</v>
      </c>
      <c r="J1310" t="e">
        <f t="shared" si="82"/>
        <v>#REF!</v>
      </c>
      <c r="K1310" t="e">
        <f>SUM($J$2:J1310)/I1310</f>
        <v>#REF!</v>
      </c>
      <c r="M1310">
        <v>1308</v>
      </c>
      <c r="N1310" t="e">
        <f t="shared" si="83"/>
        <v>#REF!</v>
      </c>
      <c r="O1310" t="e">
        <f>SUM($N$2:N1310)/M1310</f>
        <v>#REF!</v>
      </c>
    </row>
    <row r="1311" spans="1:15">
      <c r="A1311">
        <v>1309</v>
      </c>
      <c r="B1311" s="3" t="e">
        <f t="shared" si="80"/>
        <v>#REF!</v>
      </c>
      <c r="C1311" t="e">
        <f>SUM($B$3:B1311)/A1311</f>
        <v>#REF!</v>
      </c>
      <c r="E1311">
        <v>1309</v>
      </c>
      <c r="F1311" s="3" t="e">
        <f t="shared" si="81"/>
        <v>#REF!</v>
      </c>
      <c r="G1311" t="e">
        <f>SUM($F$3:F1311)/E1311</f>
        <v>#REF!</v>
      </c>
      <c r="I1311">
        <v>1309</v>
      </c>
      <c r="J1311" t="e">
        <f t="shared" si="82"/>
        <v>#REF!</v>
      </c>
      <c r="K1311" t="e">
        <f>SUM($J$2:J1311)/I1311</f>
        <v>#REF!</v>
      </c>
      <c r="M1311">
        <v>1309</v>
      </c>
      <c r="N1311" t="e">
        <f t="shared" si="83"/>
        <v>#REF!</v>
      </c>
      <c r="O1311" t="e">
        <f>SUM($N$2:N1311)/M1311</f>
        <v>#REF!</v>
      </c>
    </row>
    <row r="1312" spans="1:15">
      <c r="A1312">
        <v>1310</v>
      </c>
      <c r="B1312" s="3" t="e">
        <f t="shared" si="80"/>
        <v>#REF!</v>
      </c>
      <c r="C1312" t="e">
        <f>SUM($B$3:B1312)/A1312</f>
        <v>#REF!</v>
      </c>
      <c r="E1312">
        <v>1310</v>
      </c>
      <c r="F1312" s="3" t="e">
        <f t="shared" si="81"/>
        <v>#REF!</v>
      </c>
      <c r="G1312" t="e">
        <f>SUM($F$3:F1312)/E1312</f>
        <v>#REF!</v>
      </c>
      <c r="I1312">
        <v>1310</v>
      </c>
      <c r="J1312" t="e">
        <f t="shared" si="82"/>
        <v>#REF!</v>
      </c>
      <c r="K1312" t="e">
        <f>SUM($J$2:J1312)/I1312</f>
        <v>#REF!</v>
      </c>
      <c r="M1312">
        <v>1310</v>
      </c>
      <c r="N1312" t="e">
        <f t="shared" si="83"/>
        <v>#REF!</v>
      </c>
      <c r="O1312" t="e">
        <f>SUM($N$2:N1312)/M1312</f>
        <v>#REF!</v>
      </c>
    </row>
    <row r="1313" spans="1:15">
      <c r="A1313">
        <v>1311</v>
      </c>
      <c r="B1313" s="3" t="e">
        <f t="shared" si="80"/>
        <v>#REF!</v>
      </c>
      <c r="C1313" t="e">
        <f>SUM($B$3:B1313)/A1313</f>
        <v>#REF!</v>
      </c>
      <c r="E1313">
        <v>1311</v>
      </c>
      <c r="F1313" s="3" t="e">
        <f t="shared" si="81"/>
        <v>#REF!</v>
      </c>
      <c r="G1313" t="e">
        <f>SUM($F$3:F1313)/E1313</f>
        <v>#REF!</v>
      </c>
      <c r="I1313">
        <v>1311</v>
      </c>
      <c r="J1313" t="e">
        <f t="shared" si="82"/>
        <v>#REF!</v>
      </c>
      <c r="K1313" t="e">
        <f>SUM($J$2:J1313)/I1313</f>
        <v>#REF!</v>
      </c>
      <c r="M1313">
        <v>1311</v>
      </c>
      <c r="N1313" t="e">
        <f t="shared" si="83"/>
        <v>#REF!</v>
      </c>
      <c r="O1313" t="e">
        <f>SUM($N$2:N1313)/M1313</f>
        <v>#REF!</v>
      </c>
    </row>
    <row r="1314" spans="1:15">
      <c r="A1314">
        <v>1312</v>
      </c>
      <c r="B1314" s="3" t="e">
        <f t="shared" si="80"/>
        <v>#REF!</v>
      </c>
      <c r="C1314" t="e">
        <f>SUM($B$3:B1314)/A1314</f>
        <v>#REF!</v>
      </c>
      <c r="E1314">
        <v>1312</v>
      </c>
      <c r="F1314" s="3" t="e">
        <f t="shared" si="81"/>
        <v>#REF!</v>
      </c>
      <c r="G1314" t="e">
        <f>SUM($F$3:F1314)/E1314</f>
        <v>#REF!</v>
      </c>
      <c r="I1314">
        <v>1312</v>
      </c>
      <c r="J1314" t="e">
        <f t="shared" si="82"/>
        <v>#REF!</v>
      </c>
      <c r="K1314" t="e">
        <f>SUM($J$2:J1314)/I1314</f>
        <v>#REF!</v>
      </c>
      <c r="M1314">
        <v>1312</v>
      </c>
      <c r="N1314" t="e">
        <f t="shared" si="83"/>
        <v>#REF!</v>
      </c>
      <c r="O1314" t="e">
        <f>SUM($N$2:N1314)/M1314</f>
        <v>#REF!</v>
      </c>
    </row>
    <row r="1315" spans="1:15">
      <c r="A1315">
        <v>1313</v>
      </c>
      <c r="B1315" s="3" t="e">
        <f t="shared" si="80"/>
        <v>#REF!</v>
      </c>
      <c r="C1315" t="e">
        <f>SUM($B$3:B1315)/A1315</f>
        <v>#REF!</v>
      </c>
      <c r="E1315">
        <v>1313</v>
      </c>
      <c r="F1315" s="3" t="e">
        <f t="shared" si="81"/>
        <v>#REF!</v>
      </c>
      <c r="G1315" t="e">
        <f>SUM($F$3:F1315)/E1315</f>
        <v>#REF!</v>
      </c>
      <c r="I1315">
        <v>1313</v>
      </c>
      <c r="J1315" t="e">
        <f t="shared" si="82"/>
        <v>#REF!</v>
      </c>
      <c r="K1315" t="e">
        <f>SUM($J$2:J1315)/I1315</f>
        <v>#REF!</v>
      </c>
      <c r="M1315">
        <v>1313</v>
      </c>
      <c r="N1315" t="e">
        <f t="shared" si="83"/>
        <v>#REF!</v>
      </c>
      <c r="O1315" t="e">
        <f>SUM($N$2:N1315)/M1315</f>
        <v>#REF!</v>
      </c>
    </row>
    <row r="1316" spans="1:15">
      <c r="A1316">
        <v>1314</v>
      </c>
      <c r="B1316" s="3" t="e">
        <f t="shared" si="80"/>
        <v>#REF!</v>
      </c>
      <c r="C1316" t="e">
        <f>SUM($B$3:B1316)/A1316</f>
        <v>#REF!</v>
      </c>
      <c r="E1316">
        <v>1314</v>
      </c>
      <c r="F1316" s="3" t="e">
        <f t="shared" si="81"/>
        <v>#REF!</v>
      </c>
      <c r="G1316" t="e">
        <f>SUM($F$3:F1316)/E1316</f>
        <v>#REF!</v>
      </c>
      <c r="I1316">
        <v>1314</v>
      </c>
      <c r="J1316" t="e">
        <f t="shared" si="82"/>
        <v>#REF!</v>
      </c>
      <c r="K1316" t="e">
        <f>SUM($J$2:J1316)/I1316</f>
        <v>#REF!</v>
      </c>
      <c r="M1316">
        <v>1314</v>
      </c>
      <c r="N1316" t="e">
        <f t="shared" si="83"/>
        <v>#REF!</v>
      </c>
      <c r="O1316" t="e">
        <f>SUM($N$2:N1316)/M1316</f>
        <v>#REF!</v>
      </c>
    </row>
    <row r="1317" spans="1:15">
      <c r="A1317">
        <v>1315</v>
      </c>
      <c r="B1317" s="3" t="e">
        <f t="shared" si="80"/>
        <v>#REF!</v>
      </c>
      <c r="C1317" t="e">
        <f>SUM($B$3:B1317)/A1317</f>
        <v>#REF!</v>
      </c>
      <c r="E1317">
        <v>1315</v>
      </c>
      <c r="F1317" s="3" t="e">
        <f t="shared" si="81"/>
        <v>#REF!</v>
      </c>
      <c r="G1317" t="e">
        <f>SUM($F$3:F1317)/E1317</f>
        <v>#REF!</v>
      </c>
      <c r="I1317">
        <v>1315</v>
      </c>
      <c r="J1317" t="e">
        <f t="shared" si="82"/>
        <v>#REF!</v>
      </c>
      <c r="K1317" t="e">
        <f>SUM($J$2:J1317)/I1317</f>
        <v>#REF!</v>
      </c>
      <c r="M1317">
        <v>1315</v>
      </c>
      <c r="N1317" t="e">
        <f t="shared" si="83"/>
        <v>#REF!</v>
      </c>
      <c r="O1317" t="e">
        <f>SUM($N$2:N1317)/M1317</f>
        <v>#REF!</v>
      </c>
    </row>
    <row r="1318" spans="1:15">
      <c r="A1318">
        <v>1316</v>
      </c>
      <c r="B1318" s="3" t="e">
        <f t="shared" si="80"/>
        <v>#REF!</v>
      </c>
      <c r="C1318" t="e">
        <f>SUM($B$3:B1318)/A1318</f>
        <v>#REF!</v>
      </c>
      <c r="E1318">
        <v>1316</v>
      </c>
      <c r="F1318" s="3" t="e">
        <f t="shared" si="81"/>
        <v>#REF!</v>
      </c>
      <c r="G1318" t="e">
        <f>SUM($F$3:F1318)/E1318</f>
        <v>#REF!</v>
      </c>
      <c r="I1318">
        <v>1316</v>
      </c>
      <c r="J1318" t="e">
        <f t="shared" si="82"/>
        <v>#REF!</v>
      </c>
      <c r="K1318" t="e">
        <f>SUM($J$2:J1318)/I1318</f>
        <v>#REF!</v>
      </c>
      <c r="M1318">
        <v>1316</v>
      </c>
      <c r="N1318" t="e">
        <f t="shared" si="83"/>
        <v>#REF!</v>
      </c>
      <c r="O1318" t="e">
        <f>SUM($N$2:N1318)/M1318</f>
        <v>#REF!</v>
      </c>
    </row>
    <row r="1319" spans="1:15">
      <c r="A1319">
        <v>1317</v>
      </c>
      <c r="B1319" s="3" t="e">
        <f t="shared" si="80"/>
        <v>#REF!</v>
      </c>
      <c r="C1319" t="e">
        <f>SUM($B$3:B1319)/A1319</f>
        <v>#REF!</v>
      </c>
      <c r="E1319">
        <v>1317</v>
      </c>
      <c r="F1319" s="3" t="e">
        <f t="shared" si="81"/>
        <v>#REF!</v>
      </c>
      <c r="G1319" t="e">
        <f>SUM($F$3:F1319)/E1319</f>
        <v>#REF!</v>
      </c>
      <c r="I1319">
        <v>1317</v>
      </c>
      <c r="J1319" t="e">
        <f t="shared" si="82"/>
        <v>#REF!</v>
      </c>
      <c r="K1319" t="e">
        <f>SUM($J$2:J1319)/I1319</f>
        <v>#REF!</v>
      </c>
      <c r="M1319">
        <v>1317</v>
      </c>
      <c r="N1319" t="e">
        <f t="shared" si="83"/>
        <v>#REF!</v>
      </c>
      <c r="O1319" t="e">
        <f>SUM($N$2:N1319)/M1319</f>
        <v>#REF!</v>
      </c>
    </row>
    <row r="1320" spans="1:15">
      <c r="A1320">
        <v>1318</v>
      </c>
      <c r="B1320" s="3" t="e">
        <f t="shared" si="80"/>
        <v>#REF!</v>
      </c>
      <c r="C1320" t="e">
        <f>SUM($B$3:B1320)/A1320</f>
        <v>#REF!</v>
      </c>
      <c r="E1320">
        <v>1318</v>
      </c>
      <c r="F1320" s="3" t="e">
        <f t="shared" si="81"/>
        <v>#REF!</v>
      </c>
      <c r="G1320" t="e">
        <f>SUM($F$3:F1320)/E1320</f>
        <v>#REF!</v>
      </c>
      <c r="I1320">
        <v>1318</v>
      </c>
      <c r="J1320" t="e">
        <f t="shared" si="82"/>
        <v>#REF!</v>
      </c>
      <c r="K1320" t="e">
        <f>SUM($J$2:J1320)/I1320</f>
        <v>#REF!</v>
      </c>
      <c r="M1320">
        <v>1318</v>
      </c>
      <c r="N1320" t="e">
        <f t="shared" si="83"/>
        <v>#REF!</v>
      </c>
      <c r="O1320" t="e">
        <f>SUM($N$2:N1320)/M1320</f>
        <v>#REF!</v>
      </c>
    </row>
    <row r="1321" spans="1:15">
      <c r="A1321">
        <v>1319</v>
      </c>
      <c r="B1321" s="3" t="e">
        <f t="shared" si="80"/>
        <v>#REF!</v>
      </c>
      <c r="C1321" t="e">
        <f>SUM($B$3:B1321)/A1321</f>
        <v>#REF!</v>
      </c>
      <c r="E1321">
        <v>1319</v>
      </c>
      <c r="F1321" s="3" t="e">
        <f t="shared" si="81"/>
        <v>#REF!</v>
      </c>
      <c r="G1321" t="e">
        <f>SUM($F$3:F1321)/E1321</f>
        <v>#REF!</v>
      </c>
      <c r="I1321">
        <v>1319</v>
      </c>
      <c r="J1321" t="e">
        <f t="shared" si="82"/>
        <v>#REF!</v>
      </c>
      <c r="K1321" t="e">
        <f>SUM($J$2:J1321)/I1321</f>
        <v>#REF!</v>
      </c>
      <c r="M1321">
        <v>1319</v>
      </c>
      <c r="N1321" t="e">
        <f t="shared" si="83"/>
        <v>#REF!</v>
      </c>
      <c r="O1321" t="e">
        <f>SUM($N$2:N1321)/M1321</f>
        <v>#REF!</v>
      </c>
    </row>
    <row r="1322" spans="1:15">
      <c r="A1322">
        <v>1320</v>
      </c>
      <c r="B1322" s="3" t="e">
        <f t="shared" si="80"/>
        <v>#REF!</v>
      </c>
      <c r="C1322" t="e">
        <f>SUM($B$3:B1322)/A1322</f>
        <v>#REF!</v>
      </c>
      <c r="E1322">
        <v>1320</v>
      </c>
      <c r="F1322" s="3" t="e">
        <f t="shared" si="81"/>
        <v>#REF!</v>
      </c>
      <c r="G1322" t="e">
        <f>SUM($F$3:F1322)/E1322</f>
        <v>#REF!</v>
      </c>
      <c r="I1322">
        <v>1320</v>
      </c>
      <c r="J1322" t="e">
        <f t="shared" si="82"/>
        <v>#REF!</v>
      </c>
      <c r="K1322" t="e">
        <f>SUM($J$2:J1322)/I1322</f>
        <v>#REF!</v>
      </c>
      <c r="M1322">
        <v>1320</v>
      </c>
      <c r="N1322" t="e">
        <f t="shared" si="83"/>
        <v>#REF!</v>
      </c>
      <c r="O1322" t="e">
        <f>SUM($N$2:N1322)/M1322</f>
        <v>#REF!</v>
      </c>
    </row>
    <row r="1323" spans="1:15">
      <c r="A1323">
        <v>1321</v>
      </c>
      <c r="B1323" s="3" t="e">
        <f t="shared" si="80"/>
        <v>#REF!</v>
      </c>
      <c r="C1323" t="e">
        <f>SUM($B$3:B1323)/A1323</f>
        <v>#REF!</v>
      </c>
      <c r="E1323">
        <v>1321</v>
      </c>
      <c r="F1323" s="3" t="e">
        <f t="shared" si="81"/>
        <v>#REF!</v>
      </c>
      <c r="G1323" t="e">
        <f>SUM($F$3:F1323)/E1323</f>
        <v>#REF!</v>
      </c>
      <c r="I1323">
        <v>1321</v>
      </c>
      <c r="J1323" t="e">
        <f t="shared" si="82"/>
        <v>#REF!</v>
      </c>
      <c r="K1323" t="e">
        <f>SUM($J$2:J1323)/I1323</f>
        <v>#REF!</v>
      </c>
      <c r="M1323">
        <v>1321</v>
      </c>
      <c r="N1323" t="e">
        <f t="shared" si="83"/>
        <v>#REF!</v>
      </c>
      <c r="O1323" t="e">
        <f>SUM($N$2:N1323)/M1323</f>
        <v>#REF!</v>
      </c>
    </row>
    <row r="1324" spans="1:15">
      <c r="A1324">
        <v>1322</v>
      </c>
      <c r="B1324" s="3" t="e">
        <f t="shared" si="80"/>
        <v>#REF!</v>
      </c>
      <c r="C1324" t="e">
        <f>SUM($B$3:B1324)/A1324</f>
        <v>#REF!</v>
      </c>
      <c r="E1324">
        <v>1322</v>
      </c>
      <c r="F1324" s="3" t="e">
        <f t="shared" si="81"/>
        <v>#REF!</v>
      </c>
      <c r="G1324" t="e">
        <f>SUM($F$3:F1324)/E1324</f>
        <v>#REF!</v>
      </c>
      <c r="I1324">
        <v>1322</v>
      </c>
      <c r="J1324" t="e">
        <f t="shared" si="82"/>
        <v>#REF!</v>
      </c>
      <c r="K1324" t="e">
        <f>SUM($J$2:J1324)/I1324</f>
        <v>#REF!</v>
      </c>
      <c r="M1324">
        <v>1322</v>
      </c>
      <c r="N1324" t="e">
        <f t="shared" si="83"/>
        <v>#REF!</v>
      </c>
      <c r="O1324" t="e">
        <f>SUM($N$2:N1324)/M1324</f>
        <v>#REF!</v>
      </c>
    </row>
    <row r="1325" spans="1:15">
      <c r="A1325">
        <v>1323</v>
      </c>
      <c r="B1325" s="3" t="e">
        <f t="shared" si="80"/>
        <v>#REF!</v>
      </c>
      <c r="C1325" t="e">
        <f>SUM($B$3:B1325)/A1325</f>
        <v>#REF!</v>
      </c>
      <c r="E1325">
        <v>1323</v>
      </c>
      <c r="F1325" s="3" t="e">
        <f t="shared" si="81"/>
        <v>#REF!</v>
      </c>
      <c r="G1325" t="e">
        <f>SUM($F$3:F1325)/E1325</f>
        <v>#REF!</v>
      </c>
      <c r="I1325">
        <v>1323</v>
      </c>
      <c r="J1325" t="e">
        <f t="shared" si="82"/>
        <v>#REF!</v>
      </c>
      <c r="K1325" t="e">
        <f>SUM($J$2:J1325)/I1325</f>
        <v>#REF!</v>
      </c>
      <c r="M1325">
        <v>1323</v>
      </c>
      <c r="N1325" t="e">
        <f t="shared" si="83"/>
        <v>#REF!</v>
      </c>
      <c r="O1325" t="e">
        <f>SUM($N$2:N1325)/M1325</f>
        <v>#REF!</v>
      </c>
    </row>
    <row r="1326" spans="1:15">
      <c r="A1326">
        <v>1324</v>
      </c>
      <c r="B1326" s="3" t="e">
        <f t="shared" si="80"/>
        <v>#REF!</v>
      </c>
      <c r="C1326" t="e">
        <f>SUM($B$3:B1326)/A1326</f>
        <v>#REF!</v>
      </c>
      <c r="E1326">
        <v>1324</v>
      </c>
      <c r="F1326" s="3" t="e">
        <f t="shared" si="81"/>
        <v>#REF!</v>
      </c>
      <c r="G1326" t="e">
        <f>SUM($F$3:F1326)/E1326</f>
        <v>#REF!</v>
      </c>
      <c r="I1326">
        <v>1324</v>
      </c>
      <c r="J1326" t="e">
        <f t="shared" si="82"/>
        <v>#REF!</v>
      </c>
      <c r="K1326" t="e">
        <f>SUM($J$2:J1326)/I1326</f>
        <v>#REF!</v>
      </c>
      <c r="M1326">
        <v>1324</v>
      </c>
      <c r="N1326" t="e">
        <f t="shared" si="83"/>
        <v>#REF!</v>
      </c>
      <c r="O1326" t="e">
        <f>SUM($N$2:N1326)/M1326</f>
        <v>#REF!</v>
      </c>
    </row>
    <row r="1327" spans="1:15">
      <c r="A1327">
        <v>1325</v>
      </c>
      <c r="B1327" s="3" t="e">
        <f t="shared" si="80"/>
        <v>#REF!</v>
      </c>
      <c r="C1327" t="e">
        <f>SUM($B$3:B1327)/A1327</f>
        <v>#REF!</v>
      </c>
      <c r="E1327">
        <v>1325</v>
      </c>
      <c r="F1327" s="3" t="e">
        <f t="shared" si="81"/>
        <v>#REF!</v>
      </c>
      <c r="G1327" t="e">
        <f>SUM($F$3:F1327)/E1327</f>
        <v>#REF!</v>
      </c>
      <c r="I1327">
        <v>1325</v>
      </c>
      <c r="J1327" t="e">
        <f t="shared" si="82"/>
        <v>#REF!</v>
      </c>
      <c r="K1327" t="e">
        <f>SUM($J$2:J1327)/I1327</f>
        <v>#REF!</v>
      </c>
      <c r="M1327">
        <v>1325</v>
      </c>
      <c r="N1327" t="e">
        <f t="shared" si="83"/>
        <v>#REF!</v>
      </c>
      <c r="O1327" t="e">
        <f>SUM($N$2:N1327)/M1327</f>
        <v>#REF!</v>
      </c>
    </row>
    <row r="1328" spans="1:15">
      <c r="A1328">
        <v>1326</v>
      </c>
      <c r="B1328" s="3" t="e">
        <f t="shared" si="80"/>
        <v>#REF!</v>
      </c>
      <c r="C1328" t="e">
        <f>SUM($B$3:B1328)/A1328</f>
        <v>#REF!</v>
      </c>
      <c r="E1328">
        <v>1326</v>
      </c>
      <c r="F1328" s="3" t="e">
        <f t="shared" si="81"/>
        <v>#REF!</v>
      </c>
      <c r="G1328" t="e">
        <f>SUM($F$3:F1328)/E1328</f>
        <v>#REF!</v>
      </c>
      <c r="I1328">
        <v>1326</v>
      </c>
      <c r="J1328" t="e">
        <f t="shared" si="82"/>
        <v>#REF!</v>
      </c>
      <c r="K1328" t="e">
        <f>SUM($J$2:J1328)/I1328</f>
        <v>#REF!</v>
      </c>
      <c r="M1328">
        <v>1326</v>
      </c>
      <c r="N1328" t="e">
        <f t="shared" si="83"/>
        <v>#REF!</v>
      </c>
      <c r="O1328" t="e">
        <f>SUM($N$2:N1328)/M1328</f>
        <v>#REF!</v>
      </c>
    </row>
    <row r="1329" spans="1:15">
      <c r="A1329">
        <v>1327</v>
      </c>
      <c r="B1329" s="3" t="e">
        <f t="shared" si="80"/>
        <v>#REF!</v>
      </c>
      <c r="C1329" t="e">
        <f>SUM($B$3:B1329)/A1329</f>
        <v>#REF!</v>
      </c>
      <c r="E1329">
        <v>1327</v>
      </c>
      <c r="F1329" s="3" t="e">
        <f t="shared" si="81"/>
        <v>#REF!</v>
      </c>
      <c r="G1329" t="e">
        <f>SUM($F$3:F1329)/E1329</f>
        <v>#REF!</v>
      </c>
      <c r="I1329">
        <v>1327</v>
      </c>
      <c r="J1329" t="e">
        <f t="shared" si="82"/>
        <v>#REF!</v>
      </c>
      <c r="K1329" t="e">
        <f>SUM($J$2:J1329)/I1329</f>
        <v>#REF!</v>
      </c>
      <c r="M1329">
        <v>1327</v>
      </c>
      <c r="N1329" t="e">
        <f t="shared" si="83"/>
        <v>#REF!</v>
      </c>
      <c r="O1329" t="e">
        <f>SUM($N$2:N1329)/M1329</f>
        <v>#REF!</v>
      </c>
    </row>
    <row r="1330" spans="1:15">
      <c r="A1330">
        <v>1328</v>
      </c>
      <c r="B1330" s="3" t="e">
        <f t="shared" si="80"/>
        <v>#REF!</v>
      </c>
      <c r="C1330" t="e">
        <f>SUM($B$3:B1330)/A1330</f>
        <v>#REF!</v>
      </c>
      <c r="E1330">
        <v>1328</v>
      </c>
      <c r="F1330" s="3" t="e">
        <f t="shared" si="81"/>
        <v>#REF!</v>
      </c>
      <c r="G1330" t="e">
        <f>SUM($F$3:F1330)/E1330</f>
        <v>#REF!</v>
      </c>
      <c r="I1330">
        <v>1328</v>
      </c>
      <c r="J1330" t="e">
        <f t="shared" si="82"/>
        <v>#REF!</v>
      </c>
      <c r="K1330" t="e">
        <f>SUM($J$2:J1330)/I1330</f>
        <v>#REF!</v>
      </c>
      <c r="M1330">
        <v>1328</v>
      </c>
      <c r="N1330" t="e">
        <f t="shared" si="83"/>
        <v>#REF!</v>
      </c>
      <c r="O1330" t="e">
        <f>SUM($N$2:N1330)/M1330</f>
        <v>#REF!</v>
      </c>
    </row>
    <row r="1331" spans="1:15">
      <c r="A1331">
        <v>1329</v>
      </c>
      <c r="B1331" s="3" t="e">
        <f t="shared" si="80"/>
        <v>#REF!</v>
      </c>
      <c r="C1331" t="e">
        <f>SUM($B$3:B1331)/A1331</f>
        <v>#REF!</v>
      </c>
      <c r="E1331">
        <v>1329</v>
      </c>
      <c r="F1331" s="3" t="e">
        <f t="shared" si="81"/>
        <v>#REF!</v>
      </c>
      <c r="G1331" t="e">
        <f>SUM($F$3:F1331)/E1331</f>
        <v>#REF!</v>
      </c>
      <c r="I1331">
        <v>1329</v>
      </c>
      <c r="J1331" t="e">
        <f t="shared" si="82"/>
        <v>#REF!</v>
      </c>
      <c r="K1331" t="e">
        <f>SUM($J$2:J1331)/I1331</f>
        <v>#REF!</v>
      </c>
      <c r="M1331">
        <v>1329</v>
      </c>
      <c r="N1331" t="e">
        <f t="shared" si="83"/>
        <v>#REF!</v>
      </c>
      <c r="O1331" t="e">
        <f>SUM($N$2:N1331)/M1331</f>
        <v>#REF!</v>
      </c>
    </row>
    <row r="1332" spans="1:15">
      <c r="A1332">
        <v>1330</v>
      </c>
      <c r="B1332" s="3" t="e">
        <f t="shared" si="80"/>
        <v>#REF!</v>
      </c>
      <c r="C1332" t="e">
        <f>SUM($B$3:B1332)/A1332</f>
        <v>#REF!</v>
      </c>
      <c r="E1332">
        <v>1330</v>
      </c>
      <c r="F1332" s="3" t="e">
        <f t="shared" si="81"/>
        <v>#REF!</v>
      </c>
      <c r="G1332" t="e">
        <f>SUM($F$3:F1332)/E1332</f>
        <v>#REF!</v>
      </c>
      <c r="I1332">
        <v>1330</v>
      </c>
      <c r="J1332" t="e">
        <f t="shared" si="82"/>
        <v>#REF!</v>
      </c>
      <c r="K1332" t="e">
        <f>SUM($J$2:J1332)/I1332</f>
        <v>#REF!</v>
      </c>
      <c r="M1332">
        <v>1330</v>
      </c>
      <c r="N1332" t="e">
        <f t="shared" si="83"/>
        <v>#REF!</v>
      </c>
      <c r="O1332" t="e">
        <f>SUM($N$2:N1332)/M1332</f>
        <v>#REF!</v>
      </c>
    </row>
    <row r="1333" spans="1:15">
      <c r="A1333">
        <v>1331</v>
      </c>
      <c r="B1333" s="3" t="e">
        <f t="shared" si="80"/>
        <v>#REF!</v>
      </c>
      <c r="C1333" t="e">
        <f>SUM($B$3:B1333)/A1333</f>
        <v>#REF!</v>
      </c>
      <c r="E1333">
        <v>1331</v>
      </c>
      <c r="F1333" s="3" t="e">
        <f t="shared" si="81"/>
        <v>#REF!</v>
      </c>
      <c r="G1333" t="e">
        <f>SUM($F$3:F1333)/E1333</f>
        <v>#REF!</v>
      </c>
      <c r="I1333">
        <v>1331</v>
      </c>
      <c r="J1333" t="e">
        <f t="shared" si="82"/>
        <v>#REF!</v>
      </c>
      <c r="K1333" t="e">
        <f>SUM($J$2:J1333)/I1333</f>
        <v>#REF!</v>
      </c>
      <c r="M1333">
        <v>1331</v>
      </c>
      <c r="N1333" t="e">
        <f t="shared" si="83"/>
        <v>#REF!</v>
      </c>
      <c r="O1333" t="e">
        <f>SUM($N$2:N1333)/M1333</f>
        <v>#REF!</v>
      </c>
    </row>
    <row r="1334" spans="1:15">
      <c r="A1334">
        <v>1332</v>
      </c>
      <c r="B1334" s="3" t="e">
        <f t="shared" si="80"/>
        <v>#REF!</v>
      </c>
      <c r="C1334" t="e">
        <f>SUM($B$3:B1334)/A1334</f>
        <v>#REF!</v>
      </c>
      <c r="E1334">
        <v>1332</v>
      </c>
      <c r="F1334" s="3" t="e">
        <f t="shared" si="81"/>
        <v>#REF!</v>
      </c>
      <c r="G1334" t="e">
        <f>SUM($F$3:F1334)/E1334</f>
        <v>#REF!</v>
      </c>
      <c r="I1334">
        <v>1332</v>
      </c>
      <c r="J1334" t="e">
        <f t="shared" si="82"/>
        <v>#REF!</v>
      </c>
      <c r="K1334" t="e">
        <f>SUM($J$2:J1334)/I1334</f>
        <v>#REF!</v>
      </c>
      <c r="M1334">
        <v>1332</v>
      </c>
      <c r="N1334" t="e">
        <f t="shared" si="83"/>
        <v>#REF!</v>
      </c>
      <c r="O1334" t="e">
        <f>SUM($N$2:N1334)/M1334</f>
        <v>#REF!</v>
      </c>
    </row>
    <row r="1335" spans="1:15">
      <c r="A1335">
        <v>1333</v>
      </c>
      <c r="B1335" s="3" t="e">
        <f t="shared" si="80"/>
        <v>#REF!</v>
      </c>
      <c r="C1335" t="e">
        <f>SUM($B$3:B1335)/A1335</f>
        <v>#REF!</v>
      </c>
      <c r="E1335">
        <v>1333</v>
      </c>
      <c r="F1335" s="3" t="e">
        <f t="shared" si="81"/>
        <v>#REF!</v>
      </c>
      <c r="G1335" t="e">
        <f>SUM($F$3:F1335)/E1335</f>
        <v>#REF!</v>
      </c>
      <c r="I1335">
        <v>1333</v>
      </c>
      <c r="J1335" t="e">
        <f t="shared" si="82"/>
        <v>#REF!</v>
      </c>
      <c r="K1335" t="e">
        <f>SUM($J$2:J1335)/I1335</f>
        <v>#REF!</v>
      </c>
      <c r="M1335">
        <v>1333</v>
      </c>
      <c r="N1335" t="e">
        <f t="shared" si="83"/>
        <v>#REF!</v>
      </c>
      <c r="O1335" t="e">
        <f>SUM($N$2:N1335)/M1335</f>
        <v>#REF!</v>
      </c>
    </row>
    <row r="1336" spans="1:15">
      <c r="A1336">
        <v>1334</v>
      </c>
      <c r="B1336" s="3" t="e">
        <f t="shared" si="80"/>
        <v>#REF!</v>
      </c>
      <c r="C1336" t="e">
        <f>SUM($B$3:B1336)/A1336</f>
        <v>#REF!</v>
      </c>
      <c r="E1336">
        <v>1334</v>
      </c>
      <c r="F1336" s="3" t="e">
        <f t="shared" si="81"/>
        <v>#REF!</v>
      </c>
      <c r="G1336" t="e">
        <f>SUM($F$3:F1336)/E1336</f>
        <v>#REF!</v>
      </c>
      <c r="I1336">
        <v>1334</v>
      </c>
      <c r="J1336" t="e">
        <f t="shared" si="82"/>
        <v>#REF!</v>
      </c>
      <c r="K1336" t="e">
        <f>SUM($J$2:J1336)/I1336</f>
        <v>#REF!</v>
      </c>
      <c r="M1336">
        <v>1334</v>
      </c>
      <c r="N1336" t="e">
        <f t="shared" si="83"/>
        <v>#REF!</v>
      </c>
      <c r="O1336" t="e">
        <f>SUM($N$2:N1336)/M1336</f>
        <v>#REF!</v>
      </c>
    </row>
    <row r="1337" spans="1:15">
      <c r="A1337">
        <v>1335</v>
      </c>
      <c r="B1337" s="3" t="e">
        <f t="shared" si="80"/>
        <v>#REF!</v>
      </c>
      <c r="C1337" t="e">
        <f>SUM($B$3:B1337)/A1337</f>
        <v>#REF!</v>
      </c>
      <c r="E1337">
        <v>1335</v>
      </c>
      <c r="F1337" s="3" t="e">
        <f t="shared" si="81"/>
        <v>#REF!</v>
      </c>
      <c r="G1337" t="e">
        <f>SUM($F$3:F1337)/E1337</f>
        <v>#REF!</v>
      </c>
      <c r="I1337">
        <v>1335</v>
      </c>
      <c r="J1337" t="e">
        <f t="shared" si="82"/>
        <v>#REF!</v>
      </c>
      <c r="K1337" t="e">
        <f>SUM($J$2:J1337)/I1337</f>
        <v>#REF!</v>
      </c>
      <c r="M1337">
        <v>1335</v>
      </c>
      <c r="N1337" t="e">
        <f t="shared" si="83"/>
        <v>#REF!</v>
      </c>
      <c r="O1337" t="e">
        <f>SUM($N$2:N1337)/M1337</f>
        <v>#REF!</v>
      </c>
    </row>
    <row r="1338" spans="1:15">
      <c r="A1338">
        <v>1336</v>
      </c>
      <c r="B1338" s="3" t="e">
        <f t="shared" si="80"/>
        <v>#REF!</v>
      </c>
      <c r="C1338" t="e">
        <f>SUM($B$3:B1338)/A1338</f>
        <v>#REF!</v>
      </c>
      <c r="E1338">
        <v>1336</v>
      </c>
      <c r="F1338" s="3" t="e">
        <f t="shared" si="81"/>
        <v>#REF!</v>
      </c>
      <c r="G1338" t="e">
        <f>SUM($F$3:F1338)/E1338</f>
        <v>#REF!</v>
      </c>
      <c r="I1338">
        <v>1336</v>
      </c>
      <c r="J1338" t="e">
        <f t="shared" si="82"/>
        <v>#REF!</v>
      </c>
      <c r="K1338" t="e">
        <f>SUM($J$2:J1338)/I1338</f>
        <v>#REF!</v>
      </c>
      <c r="M1338">
        <v>1336</v>
      </c>
      <c r="N1338" t="e">
        <f t="shared" si="83"/>
        <v>#REF!</v>
      </c>
      <c r="O1338" t="e">
        <f>SUM($N$2:N1338)/M1338</f>
        <v>#REF!</v>
      </c>
    </row>
    <row r="1339" spans="1:15">
      <c r="A1339">
        <v>1337</v>
      </c>
      <c r="B1339" s="3" t="e">
        <f t="shared" si="80"/>
        <v>#REF!</v>
      </c>
      <c r="C1339" t="e">
        <f>SUM($B$3:B1339)/A1339</f>
        <v>#REF!</v>
      </c>
      <c r="E1339">
        <v>1337</v>
      </c>
      <c r="F1339" s="3" t="e">
        <f t="shared" si="81"/>
        <v>#REF!</v>
      </c>
      <c r="G1339" t="e">
        <f>SUM($F$3:F1339)/E1339</f>
        <v>#REF!</v>
      </c>
      <c r="I1339">
        <v>1337</v>
      </c>
      <c r="J1339" t="e">
        <f t="shared" si="82"/>
        <v>#REF!</v>
      </c>
      <c r="K1339" t="e">
        <f>SUM($J$2:J1339)/I1339</f>
        <v>#REF!</v>
      </c>
      <c r="M1339">
        <v>1337</v>
      </c>
      <c r="N1339" t="e">
        <f t="shared" si="83"/>
        <v>#REF!</v>
      </c>
      <c r="O1339" t="e">
        <f>SUM($N$2:N1339)/M1339</f>
        <v>#REF!</v>
      </c>
    </row>
    <row r="1340" spans="1:15">
      <c r="A1340">
        <v>1338</v>
      </c>
      <c r="B1340" s="3" t="e">
        <f t="shared" si="80"/>
        <v>#REF!</v>
      </c>
      <c r="C1340" t="e">
        <f>SUM($B$3:B1340)/A1340</f>
        <v>#REF!</v>
      </c>
      <c r="E1340">
        <v>1338</v>
      </c>
      <c r="F1340" s="3" t="e">
        <f t="shared" si="81"/>
        <v>#REF!</v>
      </c>
      <c r="G1340" t="e">
        <f>SUM($F$3:F1340)/E1340</f>
        <v>#REF!</v>
      </c>
      <c r="I1340">
        <v>1338</v>
      </c>
      <c r="J1340" t="e">
        <f t="shared" si="82"/>
        <v>#REF!</v>
      </c>
      <c r="K1340" t="e">
        <f>SUM($J$2:J1340)/I1340</f>
        <v>#REF!</v>
      </c>
      <c r="M1340">
        <v>1338</v>
      </c>
      <c r="N1340" t="e">
        <f t="shared" si="83"/>
        <v>#REF!</v>
      </c>
      <c r="O1340" t="e">
        <f>SUM($N$2:N1340)/M1340</f>
        <v>#REF!</v>
      </c>
    </row>
    <row r="1341" spans="1:15">
      <c r="A1341">
        <v>1339</v>
      </c>
      <c r="B1341" s="3" t="e">
        <f t="shared" si="80"/>
        <v>#REF!</v>
      </c>
      <c r="C1341" t="e">
        <f>SUM($B$3:B1341)/A1341</f>
        <v>#REF!</v>
      </c>
      <c r="E1341">
        <v>1339</v>
      </c>
      <c r="F1341" s="3" t="e">
        <f t="shared" si="81"/>
        <v>#REF!</v>
      </c>
      <c r="G1341" t="e">
        <f>SUM($F$3:F1341)/E1341</f>
        <v>#REF!</v>
      </c>
      <c r="I1341">
        <v>1339</v>
      </c>
      <c r="J1341" t="e">
        <f t="shared" si="82"/>
        <v>#REF!</v>
      </c>
      <c r="K1341" t="e">
        <f>SUM($J$2:J1341)/I1341</f>
        <v>#REF!</v>
      </c>
      <c r="M1341">
        <v>1339</v>
      </c>
      <c r="N1341" t="e">
        <f t="shared" si="83"/>
        <v>#REF!</v>
      </c>
      <c r="O1341" t="e">
        <f>SUM($N$2:N1341)/M1341</f>
        <v>#REF!</v>
      </c>
    </row>
    <row r="1342" spans="1:15">
      <c r="A1342">
        <v>1340</v>
      </c>
      <c r="B1342" s="3" t="e">
        <f t="shared" si="80"/>
        <v>#REF!</v>
      </c>
      <c r="C1342" t="e">
        <f>SUM($B$3:B1342)/A1342</f>
        <v>#REF!</v>
      </c>
      <c r="E1342">
        <v>1340</v>
      </c>
      <c r="F1342" s="3" t="e">
        <f t="shared" si="81"/>
        <v>#REF!</v>
      </c>
      <c r="G1342" t="e">
        <f>SUM($F$3:F1342)/E1342</f>
        <v>#REF!</v>
      </c>
      <c r="I1342">
        <v>1340</v>
      </c>
      <c r="J1342" t="e">
        <f t="shared" si="82"/>
        <v>#REF!</v>
      </c>
      <c r="K1342" t="e">
        <f>SUM($J$2:J1342)/I1342</f>
        <v>#REF!</v>
      </c>
      <c r="M1342">
        <v>1340</v>
      </c>
      <c r="N1342" t="e">
        <f t="shared" si="83"/>
        <v>#REF!</v>
      </c>
      <c r="O1342" t="e">
        <f>SUM($N$2:N1342)/M1342</f>
        <v>#REF!</v>
      </c>
    </row>
    <row r="1343" spans="1:15">
      <c r="A1343">
        <v>1341</v>
      </c>
      <c r="B1343" s="3" t="e">
        <f t="shared" si="80"/>
        <v>#REF!</v>
      </c>
      <c r="C1343" t="e">
        <f>SUM($B$3:B1343)/A1343</f>
        <v>#REF!</v>
      </c>
      <c r="E1343">
        <v>1341</v>
      </c>
      <c r="F1343" s="3" t="e">
        <f t="shared" si="81"/>
        <v>#REF!</v>
      </c>
      <c r="G1343" t="e">
        <f>SUM($F$3:F1343)/E1343</f>
        <v>#REF!</v>
      </c>
      <c r="I1343">
        <v>1341</v>
      </c>
      <c r="J1343" t="e">
        <f t="shared" si="82"/>
        <v>#REF!</v>
      </c>
      <c r="K1343" t="e">
        <f>SUM($J$2:J1343)/I1343</f>
        <v>#REF!</v>
      </c>
      <c r="M1343">
        <v>1341</v>
      </c>
      <c r="N1343" t="e">
        <f t="shared" si="83"/>
        <v>#REF!</v>
      </c>
      <c r="O1343" t="e">
        <f>SUM($N$2:N1343)/M1343</f>
        <v>#REF!</v>
      </c>
    </row>
    <row r="1344" spans="1:15">
      <c r="A1344">
        <v>1342</v>
      </c>
      <c r="B1344" s="3" t="e">
        <f t="shared" si="80"/>
        <v>#REF!</v>
      </c>
      <c r="C1344" t="e">
        <f>SUM($B$3:B1344)/A1344</f>
        <v>#REF!</v>
      </c>
      <c r="E1344">
        <v>1342</v>
      </c>
      <c r="F1344" s="3" t="e">
        <f t="shared" si="81"/>
        <v>#REF!</v>
      </c>
      <c r="G1344" t="e">
        <f>SUM($F$3:F1344)/E1344</f>
        <v>#REF!</v>
      </c>
      <c r="I1344">
        <v>1342</v>
      </c>
      <c r="J1344" t="e">
        <f t="shared" si="82"/>
        <v>#REF!</v>
      </c>
      <c r="K1344" t="e">
        <f>SUM($J$2:J1344)/I1344</f>
        <v>#REF!</v>
      </c>
      <c r="M1344">
        <v>1342</v>
      </c>
      <c r="N1344" t="e">
        <f t="shared" si="83"/>
        <v>#REF!</v>
      </c>
      <c r="O1344" t="e">
        <f>SUM($N$2:N1344)/M1344</f>
        <v>#REF!</v>
      </c>
    </row>
    <row r="1345" spans="1:15">
      <c r="A1345">
        <v>1343</v>
      </c>
      <c r="B1345" s="3" t="e">
        <f t="shared" si="80"/>
        <v>#REF!</v>
      </c>
      <c r="C1345" t="e">
        <f>SUM($B$3:B1345)/A1345</f>
        <v>#REF!</v>
      </c>
      <c r="E1345">
        <v>1343</v>
      </c>
      <c r="F1345" s="3" t="e">
        <f t="shared" si="81"/>
        <v>#REF!</v>
      </c>
      <c r="G1345" t="e">
        <f>SUM($F$3:F1345)/E1345</f>
        <v>#REF!</v>
      </c>
      <c r="I1345">
        <v>1343</v>
      </c>
      <c r="J1345" t="e">
        <f t="shared" si="82"/>
        <v>#REF!</v>
      </c>
      <c r="K1345" t="e">
        <f>SUM($J$2:J1345)/I1345</f>
        <v>#REF!</v>
      </c>
      <c r="M1345">
        <v>1343</v>
      </c>
      <c r="N1345" t="e">
        <f t="shared" si="83"/>
        <v>#REF!</v>
      </c>
      <c r="O1345" t="e">
        <f>SUM($N$2:N1345)/M1345</f>
        <v>#REF!</v>
      </c>
    </row>
    <row r="1346" spans="1:15">
      <c r="A1346">
        <v>1344</v>
      </c>
      <c r="B1346" s="3" t="e">
        <f t="shared" si="80"/>
        <v>#REF!</v>
      </c>
      <c r="C1346" t="e">
        <f>SUM($B$3:B1346)/A1346</f>
        <v>#REF!</v>
      </c>
      <c r="E1346">
        <v>1344</v>
      </c>
      <c r="F1346" s="3" t="e">
        <f t="shared" si="81"/>
        <v>#REF!</v>
      </c>
      <c r="G1346" t="e">
        <f>SUM($F$3:F1346)/E1346</f>
        <v>#REF!</v>
      </c>
      <c r="I1346">
        <v>1344</v>
      </c>
      <c r="J1346" t="e">
        <f t="shared" si="82"/>
        <v>#REF!</v>
      </c>
      <c r="K1346" t="e">
        <f>SUM($J$2:J1346)/I1346</f>
        <v>#REF!</v>
      </c>
      <c r="M1346">
        <v>1344</v>
      </c>
      <c r="N1346" t="e">
        <f t="shared" si="83"/>
        <v>#REF!</v>
      </c>
      <c r="O1346" t="e">
        <f>SUM($N$2:N1346)/M1346</f>
        <v>#REF!</v>
      </c>
    </row>
    <row r="1347" spans="1:15">
      <c r="A1347">
        <v>1345</v>
      </c>
      <c r="B1347" s="3" t="e">
        <f t="shared" ref="B1347:B1410" si="84">IF(ARCap-IF((A1346-IF(A1346/180&gt;1,ROUNDDOWN(A1346/180,0)*180,0))/30&lt;1,IF((200*BadgeoftheSwarmguardPC*(YellowConnects+WhiteMHConnects+HoJConnects+WindfuryConnects+SSConnects+IronfoeConnects)+200*BadgeoftheSwarmguardOHPC*(WhiteOHConnects))*(A1346-180*ROUNDDOWN(A1346/180,0))&gt;1200,1200,(200*BadgeoftheSwarmguardPC*(YellowConnects+WhiteMHConnects+HoJConnects+WindfuryConnects+SSConnects+IronfoeConnects)+200*BadgeoftheSwarmguardOHPC*(WhiteOHConnects))*(A1346-180*ROUNDDOWN(A1346/180,0))),0)&lt;0,ARCap,IF((A1346-IF(A1346/180&gt;1,ROUNDDOWN(A1346/180,0)*180,0))/30&lt;1,IF((200*BadgeoftheSwarmguardPC*(YellowConnects+WhiteMHConnects+HoJConnects+WindfuryConnects+SSConnects+IronfoeConnects)+200*BadgeoftheSwarmguardOHPC*(WhiteOHConnects))*(A1346-180*ROUNDDOWN(A1346/180,0))&gt;1200,1200,(200*BadgeoftheSwarmguardPC*(YellowConnects+WhiteMHConnects+HoJConnects+WindfuryConnects+SSConnects+IronfoeConnects)+200*BadgeoftheSwarmguardOHPC*(WhiteOHConnects))*(A1346-180*ROUNDDOWN(A1346/180,0))),0))</f>
        <v>#REF!</v>
      </c>
      <c r="C1347" t="e">
        <f>SUM($B$3:B1347)/A1347</f>
        <v>#REF!</v>
      </c>
      <c r="E1347">
        <v>1345</v>
      </c>
      <c r="F1347" s="3" t="e">
        <f t="shared" ref="F1347:F1410" si="85">IF(ARCap-IF((A1346-IF(A1346/180&gt;1,ROUNDDOWN(A1346/180,0)*180,0))/30&lt;1,IF((200*BadgeoftheSwarmguardPC*(YellowConnects20+WhiteMHConnects20+HoJConnects20+WindfuryConnects20+SSConnects20+IronfoeConnects20)+200*BadgeoftheSwarmguardOHPC*(WhiteOHConnects20))*(A1346-180*ROUNDDOWN(A1346/180,0))&gt;1200,1200,(200*BadgeoftheSwarmguardPC*(YellowConnects20+WhiteMHConnects20+HoJConnects20+WindfuryConnects20+SSConnects20+IronfoeConnects20)+200*BadgeoftheSwarmguardOHPC*(WhiteOHConnects20))*(A1346-180*ROUNDDOWN(A1346/180,0))),0)&lt;0,ARCap,IF((A1346-IF(A1346/180&gt;1,ROUNDDOWN(A1346/180,0)*180,0))/30&lt;1,IF((200*BadgeoftheSwarmguardPC*(YellowConnects20+WhiteMHConnects20+HoJConnects20+WindfuryConnects20+SSConnects20+IronfoeConnects20)+200*BadgeoftheSwarmguardOHPC*(WhiteOHConnects20))*(A1346-180*ROUNDDOWN(A1346/180,0))&gt;1200,1200,(200*BadgeoftheSwarmguardPC*(YellowConnects20+WhiteMHConnects20+HoJConnects20+WindfuryConnects20+SSConnects20+IronfoeConnects20)+200*BadgeoftheSwarmguardOHPC*(WhiteOHConnects20))*(A1346-180*ROUNDDOWN(A1346/180,0))),0))</f>
        <v>#REF!</v>
      </c>
      <c r="G1347" t="e">
        <f>SUM($F$3:F1347)/E1347</f>
        <v>#REF!</v>
      </c>
      <c r="I1347">
        <v>1345</v>
      </c>
      <c r="J1347" t="e">
        <f t="shared" ref="J1347:J1410" si="86">IF(ARCap-(B1347+BRE)&lt;0,ARCap,B1347+BRE)</f>
        <v>#REF!</v>
      </c>
      <c r="K1347" t="e">
        <f>SUM($J$2:J1347)/I1347</f>
        <v>#REF!</v>
      </c>
      <c r="M1347">
        <v>1345</v>
      </c>
      <c r="N1347" t="e">
        <f t="shared" ref="N1347:N1410" si="87">IF(ARCap-(F1347+BREArmorReduction20)&lt;0,ARCap,F1347+BREArmorReduction20)</f>
        <v>#REF!</v>
      </c>
      <c r="O1347" t="e">
        <f>SUM($N$2:N1347)/M1347</f>
        <v>#REF!</v>
      </c>
    </row>
    <row r="1348" spans="1:15">
      <c r="A1348">
        <v>1346</v>
      </c>
      <c r="B1348" s="3" t="e">
        <f t="shared" si="84"/>
        <v>#REF!</v>
      </c>
      <c r="C1348" t="e">
        <f>SUM($B$3:B1348)/A1348</f>
        <v>#REF!</v>
      </c>
      <c r="E1348">
        <v>1346</v>
      </c>
      <c r="F1348" s="3" t="e">
        <f t="shared" si="85"/>
        <v>#REF!</v>
      </c>
      <c r="G1348" t="e">
        <f>SUM($F$3:F1348)/E1348</f>
        <v>#REF!</v>
      </c>
      <c r="I1348">
        <v>1346</v>
      </c>
      <c r="J1348" t="e">
        <f t="shared" si="86"/>
        <v>#REF!</v>
      </c>
      <c r="K1348" t="e">
        <f>SUM($J$2:J1348)/I1348</f>
        <v>#REF!</v>
      </c>
      <c r="M1348">
        <v>1346</v>
      </c>
      <c r="N1348" t="e">
        <f t="shared" si="87"/>
        <v>#REF!</v>
      </c>
      <c r="O1348" t="e">
        <f>SUM($N$2:N1348)/M1348</f>
        <v>#REF!</v>
      </c>
    </row>
    <row r="1349" spans="1:15">
      <c r="A1349">
        <v>1347</v>
      </c>
      <c r="B1349" s="3" t="e">
        <f t="shared" si="84"/>
        <v>#REF!</v>
      </c>
      <c r="C1349" t="e">
        <f>SUM($B$3:B1349)/A1349</f>
        <v>#REF!</v>
      </c>
      <c r="E1349">
        <v>1347</v>
      </c>
      <c r="F1349" s="3" t="e">
        <f t="shared" si="85"/>
        <v>#REF!</v>
      </c>
      <c r="G1349" t="e">
        <f>SUM($F$3:F1349)/E1349</f>
        <v>#REF!</v>
      </c>
      <c r="I1349">
        <v>1347</v>
      </c>
      <c r="J1349" t="e">
        <f t="shared" si="86"/>
        <v>#REF!</v>
      </c>
      <c r="K1349" t="e">
        <f>SUM($J$2:J1349)/I1349</f>
        <v>#REF!</v>
      </c>
      <c r="M1349">
        <v>1347</v>
      </c>
      <c r="N1349" t="e">
        <f t="shared" si="87"/>
        <v>#REF!</v>
      </c>
      <c r="O1349" t="e">
        <f>SUM($N$2:N1349)/M1349</f>
        <v>#REF!</v>
      </c>
    </row>
    <row r="1350" spans="1:15">
      <c r="A1350">
        <v>1348</v>
      </c>
      <c r="B1350" s="3" t="e">
        <f t="shared" si="84"/>
        <v>#REF!</v>
      </c>
      <c r="C1350" t="e">
        <f>SUM($B$3:B1350)/A1350</f>
        <v>#REF!</v>
      </c>
      <c r="E1350">
        <v>1348</v>
      </c>
      <c r="F1350" s="3" t="e">
        <f t="shared" si="85"/>
        <v>#REF!</v>
      </c>
      <c r="G1350" t="e">
        <f>SUM($F$3:F1350)/E1350</f>
        <v>#REF!</v>
      </c>
      <c r="I1350">
        <v>1348</v>
      </c>
      <c r="J1350" t="e">
        <f t="shared" si="86"/>
        <v>#REF!</v>
      </c>
      <c r="K1350" t="e">
        <f>SUM($J$2:J1350)/I1350</f>
        <v>#REF!</v>
      </c>
      <c r="M1350">
        <v>1348</v>
      </c>
      <c r="N1350" t="e">
        <f t="shared" si="87"/>
        <v>#REF!</v>
      </c>
      <c r="O1350" t="e">
        <f>SUM($N$2:N1350)/M1350</f>
        <v>#REF!</v>
      </c>
    </row>
    <row r="1351" spans="1:15">
      <c r="A1351">
        <v>1349</v>
      </c>
      <c r="B1351" s="3" t="e">
        <f t="shared" si="84"/>
        <v>#REF!</v>
      </c>
      <c r="C1351" t="e">
        <f>SUM($B$3:B1351)/A1351</f>
        <v>#REF!</v>
      </c>
      <c r="E1351">
        <v>1349</v>
      </c>
      <c r="F1351" s="3" t="e">
        <f t="shared" si="85"/>
        <v>#REF!</v>
      </c>
      <c r="G1351" t="e">
        <f>SUM($F$3:F1351)/E1351</f>
        <v>#REF!</v>
      </c>
      <c r="I1351">
        <v>1349</v>
      </c>
      <c r="J1351" t="e">
        <f t="shared" si="86"/>
        <v>#REF!</v>
      </c>
      <c r="K1351" t="e">
        <f>SUM($J$2:J1351)/I1351</f>
        <v>#REF!</v>
      </c>
      <c r="M1351">
        <v>1349</v>
      </c>
      <c r="N1351" t="e">
        <f t="shared" si="87"/>
        <v>#REF!</v>
      </c>
      <c r="O1351" t="e">
        <f>SUM($N$2:N1351)/M1351</f>
        <v>#REF!</v>
      </c>
    </row>
    <row r="1352" spans="1:15">
      <c r="A1352">
        <v>1350</v>
      </c>
      <c r="B1352" s="3" t="e">
        <f t="shared" si="84"/>
        <v>#REF!</v>
      </c>
      <c r="C1352" t="e">
        <f>SUM($B$3:B1352)/A1352</f>
        <v>#REF!</v>
      </c>
      <c r="E1352">
        <v>1350</v>
      </c>
      <c r="F1352" s="3" t="e">
        <f t="shared" si="85"/>
        <v>#REF!</v>
      </c>
      <c r="G1352" t="e">
        <f>SUM($F$3:F1352)/E1352</f>
        <v>#REF!</v>
      </c>
      <c r="I1352">
        <v>1350</v>
      </c>
      <c r="J1352" t="e">
        <f t="shared" si="86"/>
        <v>#REF!</v>
      </c>
      <c r="K1352" t="e">
        <f>SUM($J$2:J1352)/I1352</f>
        <v>#REF!</v>
      </c>
      <c r="M1352">
        <v>1350</v>
      </c>
      <c r="N1352" t="e">
        <f t="shared" si="87"/>
        <v>#REF!</v>
      </c>
      <c r="O1352" t="e">
        <f>SUM($N$2:N1352)/M1352</f>
        <v>#REF!</v>
      </c>
    </row>
    <row r="1353" spans="1:15">
      <c r="A1353">
        <v>1351</v>
      </c>
      <c r="B1353" s="3" t="e">
        <f t="shared" si="84"/>
        <v>#REF!</v>
      </c>
      <c r="C1353" t="e">
        <f>SUM($B$3:B1353)/A1353</f>
        <v>#REF!</v>
      </c>
      <c r="E1353">
        <v>1351</v>
      </c>
      <c r="F1353" s="3" t="e">
        <f t="shared" si="85"/>
        <v>#REF!</v>
      </c>
      <c r="G1353" t="e">
        <f>SUM($F$3:F1353)/E1353</f>
        <v>#REF!</v>
      </c>
      <c r="I1353">
        <v>1351</v>
      </c>
      <c r="J1353" t="e">
        <f t="shared" si="86"/>
        <v>#REF!</v>
      </c>
      <c r="K1353" t="e">
        <f>SUM($J$2:J1353)/I1353</f>
        <v>#REF!</v>
      </c>
      <c r="M1353">
        <v>1351</v>
      </c>
      <c r="N1353" t="e">
        <f t="shared" si="87"/>
        <v>#REF!</v>
      </c>
      <c r="O1353" t="e">
        <f>SUM($N$2:N1353)/M1353</f>
        <v>#REF!</v>
      </c>
    </row>
    <row r="1354" spans="1:15">
      <c r="A1354">
        <v>1352</v>
      </c>
      <c r="B1354" s="3" t="e">
        <f t="shared" si="84"/>
        <v>#REF!</v>
      </c>
      <c r="C1354" t="e">
        <f>SUM($B$3:B1354)/A1354</f>
        <v>#REF!</v>
      </c>
      <c r="E1354">
        <v>1352</v>
      </c>
      <c r="F1354" s="3" t="e">
        <f t="shared" si="85"/>
        <v>#REF!</v>
      </c>
      <c r="G1354" t="e">
        <f>SUM($F$3:F1354)/E1354</f>
        <v>#REF!</v>
      </c>
      <c r="I1354">
        <v>1352</v>
      </c>
      <c r="J1354" t="e">
        <f t="shared" si="86"/>
        <v>#REF!</v>
      </c>
      <c r="K1354" t="e">
        <f>SUM($J$2:J1354)/I1354</f>
        <v>#REF!</v>
      </c>
      <c r="M1354">
        <v>1352</v>
      </c>
      <c r="N1354" t="e">
        <f t="shared" si="87"/>
        <v>#REF!</v>
      </c>
      <c r="O1354" t="e">
        <f>SUM($N$2:N1354)/M1354</f>
        <v>#REF!</v>
      </c>
    </row>
    <row r="1355" spans="1:15">
      <c r="A1355">
        <v>1353</v>
      </c>
      <c r="B1355" s="3" t="e">
        <f t="shared" si="84"/>
        <v>#REF!</v>
      </c>
      <c r="C1355" t="e">
        <f>SUM($B$3:B1355)/A1355</f>
        <v>#REF!</v>
      </c>
      <c r="E1355">
        <v>1353</v>
      </c>
      <c r="F1355" s="3" t="e">
        <f t="shared" si="85"/>
        <v>#REF!</v>
      </c>
      <c r="G1355" t="e">
        <f>SUM($F$3:F1355)/E1355</f>
        <v>#REF!</v>
      </c>
      <c r="I1355">
        <v>1353</v>
      </c>
      <c r="J1355" t="e">
        <f t="shared" si="86"/>
        <v>#REF!</v>
      </c>
      <c r="K1355" t="e">
        <f>SUM($J$2:J1355)/I1355</f>
        <v>#REF!</v>
      </c>
      <c r="M1355">
        <v>1353</v>
      </c>
      <c r="N1355" t="e">
        <f t="shared" si="87"/>
        <v>#REF!</v>
      </c>
      <c r="O1355" t="e">
        <f>SUM($N$2:N1355)/M1355</f>
        <v>#REF!</v>
      </c>
    </row>
    <row r="1356" spans="1:15">
      <c r="A1356">
        <v>1354</v>
      </c>
      <c r="B1356" s="3" t="e">
        <f t="shared" si="84"/>
        <v>#REF!</v>
      </c>
      <c r="C1356" t="e">
        <f>SUM($B$3:B1356)/A1356</f>
        <v>#REF!</v>
      </c>
      <c r="E1356">
        <v>1354</v>
      </c>
      <c r="F1356" s="3" t="e">
        <f t="shared" si="85"/>
        <v>#REF!</v>
      </c>
      <c r="G1356" t="e">
        <f>SUM($F$3:F1356)/E1356</f>
        <v>#REF!</v>
      </c>
      <c r="I1356">
        <v>1354</v>
      </c>
      <c r="J1356" t="e">
        <f t="shared" si="86"/>
        <v>#REF!</v>
      </c>
      <c r="K1356" t="e">
        <f>SUM($J$2:J1356)/I1356</f>
        <v>#REF!</v>
      </c>
      <c r="M1356">
        <v>1354</v>
      </c>
      <c r="N1356" t="e">
        <f t="shared" si="87"/>
        <v>#REF!</v>
      </c>
      <c r="O1356" t="e">
        <f>SUM($N$2:N1356)/M1356</f>
        <v>#REF!</v>
      </c>
    </row>
    <row r="1357" spans="1:15">
      <c r="A1357">
        <v>1355</v>
      </c>
      <c r="B1357" s="3" t="e">
        <f t="shared" si="84"/>
        <v>#REF!</v>
      </c>
      <c r="C1357" t="e">
        <f>SUM($B$3:B1357)/A1357</f>
        <v>#REF!</v>
      </c>
      <c r="E1357">
        <v>1355</v>
      </c>
      <c r="F1357" s="3" t="e">
        <f t="shared" si="85"/>
        <v>#REF!</v>
      </c>
      <c r="G1357" t="e">
        <f>SUM($F$3:F1357)/E1357</f>
        <v>#REF!</v>
      </c>
      <c r="I1357">
        <v>1355</v>
      </c>
      <c r="J1357" t="e">
        <f t="shared" si="86"/>
        <v>#REF!</v>
      </c>
      <c r="K1357" t="e">
        <f>SUM($J$2:J1357)/I1357</f>
        <v>#REF!</v>
      </c>
      <c r="M1357">
        <v>1355</v>
      </c>
      <c r="N1357" t="e">
        <f t="shared" si="87"/>
        <v>#REF!</v>
      </c>
      <c r="O1357" t="e">
        <f>SUM($N$2:N1357)/M1357</f>
        <v>#REF!</v>
      </c>
    </row>
    <row r="1358" spans="1:15">
      <c r="A1358">
        <v>1356</v>
      </c>
      <c r="B1358" s="3" t="e">
        <f t="shared" si="84"/>
        <v>#REF!</v>
      </c>
      <c r="C1358" t="e">
        <f>SUM($B$3:B1358)/A1358</f>
        <v>#REF!</v>
      </c>
      <c r="E1358">
        <v>1356</v>
      </c>
      <c r="F1358" s="3" t="e">
        <f t="shared" si="85"/>
        <v>#REF!</v>
      </c>
      <c r="G1358" t="e">
        <f>SUM($F$3:F1358)/E1358</f>
        <v>#REF!</v>
      </c>
      <c r="I1358">
        <v>1356</v>
      </c>
      <c r="J1358" t="e">
        <f t="shared" si="86"/>
        <v>#REF!</v>
      </c>
      <c r="K1358" t="e">
        <f>SUM($J$2:J1358)/I1358</f>
        <v>#REF!</v>
      </c>
      <c r="M1358">
        <v>1356</v>
      </c>
      <c r="N1358" t="e">
        <f t="shared" si="87"/>
        <v>#REF!</v>
      </c>
      <c r="O1358" t="e">
        <f>SUM($N$2:N1358)/M1358</f>
        <v>#REF!</v>
      </c>
    </row>
    <row r="1359" spans="1:15">
      <c r="A1359">
        <v>1357</v>
      </c>
      <c r="B1359" s="3" t="e">
        <f t="shared" si="84"/>
        <v>#REF!</v>
      </c>
      <c r="C1359" t="e">
        <f>SUM($B$3:B1359)/A1359</f>
        <v>#REF!</v>
      </c>
      <c r="E1359">
        <v>1357</v>
      </c>
      <c r="F1359" s="3" t="e">
        <f t="shared" si="85"/>
        <v>#REF!</v>
      </c>
      <c r="G1359" t="e">
        <f>SUM($F$3:F1359)/E1359</f>
        <v>#REF!</v>
      </c>
      <c r="I1359">
        <v>1357</v>
      </c>
      <c r="J1359" t="e">
        <f t="shared" si="86"/>
        <v>#REF!</v>
      </c>
      <c r="K1359" t="e">
        <f>SUM($J$2:J1359)/I1359</f>
        <v>#REF!</v>
      </c>
      <c r="M1359">
        <v>1357</v>
      </c>
      <c r="N1359" t="e">
        <f t="shared" si="87"/>
        <v>#REF!</v>
      </c>
      <c r="O1359" t="e">
        <f>SUM($N$2:N1359)/M1359</f>
        <v>#REF!</v>
      </c>
    </row>
    <row r="1360" spans="1:15">
      <c r="A1360">
        <v>1358</v>
      </c>
      <c r="B1360" s="3" t="e">
        <f t="shared" si="84"/>
        <v>#REF!</v>
      </c>
      <c r="C1360" t="e">
        <f>SUM($B$3:B1360)/A1360</f>
        <v>#REF!</v>
      </c>
      <c r="E1360">
        <v>1358</v>
      </c>
      <c r="F1360" s="3" t="e">
        <f t="shared" si="85"/>
        <v>#REF!</v>
      </c>
      <c r="G1360" t="e">
        <f>SUM($F$3:F1360)/E1360</f>
        <v>#REF!</v>
      </c>
      <c r="I1360">
        <v>1358</v>
      </c>
      <c r="J1360" t="e">
        <f t="shared" si="86"/>
        <v>#REF!</v>
      </c>
      <c r="K1360" t="e">
        <f>SUM($J$2:J1360)/I1360</f>
        <v>#REF!</v>
      </c>
      <c r="M1360">
        <v>1358</v>
      </c>
      <c r="N1360" t="e">
        <f t="shared" si="87"/>
        <v>#REF!</v>
      </c>
      <c r="O1360" t="e">
        <f>SUM($N$2:N1360)/M1360</f>
        <v>#REF!</v>
      </c>
    </row>
    <row r="1361" spans="1:15">
      <c r="A1361">
        <v>1359</v>
      </c>
      <c r="B1361" s="3" t="e">
        <f t="shared" si="84"/>
        <v>#REF!</v>
      </c>
      <c r="C1361" t="e">
        <f>SUM($B$3:B1361)/A1361</f>
        <v>#REF!</v>
      </c>
      <c r="E1361">
        <v>1359</v>
      </c>
      <c r="F1361" s="3" t="e">
        <f t="shared" si="85"/>
        <v>#REF!</v>
      </c>
      <c r="G1361" t="e">
        <f>SUM($F$3:F1361)/E1361</f>
        <v>#REF!</v>
      </c>
      <c r="I1361">
        <v>1359</v>
      </c>
      <c r="J1361" t="e">
        <f t="shared" si="86"/>
        <v>#REF!</v>
      </c>
      <c r="K1361" t="e">
        <f>SUM($J$2:J1361)/I1361</f>
        <v>#REF!</v>
      </c>
      <c r="M1361">
        <v>1359</v>
      </c>
      <c r="N1361" t="e">
        <f t="shared" si="87"/>
        <v>#REF!</v>
      </c>
      <c r="O1361" t="e">
        <f>SUM($N$2:N1361)/M1361</f>
        <v>#REF!</v>
      </c>
    </row>
    <row r="1362" spans="1:15">
      <c r="A1362">
        <v>1360</v>
      </c>
      <c r="B1362" s="3" t="e">
        <f t="shared" si="84"/>
        <v>#REF!</v>
      </c>
      <c r="C1362" t="e">
        <f>SUM($B$3:B1362)/A1362</f>
        <v>#REF!</v>
      </c>
      <c r="E1362">
        <v>1360</v>
      </c>
      <c r="F1362" s="3" t="e">
        <f t="shared" si="85"/>
        <v>#REF!</v>
      </c>
      <c r="G1362" t="e">
        <f>SUM($F$3:F1362)/E1362</f>
        <v>#REF!</v>
      </c>
      <c r="I1362">
        <v>1360</v>
      </c>
      <c r="J1362" t="e">
        <f t="shared" si="86"/>
        <v>#REF!</v>
      </c>
      <c r="K1362" t="e">
        <f>SUM($J$2:J1362)/I1362</f>
        <v>#REF!</v>
      </c>
      <c r="M1362">
        <v>1360</v>
      </c>
      <c r="N1362" t="e">
        <f t="shared" si="87"/>
        <v>#REF!</v>
      </c>
      <c r="O1362" t="e">
        <f>SUM($N$2:N1362)/M1362</f>
        <v>#REF!</v>
      </c>
    </row>
    <row r="1363" spans="1:15">
      <c r="A1363">
        <v>1361</v>
      </c>
      <c r="B1363" s="3" t="e">
        <f t="shared" si="84"/>
        <v>#REF!</v>
      </c>
      <c r="C1363" t="e">
        <f>SUM($B$3:B1363)/A1363</f>
        <v>#REF!</v>
      </c>
      <c r="E1363">
        <v>1361</v>
      </c>
      <c r="F1363" s="3" t="e">
        <f t="shared" si="85"/>
        <v>#REF!</v>
      </c>
      <c r="G1363" t="e">
        <f>SUM($F$3:F1363)/E1363</f>
        <v>#REF!</v>
      </c>
      <c r="I1363">
        <v>1361</v>
      </c>
      <c r="J1363" t="e">
        <f t="shared" si="86"/>
        <v>#REF!</v>
      </c>
      <c r="K1363" t="e">
        <f>SUM($J$2:J1363)/I1363</f>
        <v>#REF!</v>
      </c>
      <c r="M1363">
        <v>1361</v>
      </c>
      <c r="N1363" t="e">
        <f t="shared" si="87"/>
        <v>#REF!</v>
      </c>
      <c r="O1363" t="e">
        <f>SUM($N$2:N1363)/M1363</f>
        <v>#REF!</v>
      </c>
    </row>
    <row r="1364" spans="1:15">
      <c r="A1364">
        <v>1362</v>
      </c>
      <c r="B1364" s="3" t="e">
        <f t="shared" si="84"/>
        <v>#REF!</v>
      </c>
      <c r="C1364" t="e">
        <f>SUM($B$3:B1364)/A1364</f>
        <v>#REF!</v>
      </c>
      <c r="E1364">
        <v>1362</v>
      </c>
      <c r="F1364" s="3" t="e">
        <f t="shared" si="85"/>
        <v>#REF!</v>
      </c>
      <c r="G1364" t="e">
        <f>SUM($F$3:F1364)/E1364</f>
        <v>#REF!</v>
      </c>
      <c r="I1364">
        <v>1362</v>
      </c>
      <c r="J1364" t="e">
        <f t="shared" si="86"/>
        <v>#REF!</v>
      </c>
      <c r="K1364" t="e">
        <f>SUM($J$2:J1364)/I1364</f>
        <v>#REF!</v>
      </c>
      <c r="M1364">
        <v>1362</v>
      </c>
      <c r="N1364" t="e">
        <f t="shared" si="87"/>
        <v>#REF!</v>
      </c>
      <c r="O1364" t="e">
        <f>SUM($N$2:N1364)/M1364</f>
        <v>#REF!</v>
      </c>
    </row>
    <row r="1365" spans="1:15">
      <c r="A1365">
        <v>1363</v>
      </c>
      <c r="B1365" s="3" t="e">
        <f t="shared" si="84"/>
        <v>#REF!</v>
      </c>
      <c r="C1365" t="e">
        <f>SUM($B$3:B1365)/A1365</f>
        <v>#REF!</v>
      </c>
      <c r="E1365">
        <v>1363</v>
      </c>
      <c r="F1365" s="3" t="e">
        <f t="shared" si="85"/>
        <v>#REF!</v>
      </c>
      <c r="G1365" t="e">
        <f>SUM($F$3:F1365)/E1365</f>
        <v>#REF!</v>
      </c>
      <c r="I1365">
        <v>1363</v>
      </c>
      <c r="J1365" t="e">
        <f t="shared" si="86"/>
        <v>#REF!</v>
      </c>
      <c r="K1365" t="e">
        <f>SUM($J$2:J1365)/I1365</f>
        <v>#REF!</v>
      </c>
      <c r="M1365">
        <v>1363</v>
      </c>
      <c r="N1365" t="e">
        <f t="shared" si="87"/>
        <v>#REF!</v>
      </c>
      <c r="O1365" t="e">
        <f>SUM($N$2:N1365)/M1365</f>
        <v>#REF!</v>
      </c>
    </row>
    <row r="1366" spans="1:15">
      <c r="A1366">
        <v>1364</v>
      </c>
      <c r="B1366" s="3" t="e">
        <f t="shared" si="84"/>
        <v>#REF!</v>
      </c>
      <c r="C1366" t="e">
        <f>SUM($B$3:B1366)/A1366</f>
        <v>#REF!</v>
      </c>
      <c r="E1366">
        <v>1364</v>
      </c>
      <c r="F1366" s="3" t="e">
        <f t="shared" si="85"/>
        <v>#REF!</v>
      </c>
      <c r="G1366" t="e">
        <f>SUM($F$3:F1366)/E1366</f>
        <v>#REF!</v>
      </c>
      <c r="I1366">
        <v>1364</v>
      </c>
      <c r="J1366" t="e">
        <f t="shared" si="86"/>
        <v>#REF!</v>
      </c>
      <c r="K1366" t="e">
        <f>SUM($J$2:J1366)/I1366</f>
        <v>#REF!</v>
      </c>
      <c r="M1366">
        <v>1364</v>
      </c>
      <c r="N1366" t="e">
        <f t="shared" si="87"/>
        <v>#REF!</v>
      </c>
      <c r="O1366" t="e">
        <f>SUM($N$2:N1366)/M1366</f>
        <v>#REF!</v>
      </c>
    </row>
    <row r="1367" spans="1:15">
      <c r="A1367">
        <v>1365</v>
      </c>
      <c r="B1367" s="3" t="e">
        <f t="shared" si="84"/>
        <v>#REF!</v>
      </c>
      <c r="C1367" t="e">
        <f>SUM($B$3:B1367)/A1367</f>
        <v>#REF!</v>
      </c>
      <c r="E1367">
        <v>1365</v>
      </c>
      <c r="F1367" s="3" t="e">
        <f t="shared" si="85"/>
        <v>#REF!</v>
      </c>
      <c r="G1367" t="e">
        <f>SUM($F$3:F1367)/E1367</f>
        <v>#REF!</v>
      </c>
      <c r="I1367">
        <v>1365</v>
      </c>
      <c r="J1367" t="e">
        <f t="shared" si="86"/>
        <v>#REF!</v>
      </c>
      <c r="K1367" t="e">
        <f>SUM($J$2:J1367)/I1367</f>
        <v>#REF!</v>
      </c>
      <c r="M1367">
        <v>1365</v>
      </c>
      <c r="N1367" t="e">
        <f t="shared" si="87"/>
        <v>#REF!</v>
      </c>
      <c r="O1367" t="e">
        <f>SUM($N$2:N1367)/M1367</f>
        <v>#REF!</v>
      </c>
    </row>
    <row r="1368" spans="1:15">
      <c r="A1368">
        <v>1366</v>
      </c>
      <c r="B1368" s="3" t="e">
        <f t="shared" si="84"/>
        <v>#REF!</v>
      </c>
      <c r="C1368" t="e">
        <f>SUM($B$3:B1368)/A1368</f>
        <v>#REF!</v>
      </c>
      <c r="E1368">
        <v>1366</v>
      </c>
      <c r="F1368" s="3" t="e">
        <f t="shared" si="85"/>
        <v>#REF!</v>
      </c>
      <c r="G1368" t="e">
        <f>SUM($F$3:F1368)/E1368</f>
        <v>#REF!</v>
      </c>
      <c r="I1368">
        <v>1366</v>
      </c>
      <c r="J1368" t="e">
        <f t="shared" si="86"/>
        <v>#REF!</v>
      </c>
      <c r="K1368" t="e">
        <f>SUM($J$2:J1368)/I1368</f>
        <v>#REF!</v>
      </c>
      <c r="M1368">
        <v>1366</v>
      </c>
      <c r="N1368" t="e">
        <f t="shared" si="87"/>
        <v>#REF!</v>
      </c>
      <c r="O1368" t="e">
        <f>SUM($N$2:N1368)/M1368</f>
        <v>#REF!</v>
      </c>
    </row>
    <row r="1369" spans="1:15">
      <c r="A1369">
        <v>1367</v>
      </c>
      <c r="B1369" s="3" t="e">
        <f t="shared" si="84"/>
        <v>#REF!</v>
      </c>
      <c r="C1369" t="e">
        <f>SUM($B$3:B1369)/A1369</f>
        <v>#REF!</v>
      </c>
      <c r="E1369">
        <v>1367</v>
      </c>
      <c r="F1369" s="3" t="e">
        <f t="shared" si="85"/>
        <v>#REF!</v>
      </c>
      <c r="G1369" t="e">
        <f>SUM($F$3:F1369)/E1369</f>
        <v>#REF!</v>
      </c>
      <c r="I1369">
        <v>1367</v>
      </c>
      <c r="J1369" t="e">
        <f t="shared" si="86"/>
        <v>#REF!</v>
      </c>
      <c r="K1369" t="e">
        <f>SUM($J$2:J1369)/I1369</f>
        <v>#REF!</v>
      </c>
      <c r="M1369">
        <v>1367</v>
      </c>
      <c r="N1369" t="e">
        <f t="shared" si="87"/>
        <v>#REF!</v>
      </c>
      <c r="O1369" t="e">
        <f>SUM($N$2:N1369)/M1369</f>
        <v>#REF!</v>
      </c>
    </row>
    <row r="1370" spans="1:15">
      <c r="A1370">
        <v>1368</v>
      </c>
      <c r="B1370" s="3" t="e">
        <f t="shared" si="84"/>
        <v>#REF!</v>
      </c>
      <c r="C1370" t="e">
        <f>SUM($B$3:B1370)/A1370</f>
        <v>#REF!</v>
      </c>
      <c r="E1370">
        <v>1368</v>
      </c>
      <c r="F1370" s="3" t="e">
        <f t="shared" si="85"/>
        <v>#REF!</v>
      </c>
      <c r="G1370" t="e">
        <f>SUM($F$3:F1370)/E1370</f>
        <v>#REF!</v>
      </c>
      <c r="I1370">
        <v>1368</v>
      </c>
      <c r="J1370" t="e">
        <f t="shared" si="86"/>
        <v>#REF!</v>
      </c>
      <c r="K1370" t="e">
        <f>SUM($J$2:J1370)/I1370</f>
        <v>#REF!</v>
      </c>
      <c r="M1370">
        <v>1368</v>
      </c>
      <c r="N1370" t="e">
        <f t="shared" si="87"/>
        <v>#REF!</v>
      </c>
      <c r="O1370" t="e">
        <f>SUM($N$2:N1370)/M1370</f>
        <v>#REF!</v>
      </c>
    </row>
    <row r="1371" spans="1:15">
      <c r="A1371">
        <v>1369</v>
      </c>
      <c r="B1371" s="3" t="e">
        <f t="shared" si="84"/>
        <v>#REF!</v>
      </c>
      <c r="C1371" t="e">
        <f>SUM($B$3:B1371)/A1371</f>
        <v>#REF!</v>
      </c>
      <c r="E1371">
        <v>1369</v>
      </c>
      <c r="F1371" s="3" t="e">
        <f t="shared" si="85"/>
        <v>#REF!</v>
      </c>
      <c r="G1371" t="e">
        <f>SUM($F$3:F1371)/E1371</f>
        <v>#REF!</v>
      </c>
      <c r="I1371">
        <v>1369</v>
      </c>
      <c r="J1371" t="e">
        <f t="shared" si="86"/>
        <v>#REF!</v>
      </c>
      <c r="K1371" t="e">
        <f>SUM($J$2:J1371)/I1371</f>
        <v>#REF!</v>
      </c>
      <c r="M1371">
        <v>1369</v>
      </c>
      <c r="N1371" t="e">
        <f t="shared" si="87"/>
        <v>#REF!</v>
      </c>
      <c r="O1371" t="e">
        <f>SUM($N$2:N1371)/M1371</f>
        <v>#REF!</v>
      </c>
    </row>
    <row r="1372" spans="1:15">
      <c r="A1372">
        <v>1370</v>
      </c>
      <c r="B1372" s="3" t="e">
        <f t="shared" si="84"/>
        <v>#REF!</v>
      </c>
      <c r="C1372" t="e">
        <f>SUM($B$3:B1372)/A1372</f>
        <v>#REF!</v>
      </c>
      <c r="E1372">
        <v>1370</v>
      </c>
      <c r="F1372" s="3" t="e">
        <f t="shared" si="85"/>
        <v>#REF!</v>
      </c>
      <c r="G1372" t="e">
        <f>SUM($F$3:F1372)/E1372</f>
        <v>#REF!</v>
      </c>
      <c r="I1372">
        <v>1370</v>
      </c>
      <c r="J1372" t="e">
        <f t="shared" si="86"/>
        <v>#REF!</v>
      </c>
      <c r="K1372" t="e">
        <f>SUM($J$2:J1372)/I1372</f>
        <v>#REF!</v>
      </c>
      <c r="M1372">
        <v>1370</v>
      </c>
      <c r="N1372" t="e">
        <f t="shared" si="87"/>
        <v>#REF!</v>
      </c>
      <c r="O1372" t="e">
        <f>SUM($N$2:N1372)/M1372</f>
        <v>#REF!</v>
      </c>
    </row>
    <row r="1373" spans="1:15">
      <c r="A1373">
        <v>1371</v>
      </c>
      <c r="B1373" s="3" t="e">
        <f t="shared" si="84"/>
        <v>#REF!</v>
      </c>
      <c r="C1373" t="e">
        <f>SUM($B$3:B1373)/A1373</f>
        <v>#REF!</v>
      </c>
      <c r="E1373">
        <v>1371</v>
      </c>
      <c r="F1373" s="3" t="e">
        <f t="shared" si="85"/>
        <v>#REF!</v>
      </c>
      <c r="G1373" t="e">
        <f>SUM($F$3:F1373)/E1373</f>
        <v>#REF!</v>
      </c>
      <c r="I1373">
        <v>1371</v>
      </c>
      <c r="J1373" t="e">
        <f t="shared" si="86"/>
        <v>#REF!</v>
      </c>
      <c r="K1373" t="e">
        <f>SUM($J$2:J1373)/I1373</f>
        <v>#REF!</v>
      </c>
      <c r="M1373">
        <v>1371</v>
      </c>
      <c r="N1373" t="e">
        <f t="shared" si="87"/>
        <v>#REF!</v>
      </c>
      <c r="O1373" t="e">
        <f>SUM($N$2:N1373)/M1373</f>
        <v>#REF!</v>
      </c>
    </row>
    <row r="1374" spans="1:15">
      <c r="A1374">
        <v>1372</v>
      </c>
      <c r="B1374" s="3" t="e">
        <f t="shared" si="84"/>
        <v>#REF!</v>
      </c>
      <c r="C1374" t="e">
        <f>SUM($B$3:B1374)/A1374</f>
        <v>#REF!</v>
      </c>
      <c r="E1374">
        <v>1372</v>
      </c>
      <c r="F1374" s="3" t="e">
        <f t="shared" si="85"/>
        <v>#REF!</v>
      </c>
      <c r="G1374" t="e">
        <f>SUM($F$3:F1374)/E1374</f>
        <v>#REF!</v>
      </c>
      <c r="I1374">
        <v>1372</v>
      </c>
      <c r="J1374" t="e">
        <f t="shared" si="86"/>
        <v>#REF!</v>
      </c>
      <c r="K1374" t="e">
        <f>SUM($J$2:J1374)/I1374</f>
        <v>#REF!</v>
      </c>
      <c r="M1374">
        <v>1372</v>
      </c>
      <c r="N1374" t="e">
        <f t="shared" si="87"/>
        <v>#REF!</v>
      </c>
      <c r="O1374" t="e">
        <f>SUM($N$2:N1374)/M1374</f>
        <v>#REF!</v>
      </c>
    </row>
    <row r="1375" spans="1:15">
      <c r="A1375">
        <v>1373</v>
      </c>
      <c r="B1375" s="3" t="e">
        <f t="shared" si="84"/>
        <v>#REF!</v>
      </c>
      <c r="C1375" t="e">
        <f>SUM($B$3:B1375)/A1375</f>
        <v>#REF!</v>
      </c>
      <c r="E1375">
        <v>1373</v>
      </c>
      <c r="F1375" s="3" t="e">
        <f t="shared" si="85"/>
        <v>#REF!</v>
      </c>
      <c r="G1375" t="e">
        <f>SUM($F$3:F1375)/E1375</f>
        <v>#REF!</v>
      </c>
      <c r="I1375">
        <v>1373</v>
      </c>
      <c r="J1375" t="e">
        <f t="shared" si="86"/>
        <v>#REF!</v>
      </c>
      <c r="K1375" t="e">
        <f>SUM($J$2:J1375)/I1375</f>
        <v>#REF!</v>
      </c>
      <c r="M1375">
        <v>1373</v>
      </c>
      <c r="N1375" t="e">
        <f t="shared" si="87"/>
        <v>#REF!</v>
      </c>
      <c r="O1375" t="e">
        <f>SUM($N$2:N1375)/M1375</f>
        <v>#REF!</v>
      </c>
    </row>
    <row r="1376" spans="1:15">
      <c r="A1376">
        <v>1374</v>
      </c>
      <c r="B1376" s="3" t="e">
        <f t="shared" si="84"/>
        <v>#REF!</v>
      </c>
      <c r="C1376" t="e">
        <f>SUM($B$3:B1376)/A1376</f>
        <v>#REF!</v>
      </c>
      <c r="E1376">
        <v>1374</v>
      </c>
      <c r="F1376" s="3" t="e">
        <f t="shared" si="85"/>
        <v>#REF!</v>
      </c>
      <c r="G1376" t="e">
        <f>SUM($F$3:F1376)/E1376</f>
        <v>#REF!</v>
      </c>
      <c r="I1376">
        <v>1374</v>
      </c>
      <c r="J1376" t="e">
        <f t="shared" si="86"/>
        <v>#REF!</v>
      </c>
      <c r="K1376" t="e">
        <f>SUM($J$2:J1376)/I1376</f>
        <v>#REF!</v>
      </c>
      <c r="M1376">
        <v>1374</v>
      </c>
      <c r="N1376" t="e">
        <f t="shared" si="87"/>
        <v>#REF!</v>
      </c>
      <c r="O1376" t="e">
        <f>SUM($N$2:N1376)/M1376</f>
        <v>#REF!</v>
      </c>
    </row>
    <row r="1377" spans="1:15">
      <c r="A1377">
        <v>1375</v>
      </c>
      <c r="B1377" s="3" t="e">
        <f t="shared" si="84"/>
        <v>#REF!</v>
      </c>
      <c r="C1377" t="e">
        <f>SUM($B$3:B1377)/A1377</f>
        <v>#REF!</v>
      </c>
      <c r="E1377">
        <v>1375</v>
      </c>
      <c r="F1377" s="3" t="e">
        <f t="shared" si="85"/>
        <v>#REF!</v>
      </c>
      <c r="G1377" t="e">
        <f>SUM($F$3:F1377)/E1377</f>
        <v>#REF!</v>
      </c>
      <c r="I1377">
        <v>1375</v>
      </c>
      <c r="J1377" t="e">
        <f t="shared" si="86"/>
        <v>#REF!</v>
      </c>
      <c r="K1377" t="e">
        <f>SUM($J$2:J1377)/I1377</f>
        <v>#REF!</v>
      </c>
      <c r="M1377">
        <v>1375</v>
      </c>
      <c r="N1377" t="e">
        <f t="shared" si="87"/>
        <v>#REF!</v>
      </c>
      <c r="O1377" t="e">
        <f>SUM($N$2:N1377)/M1377</f>
        <v>#REF!</v>
      </c>
    </row>
    <row r="1378" spans="1:15">
      <c r="A1378">
        <v>1376</v>
      </c>
      <c r="B1378" s="3" t="e">
        <f t="shared" si="84"/>
        <v>#REF!</v>
      </c>
      <c r="C1378" t="e">
        <f>SUM($B$3:B1378)/A1378</f>
        <v>#REF!</v>
      </c>
      <c r="E1378">
        <v>1376</v>
      </c>
      <c r="F1378" s="3" t="e">
        <f t="shared" si="85"/>
        <v>#REF!</v>
      </c>
      <c r="G1378" t="e">
        <f>SUM($F$3:F1378)/E1378</f>
        <v>#REF!</v>
      </c>
      <c r="I1378">
        <v>1376</v>
      </c>
      <c r="J1378" t="e">
        <f t="shared" si="86"/>
        <v>#REF!</v>
      </c>
      <c r="K1378" t="e">
        <f>SUM($J$2:J1378)/I1378</f>
        <v>#REF!</v>
      </c>
      <c r="M1378">
        <v>1376</v>
      </c>
      <c r="N1378" t="e">
        <f t="shared" si="87"/>
        <v>#REF!</v>
      </c>
      <c r="O1378" t="e">
        <f>SUM($N$2:N1378)/M1378</f>
        <v>#REF!</v>
      </c>
    </row>
    <row r="1379" spans="1:15">
      <c r="A1379">
        <v>1377</v>
      </c>
      <c r="B1379" s="3" t="e">
        <f t="shared" si="84"/>
        <v>#REF!</v>
      </c>
      <c r="C1379" t="e">
        <f>SUM($B$3:B1379)/A1379</f>
        <v>#REF!</v>
      </c>
      <c r="E1379">
        <v>1377</v>
      </c>
      <c r="F1379" s="3" t="e">
        <f t="shared" si="85"/>
        <v>#REF!</v>
      </c>
      <c r="G1379" t="e">
        <f>SUM($F$3:F1379)/E1379</f>
        <v>#REF!</v>
      </c>
      <c r="I1379">
        <v>1377</v>
      </c>
      <c r="J1379" t="e">
        <f t="shared" si="86"/>
        <v>#REF!</v>
      </c>
      <c r="K1379" t="e">
        <f>SUM($J$2:J1379)/I1379</f>
        <v>#REF!</v>
      </c>
      <c r="M1379">
        <v>1377</v>
      </c>
      <c r="N1379" t="e">
        <f t="shared" si="87"/>
        <v>#REF!</v>
      </c>
      <c r="O1379" t="e">
        <f>SUM($N$2:N1379)/M1379</f>
        <v>#REF!</v>
      </c>
    </row>
    <row r="1380" spans="1:15">
      <c r="A1380">
        <v>1378</v>
      </c>
      <c r="B1380" s="3" t="e">
        <f t="shared" si="84"/>
        <v>#REF!</v>
      </c>
      <c r="C1380" t="e">
        <f>SUM($B$3:B1380)/A1380</f>
        <v>#REF!</v>
      </c>
      <c r="E1380">
        <v>1378</v>
      </c>
      <c r="F1380" s="3" t="e">
        <f t="shared" si="85"/>
        <v>#REF!</v>
      </c>
      <c r="G1380" t="e">
        <f>SUM($F$3:F1380)/E1380</f>
        <v>#REF!</v>
      </c>
      <c r="I1380">
        <v>1378</v>
      </c>
      <c r="J1380" t="e">
        <f t="shared" si="86"/>
        <v>#REF!</v>
      </c>
      <c r="K1380" t="e">
        <f>SUM($J$2:J1380)/I1380</f>
        <v>#REF!</v>
      </c>
      <c r="M1380">
        <v>1378</v>
      </c>
      <c r="N1380" t="e">
        <f t="shared" si="87"/>
        <v>#REF!</v>
      </c>
      <c r="O1380" t="e">
        <f>SUM($N$2:N1380)/M1380</f>
        <v>#REF!</v>
      </c>
    </row>
    <row r="1381" spans="1:15">
      <c r="A1381">
        <v>1379</v>
      </c>
      <c r="B1381" s="3" t="e">
        <f t="shared" si="84"/>
        <v>#REF!</v>
      </c>
      <c r="C1381" t="e">
        <f>SUM($B$3:B1381)/A1381</f>
        <v>#REF!</v>
      </c>
      <c r="E1381">
        <v>1379</v>
      </c>
      <c r="F1381" s="3" t="e">
        <f t="shared" si="85"/>
        <v>#REF!</v>
      </c>
      <c r="G1381" t="e">
        <f>SUM($F$3:F1381)/E1381</f>
        <v>#REF!</v>
      </c>
      <c r="I1381">
        <v>1379</v>
      </c>
      <c r="J1381" t="e">
        <f t="shared" si="86"/>
        <v>#REF!</v>
      </c>
      <c r="K1381" t="e">
        <f>SUM($J$2:J1381)/I1381</f>
        <v>#REF!</v>
      </c>
      <c r="M1381">
        <v>1379</v>
      </c>
      <c r="N1381" t="e">
        <f t="shared" si="87"/>
        <v>#REF!</v>
      </c>
      <c r="O1381" t="e">
        <f>SUM($N$2:N1381)/M1381</f>
        <v>#REF!</v>
      </c>
    </row>
    <row r="1382" spans="1:15">
      <c r="A1382">
        <v>1380</v>
      </c>
      <c r="B1382" s="3" t="e">
        <f t="shared" si="84"/>
        <v>#REF!</v>
      </c>
      <c r="C1382" t="e">
        <f>SUM($B$3:B1382)/A1382</f>
        <v>#REF!</v>
      </c>
      <c r="E1382">
        <v>1380</v>
      </c>
      <c r="F1382" s="3" t="e">
        <f t="shared" si="85"/>
        <v>#REF!</v>
      </c>
      <c r="G1382" t="e">
        <f>SUM($F$3:F1382)/E1382</f>
        <v>#REF!</v>
      </c>
      <c r="I1382">
        <v>1380</v>
      </c>
      <c r="J1382" t="e">
        <f t="shared" si="86"/>
        <v>#REF!</v>
      </c>
      <c r="K1382" t="e">
        <f>SUM($J$2:J1382)/I1382</f>
        <v>#REF!</v>
      </c>
      <c r="M1382">
        <v>1380</v>
      </c>
      <c r="N1382" t="e">
        <f t="shared" si="87"/>
        <v>#REF!</v>
      </c>
      <c r="O1382" t="e">
        <f>SUM($N$2:N1382)/M1382</f>
        <v>#REF!</v>
      </c>
    </row>
    <row r="1383" spans="1:15">
      <c r="A1383">
        <v>1381</v>
      </c>
      <c r="B1383" s="3" t="e">
        <f t="shared" si="84"/>
        <v>#REF!</v>
      </c>
      <c r="C1383" t="e">
        <f>SUM($B$3:B1383)/A1383</f>
        <v>#REF!</v>
      </c>
      <c r="E1383">
        <v>1381</v>
      </c>
      <c r="F1383" s="3" t="e">
        <f t="shared" si="85"/>
        <v>#REF!</v>
      </c>
      <c r="G1383" t="e">
        <f>SUM($F$3:F1383)/E1383</f>
        <v>#REF!</v>
      </c>
      <c r="I1383">
        <v>1381</v>
      </c>
      <c r="J1383" t="e">
        <f t="shared" si="86"/>
        <v>#REF!</v>
      </c>
      <c r="K1383" t="e">
        <f>SUM($J$2:J1383)/I1383</f>
        <v>#REF!</v>
      </c>
      <c r="M1383">
        <v>1381</v>
      </c>
      <c r="N1383" t="e">
        <f t="shared" si="87"/>
        <v>#REF!</v>
      </c>
      <c r="O1383" t="e">
        <f>SUM($N$2:N1383)/M1383</f>
        <v>#REF!</v>
      </c>
    </row>
    <row r="1384" spans="1:15">
      <c r="A1384">
        <v>1382</v>
      </c>
      <c r="B1384" s="3" t="e">
        <f t="shared" si="84"/>
        <v>#REF!</v>
      </c>
      <c r="C1384" t="e">
        <f>SUM($B$3:B1384)/A1384</f>
        <v>#REF!</v>
      </c>
      <c r="E1384">
        <v>1382</v>
      </c>
      <c r="F1384" s="3" t="e">
        <f t="shared" si="85"/>
        <v>#REF!</v>
      </c>
      <c r="G1384" t="e">
        <f>SUM($F$3:F1384)/E1384</f>
        <v>#REF!</v>
      </c>
      <c r="I1384">
        <v>1382</v>
      </c>
      <c r="J1384" t="e">
        <f t="shared" si="86"/>
        <v>#REF!</v>
      </c>
      <c r="K1384" t="e">
        <f>SUM($J$2:J1384)/I1384</f>
        <v>#REF!</v>
      </c>
      <c r="M1384">
        <v>1382</v>
      </c>
      <c r="N1384" t="e">
        <f t="shared" si="87"/>
        <v>#REF!</v>
      </c>
      <c r="O1384" t="e">
        <f>SUM($N$2:N1384)/M1384</f>
        <v>#REF!</v>
      </c>
    </row>
    <row r="1385" spans="1:15">
      <c r="A1385">
        <v>1383</v>
      </c>
      <c r="B1385" s="3" t="e">
        <f t="shared" si="84"/>
        <v>#REF!</v>
      </c>
      <c r="C1385" t="e">
        <f>SUM($B$3:B1385)/A1385</f>
        <v>#REF!</v>
      </c>
      <c r="E1385">
        <v>1383</v>
      </c>
      <c r="F1385" s="3" t="e">
        <f t="shared" si="85"/>
        <v>#REF!</v>
      </c>
      <c r="G1385" t="e">
        <f>SUM($F$3:F1385)/E1385</f>
        <v>#REF!</v>
      </c>
      <c r="I1385">
        <v>1383</v>
      </c>
      <c r="J1385" t="e">
        <f t="shared" si="86"/>
        <v>#REF!</v>
      </c>
      <c r="K1385" t="e">
        <f>SUM($J$2:J1385)/I1385</f>
        <v>#REF!</v>
      </c>
      <c r="M1385">
        <v>1383</v>
      </c>
      <c r="N1385" t="e">
        <f t="shared" si="87"/>
        <v>#REF!</v>
      </c>
      <c r="O1385" t="e">
        <f>SUM($N$2:N1385)/M1385</f>
        <v>#REF!</v>
      </c>
    </row>
    <row r="1386" spans="1:15">
      <c r="A1386">
        <v>1384</v>
      </c>
      <c r="B1386" s="3" t="e">
        <f t="shared" si="84"/>
        <v>#REF!</v>
      </c>
      <c r="C1386" t="e">
        <f>SUM($B$3:B1386)/A1386</f>
        <v>#REF!</v>
      </c>
      <c r="E1386">
        <v>1384</v>
      </c>
      <c r="F1386" s="3" t="e">
        <f t="shared" si="85"/>
        <v>#REF!</v>
      </c>
      <c r="G1386" t="e">
        <f>SUM($F$3:F1386)/E1386</f>
        <v>#REF!</v>
      </c>
      <c r="I1386">
        <v>1384</v>
      </c>
      <c r="J1386" t="e">
        <f t="shared" si="86"/>
        <v>#REF!</v>
      </c>
      <c r="K1386" t="e">
        <f>SUM($J$2:J1386)/I1386</f>
        <v>#REF!</v>
      </c>
      <c r="M1386">
        <v>1384</v>
      </c>
      <c r="N1386" t="e">
        <f t="shared" si="87"/>
        <v>#REF!</v>
      </c>
      <c r="O1386" t="e">
        <f>SUM($N$2:N1386)/M1386</f>
        <v>#REF!</v>
      </c>
    </row>
    <row r="1387" spans="1:15">
      <c r="A1387">
        <v>1385</v>
      </c>
      <c r="B1387" s="3" t="e">
        <f t="shared" si="84"/>
        <v>#REF!</v>
      </c>
      <c r="C1387" t="e">
        <f>SUM($B$3:B1387)/A1387</f>
        <v>#REF!</v>
      </c>
      <c r="E1387">
        <v>1385</v>
      </c>
      <c r="F1387" s="3" t="e">
        <f t="shared" si="85"/>
        <v>#REF!</v>
      </c>
      <c r="G1387" t="e">
        <f>SUM($F$3:F1387)/E1387</f>
        <v>#REF!</v>
      </c>
      <c r="I1387">
        <v>1385</v>
      </c>
      <c r="J1387" t="e">
        <f t="shared" si="86"/>
        <v>#REF!</v>
      </c>
      <c r="K1387" t="e">
        <f>SUM($J$2:J1387)/I1387</f>
        <v>#REF!</v>
      </c>
      <c r="M1387">
        <v>1385</v>
      </c>
      <c r="N1387" t="e">
        <f t="shared" si="87"/>
        <v>#REF!</v>
      </c>
      <c r="O1387" t="e">
        <f>SUM($N$2:N1387)/M1387</f>
        <v>#REF!</v>
      </c>
    </row>
    <row r="1388" spans="1:15">
      <c r="A1388">
        <v>1386</v>
      </c>
      <c r="B1388" s="3" t="e">
        <f t="shared" si="84"/>
        <v>#REF!</v>
      </c>
      <c r="C1388" t="e">
        <f>SUM($B$3:B1388)/A1388</f>
        <v>#REF!</v>
      </c>
      <c r="E1388">
        <v>1386</v>
      </c>
      <c r="F1388" s="3" t="e">
        <f t="shared" si="85"/>
        <v>#REF!</v>
      </c>
      <c r="G1388" t="e">
        <f>SUM($F$3:F1388)/E1388</f>
        <v>#REF!</v>
      </c>
      <c r="I1388">
        <v>1386</v>
      </c>
      <c r="J1388" t="e">
        <f t="shared" si="86"/>
        <v>#REF!</v>
      </c>
      <c r="K1388" t="e">
        <f>SUM($J$2:J1388)/I1388</f>
        <v>#REF!</v>
      </c>
      <c r="M1388">
        <v>1386</v>
      </c>
      <c r="N1388" t="e">
        <f t="shared" si="87"/>
        <v>#REF!</v>
      </c>
      <c r="O1388" t="e">
        <f>SUM($N$2:N1388)/M1388</f>
        <v>#REF!</v>
      </c>
    </row>
    <row r="1389" spans="1:15">
      <c r="A1389">
        <v>1387</v>
      </c>
      <c r="B1389" s="3" t="e">
        <f t="shared" si="84"/>
        <v>#REF!</v>
      </c>
      <c r="C1389" t="e">
        <f>SUM($B$3:B1389)/A1389</f>
        <v>#REF!</v>
      </c>
      <c r="E1389">
        <v>1387</v>
      </c>
      <c r="F1389" s="3" t="e">
        <f t="shared" si="85"/>
        <v>#REF!</v>
      </c>
      <c r="G1389" t="e">
        <f>SUM($F$3:F1389)/E1389</f>
        <v>#REF!</v>
      </c>
      <c r="I1389">
        <v>1387</v>
      </c>
      <c r="J1389" t="e">
        <f t="shared" si="86"/>
        <v>#REF!</v>
      </c>
      <c r="K1389" t="e">
        <f>SUM($J$2:J1389)/I1389</f>
        <v>#REF!</v>
      </c>
      <c r="M1389">
        <v>1387</v>
      </c>
      <c r="N1389" t="e">
        <f t="shared" si="87"/>
        <v>#REF!</v>
      </c>
      <c r="O1389" t="e">
        <f>SUM($N$2:N1389)/M1389</f>
        <v>#REF!</v>
      </c>
    </row>
    <row r="1390" spans="1:15">
      <c r="A1390">
        <v>1388</v>
      </c>
      <c r="B1390" s="3" t="e">
        <f t="shared" si="84"/>
        <v>#REF!</v>
      </c>
      <c r="C1390" t="e">
        <f>SUM($B$3:B1390)/A1390</f>
        <v>#REF!</v>
      </c>
      <c r="E1390">
        <v>1388</v>
      </c>
      <c r="F1390" s="3" t="e">
        <f t="shared" si="85"/>
        <v>#REF!</v>
      </c>
      <c r="G1390" t="e">
        <f>SUM($F$3:F1390)/E1390</f>
        <v>#REF!</v>
      </c>
      <c r="I1390">
        <v>1388</v>
      </c>
      <c r="J1390" t="e">
        <f t="shared" si="86"/>
        <v>#REF!</v>
      </c>
      <c r="K1390" t="e">
        <f>SUM($J$2:J1390)/I1390</f>
        <v>#REF!</v>
      </c>
      <c r="M1390">
        <v>1388</v>
      </c>
      <c r="N1390" t="e">
        <f t="shared" si="87"/>
        <v>#REF!</v>
      </c>
      <c r="O1390" t="e">
        <f>SUM($N$2:N1390)/M1390</f>
        <v>#REF!</v>
      </c>
    </row>
    <row r="1391" spans="1:15">
      <c r="A1391">
        <v>1389</v>
      </c>
      <c r="B1391" s="3" t="e">
        <f t="shared" si="84"/>
        <v>#REF!</v>
      </c>
      <c r="C1391" t="e">
        <f>SUM($B$3:B1391)/A1391</f>
        <v>#REF!</v>
      </c>
      <c r="E1391">
        <v>1389</v>
      </c>
      <c r="F1391" s="3" t="e">
        <f t="shared" si="85"/>
        <v>#REF!</v>
      </c>
      <c r="G1391" t="e">
        <f>SUM($F$3:F1391)/E1391</f>
        <v>#REF!</v>
      </c>
      <c r="I1391">
        <v>1389</v>
      </c>
      <c r="J1391" t="e">
        <f t="shared" si="86"/>
        <v>#REF!</v>
      </c>
      <c r="K1391" t="e">
        <f>SUM($J$2:J1391)/I1391</f>
        <v>#REF!</v>
      </c>
      <c r="M1391">
        <v>1389</v>
      </c>
      <c r="N1391" t="e">
        <f t="shared" si="87"/>
        <v>#REF!</v>
      </c>
      <c r="O1391" t="e">
        <f>SUM($N$2:N1391)/M1391</f>
        <v>#REF!</v>
      </c>
    </row>
    <row r="1392" spans="1:15">
      <c r="A1392">
        <v>1390</v>
      </c>
      <c r="B1392" s="3" t="e">
        <f t="shared" si="84"/>
        <v>#REF!</v>
      </c>
      <c r="C1392" t="e">
        <f>SUM($B$3:B1392)/A1392</f>
        <v>#REF!</v>
      </c>
      <c r="E1392">
        <v>1390</v>
      </c>
      <c r="F1392" s="3" t="e">
        <f t="shared" si="85"/>
        <v>#REF!</v>
      </c>
      <c r="G1392" t="e">
        <f>SUM($F$3:F1392)/E1392</f>
        <v>#REF!</v>
      </c>
      <c r="I1392">
        <v>1390</v>
      </c>
      <c r="J1392" t="e">
        <f t="shared" si="86"/>
        <v>#REF!</v>
      </c>
      <c r="K1392" t="e">
        <f>SUM($J$2:J1392)/I1392</f>
        <v>#REF!</v>
      </c>
      <c r="M1392">
        <v>1390</v>
      </c>
      <c r="N1392" t="e">
        <f t="shared" si="87"/>
        <v>#REF!</v>
      </c>
      <c r="O1392" t="e">
        <f>SUM($N$2:N1392)/M1392</f>
        <v>#REF!</v>
      </c>
    </row>
    <row r="1393" spans="1:15">
      <c r="A1393">
        <v>1391</v>
      </c>
      <c r="B1393" s="3" t="e">
        <f t="shared" si="84"/>
        <v>#REF!</v>
      </c>
      <c r="C1393" t="e">
        <f>SUM($B$3:B1393)/A1393</f>
        <v>#REF!</v>
      </c>
      <c r="E1393">
        <v>1391</v>
      </c>
      <c r="F1393" s="3" t="e">
        <f t="shared" si="85"/>
        <v>#REF!</v>
      </c>
      <c r="G1393" t="e">
        <f>SUM($F$3:F1393)/E1393</f>
        <v>#REF!</v>
      </c>
      <c r="I1393">
        <v>1391</v>
      </c>
      <c r="J1393" t="e">
        <f t="shared" si="86"/>
        <v>#REF!</v>
      </c>
      <c r="K1393" t="e">
        <f>SUM($J$2:J1393)/I1393</f>
        <v>#REF!</v>
      </c>
      <c r="M1393">
        <v>1391</v>
      </c>
      <c r="N1393" t="e">
        <f t="shared" si="87"/>
        <v>#REF!</v>
      </c>
      <c r="O1393" t="e">
        <f>SUM($N$2:N1393)/M1393</f>
        <v>#REF!</v>
      </c>
    </row>
    <row r="1394" spans="1:15">
      <c r="A1394">
        <v>1392</v>
      </c>
      <c r="B1394" s="3" t="e">
        <f t="shared" si="84"/>
        <v>#REF!</v>
      </c>
      <c r="C1394" t="e">
        <f>SUM($B$3:B1394)/A1394</f>
        <v>#REF!</v>
      </c>
      <c r="E1394">
        <v>1392</v>
      </c>
      <c r="F1394" s="3" t="e">
        <f t="shared" si="85"/>
        <v>#REF!</v>
      </c>
      <c r="G1394" t="e">
        <f>SUM($F$3:F1394)/E1394</f>
        <v>#REF!</v>
      </c>
      <c r="I1394">
        <v>1392</v>
      </c>
      <c r="J1394" t="e">
        <f t="shared" si="86"/>
        <v>#REF!</v>
      </c>
      <c r="K1394" t="e">
        <f>SUM($J$2:J1394)/I1394</f>
        <v>#REF!</v>
      </c>
      <c r="M1394">
        <v>1392</v>
      </c>
      <c r="N1394" t="e">
        <f t="shared" si="87"/>
        <v>#REF!</v>
      </c>
      <c r="O1394" t="e">
        <f>SUM($N$2:N1394)/M1394</f>
        <v>#REF!</v>
      </c>
    </row>
    <row r="1395" spans="1:15">
      <c r="A1395">
        <v>1393</v>
      </c>
      <c r="B1395" s="3" t="e">
        <f t="shared" si="84"/>
        <v>#REF!</v>
      </c>
      <c r="C1395" t="e">
        <f>SUM($B$3:B1395)/A1395</f>
        <v>#REF!</v>
      </c>
      <c r="E1395">
        <v>1393</v>
      </c>
      <c r="F1395" s="3" t="e">
        <f t="shared" si="85"/>
        <v>#REF!</v>
      </c>
      <c r="G1395" t="e">
        <f>SUM($F$3:F1395)/E1395</f>
        <v>#REF!</v>
      </c>
      <c r="I1395">
        <v>1393</v>
      </c>
      <c r="J1395" t="e">
        <f t="shared" si="86"/>
        <v>#REF!</v>
      </c>
      <c r="K1395" t="e">
        <f>SUM($J$2:J1395)/I1395</f>
        <v>#REF!</v>
      </c>
      <c r="M1395">
        <v>1393</v>
      </c>
      <c r="N1395" t="e">
        <f t="shared" si="87"/>
        <v>#REF!</v>
      </c>
      <c r="O1395" t="e">
        <f>SUM($N$2:N1395)/M1395</f>
        <v>#REF!</v>
      </c>
    </row>
    <row r="1396" spans="1:15">
      <c r="A1396">
        <v>1394</v>
      </c>
      <c r="B1396" s="3" t="e">
        <f t="shared" si="84"/>
        <v>#REF!</v>
      </c>
      <c r="C1396" t="e">
        <f>SUM($B$3:B1396)/A1396</f>
        <v>#REF!</v>
      </c>
      <c r="E1396">
        <v>1394</v>
      </c>
      <c r="F1396" s="3" t="e">
        <f t="shared" si="85"/>
        <v>#REF!</v>
      </c>
      <c r="G1396" t="e">
        <f>SUM($F$3:F1396)/E1396</f>
        <v>#REF!</v>
      </c>
      <c r="I1396">
        <v>1394</v>
      </c>
      <c r="J1396" t="e">
        <f t="shared" si="86"/>
        <v>#REF!</v>
      </c>
      <c r="K1396" t="e">
        <f>SUM($J$2:J1396)/I1396</f>
        <v>#REF!</v>
      </c>
      <c r="M1396">
        <v>1394</v>
      </c>
      <c r="N1396" t="e">
        <f t="shared" si="87"/>
        <v>#REF!</v>
      </c>
      <c r="O1396" t="e">
        <f>SUM($N$2:N1396)/M1396</f>
        <v>#REF!</v>
      </c>
    </row>
    <row r="1397" spans="1:15">
      <c r="A1397">
        <v>1395</v>
      </c>
      <c r="B1397" s="3" t="e">
        <f t="shared" si="84"/>
        <v>#REF!</v>
      </c>
      <c r="C1397" t="e">
        <f>SUM($B$3:B1397)/A1397</f>
        <v>#REF!</v>
      </c>
      <c r="E1397">
        <v>1395</v>
      </c>
      <c r="F1397" s="3" t="e">
        <f t="shared" si="85"/>
        <v>#REF!</v>
      </c>
      <c r="G1397" t="e">
        <f>SUM($F$3:F1397)/E1397</f>
        <v>#REF!</v>
      </c>
      <c r="I1397">
        <v>1395</v>
      </c>
      <c r="J1397" t="e">
        <f t="shared" si="86"/>
        <v>#REF!</v>
      </c>
      <c r="K1397" t="e">
        <f>SUM($J$2:J1397)/I1397</f>
        <v>#REF!</v>
      </c>
      <c r="M1397">
        <v>1395</v>
      </c>
      <c r="N1397" t="e">
        <f t="shared" si="87"/>
        <v>#REF!</v>
      </c>
      <c r="O1397" t="e">
        <f>SUM($N$2:N1397)/M1397</f>
        <v>#REF!</v>
      </c>
    </row>
    <row r="1398" spans="1:15">
      <c r="A1398">
        <v>1396</v>
      </c>
      <c r="B1398" s="3" t="e">
        <f t="shared" si="84"/>
        <v>#REF!</v>
      </c>
      <c r="C1398" t="e">
        <f>SUM($B$3:B1398)/A1398</f>
        <v>#REF!</v>
      </c>
      <c r="E1398">
        <v>1396</v>
      </c>
      <c r="F1398" s="3" t="e">
        <f t="shared" si="85"/>
        <v>#REF!</v>
      </c>
      <c r="G1398" t="e">
        <f>SUM($F$3:F1398)/E1398</f>
        <v>#REF!</v>
      </c>
      <c r="I1398">
        <v>1396</v>
      </c>
      <c r="J1398" t="e">
        <f t="shared" si="86"/>
        <v>#REF!</v>
      </c>
      <c r="K1398" t="e">
        <f>SUM($J$2:J1398)/I1398</f>
        <v>#REF!</v>
      </c>
      <c r="M1398">
        <v>1396</v>
      </c>
      <c r="N1398" t="e">
        <f t="shared" si="87"/>
        <v>#REF!</v>
      </c>
      <c r="O1398" t="e">
        <f>SUM($N$2:N1398)/M1398</f>
        <v>#REF!</v>
      </c>
    </row>
    <row r="1399" spans="1:15">
      <c r="A1399">
        <v>1397</v>
      </c>
      <c r="B1399" s="3" t="e">
        <f t="shared" si="84"/>
        <v>#REF!</v>
      </c>
      <c r="C1399" t="e">
        <f>SUM($B$3:B1399)/A1399</f>
        <v>#REF!</v>
      </c>
      <c r="E1399">
        <v>1397</v>
      </c>
      <c r="F1399" s="3" t="e">
        <f t="shared" si="85"/>
        <v>#REF!</v>
      </c>
      <c r="G1399" t="e">
        <f>SUM($F$3:F1399)/E1399</f>
        <v>#REF!</v>
      </c>
      <c r="I1399">
        <v>1397</v>
      </c>
      <c r="J1399" t="e">
        <f t="shared" si="86"/>
        <v>#REF!</v>
      </c>
      <c r="K1399" t="e">
        <f>SUM($J$2:J1399)/I1399</f>
        <v>#REF!</v>
      </c>
      <c r="M1399">
        <v>1397</v>
      </c>
      <c r="N1399" t="e">
        <f t="shared" si="87"/>
        <v>#REF!</v>
      </c>
      <c r="O1399" t="e">
        <f>SUM($N$2:N1399)/M1399</f>
        <v>#REF!</v>
      </c>
    </row>
    <row r="1400" spans="1:15">
      <c r="A1400">
        <v>1398</v>
      </c>
      <c r="B1400" s="3" t="e">
        <f t="shared" si="84"/>
        <v>#REF!</v>
      </c>
      <c r="C1400" t="e">
        <f>SUM($B$3:B1400)/A1400</f>
        <v>#REF!</v>
      </c>
      <c r="E1400">
        <v>1398</v>
      </c>
      <c r="F1400" s="3" t="e">
        <f t="shared" si="85"/>
        <v>#REF!</v>
      </c>
      <c r="G1400" t="e">
        <f>SUM($F$3:F1400)/E1400</f>
        <v>#REF!</v>
      </c>
      <c r="I1400">
        <v>1398</v>
      </c>
      <c r="J1400" t="e">
        <f t="shared" si="86"/>
        <v>#REF!</v>
      </c>
      <c r="K1400" t="e">
        <f>SUM($J$2:J1400)/I1400</f>
        <v>#REF!</v>
      </c>
      <c r="M1400">
        <v>1398</v>
      </c>
      <c r="N1400" t="e">
        <f t="shared" si="87"/>
        <v>#REF!</v>
      </c>
      <c r="O1400" t="e">
        <f>SUM($N$2:N1400)/M1400</f>
        <v>#REF!</v>
      </c>
    </row>
    <row r="1401" spans="1:15">
      <c r="A1401">
        <v>1399</v>
      </c>
      <c r="B1401" s="3" t="e">
        <f t="shared" si="84"/>
        <v>#REF!</v>
      </c>
      <c r="C1401" t="e">
        <f>SUM($B$3:B1401)/A1401</f>
        <v>#REF!</v>
      </c>
      <c r="E1401">
        <v>1399</v>
      </c>
      <c r="F1401" s="3" t="e">
        <f t="shared" si="85"/>
        <v>#REF!</v>
      </c>
      <c r="G1401" t="e">
        <f>SUM($F$3:F1401)/E1401</f>
        <v>#REF!</v>
      </c>
      <c r="I1401">
        <v>1399</v>
      </c>
      <c r="J1401" t="e">
        <f t="shared" si="86"/>
        <v>#REF!</v>
      </c>
      <c r="K1401" t="e">
        <f>SUM($J$2:J1401)/I1401</f>
        <v>#REF!</v>
      </c>
      <c r="M1401">
        <v>1399</v>
      </c>
      <c r="N1401" t="e">
        <f t="shared" si="87"/>
        <v>#REF!</v>
      </c>
      <c r="O1401" t="e">
        <f>SUM($N$2:N1401)/M1401</f>
        <v>#REF!</v>
      </c>
    </row>
    <row r="1402" spans="1:15">
      <c r="A1402">
        <v>1400</v>
      </c>
      <c r="B1402" s="3" t="e">
        <f t="shared" si="84"/>
        <v>#REF!</v>
      </c>
      <c r="C1402" t="e">
        <f>SUM($B$3:B1402)/A1402</f>
        <v>#REF!</v>
      </c>
      <c r="E1402">
        <v>1400</v>
      </c>
      <c r="F1402" s="3" t="e">
        <f t="shared" si="85"/>
        <v>#REF!</v>
      </c>
      <c r="G1402" t="e">
        <f>SUM($F$3:F1402)/E1402</f>
        <v>#REF!</v>
      </c>
      <c r="I1402">
        <v>1400</v>
      </c>
      <c r="J1402" t="e">
        <f t="shared" si="86"/>
        <v>#REF!</v>
      </c>
      <c r="K1402" t="e">
        <f>SUM($J$2:J1402)/I1402</f>
        <v>#REF!</v>
      </c>
      <c r="M1402">
        <v>1400</v>
      </c>
      <c r="N1402" t="e">
        <f t="shared" si="87"/>
        <v>#REF!</v>
      </c>
      <c r="O1402" t="e">
        <f>SUM($N$2:N1402)/M1402</f>
        <v>#REF!</v>
      </c>
    </row>
    <row r="1403" spans="1:15">
      <c r="A1403">
        <v>1401</v>
      </c>
      <c r="B1403" s="3" t="e">
        <f t="shared" si="84"/>
        <v>#REF!</v>
      </c>
      <c r="C1403" t="e">
        <f>SUM($B$3:B1403)/A1403</f>
        <v>#REF!</v>
      </c>
      <c r="E1403">
        <v>1401</v>
      </c>
      <c r="F1403" s="3" t="e">
        <f t="shared" si="85"/>
        <v>#REF!</v>
      </c>
      <c r="G1403" t="e">
        <f>SUM($F$3:F1403)/E1403</f>
        <v>#REF!</v>
      </c>
      <c r="I1403">
        <v>1401</v>
      </c>
      <c r="J1403" t="e">
        <f t="shared" si="86"/>
        <v>#REF!</v>
      </c>
      <c r="K1403" t="e">
        <f>SUM($J$2:J1403)/I1403</f>
        <v>#REF!</v>
      </c>
      <c r="M1403">
        <v>1401</v>
      </c>
      <c r="N1403" t="e">
        <f t="shared" si="87"/>
        <v>#REF!</v>
      </c>
      <c r="O1403" t="e">
        <f>SUM($N$2:N1403)/M1403</f>
        <v>#REF!</v>
      </c>
    </row>
    <row r="1404" spans="1:15">
      <c r="A1404">
        <v>1402</v>
      </c>
      <c r="B1404" s="3" t="e">
        <f t="shared" si="84"/>
        <v>#REF!</v>
      </c>
      <c r="C1404" t="e">
        <f>SUM($B$3:B1404)/A1404</f>
        <v>#REF!</v>
      </c>
      <c r="E1404">
        <v>1402</v>
      </c>
      <c r="F1404" s="3" t="e">
        <f t="shared" si="85"/>
        <v>#REF!</v>
      </c>
      <c r="G1404" t="e">
        <f>SUM($F$3:F1404)/E1404</f>
        <v>#REF!</v>
      </c>
      <c r="I1404">
        <v>1402</v>
      </c>
      <c r="J1404" t="e">
        <f t="shared" si="86"/>
        <v>#REF!</v>
      </c>
      <c r="K1404" t="e">
        <f>SUM($J$2:J1404)/I1404</f>
        <v>#REF!</v>
      </c>
      <c r="M1404">
        <v>1402</v>
      </c>
      <c r="N1404" t="e">
        <f t="shared" si="87"/>
        <v>#REF!</v>
      </c>
      <c r="O1404" t="e">
        <f>SUM($N$2:N1404)/M1404</f>
        <v>#REF!</v>
      </c>
    </row>
    <row r="1405" spans="1:15">
      <c r="A1405">
        <v>1403</v>
      </c>
      <c r="B1405" s="3" t="e">
        <f t="shared" si="84"/>
        <v>#REF!</v>
      </c>
      <c r="C1405" t="e">
        <f>SUM($B$3:B1405)/A1405</f>
        <v>#REF!</v>
      </c>
      <c r="E1405">
        <v>1403</v>
      </c>
      <c r="F1405" s="3" t="e">
        <f t="shared" si="85"/>
        <v>#REF!</v>
      </c>
      <c r="G1405" t="e">
        <f>SUM($F$3:F1405)/E1405</f>
        <v>#REF!</v>
      </c>
      <c r="I1405">
        <v>1403</v>
      </c>
      <c r="J1405" t="e">
        <f t="shared" si="86"/>
        <v>#REF!</v>
      </c>
      <c r="K1405" t="e">
        <f>SUM($J$2:J1405)/I1405</f>
        <v>#REF!</v>
      </c>
      <c r="M1405">
        <v>1403</v>
      </c>
      <c r="N1405" t="e">
        <f t="shared" si="87"/>
        <v>#REF!</v>
      </c>
      <c r="O1405" t="e">
        <f>SUM($N$2:N1405)/M1405</f>
        <v>#REF!</v>
      </c>
    </row>
    <row r="1406" spans="1:15">
      <c r="A1406">
        <v>1404</v>
      </c>
      <c r="B1406" s="3" t="e">
        <f t="shared" si="84"/>
        <v>#REF!</v>
      </c>
      <c r="C1406" t="e">
        <f>SUM($B$3:B1406)/A1406</f>
        <v>#REF!</v>
      </c>
      <c r="E1406">
        <v>1404</v>
      </c>
      <c r="F1406" s="3" t="e">
        <f t="shared" si="85"/>
        <v>#REF!</v>
      </c>
      <c r="G1406" t="e">
        <f>SUM($F$3:F1406)/E1406</f>
        <v>#REF!</v>
      </c>
      <c r="I1406">
        <v>1404</v>
      </c>
      <c r="J1406" t="e">
        <f t="shared" si="86"/>
        <v>#REF!</v>
      </c>
      <c r="K1406" t="e">
        <f>SUM($J$2:J1406)/I1406</f>
        <v>#REF!</v>
      </c>
      <c r="M1406">
        <v>1404</v>
      </c>
      <c r="N1406" t="e">
        <f t="shared" si="87"/>
        <v>#REF!</v>
      </c>
      <c r="O1406" t="e">
        <f>SUM($N$2:N1406)/M1406</f>
        <v>#REF!</v>
      </c>
    </row>
    <row r="1407" spans="1:15">
      <c r="A1407">
        <v>1405</v>
      </c>
      <c r="B1407" s="3" t="e">
        <f t="shared" si="84"/>
        <v>#REF!</v>
      </c>
      <c r="C1407" t="e">
        <f>SUM($B$3:B1407)/A1407</f>
        <v>#REF!</v>
      </c>
      <c r="E1407">
        <v>1405</v>
      </c>
      <c r="F1407" s="3" t="e">
        <f t="shared" si="85"/>
        <v>#REF!</v>
      </c>
      <c r="G1407" t="e">
        <f>SUM($F$3:F1407)/E1407</f>
        <v>#REF!</v>
      </c>
      <c r="I1407">
        <v>1405</v>
      </c>
      <c r="J1407" t="e">
        <f t="shared" si="86"/>
        <v>#REF!</v>
      </c>
      <c r="K1407" t="e">
        <f>SUM($J$2:J1407)/I1407</f>
        <v>#REF!</v>
      </c>
      <c r="M1407">
        <v>1405</v>
      </c>
      <c r="N1407" t="e">
        <f t="shared" si="87"/>
        <v>#REF!</v>
      </c>
      <c r="O1407" t="e">
        <f>SUM($N$2:N1407)/M1407</f>
        <v>#REF!</v>
      </c>
    </row>
    <row r="1408" spans="1:15">
      <c r="A1408">
        <v>1406</v>
      </c>
      <c r="B1408" s="3" t="e">
        <f t="shared" si="84"/>
        <v>#REF!</v>
      </c>
      <c r="C1408" t="e">
        <f>SUM($B$3:B1408)/A1408</f>
        <v>#REF!</v>
      </c>
      <c r="E1408">
        <v>1406</v>
      </c>
      <c r="F1408" s="3" t="e">
        <f t="shared" si="85"/>
        <v>#REF!</v>
      </c>
      <c r="G1408" t="e">
        <f>SUM($F$3:F1408)/E1408</f>
        <v>#REF!</v>
      </c>
      <c r="I1408">
        <v>1406</v>
      </c>
      <c r="J1408" t="e">
        <f t="shared" si="86"/>
        <v>#REF!</v>
      </c>
      <c r="K1408" t="e">
        <f>SUM($J$2:J1408)/I1408</f>
        <v>#REF!</v>
      </c>
      <c r="M1408">
        <v>1406</v>
      </c>
      <c r="N1408" t="e">
        <f t="shared" si="87"/>
        <v>#REF!</v>
      </c>
      <c r="O1408" t="e">
        <f>SUM($N$2:N1408)/M1408</f>
        <v>#REF!</v>
      </c>
    </row>
    <row r="1409" spans="1:15">
      <c r="A1409">
        <v>1407</v>
      </c>
      <c r="B1409" s="3" t="e">
        <f t="shared" si="84"/>
        <v>#REF!</v>
      </c>
      <c r="C1409" t="e">
        <f>SUM($B$3:B1409)/A1409</f>
        <v>#REF!</v>
      </c>
      <c r="E1409">
        <v>1407</v>
      </c>
      <c r="F1409" s="3" t="e">
        <f t="shared" si="85"/>
        <v>#REF!</v>
      </c>
      <c r="G1409" t="e">
        <f>SUM($F$3:F1409)/E1409</f>
        <v>#REF!</v>
      </c>
      <c r="I1409">
        <v>1407</v>
      </c>
      <c r="J1409" t="e">
        <f t="shared" si="86"/>
        <v>#REF!</v>
      </c>
      <c r="K1409" t="e">
        <f>SUM($J$2:J1409)/I1409</f>
        <v>#REF!</v>
      </c>
      <c r="M1409">
        <v>1407</v>
      </c>
      <c r="N1409" t="e">
        <f t="shared" si="87"/>
        <v>#REF!</v>
      </c>
      <c r="O1409" t="e">
        <f>SUM($N$2:N1409)/M1409</f>
        <v>#REF!</v>
      </c>
    </row>
    <row r="1410" spans="1:15">
      <c r="A1410">
        <v>1408</v>
      </c>
      <c r="B1410" s="3" t="e">
        <f t="shared" si="84"/>
        <v>#REF!</v>
      </c>
      <c r="C1410" t="e">
        <f>SUM($B$3:B1410)/A1410</f>
        <v>#REF!</v>
      </c>
      <c r="E1410">
        <v>1408</v>
      </c>
      <c r="F1410" s="3" t="e">
        <f t="shared" si="85"/>
        <v>#REF!</v>
      </c>
      <c r="G1410" t="e">
        <f>SUM($F$3:F1410)/E1410</f>
        <v>#REF!</v>
      </c>
      <c r="I1410">
        <v>1408</v>
      </c>
      <c r="J1410" t="e">
        <f t="shared" si="86"/>
        <v>#REF!</v>
      </c>
      <c r="K1410" t="e">
        <f>SUM($J$2:J1410)/I1410</f>
        <v>#REF!</v>
      </c>
      <c r="M1410">
        <v>1408</v>
      </c>
      <c r="N1410" t="e">
        <f t="shared" si="87"/>
        <v>#REF!</v>
      </c>
      <c r="O1410" t="e">
        <f>SUM($N$2:N1410)/M1410</f>
        <v>#REF!</v>
      </c>
    </row>
    <row r="1411" spans="1:15">
      <c r="A1411">
        <v>1409</v>
      </c>
      <c r="B1411" s="3" t="e">
        <f t="shared" ref="B1411:B1474" si="88">IF(ARCap-IF((A1410-IF(A1410/180&gt;1,ROUNDDOWN(A1410/180,0)*180,0))/30&lt;1,IF((200*BadgeoftheSwarmguardPC*(YellowConnects+WhiteMHConnects+HoJConnects+WindfuryConnects+SSConnects+IronfoeConnects)+200*BadgeoftheSwarmguardOHPC*(WhiteOHConnects))*(A1410-180*ROUNDDOWN(A1410/180,0))&gt;1200,1200,(200*BadgeoftheSwarmguardPC*(YellowConnects+WhiteMHConnects+HoJConnects+WindfuryConnects+SSConnects+IronfoeConnects)+200*BadgeoftheSwarmguardOHPC*(WhiteOHConnects))*(A1410-180*ROUNDDOWN(A1410/180,0))),0)&lt;0,ARCap,IF((A1410-IF(A1410/180&gt;1,ROUNDDOWN(A1410/180,0)*180,0))/30&lt;1,IF((200*BadgeoftheSwarmguardPC*(YellowConnects+WhiteMHConnects+HoJConnects+WindfuryConnects+SSConnects+IronfoeConnects)+200*BadgeoftheSwarmguardOHPC*(WhiteOHConnects))*(A1410-180*ROUNDDOWN(A1410/180,0))&gt;1200,1200,(200*BadgeoftheSwarmguardPC*(YellowConnects+WhiteMHConnects+HoJConnects+WindfuryConnects+SSConnects+IronfoeConnects)+200*BadgeoftheSwarmguardOHPC*(WhiteOHConnects))*(A1410-180*ROUNDDOWN(A1410/180,0))),0))</f>
        <v>#REF!</v>
      </c>
      <c r="C1411" t="e">
        <f>SUM($B$3:B1411)/A1411</f>
        <v>#REF!</v>
      </c>
      <c r="E1411">
        <v>1409</v>
      </c>
      <c r="F1411" s="3" t="e">
        <f t="shared" ref="F1411:F1474" si="89">IF(ARCap-IF((A1410-IF(A1410/180&gt;1,ROUNDDOWN(A1410/180,0)*180,0))/30&lt;1,IF((200*BadgeoftheSwarmguardPC*(YellowConnects20+WhiteMHConnects20+HoJConnects20+WindfuryConnects20+SSConnects20+IronfoeConnects20)+200*BadgeoftheSwarmguardOHPC*(WhiteOHConnects20))*(A1410-180*ROUNDDOWN(A1410/180,0))&gt;1200,1200,(200*BadgeoftheSwarmguardPC*(YellowConnects20+WhiteMHConnects20+HoJConnects20+WindfuryConnects20+SSConnects20+IronfoeConnects20)+200*BadgeoftheSwarmguardOHPC*(WhiteOHConnects20))*(A1410-180*ROUNDDOWN(A1410/180,0))),0)&lt;0,ARCap,IF((A1410-IF(A1410/180&gt;1,ROUNDDOWN(A1410/180,0)*180,0))/30&lt;1,IF((200*BadgeoftheSwarmguardPC*(YellowConnects20+WhiteMHConnects20+HoJConnects20+WindfuryConnects20+SSConnects20+IronfoeConnects20)+200*BadgeoftheSwarmguardOHPC*(WhiteOHConnects20))*(A1410-180*ROUNDDOWN(A1410/180,0))&gt;1200,1200,(200*BadgeoftheSwarmguardPC*(YellowConnects20+WhiteMHConnects20+HoJConnects20+WindfuryConnects20+SSConnects20+IronfoeConnects20)+200*BadgeoftheSwarmguardOHPC*(WhiteOHConnects20))*(A1410-180*ROUNDDOWN(A1410/180,0))),0))</f>
        <v>#REF!</v>
      </c>
      <c r="G1411" t="e">
        <f>SUM($F$3:F1411)/E1411</f>
        <v>#REF!</v>
      </c>
      <c r="I1411">
        <v>1409</v>
      </c>
      <c r="J1411" t="e">
        <f t="shared" ref="J1411:J1474" si="90">IF(ARCap-(B1411+BRE)&lt;0,ARCap,B1411+BRE)</f>
        <v>#REF!</v>
      </c>
      <c r="K1411" t="e">
        <f>SUM($J$2:J1411)/I1411</f>
        <v>#REF!</v>
      </c>
      <c r="M1411">
        <v>1409</v>
      </c>
      <c r="N1411" t="e">
        <f t="shared" ref="N1411:N1474" si="91">IF(ARCap-(F1411+BREArmorReduction20)&lt;0,ARCap,F1411+BREArmorReduction20)</f>
        <v>#REF!</v>
      </c>
      <c r="O1411" t="e">
        <f>SUM($N$2:N1411)/M1411</f>
        <v>#REF!</v>
      </c>
    </row>
    <row r="1412" spans="1:15">
      <c r="A1412">
        <v>1410</v>
      </c>
      <c r="B1412" s="3" t="e">
        <f t="shared" si="88"/>
        <v>#REF!</v>
      </c>
      <c r="C1412" t="e">
        <f>SUM($B$3:B1412)/A1412</f>
        <v>#REF!</v>
      </c>
      <c r="E1412">
        <v>1410</v>
      </c>
      <c r="F1412" s="3" t="e">
        <f t="shared" si="89"/>
        <v>#REF!</v>
      </c>
      <c r="G1412" t="e">
        <f>SUM($F$3:F1412)/E1412</f>
        <v>#REF!</v>
      </c>
      <c r="I1412">
        <v>1410</v>
      </c>
      <c r="J1412" t="e">
        <f t="shared" si="90"/>
        <v>#REF!</v>
      </c>
      <c r="K1412" t="e">
        <f>SUM($J$2:J1412)/I1412</f>
        <v>#REF!</v>
      </c>
      <c r="M1412">
        <v>1410</v>
      </c>
      <c r="N1412" t="e">
        <f t="shared" si="91"/>
        <v>#REF!</v>
      </c>
      <c r="O1412" t="e">
        <f>SUM($N$2:N1412)/M1412</f>
        <v>#REF!</v>
      </c>
    </row>
    <row r="1413" spans="1:15">
      <c r="A1413">
        <v>1411</v>
      </c>
      <c r="B1413" s="3" t="e">
        <f t="shared" si="88"/>
        <v>#REF!</v>
      </c>
      <c r="C1413" t="e">
        <f>SUM($B$3:B1413)/A1413</f>
        <v>#REF!</v>
      </c>
      <c r="E1413">
        <v>1411</v>
      </c>
      <c r="F1413" s="3" t="e">
        <f t="shared" si="89"/>
        <v>#REF!</v>
      </c>
      <c r="G1413" t="e">
        <f>SUM($F$3:F1413)/E1413</f>
        <v>#REF!</v>
      </c>
      <c r="I1413">
        <v>1411</v>
      </c>
      <c r="J1413" t="e">
        <f t="shared" si="90"/>
        <v>#REF!</v>
      </c>
      <c r="K1413" t="e">
        <f>SUM($J$2:J1413)/I1413</f>
        <v>#REF!</v>
      </c>
      <c r="M1413">
        <v>1411</v>
      </c>
      <c r="N1413" t="e">
        <f t="shared" si="91"/>
        <v>#REF!</v>
      </c>
      <c r="O1413" t="e">
        <f>SUM($N$2:N1413)/M1413</f>
        <v>#REF!</v>
      </c>
    </row>
    <row r="1414" spans="1:15">
      <c r="A1414">
        <v>1412</v>
      </c>
      <c r="B1414" s="3" t="e">
        <f t="shared" si="88"/>
        <v>#REF!</v>
      </c>
      <c r="C1414" t="e">
        <f>SUM($B$3:B1414)/A1414</f>
        <v>#REF!</v>
      </c>
      <c r="E1414">
        <v>1412</v>
      </c>
      <c r="F1414" s="3" t="e">
        <f t="shared" si="89"/>
        <v>#REF!</v>
      </c>
      <c r="G1414" t="e">
        <f>SUM($F$3:F1414)/E1414</f>
        <v>#REF!</v>
      </c>
      <c r="I1414">
        <v>1412</v>
      </c>
      <c r="J1414" t="e">
        <f t="shared" si="90"/>
        <v>#REF!</v>
      </c>
      <c r="K1414" t="e">
        <f>SUM($J$2:J1414)/I1414</f>
        <v>#REF!</v>
      </c>
      <c r="M1414">
        <v>1412</v>
      </c>
      <c r="N1414" t="e">
        <f t="shared" si="91"/>
        <v>#REF!</v>
      </c>
      <c r="O1414" t="e">
        <f>SUM($N$2:N1414)/M1414</f>
        <v>#REF!</v>
      </c>
    </row>
    <row r="1415" spans="1:15">
      <c r="A1415">
        <v>1413</v>
      </c>
      <c r="B1415" s="3" t="e">
        <f t="shared" si="88"/>
        <v>#REF!</v>
      </c>
      <c r="C1415" t="e">
        <f>SUM($B$3:B1415)/A1415</f>
        <v>#REF!</v>
      </c>
      <c r="E1415">
        <v>1413</v>
      </c>
      <c r="F1415" s="3" t="e">
        <f t="shared" si="89"/>
        <v>#REF!</v>
      </c>
      <c r="G1415" t="e">
        <f>SUM($F$3:F1415)/E1415</f>
        <v>#REF!</v>
      </c>
      <c r="I1415">
        <v>1413</v>
      </c>
      <c r="J1415" t="e">
        <f t="shared" si="90"/>
        <v>#REF!</v>
      </c>
      <c r="K1415" t="e">
        <f>SUM($J$2:J1415)/I1415</f>
        <v>#REF!</v>
      </c>
      <c r="M1415">
        <v>1413</v>
      </c>
      <c r="N1415" t="e">
        <f t="shared" si="91"/>
        <v>#REF!</v>
      </c>
      <c r="O1415" t="e">
        <f>SUM($N$2:N1415)/M1415</f>
        <v>#REF!</v>
      </c>
    </row>
    <row r="1416" spans="1:15">
      <c r="A1416">
        <v>1414</v>
      </c>
      <c r="B1416" s="3" t="e">
        <f t="shared" si="88"/>
        <v>#REF!</v>
      </c>
      <c r="C1416" t="e">
        <f>SUM($B$3:B1416)/A1416</f>
        <v>#REF!</v>
      </c>
      <c r="E1416">
        <v>1414</v>
      </c>
      <c r="F1416" s="3" t="e">
        <f t="shared" si="89"/>
        <v>#REF!</v>
      </c>
      <c r="G1416" t="e">
        <f>SUM($F$3:F1416)/E1416</f>
        <v>#REF!</v>
      </c>
      <c r="I1416">
        <v>1414</v>
      </c>
      <c r="J1416" t="e">
        <f t="shared" si="90"/>
        <v>#REF!</v>
      </c>
      <c r="K1416" t="e">
        <f>SUM($J$2:J1416)/I1416</f>
        <v>#REF!</v>
      </c>
      <c r="M1416">
        <v>1414</v>
      </c>
      <c r="N1416" t="e">
        <f t="shared" si="91"/>
        <v>#REF!</v>
      </c>
      <c r="O1416" t="e">
        <f>SUM($N$2:N1416)/M1416</f>
        <v>#REF!</v>
      </c>
    </row>
    <row r="1417" spans="1:15">
      <c r="A1417">
        <v>1415</v>
      </c>
      <c r="B1417" s="3" t="e">
        <f t="shared" si="88"/>
        <v>#REF!</v>
      </c>
      <c r="C1417" t="e">
        <f>SUM($B$3:B1417)/A1417</f>
        <v>#REF!</v>
      </c>
      <c r="E1417">
        <v>1415</v>
      </c>
      <c r="F1417" s="3" t="e">
        <f t="shared" si="89"/>
        <v>#REF!</v>
      </c>
      <c r="G1417" t="e">
        <f>SUM($F$3:F1417)/E1417</f>
        <v>#REF!</v>
      </c>
      <c r="I1417">
        <v>1415</v>
      </c>
      <c r="J1417" t="e">
        <f t="shared" si="90"/>
        <v>#REF!</v>
      </c>
      <c r="K1417" t="e">
        <f>SUM($J$2:J1417)/I1417</f>
        <v>#REF!</v>
      </c>
      <c r="M1417">
        <v>1415</v>
      </c>
      <c r="N1417" t="e">
        <f t="shared" si="91"/>
        <v>#REF!</v>
      </c>
      <c r="O1417" t="e">
        <f>SUM($N$2:N1417)/M1417</f>
        <v>#REF!</v>
      </c>
    </row>
    <row r="1418" spans="1:15">
      <c r="A1418">
        <v>1416</v>
      </c>
      <c r="B1418" s="3" t="e">
        <f t="shared" si="88"/>
        <v>#REF!</v>
      </c>
      <c r="C1418" t="e">
        <f>SUM($B$3:B1418)/A1418</f>
        <v>#REF!</v>
      </c>
      <c r="E1418">
        <v>1416</v>
      </c>
      <c r="F1418" s="3" t="e">
        <f t="shared" si="89"/>
        <v>#REF!</v>
      </c>
      <c r="G1418" t="e">
        <f>SUM($F$3:F1418)/E1418</f>
        <v>#REF!</v>
      </c>
      <c r="I1418">
        <v>1416</v>
      </c>
      <c r="J1418" t="e">
        <f t="shared" si="90"/>
        <v>#REF!</v>
      </c>
      <c r="K1418" t="e">
        <f>SUM($J$2:J1418)/I1418</f>
        <v>#REF!</v>
      </c>
      <c r="M1418">
        <v>1416</v>
      </c>
      <c r="N1418" t="e">
        <f t="shared" si="91"/>
        <v>#REF!</v>
      </c>
      <c r="O1418" t="e">
        <f>SUM($N$2:N1418)/M1418</f>
        <v>#REF!</v>
      </c>
    </row>
    <row r="1419" spans="1:15">
      <c r="A1419">
        <v>1417</v>
      </c>
      <c r="B1419" s="3" t="e">
        <f t="shared" si="88"/>
        <v>#REF!</v>
      </c>
      <c r="C1419" t="e">
        <f>SUM($B$3:B1419)/A1419</f>
        <v>#REF!</v>
      </c>
      <c r="E1419">
        <v>1417</v>
      </c>
      <c r="F1419" s="3" t="e">
        <f t="shared" si="89"/>
        <v>#REF!</v>
      </c>
      <c r="G1419" t="e">
        <f>SUM($F$3:F1419)/E1419</f>
        <v>#REF!</v>
      </c>
      <c r="I1419">
        <v>1417</v>
      </c>
      <c r="J1419" t="e">
        <f t="shared" si="90"/>
        <v>#REF!</v>
      </c>
      <c r="K1419" t="e">
        <f>SUM($J$2:J1419)/I1419</f>
        <v>#REF!</v>
      </c>
      <c r="M1419">
        <v>1417</v>
      </c>
      <c r="N1419" t="e">
        <f t="shared" si="91"/>
        <v>#REF!</v>
      </c>
      <c r="O1419" t="e">
        <f>SUM($N$2:N1419)/M1419</f>
        <v>#REF!</v>
      </c>
    </row>
    <row r="1420" spans="1:15">
      <c r="A1420">
        <v>1418</v>
      </c>
      <c r="B1420" s="3" t="e">
        <f t="shared" si="88"/>
        <v>#REF!</v>
      </c>
      <c r="C1420" t="e">
        <f>SUM($B$3:B1420)/A1420</f>
        <v>#REF!</v>
      </c>
      <c r="E1420">
        <v>1418</v>
      </c>
      <c r="F1420" s="3" t="e">
        <f t="shared" si="89"/>
        <v>#REF!</v>
      </c>
      <c r="G1420" t="e">
        <f>SUM($F$3:F1420)/E1420</f>
        <v>#REF!</v>
      </c>
      <c r="I1420">
        <v>1418</v>
      </c>
      <c r="J1420" t="e">
        <f t="shared" si="90"/>
        <v>#REF!</v>
      </c>
      <c r="K1420" t="e">
        <f>SUM($J$2:J1420)/I1420</f>
        <v>#REF!</v>
      </c>
      <c r="M1420">
        <v>1418</v>
      </c>
      <c r="N1420" t="e">
        <f t="shared" si="91"/>
        <v>#REF!</v>
      </c>
      <c r="O1420" t="e">
        <f>SUM($N$2:N1420)/M1420</f>
        <v>#REF!</v>
      </c>
    </row>
    <row r="1421" spans="1:15">
      <c r="A1421">
        <v>1419</v>
      </c>
      <c r="B1421" s="3" t="e">
        <f t="shared" si="88"/>
        <v>#REF!</v>
      </c>
      <c r="C1421" t="e">
        <f>SUM($B$3:B1421)/A1421</f>
        <v>#REF!</v>
      </c>
      <c r="E1421">
        <v>1419</v>
      </c>
      <c r="F1421" s="3" t="e">
        <f t="shared" si="89"/>
        <v>#REF!</v>
      </c>
      <c r="G1421" t="e">
        <f>SUM($F$3:F1421)/E1421</f>
        <v>#REF!</v>
      </c>
      <c r="I1421">
        <v>1419</v>
      </c>
      <c r="J1421" t="e">
        <f t="shared" si="90"/>
        <v>#REF!</v>
      </c>
      <c r="K1421" t="e">
        <f>SUM($J$2:J1421)/I1421</f>
        <v>#REF!</v>
      </c>
      <c r="M1421">
        <v>1419</v>
      </c>
      <c r="N1421" t="e">
        <f t="shared" si="91"/>
        <v>#REF!</v>
      </c>
      <c r="O1421" t="e">
        <f>SUM($N$2:N1421)/M1421</f>
        <v>#REF!</v>
      </c>
    </row>
    <row r="1422" spans="1:15">
      <c r="A1422">
        <v>1420</v>
      </c>
      <c r="B1422" s="3" t="e">
        <f t="shared" si="88"/>
        <v>#REF!</v>
      </c>
      <c r="C1422" t="e">
        <f>SUM($B$3:B1422)/A1422</f>
        <v>#REF!</v>
      </c>
      <c r="E1422">
        <v>1420</v>
      </c>
      <c r="F1422" s="3" t="e">
        <f t="shared" si="89"/>
        <v>#REF!</v>
      </c>
      <c r="G1422" t="e">
        <f>SUM($F$3:F1422)/E1422</f>
        <v>#REF!</v>
      </c>
      <c r="I1422">
        <v>1420</v>
      </c>
      <c r="J1422" t="e">
        <f t="shared" si="90"/>
        <v>#REF!</v>
      </c>
      <c r="K1422" t="e">
        <f>SUM($J$2:J1422)/I1422</f>
        <v>#REF!</v>
      </c>
      <c r="M1422">
        <v>1420</v>
      </c>
      <c r="N1422" t="e">
        <f t="shared" si="91"/>
        <v>#REF!</v>
      </c>
      <c r="O1422" t="e">
        <f>SUM($N$2:N1422)/M1422</f>
        <v>#REF!</v>
      </c>
    </row>
    <row r="1423" spans="1:15">
      <c r="A1423">
        <v>1421</v>
      </c>
      <c r="B1423" s="3" t="e">
        <f t="shared" si="88"/>
        <v>#REF!</v>
      </c>
      <c r="C1423" t="e">
        <f>SUM($B$3:B1423)/A1423</f>
        <v>#REF!</v>
      </c>
      <c r="E1423">
        <v>1421</v>
      </c>
      <c r="F1423" s="3" t="e">
        <f t="shared" si="89"/>
        <v>#REF!</v>
      </c>
      <c r="G1423" t="e">
        <f>SUM($F$3:F1423)/E1423</f>
        <v>#REF!</v>
      </c>
      <c r="I1423">
        <v>1421</v>
      </c>
      <c r="J1423" t="e">
        <f t="shared" si="90"/>
        <v>#REF!</v>
      </c>
      <c r="K1423" t="e">
        <f>SUM($J$2:J1423)/I1423</f>
        <v>#REF!</v>
      </c>
      <c r="M1423">
        <v>1421</v>
      </c>
      <c r="N1423" t="e">
        <f t="shared" si="91"/>
        <v>#REF!</v>
      </c>
      <c r="O1423" t="e">
        <f>SUM($N$2:N1423)/M1423</f>
        <v>#REF!</v>
      </c>
    </row>
    <row r="1424" spans="1:15">
      <c r="A1424">
        <v>1422</v>
      </c>
      <c r="B1424" s="3" t="e">
        <f t="shared" si="88"/>
        <v>#REF!</v>
      </c>
      <c r="C1424" t="e">
        <f>SUM($B$3:B1424)/A1424</f>
        <v>#REF!</v>
      </c>
      <c r="E1424">
        <v>1422</v>
      </c>
      <c r="F1424" s="3" t="e">
        <f t="shared" si="89"/>
        <v>#REF!</v>
      </c>
      <c r="G1424" t="e">
        <f>SUM($F$3:F1424)/E1424</f>
        <v>#REF!</v>
      </c>
      <c r="I1424">
        <v>1422</v>
      </c>
      <c r="J1424" t="e">
        <f t="shared" si="90"/>
        <v>#REF!</v>
      </c>
      <c r="K1424" t="e">
        <f>SUM($J$2:J1424)/I1424</f>
        <v>#REF!</v>
      </c>
      <c r="M1424">
        <v>1422</v>
      </c>
      <c r="N1424" t="e">
        <f t="shared" si="91"/>
        <v>#REF!</v>
      </c>
      <c r="O1424" t="e">
        <f>SUM($N$2:N1424)/M1424</f>
        <v>#REF!</v>
      </c>
    </row>
    <row r="1425" spans="1:15">
      <c r="A1425">
        <v>1423</v>
      </c>
      <c r="B1425" s="3" t="e">
        <f t="shared" si="88"/>
        <v>#REF!</v>
      </c>
      <c r="C1425" t="e">
        <f>SUM($B$3:B1425)/A1425</f>
        <v>#REF!</v>
      </c>
      <c r="E1425">
        <v>1423</v>
      </c>
      <c r="F1425" s="3" t="e">
        <f t="shared" si="89"/>
        <v>#REF!</v>
      </c>
      <c r="G1425" t="e">
        <f>SUM($F$3:F1425)/E1425</f>
        <v>#REF!</v>
      </c>
      <c r="I1425">
        <v>1423</v>
      </c>
      <c r="J1425" t="e">
        <f t="shared" si="90"/>
        <v>#REF!</v>
      </c>
      <c r="K1425" t="e">
        <f>SUM($J$2:J1425)/I1425</f>
        <v>#REF!</v>
      </c>
      <c r="M1425">
        <v>1423</v>
      </c>
      <c r="N1425" t="e">
        <f t="shared" si="91"/>
        <v>#REF!</v>
      </c>
      <c r="O1425" t="e">
        <f>SUM($N$2:N1425)/M1425</f>
        <v>#REF!</v>
      </c>
    </row>
    <row r="1426" spans="1:15">
      <c r="A1426">
        <v>1424</v>
      </c>
      <c r="B1426" s="3" t="e">
        <f t="shared" si="88"/>
        <v>#REF!</v>
      </c>
      <c r="C1426" t="e">
        <f>SUM($B$3:B1426)/A1426</f>
        <v>#REF!</v>
      </c>
      <c r="E1426">
        <v>1424</v>
      </c>
      <c r="F1426" s="3" t="e">
        <f t="shared" si="89"/>
        <v>#REF!</v>
      </c>
      <c r="G1426" t="e">
        <f>SUM($F$3:F1426)/E1426</f>
        <v>#REF!</v>
      </c>
      <c r="I1426">
        <v>1424</v>
      </c>
      <c r="J1426" t="e">
        <f t="shared" si="90"/>
        <v>#REF!</v>
      </c>
      <c r="K1426" t="e">
        <f>SUM($J$2:J1426)/I1426</f>
        <v>#REF!</v>
      </c>
      <c r="M1426">
        <v>1424</v>
      </c>
      <c r="N1426" t="e">
        <f t="shared" si="91"/>
        <v>#REF!</v>
      </c>
      <c r="O1426" t="e">
        <f>SUM($N$2:N1426)/M1426</f>
        <v>#REF!</v>
      </c>
    </row>
    <row r="1427" spans="1:15">
      <c r="A1427">
        <v>1425</v>
      </c>
      <c r="B1427" s="3" t="e">
        <f t="shared" si="88"/>
        <v>#REF!</v>
      </c>
      <c r="C1427" t="e">
        <f>SUM($B$3:B1427)/A1427</f>
        <v>#REF!</v>
      </c>
      <c r="E1427">
        <v>1425</v>
      </c>
      <c r="F1427" s="3" t="e">
        <f t="shared" si="89"/>
        <v>#REF!</v>
      </c>
      <c r="G1427" t="e">
        <f>SUM($F$3:F1427)/E1427</f>
        <v>#REF!</v>
      </c>
      <c r="I1427">
        <v>1425</v>
      </c>
      <c r="J1427" t="e">
        <f t="shared" si="90"/>
        <v>#REF!</v>
      </c>
      <c r="K1427" t="e">
        <f>SUM($J$2:J1427)/I1427</f>
        <v>#REF!</v>
      </c>
      <c r="M1427">
        <v>1425</v>
      </c>
      <c r="N1427" t="e">
        <f t="shared" si="91"/>
        <v>#REF!</v>
      </c>
      <c r="O1427" t="e">
        <f>SUM($N$2:N1427)/M1427</f>
        <v>#REF!</v>
      </c>
    </row>
    <row r="1428" spans="1:15">
      <c r="A1428">
        <v>1426</v>
      </c>
      <c r="B1428" s="3" t="e">
        <f t="shared" si="88"/>
        <v>#REF!</v>
      </c>
      <c r="C1428" t="e">
        <f>SUM($B$3:B1428)/A1428</f>
        <v>#REF!</v>
      </c>
      <c r="E1428">
        <v>1426</v>
      </c>
      <c r="F1428" s="3" t="e">
        <f t="shared" si="89"/>
        <v>#REF!</v>
      </c>
      <c r="G1428" t="e">
        <f>SUM($F$3:F1428)/E1428</f>
        <v>#REF!</v>
      </c>
      <c r="I1428">
        <v>1426</v>
      </c>
      <c r="J1428" t="e">
        <f t="shared" si="90"/>
        <v>#REF!</v>
      </c>
      <c r="K1428" t="e">
        <f>SUM($J$2:J1428)/I1428</f>
        <v>#REF!</v>
      </c>
      <c r="M1428">
        <v>1426</v>
      </c>
      <c r="N1428" t="e">
        <f t="shared" si="91"/>
        <v>#REF!</v>
      </c>
      <c r="O1428" t="e">
        <f>SUM($N$2:N1428)/M1428</f>
        <v>#REF!</v>
      </c>
    </row>
    <row r="1429" spans="1:15">
      <c r="A1429">
        <v>1427</v>
      </c>
      <c r="B1429" s="3" t="e">
        <f t="shared" si="88"/>
        <v>#REF!</v>
      </c>
      <c r="C1429" t="e">
        <f>SUM($B$3:B1429)/A1429</f>
        <v>#REF!</v>
      </c>
      <c r="E1429">
        <v>1427</v>
      </c>
      <c r="F1429" s="3" t="e">
        <f t="shared" si="89"/>
        <v>#REF!</v>
      </c>
      <c r="G1429" t="e">
        <f>SUM($F$3:F1429)/E1429</f>
        <v>#REF!</v>
      </c>
      <c r="I1429">
        <v>1427</v>
      </c>
      <c r="J1429" t="e">
        <f t="shared" si="90"/>
        <v>#REF!</v>
      </c>
      <c r="K1429" t="e">
        <f>SUM($J$2:J1429)/I1429</f>
        <v>#REF!</v>
      </c>
      <c r="M1429">
        <v>1427</v>
      </c>
      <c r="N1429" t="e">
        <f t="shared" si="91"/>
        <v>#REF!</v>
      </c>
      <c r="O1429" t="e">
        <f>SUM($N$2:N1429)/M1429</f>
        <v>#REF!</v>
      </c>
    </row>
    <row r="1430" spans="1:15">
      <c r="A1430">
        <v>1428</v>
      </c>
      <c r="B1430" s="3" t="e">
        <f t="shared" si="88"/>
        <v>#REF!</v>
      </c>
      <c r="C1430" t="e">
        <f>SUM($B$3:B1430)/A1430</f>
        <v>#REF!</v>
      </c>
      <c r="E1430">
        <v>1428</v>
      </c>
      <c r="F1430" s="3" t="e">
        <f t="shared" si="89"/>
        <v>#REF!</v>
      </c>
      <c r="G1430" t="e">
        <f>SUM($F$3:F1430)/E1430</f>
        <v>#REF!</v>
      </c>
      <c r="I1430">
        <v>1428</v>
      </c>
      <c r="J1430" t="e">
        <f t="shared" si="90"/>
        <v>#REF!</v>
      </c>
      <c r="K1430" t="e">
        <f>SUM($J$2:J1430)/I1430</f>
        <v>#REF!</v>
      </c>
      <c r="M1430">
        <v>1428</v>
      </c>
      <c r="N1430" t="e">
        <f t="shared" si="91"/>
        <v>#REF!</v>
      </c>
      <c r="O1430" t="e">
        <f>SUM($N$2:N1430)/M1430</f>
        <v>#REF!</v>
      </c>
    </row>
    <row r="1431" spans="1:15">
      <c r="A1431">
        <v>1429</v>
      </c>
      <c r="B1431" s="3" t="e">
        <f t="shared" si="88"/>
        <v>#REF!</v>
      </c>
      <c r="C1431" t="e">
        <f>SUM($B$3:B1431)/A1431</f>
        <v>#REF!</v>
      </c>
      <c r="E1431">
        <v>1429</v>
      </c>
      <c r="F1431" s="3" t="e">
        <f t="shared" si="89"/>
        <v>#REF!</v>
      </c>
      <c r="G1431" t="e">
        <f>SUM($F$3:F1431)/E1431</f>
        <v>#REF!</v>
      </c>
      <c r="I1431">
        <v>1429</v>
      </c>
      <c r="J1431" t="e">
        <f t="shared" si="90"/>
        <v>#REF!</v>
      </c>
      <c r="K1431" t="e">
        <f>SUM($J$2:J1431)/I1431</f>
        <v>#REF!</v>
      </c>
      <c r="M1431">
        <v>1429</v>
      </c>
      <c r="N1431" t="e">
        <f t="shared" si="91"/>
        <v>#REF!</v>
      </c>
      <c r="O1431" t="e">
        <f>SUM($N$2:N1431)/M1431</f>
        <v>#REF!</v>
      </c>
    </row>
    <row r="1432" spans="1:15">
      <c r="A1432">
        <v>1430</v>
      </c>
      <c r="B1432" s="3" t="e">
        <f t="shared" si="88"/>
        <v>#REF!</v>
      </c>
      <c r="C1432" t="e">
        <f>SUM($B$3:B1432)/A1432</f>
        <v>#REF!</v>
      </c>
      <c r="E1432">
        <v>1430</v>
      </c>
      <c r="F1432" s="3" t="e">
        <f t="shared" si="89"/>
        <v>#REF!</v>
      </c>
      <c r="G1432" t="e">
        <f>SUM($F$3:F1432)/E1432</f>
        <v>#REF!</v>
      </c>
      <c r="I1432">
        <v>1430</v>
      </c>
      <c r="J1432" t="e">
        <f t="shared" si="90"/>
        <v>#REF!</v>
      </c>
      <c r="K1432" t="e">
        <f>SUM($J$2:J1432)/I1432</f>
        <v>#REF!</v>
      </c>
      <c r="M1432">
        <v>1430</v>
      </c>
      <c r="N1432" t="e">
        <f t="shared" si="91"/>
        <v>#REF!</v>
      </c>
      <c r="O1432" t="e">
        <f>SUM($N$2:N1432)/M1432</f>
        <v>#REF!</v>
      </c>
    </row>
    <row r="1433" spans="1:15">
      <c r="A1433">
        <v>1431</v>
      </c>
      <c r="B1433" s="3" t="e">
        <f t="shared" si="88"/>
        <v>#REF!</v>
      </c>
      <c r="C1433" t="e">
        <f>SUM($B$3:B1433)/A1433</f>
        <v>#REF!</v>
      </c>
      <c r="E1433">
        <v>1431</v>
      </c>
      <c r="F1433" s="3" t="e">
        <f t="shared" si="89"/>
        <v>#REF!</v>
      </c>
      <c r="G1433" t="e">
        <f>SUM($F$3:F1433)/E1433</f>
        <v>#REF!</v>
      </c>
      <c r="I1433">
        <v>1431</v>
      </c>
      <c r="J1433" t="e">
        <f t="shared" si="90"/>
        <v>#REF!</v>
      </c>
      <c r="K1433" t="e">
        <f>SUM($J$2:J1433)/I1433</f>
        <v>#REF!</v>
      </c>
      <c r="M1433">
        <v>1431</v>
      </c>
      <c r="N1433" t="e">
        <f t="shared" si="91"/>
        <v>#REF!</v>
      </c>
      <c r="O1433" t="e">
        <f>SUM($N$2:N1433)/M1433</f>
        <v>#REF!</v>
      </c>
    </row>
    <row r="1434" spans="1:15">
      <c r="A1434">
        <v>1432</v>
      </c>
      <c r="B1434" s="3" t="e">
        <f t="shared" si="88"/>
        <v>#REF!</v>
      </c>
      <c r="C1434" t="e">
        <f>SUM($B$3:B1434)/A1434</f>
        <v>#REF!</v>
      </c>
      <c r="E1434">
        <v>1432</v>
      </c>
      <c r="F1434" s="3" t="e">
        <f t="shared" si="89"/>
        <v>#REF!</v>
      </c>
      <c r="G1434" t="e">
        <f>SUM($F$3:F1434)/E1434</f>
        <v>#REF!</v>
      </c>
      <c r="I1434">
        <v>1432</v>
      </c>
      <c r="J1434" t="e">
        <f t="shared" si="90"/>
        <v>#REF!</v>
      </c>
      <c r="K1434" t="e">
        <f>SUM($J$2:J1434)/I1434</f>
        <v>#REF!</v>
      </c>
      <c r="M1434">
        <v>1432</v>
      </c>
      <c r="N1434" t="e">
        <f t="shared" si="91"/>
        <v>#REF!</v>
      </c>
      <c r="O1434" t="e">
        <f>SUM($N$2:N1434)/M1434</f>
        <v>#REF!</v>
      </c>
    </row>
    <row r="1435" spans="1:15">
      <c r="A1435">
        <v>1433</v>
      </c>
      <c r="B1435" s="3" t="e">
        <f t="shared" si="88"/>
        <v>#REF!</v>
      </c>
      <c r="C1435" t="e">
        <f>SUM($B$3:B1435)/A1435</f>
        <v>#REF!</v>
      </c>
      <c r="E1435">
        <v>1433</v>
      </c>
      <c r="F1435" s="3" t="e">
        <f t="shared" si="89"/>
        <v>#REF!</v>
      </c>
      <c r="G1435" t="e">
        <f>SUM($F$3:F1435)/E1435</f>
        <v>#REF!</v>
      </c>
      <c r="I1435">
        <v>1433</v>
      </c>
      <c r="J1435" t="e">
        <f t="shared" si="90"/>
        <v>#REF!</v>
      </c>
      <c r="K1435" t="e">
        <f>SUM($J$2:J1435)/I1435</f>
        <v>#REF!</v>
      </c>
      <c r="M1435">
        <v>1433</v>
      </c>
      <c r="N1435" t="e">
        <f t="shared" si="91"/>
        <v>#REF!</v>
      </c>
      <c r="O1435" t="e">
        <f>SUM($N$2:N1435)/M1435</f>
        <v>#REF!</v>
      </c>
    </row>
    <row r="1436" spans="1:15">
      <c r="A1436">
        <v>1434</v>
      </c>
      <c r="B1436" s="3" t="e">
        <f t="shared" si="88"/>
        <v>#REF!</v>
      </c>
      <c r="C1436" t="e">
        <f>SUM($B$3:B1436)/A1436</f>
        <v>#REF!</v>
      </c>
      <c r="E1436">
        <v>1434</v>
      </c>
      <c r="F1436" s="3" t="e">
        <f t="shared" si="89"/>
        <v>#REF!</v>
      </c>
      <c r="G1436" t="e">
        <f>SUM($F$3:F1436)/E1436</f>
        <v>#REF!</v>
      </c>
      <c r="I1436">
        <v>1434</v>
      </c>
      <c r="J1436" t="e">
        <f t="shared" si="90"/>
        <v>#REF!</v>
      </c>
      <c r="K1436" t="e">
        <f>SUM($J$2:J1436)/I1436</f>
        <v>#REF!</v>
      </c>
      <c r="M1436">
        <v>1434</v>
      </c>
      <c r="N1436" t="e">
        <f t="shared" si="91"/>
        <v>#REF!</v>
      </c>
      <c r="O1436" t="e">
        <f>SUM($N$2:N1436)/M1436</f>
        <v>#REF!</v>
      </c>
    </row>
    <row r="1437" spans="1:15">
      <c r="A1437">
        <v>1435</v>
      </c>
      <c r="B1437" s="3" t="e">
        <f t="shared" si="88"/>
        <v>#REF!</v>
      </c>
      <c r="C1437" t="e">
        <f>SUM($B$3:B1437)/A1437</f>
        <v>#REF!</v>
      </c>
      <c r="E1437">
        <v>1435</v>
      </c>
      <c r="F1437" s="3" t="e">
        <f t="shared" si="89"/>
        <v>#REF!</v>
      </c>
      <c r="G1437" t="e">
        <f>SUM($F$3:F1437)/E1437</f>
        <v>#REF!</v>
      </c>
      <c r="I1437">
        <v>1435</v>
      </c>
      <c r="J1437" t="e">
        <f t="shared" si="90"/>
        <v>#REF!</v>
      </c>
      <c r="K1437" t="e">
        <f>SUM($J$2:J1437)/I1437</f>
        <v>#REF!</v>
      </c>
      <c r="M1437">
        <v>1435</v>
      </c>
      <c r="N1437" t="e">
        <f t="shared" si="91"/>
        <v>#REF!</v>
      </c>
      <c r="O1437" t="e">
        <f>SUM($N$2:N1437)/M1437</f>
        <v>#REF!</v>
      </c>
    </row>
    <row r="1438" spans="1:15">
      <c r="A1438">
        <v>1436</v>
      </c>
      <c r="B1438" s="3" t="e">
        <f t="shared" si="88"/>
        <v>#REF!</v>
      </c>
      <c r="C1438" t="e">
        <f>SUM($B$3:B1438)/A1438</f>
        <v>#REF!</v>
      </c>
      <c r="E1438">
        <v>1436</v>
      </c>
      <c r="F1438" s="3" t="e">
        <f t="shared" si="89"/>
        <v>#REF!</v>
      </c>
      <c r="G1438" t="e">
        <f>SUM($F$3:F1438)/E1438</f>
        <v>#REF!</v>
      </c>
      <c r="I1438">
        <v>1436</v>
      </c>
      <c r="J1438" t="e">
        <f t="shared" si="90"/>
        <v>#REF!</v>
      </c>
      <c r="K1438" t="e">
        <f>SUM($J$2:J1438)/I1438</f>
        <v>#REF!</v>
      </c>
      <c r="M1438">
        <v>1436</v>
      </c>
      <c r="N1438" t="e">
        <f t="shared" si="91"/>
        <v>#REF!</v>
      </c>
      <c r="O1438" t="e">
        <f>SUM($N$2:N1438)/M1438</f>
        <v>#REF!</v>
      </c>
    </row>
    <row r="1439" spans="1:15">
      <c r="A1439">
        <v>1437</v>
      </c>
      <c r="B1439" s="3" t="e">
        <f t="shared" si="88"/>
        <v>#REF!</v>
      </c>
      <c r="C1439" t="e">
        <f>SUM($B$3:B1439)/A1439</f>
        <v>#REF!</v>
      </c>
      <c r="E1439">
        <v>1437</v>
      </c>
      <c r="F1439" s="3" t="e">
        <f t="shared" si="89"/>
        <v>#REF!</v>
      </c>
      <c r="G1439" t="e">
        <f>SUM($F$3:F1439)/E1439</f>
        <v>#REF!</v>
      </c>
      <c r="I1439">
        <v>1437</v>
      </c>
      <c r="J1439" t="e">
        <f t="shared" si="90"/>
        <v>#REF!</v>
      </c>
      <c r="K1439" t="e">
        <f>SUM($J$2:J1439)/I1439</f>
        <v>#REF!</v>
      </c>
      <c r="M1439">
        <v>1437</v>
      </c>
      <c r="N1439" t="e">
        <f t="shared" si="91"/>
        <v>#REF!</v>
      </c>
      <c r="O1439" t="e">
        <f>SUM($N$2:N1439)/M1439</f>
        <v>#REF!</v>
      </c>
    </row>
    <row r="1440" spans="1:15">
      <c r="A1440">
        <v>1438</v>
      </c>
      <c r="B1440" s="3" t="e">
        <f t="shared" si="88"/>
        <v>#REF!</v>
      </c>
      <c r="C1440" t="e">
        <f>SUM($B$3:B1440)/A1440</f>
        <v>#REF!</v>
      </c>
      <c r="E1440">
        <v>1438</v>
      </c>
      <c r="F1440" s="3" t="e">
        <f t="shared" si="89"/>
        <v>#REF!</v>
      </c>
      <c r="G1440" t="e">
        <f>SUM($F$3:F1440)/E1440</f>
        <v>#REF!</v>
      </c>
      <c r="I1440">
        <v>1438</v>
      </c>
      <c r="J1440" t="e">
        <f t="shared" si="90"/>
        <v>#REF!</v>
      </c>
      <c r="K1440" t="e">
        <f>SUM($J$2:J1440)/I1440</f>
        <v>#REF!</v>
      </c>
      <c r="M1440">
        <v>1438</v>
      </c>
      <c r="N1440" t="e">
        <f t="shared" si="91"/>
        <v>#REF!</v>
      </c>
      <c r="O1440" t="e">
        <f>SUM($N$2:N1440)/M1440</f>
        <v>#REF!</v>
      </c>
    </row>
    <row r="1441" spans="1:15">
      <c r="A1441">
        <v>1439</v>
      </c>
      <c r="B1441" s="3" t="e">
        <f t="shared" si="88"/>
        <v>#REF!</v>
      </c>
      <c r="C1441" t="e">
        <f>SUM($B$3:B1441)/A1441</f>
        <v>#REF!</v>
      </c>
      <c r="E1441">
        <v>1439</v>
      </c>
      <c r="F1441" s="3" t="e">
        <f t="shared" si="89"/>
        <v>#REF!</v>
      </c>
      <c r="G1441" t="e">
        <f>SUM($F$3:F1441)/E1441</f>
        <v>#REF!</v>
      </c>
      <c r="I1441">
        <v>1439</v>
      </c>
      <c r="J1441" t="e">
        <f t="shared" si="90"/>
        <v>#REF!</v>
      </c>
      <c r="K1441" t="e">
        <f>SUM($J$2:J1441)/I1441</f>
        <v>#REF!</v>
      </c>
      <c r="M1441">
        <v>1439</v>
      </c>
      <c r="N1441" t="e">
        <f t="shared" si="91"/>
        <v>#REF!</v>
      </c>
      <c r="O1441" t="e">
        <f>SUM($N$2:N1441)/M1441</f>
        <v>#REF!</v>
      </c>
    </row>
    <row r="1442" spans="1:15">
      <c r="A1442">
        <v>1440</v>
      </c>
      <c r="B1442" s="3" t="e">
        <f t="shared" si="88"/>
        <v>#REF!</v>
      </c>
      <c r="C1442" t="e">
        <f>SUM($B$3:B1442)/A1442</f>
        <v>#REF!</v>
      </c>
      <c r="E1442">
        <v>1440</v>
      </c>
      <c r="F1442" s="3" t="e">
        <f t="shared" si="89"/>
        <v>#REF!</v>
      </c>
      <c r="G1442" t="e">
        <f>SUM($F$3:F1442)/E1442</f>
        <v>#REF!</v>
      </c>
      <c r="I1442">
        <v>1440</v>
      </c>
      <c r="J1442" t="e">
        <f t="shared" si="90"/>
        <v>#REF!</v>
      </c>
      <c r="K1442" t="e">
        <f>SUM($J$2:J1442)/I1442</f>
        <v>#REF!</v>
      </c>
      <c r="M1442">
        <v>1440</v>
      </c>
      <c r="N1442" t="e">
        <f t="shared" si="91"/>
        <v>#REF!</v>
      </c>
      <c r="O1442" t="e">
        <f>SUM($N$2:N1442)/M1442</f>
        <v>#REF!</v>
      </c>
    </row>
    <row r="1443" spans="1:15">
      <c r="A1443">
        <v>1441</v>
      </c>
      <c r="B1443" s="3" t="e">
        <f t="shared" si="88"/>
        <v>#REF!</v>
      </c>
      <c r="C1443" t="e">
        <f>SUM($B$3:B1443)/A1443</f>
        <v>#REF!</v>
      </c>
      <c r="E1443">
        <v>1441</v>
      </c>
      <c r="F1443" s="3" t="e">
        <f t="shared" si="89"/>
        <v>#REF!</v>
      </c>
      <c r="G1443" t="e">
        <f>SUM($F$3:F1443)/E1443</f>
        <v>#REF!</v>
      </c>
      <c r="I1443">
        <v>1441</v>
      </c>
      <c r="J1443" t="e">
        <f t="shared" si="90"/>
        <v>#REF!</v>
      </c>
      <c r="K1443" t="e">
        <f>SUM($J$2:J1443)/I1443</f>
        <v>#REF!</v>
      </c>
      <c r="M1443">
        <v>1441</v>
      </c>
      <c r="N1443" t="e">
        <f t="shared" si="91"/>
        <v>#REF!</v>
      </c>
      <c r="O1443" t="e">
        <f>SUM($N$2:N1443)/M1443</f>
        <v>#REF!</v>
      </c>
    </row>
    <row r="1444" spans="1:15">
      <c r="A1444">
        <v>1442</v>
      </c>
      <c r="B1444" s="3" t="e">
        <f t="shared" si="88"/>
        <v>#REF!</v>
      </c>
      <c r="C1444" t="e">
        <f>SUM($B$3:B1444)/A1444</f>
        <v>#REF!</v>
      </c>
      <c r="E1444">
        <v>1442</v>
      </c>
      <c r="F1444" s="3" t="e">
        <f t="shared" si="89"/>
        <v>#REF!</v>
      </c>
      <c r="G1444" t="e">
        <f>SUM($F$3:F1444)/E1444</f>
        <v>#REF!</v>
      </c>
      <c r="I1444">
        <v>1442</v>
      </c>
      <c r="J1444" t="e">
        <f t="shared" si="90"/>
        <v>#REF!</v>
      </c>
      <c r="K1444" t="e">
        <f>SUM($J$2:J1444)/I1444</f>
        <v>#REF!</v>
      </c>
      <c r="M1444">
        <v>1442</v>
      </c>
      <c r="N1444" t="e">
        <f t="shared" si="91"/>
        <v>#REF!</v>
      </c>
      <c r="O1444" t="e">
        <f>SUM($N$2:N1444)/M1444</f>
        <v>#REF!</v>
      </c>
    </row>
    <row r="1445" spans="1:15">
      <c r="A1445">
        <v>1443</v>
      </c>
      <c r="B1445" s="3" t="e">
        <f t="shared" si="88"/>
        <v>#REF!</v>
      </c>
      <c r="C1445" t="e">
        <f>SUM($B$3:B1445)/A1445</f>
        <v>#REF!</v>
      </c>
      <c r="E1445">
        <v>1443</v>
      </c>
      <c r="F1445" s="3" t="e">
        <f t="shared" si="89"/>
        <v>#REF!</v>
      </c>
      <c r="G1445" t="e">
        <f>SUM($F$3:F1445)/E1445</f>
        <v>#REF!</v>
      </c>
      <c r="I1445">
        <v>1443</v>
      </c>
      <c r="J1445" t="e">
        <f t="shared" si="90"/>
        <v>#REF!</v>
      </c>
      <c r="K1445" t="e">
        <f>SUM($J$2:J1445)/I1445</f>
        <v>#REF!</v>
      </c>
      <c r="M1445">
        <v>1443</v>
      </c>
      <c r="N1445" t="e">
        <f t="shared" si="91"/>
        <v>#REF!</v>
      </c>
      <c r="O1445" t="e">
        <f>SUM($N$2:N1445)/M1445</f>
        <v>#REF!</v>
      </c>
    </row>
    <row r="1446" spans="1:15">
      <c r="A1446">
        <v>1444</v>
      </c>
      <c r="B1446" s="3" t="e">
        <f t="shared" si="88"/>
        <v>#REF!</v>
      </c>
      <c r="C1446" t="e">
        <f>SUM($B$3:B1446)/A1446</f>
        <v>#REF!</v>
      </c>
      <c r="E1446">
        <v>1444</v>
      </c>
      <c r="F1446" s="3" t="e">
        <f t="shared" si="89"/>
        <v>#REF!</v>
      </c>
      <c r="G1446" t="e">
        <f>SUM($F$3:F1446)/E1446</f>
        <v>#REF!</v>
      </c>
      <c r="I1446">
        <v>1444</v>
      </c>
      <c r="J1446" t="e">
        <f t="shared" si="90"/>
        <v>#REF!</v>
      </c>
      <c r="K1446" t="e">
        <f>SUM($J$2:J1446)/I1446</f>
        <v>#REF!</v>
      </c>
      <c r="M1446">
        <v>1444</v>
      </c>
      <c r="N1446" t="e">
        <f t="shared" si="91"/>
        <v>#REF!</v>
      </c>
      <c r="O1446" t="e">
        <f>SUM($N$2:N1446)/M1446</f>
        <v>#REF!</v>
      </c>
    </row>
    <row r="1447" spans="1:15">
      <c r="A1447">
        <v>1445</v>
      </c>
      <c r="B1447" s="3" t="e">
        <f t="shared" si="88"/>
        <v>#REF!</v>
      </c>
      <c r="C1447" t="e">
        <f>SUM($B$3:B1447)/A1447</f>
        <v>#REF!</v>
      </c>
      <c r="E1447">
        <v>1445</v>
      </c>
      <c r="F1447" s="3" t="e">
        <f t="shared" si="89"/>
        <v>#REF!</v>
      </c>
      <c r="G1447" t="e">
        <f>SUM($F$3:F1447)/E1447</f>
        <v>#REF!</v>
      </c>
      <c r="I1447">
        <v>1445</v>
      </c>
      <c r="J1447" t="e">
        <f t="shared" si="90"/>
        <v>#REF!</v>
      </c>
      <c r="K1447" t="e">
        <f>SUM($J$2:J1447)/I1447</f>
        <v>#REF!</v>
      </c>
      <c r="M1447">
        <v>1445</v>
      </c>
      <c r="N1447" t="e">
        <f t="shared" si="91"/>
        <v>#REF!</v>
      </c>
      <c r="O1447" t="e">
        <f>SUM($N$2:N1447)/M1447</f>
        <v>#REF!</v>
      </c>
    </row>
    <row r="1448" spans="1:15">
      <c r="A1448">
        <v>1446</v>
      </c>
      <c r="B1448" s="3" t="e">
        <f t="shared" si="88"/>
        <v>#REF!</v>
      </c>
      <c r="C1448" t="e">
        <f>SUM($B$3:B1448)/A1448</f>
        <v>#REF!</v>
      </c>
      <c r="E1448">
        <v>1446</v>
      </c>
      <c r="F1448" s="3" t="e">
        <f t="shared" si="89"/>
        <v>#REF!</v>
      </c>
      <c r="G1448" t="e">
        <f>SUM($F$3:F1448)/E1448</f>
        <v>#REF!</v>
      </c>
      <c r="I1448">
        <v>1446</v>
      </c>
      <c r="J1448" t="e">
        <f t="shared" si="90"/>
        <v>#REF!</v>
      </c>
      <c r="K1448" t="e">
        <f>SUM($J$2:J1448)/I1448</f>
        <v>#REF!</v>
      </c>
      <c r="M1448">
        <v>1446</v>
      </c>
      <c r="N1448" t="e">
        <f t="shared" si="91"/>
        <v>#REF!</v>
      </c>
      <c r="O1448" t="e">
        <f>SUM($N$2:N1448)/M1448</f>
        <v>#REF!</v>
      </c>
    </row>
    <row r="1449" spans="1:15">
      <c r="A1449">
        <v>1447</v>
      </c>
      <c r="B1449" s="3" t="e">
        <f t="shared" si="88"/>
        <v>#REF!</v>
      </c>
      <c r="C1449" t="e">
        <f>SUM($B$3:B1449)/A1449</f>
        <v>#REF!</v>
      </c>
      <c r="E1449">
        <v>1447</v>
      </c>
      <c r="F1449" s="3" t="e">
        <f t="shared" si="89"/>
        <v>#REF!</v>
      </c>
      <c r="G1449" t="e">
        <f>SUM($F$3:F1449)/E1449</f>
        <v>#REF!</v>
      </c>
      <c r="I1449">
        <v>1447</v>
      </c>
      <c r="J1449" t="e">
        <f t="shared" si="90"/>
        <v>#REF!</v>
      </c>
      <c r="K1449" t="e">
        <f>SUM($J$2:J1449)/I1449</f>
        <v>#REF!</v>
      </c>
      <c r="M1449">
        <v>1447</v>
      </c>
      <c r="N1449" t="e">
        <f t="shared" si="91"/>
        <v>#REF!</v>
      </c>
      <c r="O1449" t="e">
        <f>SUM($N$2:N1449)/M1449</f>
        <v>#REF!</v>
      </c>
    </row>
    <row r="1450" spans="1:15">
      <c r="A1450">
        <v>1448</v>
      </c>
      <c r="B1450" s="3" t="e">
        <f t="shared" si="88"/>
        <v>#REF!</v>
      </c>
      <c r="C1450" t="e">
        <f>SUM($B$3:B1450)/A1450</f>
        <v>#REF!</v>
      </c>
      <c r="E1450">
        <v>1448</v>
      </c>
      <c r="F1450" s="3" t="e">
        <f t="shared" si="89"/>
        <v>#REF!</v>
      </c>
      <c r="G1450" t="e">
        <f>SUM($F$3:F1450)/E1450</f>
        <v>#REF!</v>
      </c>
      <c r="I1450">
        <v>1448</v>
      </c>
      <c r="J1450" t="e">
        <f t="shared" si="90"/>
        <v>#REF!</v>
      </c>
      <c r="K1450" t="e">
        <f>SUM($J$2:J1450)/I1450</f>
        <v>#REF!</v>
      </c>
      <c r="M1450">
        <v>1448</v>
      </c>
      <c r="N1450" t="e">
        <f t="shared" si="91"/>
        <v>#REF!</v>
      </c>
      <c r="O1450" t="e">
        <f>SUM($N$2:N1450)/M1450</f>
        <v>#REF!</v>
      </c>
    </row>
    <row r="1451" spans="1:15">
      <c r="A1451">
        <v>1449</v>
      </c>
      <c r="B1451" s="3" t="e">
        <f t="shared" si="88"/>
        <v>#REF!</v>
      </c>
      <c r="C1451" t="e">
        <f>SUM($B$3:B1451)/A1451</f>
        <v>#REF!</v>
      </c>
      <c r="E1451">
        <v>1449</v>
      </c>
      <c r="F1451" s="3" t="e">
        <f t="shared" si="89"/>
        <v>#REF!</v>
      </c>
      <c r="G1451" t="e">
        <f>SUM($F$3:F1451)/E1451</f>
        <v>#REF!</v>
      </c>
      <c r="I1451">
        <v>1449</v>
      </c>
      <c r="J1451" t="e">
        <f t="shared" si="90"/>
        <v>#REF!</v>
      </c>
      <c r="K1451" t="e">
        <f>SUM($J$2:J1451)/I1451</f>
        <v>#REF!</v>
      </c>
      <c r="M1451">
        <v>1449</v>
      </c>
      <c r="N1451" t="e">
        <f t="shared" si="91"/>
        <v>#REF!</v>
      </c>
      <c r="O1451" t="e">
        <f>SUM($N$2:N1451)/M1451</f>
        <v>#REF!</v>
      </c>
    </row>
    <row r="1452" spans="1:15">
      <c r="A1452">
        <v>1450</v>
      </c>
      <c r="B1452" s="3" t="e">
        <f t="shared" si="88"/>
        <v>#REF!</v>
      </c>
      <c r="C1452" t="e">
        <f>SUM($B$3:B1452)/A1452</f>
        <v>#REF!</v>
      </c>
      <c r="E1452">
        <v>1450</v>
      </c>
      <c r="F1452" s="3" t="e">
        <f t="shared" si="89"/>
        <v>#REF!</v>
      </c>
      <c r="G1452" t="e">
        <f>SUM($F$3:F1452)/E1452</f>
        <v>#REF!</v>
      </c>
      <c r="I1452">
        <v>1450</v>
      </c>
      <c r="J1452" t="e">
        <f t="shared" si="90"/>
        <v>#REF!</v>
      </c>
      <c r="K1452" t="e">
        <f>SUM($J$2:J1452)/I1452</f>
        <v>#REF!</v>
      </c>
      <c r="M1452">
        <v>1450</v>
      </c>
      <c r="N1452" t="e">
        <f t="shared" si="91"/>
        <v>#REF!</v>
      </c>
      <c r="O1452" t="e">
        <f>SUM($N$2:N1452)/M1452</f>
        <v>#REF!</v>
      </c>
    </row>
    <row r="1453" spans="1:15">
      <c r="A1453">
        <v>1451</v>
      </c>
      <c r="B1453" s="3" t="e">
        <f t="shared" si="88"/>
        <v>#REF!</v>
      </c>
      <c r="C1453" t="e">
        <f>SUM($B$3:B1453)/A1453</f>
        <v>#REF!</v>
      </c>
      <c r="E1453">
        <v>1451</v>
      </c>
      <c r="F1453" s="3" t="e">
        <f t="shared" si="89"/>
        <v>#REF!</v>
      </c>
      <c r="G1453" t="e">
        <f>SUM($F$3:F1453)/E1453</f>
        <v>#REF!</v>
      </c>
      <c r="I1453">
        <v>1451</v>
      </c>
      <c r="J1453" t="e">
        <f t="shared" si="90"/>
        <v>#REF!</v>
      </c>
      <c r="K1453" t="e">
        <f>SUM($J$2:J1453)/I1453</f>
        <v>#REF!</v>
      </c>
      <c r="M1453">
        <v>1451</v>
      </c>
      <c r="N1453" t="e">
        <f t="shared" si="91"/>
        <v>#REF!</v>
      </c>
      <c r="O1453" t="e">
        <f>SUM($N$2:N1453)/M1453</f>
        <v>#REF!</v>
      </c>
    </row>
    <row r="1454" spans="1:15">
      <c r="A1454">
        <v>1452</v>
      </c>
      <c r="B1454" s="3" t="e">
        <f t="shared" si="88"/>
        <v>#REF!</v>
      </c>
      <c r="C1454" t="e">
        <f>SUM($B$3:B1454)/A1454</f>
        <v>#REF!</v>
      </c>
      <c r="E1454">
        <v>1452</v>
      </c>
      <c r="F1454" s="3" t="e">
        <f t="shared" si="89"/>
        <v>#REF!</v>
      </c>
      <c r="G1454" t="e">
        <f>SUM($F$3:F1454)/E1454</f>
        <v>#REF!</v>
      </c>
      <c r="I1454">
        <v>1452</v>
      </c>
      <c r="J1454" t="e">
        <f t="shared" si="90"/>
        <v>#REF!</v>
      </c>
      <c r="K1454" t="e">
        <f>SUM($J$2:J1454)/I1454</f>
        <v>#REF!</v>
      </c>
      <c r="M1454">
        <v>1452</v>
      </c>
      <c r="N1454" t="e">
        <f t="shared" si="91"/>
        <v>#REF!</v>
      </c>
      <c r="O1454" t="e">
        <f>SUM($N$2:N1454)/M1454</f>
        <v>#REF!</v>
      </c>
    </row>
    <row r="1455" spans="1:15">
      <c r="A1455">
        <v>1453</v>
      </c>
      <c r="B1455" s="3" t="e">
        <f t="shared" si="88"/>
        <v>#REF!</v>
      </c>
      <c r="C1455" t="e">
        <f>SUM($B$3:B1455)/A1455</f>
        <v>#REF!</v>
      </c>
      <c r="E1455">
        <v>1453</v>
      </c>
      <c r="F1455" s="3" t="e">
        <f t="shared" si="89"/>
        <v>#REF!</v>
      </c>
      <c r="G1455" t="e">
        <f>SUM($F$3:F1455)/E1455</f>
        <v>#REF!</v>
      </c>
      <c r="I1455">
        <v>1453</v>
      </c>
      <c r="J1455" t="e">
        <f t="shared" si="90"/>
        <v>#REF!</v>
      </c>
      <c r="K1455" t="e">
        <f>SUM($J$2:J1455)/I1455</f>
        <v>#REF!</v>
      </c>
      <c r="M1455">
        <v>1453</v>
      </c>
      <c r="N1455" t="e">
        <f t="shared" si="91"/>
        <v>#REF!</v>
      </c>
      <c r="O1455" t="e">
        <f>SUM($N$2:N1455)/M1455</f>
        <v>#REF!</v>
      </c>
    </row>
    <row r="1456" spans="1:15">
      <c r="A1456">
        <v>1454</v>
      </c>
      <c r="B1456" s="3" t="e">
        <f t="shared" si="88"/>
        <v>#REF!</v>
      </c>
      <c r="C1456" t="e">
        <f>SUM($B$3:B1456)/A1456</f>
        <v>#REF!</v>
      </c>
      <c r="E1456">
        <v>1454</v>
      </c>
      <c r="F1456" s="3" t="e">
        <f t="shared" si="89"/>
        <v>#REF!</v>
      </c>
      <c r="G1456" t="e">
        <f>SUM($F$3:F1456)/E1456</f>
        <v>#REF!</v>
      </c>
      <c r="I1456">
        <v>1454</v>
      </c>
      <c r="J1456" t="e">
        <f t="shared" si="90"/>
        <v>#REF!</v>
      </c>
      <c r="K1456" t="e">
        <f>SUM($J$2:J1456)/I1456</f>
        <v>#REF!</v>
      </c>
      <c r="M1456">
        <v>1454</v>
      </c>
      <c r="N1456" t="e">
        <f t="shared" si="91"/>
        <v>#REF!</v>
      </c>
      <c r="O1456" t="e">
        <f>SUM($N$2:N1456)/M1456</f>
        <v>#REF!</v>
      </c>
    </row>
    <row r="1457" spans="1:15">
      <c r="A1457">
        <v>1455</v>
      </c>
      <c r="B1457" s="3" t="e">
        <f t="shared" si="88"/>
        <v>#REF!</v>
      </c>
      <c r="C1457" t="e">
        <f>SUM($B$3:B1457)/A1457</f>
        <v>#REF!</v>
      </c>
      <c r="E1457">
        <v>1455</v>
      </c>
      <c r="F1457" s="3" t="e">
        <f t="shared" si="89"/>
        <v>#REF!</v>
      </c>
      <c r="G1457" t="e">
        <f>SUM($F$3:F1457)/E1457</f>
        <v>#REF!</v>
      </c>
      <c r="I1457">
        <v>1455</v>
      </c>
      <c r="J1457" t="e">
        <f t="shared" si="90"/>
        <v>#REF!</v>
      </c>
      <c r="K1457" t="e">
        <f>SUM($J$2:J1457)/I1457</f>
        <v>#REF!</v>
      </c>
      <c r="M1457">
        <v>1455</v>
      </c>
      <c r="N1457" t="e">
        <f t="shared" si="91"/>
        <v>#REF!</v>
      </c>
      <c r="O1457" t="e">
        <f>SUM($N$2:N1457)/M1457</f>
        <v>#REF!</v>
      </c>
    </row>
    <row r="1458" spans="1:15">
      <c r="A1458">
        <v>1456</v>
      </c>
      <c r="B1458" s="3" t="e">
        <f t="shared" si="88"/>
        <v>#REF!</v>
      </c>
      <c r="C1458" t="e">
        <f>SUM($B$3:B1458)/A1458</f>
        <v>#REF!</v>
      </c>
      <c r="E1458">
        <v>1456</v>
      </c>
      <c r="F1458" s="3" t="e">
        <f t="shared" si="89"/>
        <v>#REF!</v>
      </c>
      <c r="G1458" t="e">
        <f>SUM($F$3:F1458)/E1458</f>
        <v>#REF!</v>
      </c>
      <c r="I1458">
        <v>1456</v>
      </c>
      <c r="J1458" t="e">
        <f t="shared" si="90"/>
        <v>#REF!</v>
      </c>
      <c r="K1458" t="e">
        <f>SUM($J$2:J1458)/I1458</f>
        <v>#REF!</v>
      </c>
      <c r="M1458">
        <v>1456</v>
      </c>
      <c r="N1458" t="e">
        <f t="shared" si="91"/>
        <v>#REF!</v>
      </c>
      <c r="O1458" t="e">
        <f>SUM($N$2:N1458)/M1458</f>
        <v>#REF!</v>
      </c>
    </row>
    <row r="1459" spans="1:15">
      <c r="A1459">
        <v>1457</v>
      </c>
      <c r="B1459" s="3" t="e">
        <f t="shared" si="88"/>
        <v>#REF!</v>
      </c>
      <c r="C1459" t="e">
        <f>SUM($B$3:B1459)/A1459</f>
        <v>#REF!</v>
      </c>
      <c r="E1459">
        <v>1457</v>
      </c>
      <c r="F1459" s="3" t="e">
        <f t="shared" si="89"/>
        <v>#REF!</v>
      </c>
      <c r="G1459" t="e">
        <f>SUM($F$3:F1459)/E1459</f>
        <v>#REF!</v>
      </c>
      <c r="I1459">
        <v>1457</v>
      </c>
      <c r="J1459" t="e">
        <f t="shared" si="90"/>
        <v>#REF!</v>
      </c>
      <c r="K1459" t="e">
        <f>SUM($J$2:J1459)/I1459</f>
        <v>#REF!</v>
      </c>
      <c r="M1459">
        <v>1457</v>
      </c>
      <c r="N1459" t="e">
        <f t="shared" si="91"/>
        <v>#REF!</v>
      </c>
      <c r="O1459" t="e">
        <f>SUM($N$2:N1459)/M1459</f>
        <v>#REF!</v>
      </c>
    </row>
    <row r="1460" spans="1:15">
      <c r="A1460">
        <v>1458</v>
      </c>
      <c r="B1460" s="3" t="e">
        <f t="shared" si="88"/>
        <v>#REF!</v>
      </c>
      <c r="C1460" t="e">
        <f>SUM($B$3:B1460)/A1460</f>
        <v>#REF!</v>
      </c>
      <c r="E1460">
        <v>1458</v>
      </c>
      <c r="F1460" s="3" t="e">
        <f t="shared" si="89"/>
        <v>#REF!</v>
      </c>
      <c r="G1460" t="e">
        <f>SUM($F$3:F1460)/E1460</f>
        <v>#REF!</v>
      </c>
      <c r="I1460">
        <v>1458</v>
      </c>
      <c r="J1460" t="e">
        <f t="shared" si="90"/>
        <v>#REF!</v>
      </c>
      <c r="K1460" t="e">
        <f>SUM($J$2:J1460)/I1460</f>
        <v>#REF!</v>
      </c>
      <c r="M1460">
        <v>1458</v>
      </c>
      <c r="N1460" t="e">
        <f t="shared" si="91"/>
        <v>#REF!</v>
      </c>
      <c r="O1460" t="e">
        <f>SUM($N$2:N1460)/M1460</f>
        <v>#REF!</v>
      </c>
    </row>
    <row r="1461" spans="1:15">
      <c r="A1461">
        <v>1459</v>
      </c>
      <c r="B1461" s="3" t="e">
        <f t="shared" si="88"/>
        <v>#REF!</v>
      </c>
      <c r="C1461" t="e">
        <f>SUM($B$3:B1461)/A1461</f>
        <v>#REF!</v>
      </c>
      <c r="E1461">
        <v>1459</v>
      </c>
      <c r="F1461" s="3" t="e">
        <f t="shared" si="89"/>
        <v>#REF!</v>
      </c>
      <c r="G1461" t="e">
        <f>SUM($F$3:F1461)/E1461</f>
        <v>#REF!</v>
      </c>
      <c r="I1461">
        <v>1459</v>
      </c>
      <c r="J1461" t="e">
        <f t="shared" si="90"/>
        <v>#REF!</v>
      </c>
      <c r="K1461" t="e">
        <f>SUM($J$2:J1461)/I1461</f>
        <v>#REF!</v>
      </c>
      <c r="M1461">
        <v>1459</v>
      </c>
      <c r="N1461" t="e">
        <f t="shared" si="91"/>
        <v>#REF!</v>
      </c>
      <c r="O1461" t="e">
        <f>SUM($N$2:N1461)/M1461</f>
        <v>#REF!</v>
      </c>
    </row>
    <row r="1462" spans="1:15">
      <c r="A1462">
        <v>1460</v>
      </c>
      <c r="B1462" s="3" t="e">
        <f t="shared" si="88"/>
        <v>#REF!</v>
      </c>
      <c r="C1462" t="e">
        <f>SUM($B$3:B1462)/A1462</f>
        <v>#REF!</v>
      </c>
      <c r="E1462">
        <v>1460</v>
      </c>
      <c r="F1462" s="3" t="e">
        <f t="shared" si="89"/>
        <v>#REF!</v>
      </c>
      <c r="G1462" t="e">
        <f>SUM($F$3:F1462)/E1462</f>
        <v>#REF!</v>
      </c>
      <c r="I1462">
        <v>1460</v>
      </c>
      <c r="J1462" t="e">
        <f t="shared" si="90"/>
        <v>#REF!</v>
      </c>
      <c r="K1462" t="e">
        <f>SUM($J$2:J1462)/I1462</f>
        <v>#REF!</v>
      </c>
      <c r="M1462">
        <v>1460</v>
      </c>
      <c r="N1462" t="e">
        <f t="shared" si="91"/>
        <v>#REF!</v>
      </c>
      <c r="O1462" t="e">
        <f>SUM($N$2:N1462)/M1462</f>
        <v>#REF!</v>
      </c>
    </row>
    <row r="1463" spans="1:15">
      <c r="A1463">
        <v>1461</v>
      </c>
      <c r="B1463" s="3" t="e">
        <f t="shared" si="88"/>
        <v>#REF!</v>
      </c>
      <c r="C1463" t="e">
        <f>SUM($B$3:B1463)/A1463</f>
        <v>#REF!</v>
      </c>
      <c r="E1463">
        <v>1461</v>
      </c>
      <c r="F1463" s="3" t="e">
        <f t="shared" si="89"/>
        <v>#REF!</v>
      </c>
      <c r="G1463" t="e">
        <f>SUM($F$3:F1463)/E1463</f>
        <v>#REF!</v>
      </c>
      <c r="I1463">
        <v>1461</v>
      </c>
      <c r="J1463" t="e">
        <f t="shared" si="90"/>
        <v>#REF!</v>
      </c>
      <c r="K1463" t="e">
        <f>SUM($J$2:J1463)/I1463</f>
        <v>#REF!</v>
      </c>
      <c r="M1463">
        <v>1461</v>
      </c>
      <c r="N1463" t="e">
        <f t="shared" si="91"/>
        <v>#REF!</v>
      </c>
      <c r="O1463" t="e">
        <f>SUM($N$2:N1463)/M1463</f>
        <v>#REF!</v>
      </c>
    </row>
    <row r="1464" spans="1:15">
      <c r="A1464">
        <v>1462</v>
      </c>
      <c r="B1464" s="3" t="e">
        <f t="shared" si="88"/>
        <v>#REF!</v>
      </c>
      <c r="C1464" t="e">
        <f>SUM($B$3:B1464)/A1464</f>
        <v>#REF!</v>
      </c>
      <c r="E1464">
        <v>1462</v>
      </c>
      <c r="F1464" s="3" t="e">
        <f t="shared" si="89"/>
        <v>#REF!</v>
      </c>
      <c r="G1464" t="e">
        <f>SUM($F$3:F1464)/E1464</f>
        <v>#REF!</v>
      </c>
      <c r="I1464">
        <v>1462</v>
      </c>
      <c r="J1464" t="e">
        <f t="shared" si="90"/>
        <v>#REF!</v>
      </c>
      <c r="K1464" t="e">
        <f>SUM($J$2:J1464)/I1464</f>
        <v>#REF!</v>
      </c>
      <c r="M1464">
        <v>1462</v>
      </c>
      <c r="N1464" t="e">
        <f t="shared" si="91"/>
        <v>#REF!</v>
      </c>
      <c r="O1464" t="e">
        <f>SUM($N$2:N1464)/M1464</f>
        <v>#REF!</v>
      </c>
    </row>
    <row r="1465" spans="1:15">
      <c r="A1465">
        <v>1463</v>
      </c>
      <c r="B1465" s="3" t="e">
        <f t="shared" si="88"/>
        <v>#REF!</v>
      </c>
      <c r="C1465" t="e">
        <f>SUM($B$3:B1465)/A1465</f>
        <v>#REF!</v>
      </c>
      <c r="E1465">
        <v>1463</v>
      </c>
      <c r="F1465" s="3" t="e">
        <f t="shared" si="89"/>
        <v>#REF!</v>
      </c>
      <c r="G1465" t="e">
        <f>SUM($F$3:F1465)/E1465</f>
        <v>#REF!</v>
      </c>
      <c r="I1465">
        <v>1463</v>
      </c>
      <c r="J1465" t="e">
        <f t="shared" si="90"/>
        <v>#REF!</v>
      </c>
      <c r="K1465" t="e">
        <f>SUM($J$2:J1465)/I1465</f>
        <v>#REF!</v>
      </c>
      <c r="M1465">
        <v>1463</v>
      </c>
      <c r="N1465" t="e">
        <f t="shared" si="91"/>
        <v>#REF!</v>
      </c>
      <c r="O1465" t="e">
        <f>SUM($N$2:N1465)/M1465</f>
        <v>#REF!</v>
      </c>
    </row>
    <row r="1466" spans="1:15">
      <c r="A1466">
        <v>1464</v>
      </c>
      <c r="B1466" s="3" t="e">
        <f t="shared" si="88"/>
        <v>#REF!</v>
      </c>
      <c r="C1466" t="e">
        <f>SUM($B$3:B1466)/A1466</f>
        <v>#REF!</v>
      </c>
      <c r="E1466">
        <v>1464</v>
      </c>
      <c r="F1466" s="3" t="e">
        <f t="shared" si="89"/>
        <v>#REF!</v>
      </c>
      <c r="G1466" t="e">
        <f>SUM($F$3:F1466)/E1466</f>
        <v>#REF!</v>
      </c>
      <c r="I1466">
        <v>1464</v>
      </c>
      <c r="J1466" t="e">
        <f t="shared" si="90"/>
        <v>#REF!</v>
      </c>
      <c r="K1466" t="e">
        <f>SUM($J$2:J1466)/I1466</f>
        <v>#REF!</v>
      </c>
      <c r="M1466">
        <v>1464</v>
      </c>
      <c r="N1466" t="e">
        <f t="shared" si="91"/>
        <v>#REF!</v>
      </c>
      <c r="O1466" t="e">
        <f>SUM($N$2:N1466)/M1466</f>
        <v>#REF!</v>
      </c>
    </row>
    <row r="1467" spans="1:15">
      <c r="A1467">
        <v>1465</v>
      </c>
      <c r="B1467" s="3" t="e">
        <f t="shared" si="88"/>
        <v>#REF!</v>
      </c>
      <c r="C1467" t="e">
        <f>SUM($B$3:B1467)/A1467</f>
        <v>#REF!</v>
      </c>
      <c r="E1467">
        <v>1465</v>
      </c>
      <c r="F1467" s="3" t="e">
        <f t="shared" si="89"/>
        <v>#REF!</v>
      </c>
      <c r="G1467" t="e">
        <f>SUM($F$3:F1467)/E1467</f>
        <v>#REF!</v>
      </c>
      <c r="I1467">
        <v>1465</v>
      </c>
      <c r="J1467" t="e">
        <f t="shared" si="90"/>
        <v>#REF!</v>
      </c>
      <c r="K1467" t="e">
        <f>SUM($J$2:J1467)/I1467</f>
        <v>#REF!</v>
      </c>
      <c r="M1467">
        <v>1465</v>
      </c>
      <c r="N1467" t="e">
        <f t="shared" si="91"/>
        <v>#REF!</v>
      </c>
      <c r="O1467" t="e">
        <f>SUM($N$2:N1467)/M1467</f>
        <v>#REF!</v>
      </c>
    </row>
    <row r="1468" spans="1:15">
      <c r="A1468">
        <v>1466</v>
      </c>
      <c r="B1468" s="3" t="e">
        <f t="shared" si="88"/>
        <v>#REF!</v>
      </c>
      <c r="C1468" t="e">
        <f>SUM($B$3:B1468)/A1468</f>
        <v>#REF!</v>
      </c>
      <c r="E1468">
        <v>1466</v>
      </c>
      <c r="F1468" s="3" t="e">
        <f t="shared" si="89"/>
        <v>#REF!</v>
      </c>
      <c r="G1468" t="e">
        <f>SUM($F$3:F1468)/E1468</f>
        <v>#REF!</v>
      </c>
      <c r="I1468">
        <v>1466</v>
      </c>
      <c r="J1468" t="e">
        <f t="shared" si="90"/>
        <v>#REF!</v>
      </c>
      <c r="K1468" t="e">
        <f>SUM($J$2:J1468)/I1468</f>
        <v>#REF!</v>
      </c>
      <c r="M1468">
        <v>1466</v>
      </c>
      <c r="N1468" t="e">
        <f t="shared" si="91"/>
        <v>#REF!</v>
      </c>
      <c r="O1468" t="e">
        <f>SUM($N$2:N1468)/M1468</f>
        <v>#REF!</v>
      </c>
    </row>
    <row r="1469" spans="1:15">
      <c r="A1469">
        <v>1467</v>
      </c>
      <c r="B1469" s="3" t="e">
        <f t="shared" si="88"/>
        <v>#REF!</v>
      </c>
      <c r="C1469" t="e">
        <f>SUM($B$3:B1469)/A1469</f>
        <v>#REF!</v>
      </c>
      <c r="E1469">
        <v>1467</v>
      </c>
      <c r="F1469" s="3" t="e">
        <f t="shared" si="89"/>
        <v>#REF!</v>
      </c>
      <c r="G1469" t="e">
        <f>SUM($F$3:F1469)/E1469</f>
        <v>#REF!</v>
      </c>
      <c r="I1469">
        <v>1467</v>
      </c>
      <c r="J1469" t="e">
        <f t="shared" si="90"/>
        <v>#REF!</v>
      </c>
      <c r="K1469" t="e">
        <f>SUM($J$2:J1469)/I1469</f>
        <v>#REF!</v>
      </c>
      <c r="M1469">
        <v>1467</v>
      </c>
      <c r="N1469" t="e">
        <f t="shared" si="91"/>
        <v>#REF!</v>
      </c>
      <c r="O1469" t="e">
        <f>SUM($N$2:N1469)/M1469</f>
        <v>#REF!</v>
      </c>
    </row>
    <row r="1470" spans="1:15">
      <c r="A1470">
        <v>1468</v>
      </c>
      <c r="B1470" s="3" t="e">
        <f t="shared" si="88"/>
        <v>#REF!</v>
      </c>
      <c r="C1470" t="e">
        <f>SUM($B$3:B1470)/A1470</f>
        <v>#REF!</v>
      </c>
      <c r="E1470">
        <v>1468</v>
      </c>
      <c r="F1470" s="3" t="e">
        <f t="shared" si="89"/>
        <v>#REF!</v>
      </c>
      <c r="G1470" t="e">
        <f>SUM($F$3:F1470)/E1470</f>
        <v>#REF!</v>
      </c>
      <c r="I1470">
        <v>1468</v>
      </c>
      <c r="J1470" t="e">
        <f t="shared" si="90"/>
        <v>#REF!</v>
      </c>
      <c r="K1470" t="e">
        <f>SUM($J$2:J1470)/I1470</f>
        <v>#REF!</v>
      </c>
      <c r="M1470">
        <v>1468</v>
      </c>
      <c r="N1470" t="e">
        <f t="shared" si="91"/>
        <v>#REF!</v>
      </c>
      <c r="O1470" t="e">
        <f>SUM($N$2:N1470)/M1470</f>
        <v>#REF!</v>
      </c>
    </row>
    <row r="1471" spans="1:15">
      <c r="A1471">
        <v>1469</v>
      </c>
      <c r="B1471" s="3" t="e">
        <f t="shared" si="88"/>
        <v>#REF!</v>
      </c>
      <c r="C1471" t="e">
        <f>SUM($B$3:B1471)/A1471</f>
        <v>#REF!</v>
      </c>
      <c r="E1471">
        <v>1469</v>
      </c>
      <c r="F1471" s="3" t="e">
        <f t="shared" si="89"/>
        <v>#REF!</v>
      </c>
      <c r="G1471" t="e">
        <f>SUM($F$3:F1471)/E1471</f>
        <v>#REF!</v>
      </c>
      <c r="I1471">
        <v>1469</v>
      </c>
      <c r="J1471" t="e">
        <f t="shared" si="90"/>
        <v>#REF!</v>
      </c>
      <c r="K1471" t="e">
        <f>SUM($J$2:J1471)/I1471</f>
        <v>#REF!</v>
      </c>
      <c r="M1471">
        <v>1469</v>
      </c>
      <c r="N1471" t="e">
        <f t="shared" si="91"/>
        <v>#REF!</v>
      </c>
      <c r="O1471" t="e">
        <f>SUM($N$2:N1471)/M1471</f>
        <v>#REF!</v>
      </c>
    </row>
    <row r="1472" spans="1:15">
      <c r="A1472">
        <v>1470</v>
      </c>
      <c r="B1472" s="3" t="e">
        <f t="shared" si="88"/>
        <v>#REF!</v>
      </c>
      <c r="C1472" t="e">
        <f>SUM($B$3:B1472)/A1472</f>
        <v>#REF!</v>
      </c>
      <c r="E1472">
        <v>1470</v>
      </c>
      <c r="F1472" s="3" t="e">
        <f t="shared" si="89"/>
        <v>#REF!</v>
      </c>
      <c r="G1472" t="e">
        <f>SUM($F$3:F1472)/E1472</f>
        <v>#REF!</v>
      </c>
      <c r="I1472">
        <v>1470</v>
      </c>
      <c r="J1472" t="e">
        <f t="shared" si="90"/>
        <v>#REF!</v>
      </c>
      <c r="K1472" t="e">
        <f>SUM($J$2:J1472)/I1472</f>
        <v>#REF!</v>
      </c>
      <c r="M1472">
        <v>1470</v>
      </c>
      <c r="N1472" t="e">
        <f t="shared" si="91"/>
        <v>#REF!</v>
      </c>
      <c r="O1472" t="e">
        <f>SUM($N$2:N1472)/M1472</f>
        <v>#REF!</v>
      </c>
    </row>
    <row r="1473" spans="1:15">
      <c r="A1473">
        <v>1471</v>
      </c>
      <c r="B1473" s="3" t="e">
        <f t="shared" si="88"/>
        <v>#REF!</v>
      </c>
      <c r="C1473" t="e">
        <f>SUM($B$3:B1473)/A1473</f>
        <v>#REF!</v>
      </c>
      <c r="E1473">
        <v>1471</v>
      </c>
      <c r="F1473" s="3" t="e">
        <f t="shared" si="89"/>
        <v>#REF!</v>
      </c>
      <c r="G1473" t="e">
        <f>SUM($F$3:F1473)/E1473</f>
        <v>#REF!</v>
      </c>
      <c r="I1473">
        <v>1471</v>
      </c>
      <c r="J1473" t="e">
        <f t="shared" si="90"/>
        <v>#REF!</v>
      </c>
      <c r="K1473" t="e">
        <f>SUM($J$2:J1473)/I1473</f>
        <v>#REF!</v>
      </c>
      <c r="M1473">
        <v>1471</v>
      </c>
      <c r="N1473" t="e">
        <f t="shared" si="91"/>
        <v>#REF!</v>
      </c>
      <c r="O1473" t="e">
        <f>SUM($N$2:N1473)/M1473</f>
        <v>#REF!</v>
      </c>
    </row>
    <row r="1474" spans="1:15">
      <c r="A1474">
        <v>1472</v>
      </c>
      <c r="B1474" s="3" t="e">
        <f t="shared" si="88"/>
        <v>#REF!</v>
      </c>
      <c r="C1474" t="e">
        <f>SUM($B$3:B1474)/A1474</f>
        <v>#REF!</v>
      </c>
      <c r="E1474">
        <v>1472</v>
      </c>
      <c r="F1474" s="3" t="e">
        <f t="shared" si="89"/>
        <v>#REF!</v>
      </c>
      <c r="G1474" t="e">
        <f>SUM($F$3:F1474)/E1474</f>
        <v>#REF!</v>
      </c>
      <c r="I1474">
        <v>1472</v>
      </c>
      <c r="J1474" t="e">
        <f t="shared" si="90"/>
        <v>#REF!</v>
      </c>
      <c r="K1474" t="e">
        <f>SUM($J$2:J1474)/I1474</f>
        <v>#REF!</v>
      </c>
      <c r="M1474">
        <v>1472</v>
      </c>
      <c r="N1474" t="e">
        <f t="shared" si="91"/>
        <v>#REF!</v>
      </c>
      <c r="O1474" t="e">
        <f>SUM($N$2:N1474)/M1474</f>
        <v>#REF!</v>
      </c>
    </row>
    <row r="1475" spans="1:15">
      <c r="A1475">
        <v>1473</v>
      </c>
      <c r="B1475" s="3" t="e">
        <f t="shared" ref="B1475:B1538" si="92">IF(ARCap-IF((A1474-IF(A1474/180&gt;1,ROUNDDOWN(A1474/180,0)*180,0))/30&lt;1,IF((200*BadgeoftheSwarmguardPC*(YellowConnects+WhiteMHConnects+HoJConnects+WindfuryConnects+SSConnects+IronfoeConnects)+200*BadgeoftheSwarmguardOHPC*(WhiteOHConnects))*(A1474-180*ROUNDDOWN(A1474/180,0))&gt;1200,1200,(200*BadgeoftheSwarmguardPC*(YellowConnects+WhiteMHConnects+HoJConnects+WindfuryConnects+SSConnects+IronfoeConnects)+200*BadgeoftheSwarmguardOHPC*(WhiteOHConnects))*(A1474-180*ROUNDDOWN(A1474/180,0))),0)&lt;0,ARCap,IF((A1474-IF(A1474/180&gt;1,ROUNDDOWN(A1474/180,0)*180,0))/30&lt;1,IF((200*BadgeoftheSwarmguardPC*(YellowConnects+WhiteMHConnects+HoJConnects+WindfuryConnects+SSConnects+IronfoeConnects)+200*BadgeoftheSwarmguardOHPC*(WhiteOHConnects))*(A1474-180*ROUNDDOWN(A1474/180,0))&gt;1200,1200,(200*BadgeoftheSwarmguardPC*(YellowConnects+WhiteMHConnects+HoJConnects+WindfuryConnects+SSConnects+IronfoeConnects)+200*BadgeoftheSwarmguardOHPC*(WhiteOHConnects))*(A1474-180*ROUNDDOWN(A1474/180,0))),0))</f>
        <v>#REF!</v>
      </c>
      <c r="C1475" t="e">
        <f>SUM($B$3:B1475)/A1475</f>
        <v>#REF!</v>
      </c>
      <c r="E1475">
        <v>1473</v>
      </c>
      <c r="F1475" s="3" t="e">
        <f t="shared" ref="F1475:F1538" si="93">IF(ARCap-IF((A1474-IF(A1474/180&gt;1,ROUNDDOWN(A1474/180,0)*180,0))/30&lt;1,IF((200*BadgeoftheSwarmguardPC*(YellowConnects20+WhiteMHConnects20+HoJConnects20+WindfuryConnects20+SSConnects20+IronfoeConnects20)+200*BadgeoftheSwarmguardOHPC*(WhiteOHConnects20))*(A1474-180*ROUNDDOWN(A1474/180,0))&gt;1200,1200,(200*BadgeoftheSwarmguardPC*(YellowConnects20+WhiteMHConnects20+HoJConnects20+WindfuryConnects20+SSConnects20+IronfoeConnects20)+200*BadgeoftheSwarmguardOHPC*(WhiteOHConnects20))*(A1474-180*ROUNDDOWN(A1474/180,0))),0)&lt;0,ARCap,IF((A1474-IF(A1474/180&gt;1,ROUNDDOWN(A1474/180,0)*180,0))/30&lt;1,IF((200*BadgeoftheSwarmguardPC*(YellowConnects20+WhiteMHConnects20+HoJConnects20+WindfuryConnects20+SSConnects20+IronfoeConnects20)+200*BadgeoftheSwarmguardOHPC*(WhiteOHConnects20))*(A1474-180*ROUNDDOWN(A1474/180,0))&gt;1200,1200,(200*BadgeoftheSwarmguardPC*(YellowConnects20+WhiteMHConnects20+HoJConnects20+WindfuryConnects20+SSConnects20+IronfoeConnects20)+200*BadgeoftheSwarmguardOHPC*(WhiteOHConnects20))*(A1474-180*ROUNDDOWN(A1474/180,0))),0))</f>
        <v>#REF!</v>
      </c>
      <c r="G1475" t="e">
        <f>SUM($F$3:F1475)/E1475</f>
        <v>#REF!</v>
      </c>
      <c r="I1475">
        <v>1473</v>
      </c>
      <c r="J1475" t="e">
        <f t="shared" ref="J1475:J1538" si="94">IF(ARCap-(B1475+BRE)&lt;0,ARCap,B1475+BRE)</f>
        <v>#REF!</v>
      </c>
      <c r="K1475" t="e">
        <f>SUM($J$2:J1475)/I1475</f>
        <v>#REF!</v>
      </c>
      <c r="M1475">
        <v>1473</v>
      </c>
      <c r="N1475" t="e">
        <f t="shared" ref="N1475:N1538" si="95">IF(ARCap-(F1475+BREArmorReduction20)&lt;0,ARCap,F1475+BREArmorReduction20)</f>
        <v>#REF!</v>
      </c>
      <c r="O1475" t="e">
        <f>SUM($N$2:N1475)/M1475</f>
        <v>#REF!</v>
      </c>
    </row>
    <row r="1476" spans="1:15">
      <c r="A1476">
        <v>1474</v>
      </c>
      <c r="B1476" s="3" t="e">
        <f t="shared" si="92"/>
        <v>#REF!</v>
      </c>
      <c r="C1476" t="e">
        <f>SUM($B$3:B1476)/A1476</f>
        <v>#REF!</v>
      </c>
      <c r="E1476">
        <v>1474</v>
      </c>
      <c r="F1476" s="3" t="e">
        <f t="shared" si="93"/>
        <v>#REF!</v>
      </c>
      <c r="G1476" t="e">
        <f>SUM($F$3:F1476)/E1476</f>
        <v>#REF!</v>
      </c>
      <c r="I1476">
        <v>1474</v>
      </c>
      <c r="J1476" t="e">
        <f t="shared" si="94"/>
        <v>#REF!</v>
      </c>
      <c r="K1476" t="e">
        <f>SUM($J$2:J1476)/I1476</f>
        <v>#REF!</v>
      </c>
      <c r="M1476">
        <v>1474</v>
      </c>
      <c r="N1476" t="e">
        <f t="shared" si="95"/>
        <v>#REF!</v>
      </c>
      <c r="O1476" t="e">
        <f>SUM($N$2:N1476)/M1476</f>
        <v>#REF!</v>
      </c>
    </row>
    <row r="1477" spans="1:15">
      <c r="A1477">
        <v>1475</v>
      </c>
      <c r="B1477" s="3" t="e">
        <f t="shared" si="92"/>
        <v>#REF!</v>
      </c>
      <c r="C1477" t="e">
        <f>SUM($B$3:B1477)/A1477</f>
        <v>#REF!</v>
      </c>
      <c r="E1477">
        <v>1475</v>
      </c>
      <c r="F1477" s="3" t="e">
        <f t="shared" si="93"/>
        <v>#REF!</v>
      </c>
      <c r="G1477" t="e">
        <f>SUM($F$3:F1477)/E1477</f>
        <v>#REF!</v>
      </c>
      <c r="I1477">
        <v>1475</v>
      </c>
      <c r="J1477" t="e">
        <f t="shared" si="94"/>
        <v>#REF!</v>
      </c>
      <c r="K1477" t="e">
        <f>SUM($J$2:J1477)/I1477</f>
        <v>#REF!</v>
      </c>
      <c r="M1477">
        <v>1475</v>
      </c>
      <c r="N1477" t="e">
        <f t="shared" si="95"/>
        <v>#REF!</v>
      </c>
      <c r="O1477" t="e">
        <f>SUM($N$2:N1477)/M1477</f>
        <v>#REF!</v>
      </c>
    </row>
    <row r="1478" spans="1:15">
      <c r="A1478">
        <v>1476</v>
      </c>
      <c r="B1478" s="3" t="e">
        <f t="shared" si="92"/>
        <v>#REF!</v>
      </c>
      <c r="C1478" t="e">
        <f>SUM($B$3:B1478)/A1478</f>
        <v>#REF!</v>
      </c>
      <c r="E1478">
        <v>1476</v>
      </c>
      <c r="F1478" s="3" t="e">
        <f t="shared" si="93"/>
        <v>#REF!</v>
      </c>
      <c r="G1478" t="e">
        <f>SUM($F$3:F1478)/E1478</f>
        <v>#REF!</v>
      </c>
      <c r="I1478">
        <v>1476</v>
      </c>
      <c r="J1478" t="e">
        <f t="shared" si="94"/>
        <v>#REF!</v>
      </c>
      <c r="K1478" t="e">
        <f>SUM($J$2:J1478)/I1478</f>
        <v>#REF!</v>
      </c>
      <c r="M1478">
        <v>1476</v>
      </c>
      <c r="N1478" t="e">
        <f t="shared" si="95"/>
        <v>#REF!</v>
      </c>
      <c r="O1478" t="e">
        <f>SUM($N$2:N1478)/M1478</f>
        <v>#REF!</v>
      </c>
    </row>
    <row r="1479" spans="1:15">
      <c r="A1479">
        <v>1477</v>
      </c>
      <c r="B1479" s="3" t="e">
        <f t="shared" si="92"/>
        <v>#REF!</v>
      </c>
      <c r="C1479" t="e">
        <f>SUM($B$3:B1479)/A1479</f>
        <v>#REF!</v>
      </c>
      <c r="E1479">
        <v>1477</v>
      </c>
      <c r="F1479" s="3" t="e">
        <f t="shared" si="93"/>
        <v>#REF!</v>
      </c>
      <c r="G1479" t="e">
        <f>SUM($F$3:F1479)/E1479</f>
        <v>#REF!</v>
      </c>
      <c r="I1479">
        <v>1477</v>
      </c>
      <c r="J1479" t="e">
        <f t="shared" si="94"/>
        <v>#REF!</v>
      </c>
      <c r="K1479" t="e">
        <f>SUM($J$2:J1479)/I1479</f>
        <v>#REF!</v>
      </c>
      <c r="M1479">
        <v>1477</v>
      </c>
      <c r="N1479" t="e">
        <f t="shared" si="95"/>
        <v>#REF!</v>
      </c>
      <c r="O1479" t="e">
        <f>SUM($N$2:N1479)/M1479</f>
        <v>#REF!</v>
      </c>
    </row>
    <row r="1480" spans="1:15">
      <c r="A1480">
        <v>1478</v>
      </c>
      <c r="B1480" s="3" t="e">
        <f t="shared" si="92"/>
        <v>#REF!</v>
      </c>
      <c r="C1480" t="e">
        <f>SUM($B$3:B1480)/A1480</f>
        <v>#REF!</v>
      </c>
      <c r="E1480">
        <v>1478</v>
      </c>
      <c r="F1480" s="3" t="e">
        <f t="shared" si="93"/>
        <v>#REF!</v>
      </c>
      <c r="G1480" t="e">
        <f>SUM($F$3:F1480)/E1480</f>
        <v>#REF!</v>
      </c>
      <c r="I1480">
        <v>1478</v>
      </c>
      <c r="J1480" t="e">
        <f t="shared" si="94"/>
        <v>#REF!</v>
      </c>
      <c r="K1480" t="e">
        <f>SUM($J$2:J1480)/I1480</f>
        <v>#REF!</v>
      </c>
      <c r="M1480">
        <v>1478</v>
      </c>
      <c r="N1480" t="e">
        <f t="shared" si="95"/>
        <v>#REF!</v>
      </c>
      <c r="O1480" t="e">
        <f>SUM($N$2:N1480)/M1480</f>
        <v>#REF!</v>
      </c>
    </row>
    <row r="1481" spans="1:15">
      <c r="A1481">
        <v>1479</v>
      </c>
      <c r="B1481" s="3" t="e">
        <f t="shared" si="92"/>
        <v>#REF!</v>
      </c>
      <c r="C1481" t="e">
        <f>SUM($B$3:B1481)/A1481</f>
        <v>#REF!</v>
      </c>
      <c r="E1481">
        <v>1479</v>
      </c>
      <c r="F1481" s="3" t="e">
        <f t="shared" si="93"/>
        <v>#REF!</v>
      </c>
      <c r="G1481" t="e">
        <f>SUM($F$3:F1481)/E1481</f>
        <v>#REF!</v>
      </c>
      <c r="I1481">
        <v>1479</v>
      </c>
      <c r="J1481" t="e">
        <f t="shared" si="94"/>
        <v>#REF!</v>
      </c>
      <c r="K1481" t="e">
        <f>SUM($J$2:J1481)/I1481</f>
        <v>#REF!</v>
      </c>
      <c r="M1481">
        <v>1479</v>
      </c>
      <c r="N1481" t="e">
        <f t="shared" si="95"/>
        <v>#REF!</v>
      </c>
      <c r="O1481" t="e">
        <f>SUM($N$2:N1481)/M1481</f>
        <v>#REF!</v>
      </c>
    </row>
    <row r="1482" spans="1:15">
      <c r="A1482">
        <v>1480</v>
      </c>
      <c r="B1482" s="3" t="e">
        <f t="shared" si="92"/>
        <v>#REF!</v>
      </c>
      <c r="C1482" t="e">
        <f>SUM($B$3:B1482)/A1482</f>
        <v>#REF!</v>
      </c>
      <c r="E1482">
        <v>1480</v>
      </c>
      <c r="F1482" s="3" t="e">
        <f t="shared" si="93"/>
        <v>#REF!</v>
      </c>
      <c r="G1482" t="e">
        <f>SUM($F$3:F1482)/E1482</f>
        <v>#REF!</v>
      </c>
      <c r="I1482">
        <v>1480</v>
      </c>
      <c r="J1482" t="e">
        <f t="shared" si="94"/>
        <v>#REF!</v>
      </c>
      <c r="K1482" t="e">
        <f>SUM($J$2:J1482)/I1482</f>
        <v>#REF!</v>
      </c>
      <c r="M1482">
        <v>1480</v>
      </c>
      <c r="N1482" t="e">
        <f t="shared" si="95"/>
        <v>#REF!</v>
      </c>
      <c r="O1482" t="e">
        <f>SUM($N$2:N1482)/M1482</f>
        <v>#REF!</v>
      </c>
    </row>
    <row r="1483" spans="1:15">
      <c r="A1483">
        <v>1481</v>
      </c>
      <c r="B1483" s="3" t="e">
        <f t="shared" si="92"/>
        <v>#REF!</v>
      </c>
      <c r="C1483" t="e">
        <f>SUM($B$3:B1483)/A1483</f>
        <v>#REF!</v>
      </c>
      <c r="E1483">
        <v>1481</v>
      </c>
      <c r="F1483" s="3" t="e">
        <f t="shared" si="93"/>
        <v>#REF!</v>
      </c>
      <c r="G1483" t="e">
        <f>SUM($F$3:F1483)/E1483</f>
        <v>#REF!</v>
      </c>
      <c r="I1483">
        <v>1481</v>
      </c>
      <c r="J1483" t="e">
        <f t="shared" si="94"/>
        <v>#REF!</v>
      </c>
      <c r="K1483" t="e">
        <f>SUM($J$2:J1483)/I1483</f>
        <v>#REF!</v>
      </c>
      <c r="M1483">
        <v>1481</v>
      </c>
      <c r="N1483" t="e">
        <f t="shared" si="95"/>
        <v>#REF!</v>
      </c>
      <c r="O1483" t="e">
        <f>SUM($N$2:N1483)/M1483</f>
        <v>#REF!</v>
      </c>
    </row>
    <row r="1484" spans="1:15">
      <c r="A1484">
        <v>1482</v>
      </c>
      <c r="B1484" s="3" t="e">
        <f t="shared" si="92"/>
        <v>#REF!</v>
      </c>
      <c r="C1484" t="e">
        <f>SUM($B$3:B1484)/A1484</f>
        <v>#REF!</v>
      </c>
      <c r="E1484">
        <v>1482</v>
      </c>
      <c r="F1484" s="3" t="e">
        <f t="shared" si="93"/>
        <v>#REF!</v>
      </c>
      <c r="G1484" t="e">
        <f>SUM($F$3:F1484)/E1484</f>
        <v>#REF!</v>
      </c>
      <c r="I1484">
        <v>1482</v>
      </c>
      <c r="J1484" t="e">
        <f t="shared" si="94"/>
        <v>#REF!</v>
      </c>
      <c r="K1484" t="e">
        <f>SUM($J$2:J1484)/I1484</f>
        <v>#REF!</v>
      </c>
      <c r="M1484">
        <v>1482</v>
      </c>
      <c r="N1484" t="e">
        <f t="shared" si="95"/>
        <v>#REF!</v>
      </c>
      <c r="O1484" t="e">
        <f>SUM($N$2:N1484)/M1484</f>
        <v>#REF!</v>
      </c>
    </row>
    <row r="1485" spans="1:15">
      <c r="A1485">
        <v>1483</v>
      </c>
      <c r="B1485" s="3" t="e">
        <f t="shared" si="92"/>
        <v>#REF!</v>
      </c>
      <c r="C1485" t="e">
        <f>SUM($B$3:B1485)/A1485</f>
        <v>#REF!</v>
      </c>
      <c r="E1485">
        <v>1483</v>
      </c>
      <c r="F1485" s="3" t="e">
        <f t="shared" si="93"/>
        <v>#REF!</v>
      </c>
      <c r="G1485" t="e">
        <f>SUM($F$3:F1485)/E1485</f>
        <v>#REF!</v>
      </c>
      <c r="I1485">
        <v>1483</v>
      </c>
      <c r="J1485" t="e">
        <f t="shared" si="94"/>
        <v>#REF!</v>
      </c>
      <c r="K1485" t="e">
        <f>SUM($J$2:J1485)/I1485</f>
        <v>#REF!</v>
      </c>
      <c r="M1485">
        <v>1483</v>
      </c>
      <c r="N1485" t="e">
        <f t="shared" si="95"/>
        <v>#REF!</v>
      </c>
      <c r="O1485" t="e">
        <f>SUM($N$2:N1485)/M1485</f>
        <v>#REF!</v>
      </c>
    </row>
    <row r="1486" spans="1:15">
      <c r="A1486">
        <v>1484</v>
      </c>
      <c r="B1486" s="3" t="e">
        <f t="shared" si="92"/>
        <v>#REF!</v>
      </c>
      <c r="C1486" t="e">
        <f>SUM($B$3:B1486)/A1486</f>
        <v>#REF!</v>
      </c>
      <c r="E1486">
        <v>1484</v>
      </c>
      <c r="F1486" s="3" t="e">
        <f t="shared" si="93"/>
        <v>#REF!</v>
      </c>
      <c r="G1486" t="e">
        <f>SUM($F$3:F1486)/E1486</f>
        <v>#REF!</v>
      </c>
      <c r="I1486">
        <v>1484</v>
      </c>
      <c r="J1486" t="e">
        <f t="shared" si="94"/>
        <v>#REF!</v>
      </c>
      <c r="K1486" t="e">
        <f>SUM($J$2:J1486)/I1486</f>
        <v>#REF!</v>
      </c>
      <c r="M1486">
        <v>1484</v>
      </c>
      <c r="N1486" t="e">
        <f t="shared" si="95"/>
        <v>#REF!</v>
      </c>
      <c r="O1486" t="e">
        <f>SUM($N$2:N1486)/M1486</f>
        <v>#REF!</v>
      </c>
    </row>
    <row r="1487" spans="1:15">
      <c r="A1487">
        <v>1485</v>
      </c>
      <c r="B1487" s="3" t="e">
        <f t="shared" si="92"/>
        <v>#REF!</v>
      </c>
      <c r="C1487" t="e">
        <f>SUM($B$3:B1487)/A1487</f>
        <v>#REF!</v>
      </c>
      <c r="E1487">
        <v>1485</v>
      </c>
      <c r="F1487" s="3" t="e">
        <f t="shared" si="93"/>
        <v>#REF!</v>
      </c>
      <c r="G1487" t="e">
        <f>SUM($F$3:F1487)/E1487</f>
        <v>#REF!</v>
      </c>
      <c r="I1487">
        <v>1485</v>
      </c>
      <c r="J1487" t="e">
        <f t="shared" si="94"/>
        <v>#REF!</v>
      </c>
      <c r="K1487" t="e">
        <f>SUM($J$2:J1487)/I1487</f>
        <v>#REF!</v>
      </c>
      <c r="M1487">
        <v>1485</v>
      </c>
      <c r="N1487" t="e">
        <f t="shared" si="95"/>
        <v>#REF!</v>
      </c>
      <c r="O1487" t="e">
        <f>SUM($N$2:N1487)/M1487</f>
        <v>#REF!</v>
      </c>
    </row>
    <row r="1488" spans="1:15">
      <c r="A1488">
        <v>1486</v>
      </c>
      <c r="B1488" s="3" t="e">
        <f t="shared" si="92"/>
        <v>#REF!</v>
      </c>
      <c r="C1488" t="e">
        <f>SUM($B$3:B1488)/A1488</f>
        <v>#REF!</v>
      </c>
      <c r="E1488">
        <v>1486</v>
      </c>
      <c r="F1488" s="3" t="e">
        <f t="shared" si="93"/>
        <v>#REF!</v>
      </c>
      <c r="G1488" t="e">
        <f>SUM($F$3:F1488)/E1488</f>
        <v>#REF!</v>
      </c>
      <c r="I1488">
        <v>1486</v>
      </c>
      <c r="J1488" t="e">
        <f t="shared" si="94"/>
        <v>#REF!</v>
      </c>
      <c r="K1488" t="e">
        <f>SUM($J$2:J1488)/I1488</f>
        <v>#REF!</v>
      </c>
      <c r="M1488">
        <v>1486</v>
      </c>
      <c r="N1488" t="e">
        <f t="shared" si="95"/>
        <v>#REF!</v>
      </c>
      <c r="O1488" t="e">
        <f>SUM($N$2:N1488)/M1488</f>
        <v>#REF!</v>
      </c>
    </row>
    <row r="1489" spans="1:15">
      <c r="A1489">
        <v>1487</v>
      </c>
      <c r="B1489" s="3" t="e">
        <f t="shared" si="92"/>
        <v>#REF!</v>
      </c>
      <c r="C1489" t="e">
        <f>SUM($B$3:B1489)/A1489</f>
        <v>#REF!</v>
      </c>
      <c r="E1489">
        <v>1487</v>
      </c>
      <c r="F1489" s="3" t="e">
        <f t="shared" si="93"/>
        <v>#REF!</v>
      </c>
      <c r="G1489" t="e">
        <f>SUM($F$3:F1489)/E1489</f>
        <v>#REF!</v>
      </c>
      <c r="I1489">
        <v>1487</v>
      </c>
      <c r="J1489" t="e">
        <f t="shared" si="94"/>
        <v>#REF!</v>
      </c>
      <c r="K1489" t="e">
        <f>SUM($J$2:J1489)/I1489</f>
        <v>#REF!</v>
      </c>
      <c r="M1489">
        <v>1487</v>
      </c>
      <c r="N1489" t="e">
        <f t="shared" si="95"/>
        <v>#REF!</v>
      </c>
      <c r="O1489" t="e">
        <f>SUM($N$2:N1489)/M1489</f>
        <v>#REF!</v>
      </c>
    </row>
    <row r="1490" spans="1:15">
      <c r="A1490">
        <v>1488</v>
      </c>
      <c r="B1490" s="3" t="e">
        <f t="shared" si="92"/>
        <v>#REF!</v>
      </c>
      <c r="C1490" t="e">
        <f>SUM($B$3:B1490)/A1490</f>
        <v>#REF!</v>
      </c>
      <c r="E1490">
        <v>1488</v>
      </c>
      <c r="F1490" s="3" t="e">
        <f t="shared" si="93"/>
        <v>#REF!</v>
      </c>
      <c r="G1490" t="e">
        <f>SUM($F$3:F1490)/E1490</f>
        <v>#REF!</v>
      </c>
      <c r="I1490">
        <v>1488</v>
      </c>
      <c r="J1490" t="e">
        <f t="shared" si="94"/>
        <v>#REF!</v>
      </c>
      <c r="K1490" t="e">
        <f>SUM($J$2:J1490)/I1490</f>
        <v>#REF!</v>
      </c>
      <c r="M1490">
        <v>1488</v>
      </c>
      <c r="N1490" t="e">
        <f t="shared" si="95"/>
        <v>#REF!</v>
      </c>
      <c r="O1490" t="e">
        <f>SUM($N$2:N1490)/M1490</f>
        <v>#REF!</v>
      </c>
    </row>
    <row r="1491" spans="1:15">
      <c r="A1491">
        <v>1489</v>
      </c>
      <c r="B1491" s="3" t="e">
        <f t="shared" si="92"/>
        <v>#REF!</v>
      </c>
      <c r="C1491" t="e">
        <f>SUM($B$3:B1491)/A1491</f>
        <v>#REF!</v>
      </c>
      <c r="E1491">
        <v>1489</v>
      </c>
      <c r="F1491" s="3" t="e">
        <f t="shared" si="93"/>
        <v>#REF!</v>
      </c>
      <c r="G1491" t="e">
        <f>SUM($F$3:F1491)/E1491</f>
        <v>#REF!</v>
      </c>
      <c r="I1491">
        <v>1489</v>
      </c>
      <c r="J1491" t="e">
        <f t="shared" si="94"/>
        <v>#REF!</v>
      </c>
      <c r="K1491" t="e">
        <f>SUM($J$2:J1491)/I1491</f>
        <v>#REF!</v>
      </c>
      <c r="M1491">
        <v>1489</v>
      </c>
      <c r="N1491" t="e">
        <f t="shared" si="95"/>
        <v>#REF!</v>
      </c>
      <c r="O1491" t="e">
        <f>SUM($N$2:N1491)/M1491</f>
        <v>#REF!</v>
      </c>
    </row>
    <row r="1492" spans="1:15">
      <c r="A1492">
        <v>1490</v>
      </c>
      <c r="B1492" s="3" t="e">
        <f t="shared" si="92"/>
        <v>#REF!</v>
      </c>
      <c r="C1492" t="e">
        <f>SUM($B$3:B1492)/A1492</f>
        <v>#REF!</v>
      </c>
      <c r="E1492">
        <v>1490</v>
      </c>
      <c r="F1492" s="3" t="e">
        <f t="shared" si="93"/>
        <v>#REF!</v>
      </c>
      <c r="G1492" t="e">
        <f>SUM($F$3:F1492)/E1492</f>
        <v>#REF!</v>
      </c>
      <c r="I1492">
        <v>1490</v>
      </c>
      <c r="J1492" t="e">
        <f t="shared" si="94"/>
        <v>#REF!</v>
      </c>
      <c r="K1492" t="e">
        <f>SUM($J$2:J1492)/I1492</f>
        <v>#REF!</v>
      </c>
      <c r="M1492">
        <v>1490</v>
      </c>
      <c r="N1492" t="e">
        <f t="shared" si="95"/>
        <v>#REF!</v>
      </c>
      <c r="O1492" t="e">
        <f>SUM($N$2:N1492)/M1492</f>
        <v>#REF!</v>
      </c>
    </row>
    <row r="1493" spans="1:15">
      <c r="A1493">
        <v>1491</v>
      </c>
      <c r="B1493" s="3" t="e">
        <f t="shared" si="92"/>
        <v>#REF!</v>
      </c>
      <c r="C1493" t="e">
        <f>SUM($B$3:B1493)/A1493</f>
        <v>#REF!</v>
      </c>
      <c r="E1493">
        <v>1491</v>
      </c>
      <c r="F1493" s="3" t="e">
        <f t="shared" si="93"/>
        <v>#REF!</v>
      </c>
      <c r="G1493" t="e">
        <f>SUM($F$3:F1493)/E1493</f>
        <v>#REF!</v>
      </c>
      <c r="I1493">
        <v>1491</v>
      </c>
      <c r="J1493" t="e">
        <f t="shared" si="94"/>
        <v>#REF!</v>
      </c>
      <c r="K1493" t="e">
        <f>SUM($J$2:J1493)/I1493</f>
        <v>#REF!</v>
      </c>
      <c r="M1493">
        <v>1491</v>
      </c>
      <c r="N1493" t="e">
        <f t="shared" si="95"/>
        <v>#REF!</v>
      </c>
      <c r="O1493" t="e">
        <f>SUM($N$2:N1493)/M1493</f>
        <v>#REF!</v>
      </c>
    </row>
    <row r="1494" spans="1:15">
      <c r="A1494">
        <v>1492</v>
      </c>
      <c r="B1494" s="3" t="e">
        <f t="shared" si="92"/>
        <v>#REF!</v>
      </c>
      <c r="C1494" t="e">
        <f>SUM($B$3:B1494)/A1494</f>
        <v>#REF!</v>
      </c>
      <c r="E1494">
        <v>1492</v>
      </c>
      <c r="F1494" s="3" t="e">
        <f t="shared" si="93"/>
        <v>#REF!</v>
      </c>
      <c r="G1494" t="e">
        <f>SUM($F$3:F1494)/E1494</f>
        <v>#REF!</v>
      </c>
      <c r="I1494">
        <v>1492</v>
      </c>
      <c r="J1494" t="e">
        <f t="shared" si="94"/>
        <v>#REF!</v>
      </c>
      <c r="K1494" t="e">
        <f>SUM($J$2:J1494)/I1494</f>
        <v>#REF!</v>
      </c>
      <c r="M1494">
        <v>1492</v>
      </c>
      <c r="N1494" t="e">
        <f t="shared" si="95"/>
        <v>#REF!</v>
      </c>
      <c r="O1494" t="e">
        <f>SUM($N$2:N1494)/M1494</f>
        <v>#REF!</v>
      </c>
    </row>
    <row r="1495" spans="1:15">
      <c r="A1495">
        <v>1493</v>
      </c>
      <c r="B1495" s="3" t="e">
        <f t="shared" si="92"/>
        <v>#REF!</v>
      </c>
      <c r="C1495" t="e">
        <f>SUM($B$3:B1495)/A1495</f>
        <v>#REF!</v>
      </c>
      <c r="E1495">
        <v>1493</v>
      </c>
      <c r="F1495" s="3" t="e">
        <f t="shared" si="93"/>
        <v>#REF!</v>
      </c>
      <c r="G1495" t="e">
        <f>SUM($F$3:F1495)/E1495</f>
        <v>#REF!</v>
      </c>
      <c r="I1495">
        <v>1493</v>
      </c>
      <c r="J1495" t="e">
        <f t="shared" si="94"/>
        <v>#REF!</v>
      </c>
      <c r="K1495" t="e">
        <f>SUM($J$2:J1495)/I1495</f>
        <v>#REF!</v>
      </c>
      <c r="M1495">
        <v>1493</v>
      </c>
      <c r="N1495" t="e">
        <f t="shared" si="95"/>
        <v>#REF!</v>
      </c>
      <c r="O1495" t="e">
        <f>SUM($N$2:N1495)/M1495</f>
        <v>#REF!</v>
      </c>
    </row>
    <row r="1496" spans="1:15">
      <c r="A1496">
        <v>1494</v>
      </c>
      <c r="B1496" s="3" t="e">
        <f t="shared" si="92"/>
        <v>#REF!</v>
      </c>
      <c r="C1496" t="e">
        <f>SUM($B$3:B1496)/A1496</f>
        <v>#REF!</v>
      </c>
      <c r="E1496">
        <v>1494</v>
      </c>
      <c r="F1496" s="3" t="e">
        <f t="shared" si="93"/>
        <v>#REF!</v>
      </c>
      <c r="G1496" t="e">
        <f>SUM($F$3:F1496)/E1496</f>
        <v>#REF!</v>
      </c>
      <c r="I1496">
        <v>1494</v>
      </c>
      <c r="J1496" t="e">
        <f t="shared" si="94"/>
        <v>#REF!</v>
      </c>
      <c r="K1496" t="e">
        <f>SUM($J$2:J1496)/I1496</f>
        <v>#REF!</v>
      </c>
      <c r="M1496">
        <v>1494</v>
      </c>
      <c r="N1496" t="e">
        <f t="shared" si="95"/>
        <v>#REF!</v>
      </c>
      <c r="O1496" t="e">
        <f>SUM($N$2:N1496)/M1496</f>
        <v>#REF!</v>
      </c>
    </row>
    <row r="1497" spans="1:15">
      <c r="A1497">
        <v>1495</v>
      </c>
      <c r="B1497" s="3" t="e">
        <f t="shared" si="92"/>
        <v>#REF!</v>
      </c>
      <c r="C1497" t="e">
        <f>SUM($B$3:B1497)/A1497</f>
        <v>#REF!</v>
      </c>
      <c r="E1497">
        <v>1495</v>
      </c>
      <c r="F1497" s="3" t="e">
        <f t="shared" si="93"/>
        <v>#REF!</v>
      </c>
      <c r="G1497" t="e">
        <f>SUM($F$3:F1497)/E1497</f>
        <v>#REF!</v>
      </c>
      <c r="I1497">
        <v>1495</v>
      </c>
      <c r="J1497" t="e">
        <f t="shared" si="94"/>
        <v>#REF!</v>
      </c>
      <c r="K1497" t="e">
        <f>SUM($J$2:J1497)/I1497</f>
        <v>#REF!</v>
      </c>
      <c r="M1497">
        <v>1495</v>
      </c>
      <c r="N1497" t="e">
        <f t="shared" si="95"/>
        <v>#REF!</v>
      </c>
      <c r="O1497" t="e">
        <f>SUM($N$2:N1497)/M1497</f>
        <v>#REF!</v>
      </c>
    </row>
    <row r="1498" spans="1:15">
      <c r="A1498">
        <v>1496</v>
      </c>
      <c r="B1498" s="3" t="e">
        <f t="shared" si="92"/>
        <v>#REF!</v>
      </c>
      <c r="C1498" t="e">
        <f>SUM($B$3:B1498)/A1498</f>
        <v>#REF!</v>
      </c>
      <c r="E1498">
        <v>1496</v>
      </c>
      <c r="F1498" s="3" t="e">
        <f t="shared" si="93"/>
        <v>#REF!</v>
      </c>
      <c r="G1498" t="e">
        <f>SUM($F$3:F1498)/E1498</f>
        <v>#REF!</v>
      </c>
      <c r="I1498">
        <v>1496</v>
      </c>
      <c r="J1498" t="e">
        <f t="shared" si="94"/>
        <v>#REF!</v>
      </c>
      <c r="K1498" t="e">
        <f>SUM($J$2:J1498)/I1498</f>
        <v>#REF!</v>
      </c>
      <c r="M1498">
        <v>1496</v>
      </c>
      <c r="N1498" t="e">
        <f t="shared" si="95"/>
        <v>#REF!</v>
      </c>
      <c r="O1498" t="e">
        <f>SUM($N$2:N1498)/M1498</f>
        <v>#REF!</v>
      </c>
    </row>
    <row r="1499" spans="1:15">
      <c r="A1499">
        <v>1497</v>
      </c>
      <c r="B1499" s="3" t="e">
        <f t="shared" si="92"/>
        <v>#REF!</v>
      </c>
      <c r="C1499" t="e">
        <f>SUM($B$3:B1499)/A1499</f>
        <v>#REF!</v>
      </c>
      <c r="E1499">
        <v>1497</v>
      </c>
      <c r="F1499" s="3" t="e">
        <f t="shared" si="93"/>
        <v>#REF!</v>
      </c>
      <c r="G1499" t="e">
        <f>SUM($F$3:F1499)/E1499</f>
        <v>#REF!</v>
      </c>
      <c r="I1499">
        <v>1497</v>
      </c>
      <c r="J1499" t="e">
        <f t="shared" si="94"/>
        <v>#REF!</v>
      </c>
      <c r="K1499" t="e">
        <f>SUM($J$2:J1499)/I1499</f>
        <v>#REF!</v>
      </c>
      <c r="M1499">
        <v>1497</v>
      </c>
      <c r="N1499" t="e">
        <f t="shared" si="95"/>
        <v>#REF!</v>
      </c>
      <c r="O1499" t="e">
        <f>SUM($N$2:N1499)/M1499</f>
        <v>#REF!</v>
      </c>
    </row>
    <row r="1500" spans="1:15">
      <c r="A1500">
        <v>1498</v>
      </c>
      <c r="B1500" s="3" t="e">
        <f t="shared" si="92"/>
        <v>#REF!</v>
      </c>
      <c r="C1500" t="e">
        <f>SUM($B$3:B1500)/A1500</f>
        <v>#REF!</v>
      </c>
      <c r="E1500">
        <v>1498</v>
      </c>
      <c r="F1500" s="3" t="e">
        <f t="shared" si="93"/>
        <v>#REF!</v>
      </c>
      <c r="G1500" t="e">
        <f>SUM($F$3:F1500)/E1500</f>
        <v>#REF!</v>
      </c>
      <c r="I1500">
        <v>1498</v>
      </c>
      <c r="J1500" t="e">
        <f t="shared" si="94"/>
        <v>#REF!</v>
      </c>
      <c r="K1500" t="e">
        <f>SUM($J$2:J1500)/I1500</f>
        <v>#REF!</v>
      </c>
      <c r="M1500">
        <v>1498</v>
      </c>
      <c r="N1500" t="e">
        <f t="shared" si="95"/>
        <v>#REF!</v>
      </c>
      <c r="O1500" t="e">
        <f>SUM($N$2:N1500)/M1500</f>
        <v>#REF!</v>
      </c>
    </row>
    <row r="1501" spans="1:15">
      <c r="A1501">
        <v>1499</v>
      </c>
      <c r="B1501" s="3" t="e">
        <f t="shared" si="92"/>
        <v>#REF!</v>
      </c>
      <c r="C1501" t="e">
        <f>SUM($B$3:B1501)/A1501</f>
        <v>#REF!</v>
      </c>
      <c r="E1501">
        <v>1499</v>
      </c>
      <c r="F1501" s="3" t="e">
        <f t="shared" si="93"/>
        <v>#REF!</v>
      </c>
      <c r="G1501" t="e">
        <f>SUM($F$3:F1501)/E1501</f>
        <v>#REF!</v>
      </c>
      <c r="I1501">
        <v>1499</v>
      </c>
      <c r="J1501" t="e">
        <f t="shared" si="94"/>
        <v>#REF!</v>
      </c>
      <c r="K1501" t="e">
        <f>SUM($J$2:J1501)/I1501</f>
        <v>#REF!</v>
      </c>
      <c r="M1501">
        <v>1499</v>
      </c>
      <c r="N1501" t="e">
        <f t="shared" si="95"/>
        <v>#REF!</v>
      </c>
      <c r="O1501" t="e">
        <f>SUM($N$2:N1501)/M1501</f>
        <v>#REF!</v>
      </c>
    </row>
    <row r="1502" spans="1:15">
      <c r="A1502">
        <v>1500</v>
      </c>
      <c r="B1502" s="3" t="e">
        <f t="shared" si="92"/>
        <v>#REF!</v>
      </c>
      <c r="C1502" t="e">
        <f>SUM($B$3:B1502)/A1502</f>
        <v>#REF!</v>
      </c>
      <c r="E1502">
        <v>1500</v>
      </c>
      <c r="F1502" s="3" t="e">
        <f t="shared" si="93"/>
        <v>#REF!</v>
      </c>
      <c r="G1502" t="e">
        <f>SUM($F$3:F1502)/E1502</f>
        <v>#REF!</v>
      </c>
      <c r="I1502">
        <v>1500</v>
      </c>
      <c r="J1502" t="e">
        <f t="shared" si="94"/>
        <v>#REF!</v>
      </c>
      <c r="K1502" t="e">
        <f>SUM($J$2:J1502)/I1502</f>
        <v>#REF!</v>
      </c>
      <c r="M1502">
        <v>1500</v>
      </c>
      <c r="N1502" t="e">
        <f t="shared" si="95"/>
        <v>#REF!</v>
      </c>
      <c r="O1502" t="e">
        <f>SUM($N$2:N1502)/M1502</f>
        <v>#REF!</v>
      </c>
    </row>
    <row r="1503" spans="1:15">
      <c r="A1503">
        <v>1501</v>
      </c>
      <c r="B1503" s="3" t="e">
        <f t="shared" si="92"/>
        <v>#REF!</v>
      </c>
      <c r="C1503" t="e">
        <f>SUM($B$3:B1503)/A1503</f>
        <v>#REF!</v>
      </c>
      <c r="E1503">
        <v>1501</v>
      </c>
      <c r="F1503" s="3" t="e">
        <f t="shared" si="93"/>
        <v>#REF!</v>
      </c>
      <c r="G1503" t="e">
        <f>SUM($F$3:F1503)/E1503</f>
        <v>#REF!</v>
      </c>
      <c r="I1503">
        <v>1501</v>
      </c>
      <c r="J1503" t="e">
        <f t="shared" si="94"/>
        <v>#REF!</v>
      </c>
      <c r="K1503" t="e">
        <f>SUM($J$2:J1503)/I1503</f>
        <v>#REF!</v>
      </c>
      <c r="M1503">
        <v>1501</v>
      </c>
      <c r="N1503" t="e">
        <f t="shared" si="95"/>
        <v>#REF!</v>
      </c>
      <c r="O1503" t="e">
        <f>SUM($N$2:N1503)/M1503</f>
        <v>#REF!</v>
      </c>
    </row>
    <row r="1504" spans="1:15">
      <c r="A1504">
        <v>1502</v>
      </c>
      <c r="B1504" s="3" t="e">
        <f t="shared" si="92"/>
        <v>#REF!</v>
      </c>
      <c r="C1504" t="e">
        <f>SUM($B$3:B1504)/A1504</f>
        <v>#REF!</v>
      </c>
      <c r="E1504">
        <v>1502</v>
      </c>
      <c r="F1504" s="3" t="e">
        <f t="shared" si="93"/>
        <v>#REF!</v>
      </c>
      <c r="G1504" t="e">
        <f>SUM($F$3:F1504)/E1504</f>
        <v>#REF!</v>
      </c>
      <c r="I1504">
        <v>1502</v>
      </c>
      <c r="J1504" t="e">
        <f t="shared" si="94"/>
        <v>#REF!</v>
      </c>
      <c r="K1504" t="e">
        <f>SUM($J$2:J1504)/I1504</f>
        <v>#REF!</v>
      </c>
      <c r="M1504">
        <v>1502</v>
      </c>
      <c r="N1504" t="e">
        <f t="shared" si="95"/>
        <v>#REF!</v>
      </c>
      <c r="O1504" t="e">
        <f>SUM($N$2:N1504)/M1504</f>
        <v>#REF!</v>
      </c>
    </row>
    <row r="1505" spans="1:15">
      <c r="A1505">
        <v>1503</v>
      </c>
      <c r="B1505" s="3" t="e">
        <f t="shared" si="92"/>
        <v>#REF!</v>
      </c>
      <c r="C1505" t="e">
        <f>SUM($B$3:B1505)/A1505</f>
        <v>#REF!</v>
      </c>
      <c r="E1505">
        <v>1503</v>
      </c>
      <c r="F1505" s="3" t="e">
        <f t="shared" si="93"/>
        <v>#REF!</v>
      </c>
      <c r="G1505" t="e">
        <f>SUM($F$3:F1505)/E1505</f>
        <v>#REF!</v>
      </c>
      <c r="I1505">
        <v>1503</v>
      </c>
      <c r="J1505" t="e">
        <f t="shared" si="94"/>
        <v>#REF!</v>
      </c>
      <c r="K1505" t="e">
        <f>SUM($J$2:J1505)/I1505</f>
        <v>#REF!</v>
      </c>
      <c r="M1505">
        <v>1503</v>
      </c>
      <c r="N1505" t="e">
        <f t="shared" si="95"/>
        <v>#REF!</v>
      </c>
      <c r="O1505" t="e">
        <f>SUM($N$2:N1505)/M1505</f>
        <v>#REF!</v>
      </c>
    </row>
    <row r="1506" spans="1:15">
      <c r="A1506">
        <v>1504</v>
      </c>
      <c r="B1506" s="3" t="e">
        <f t="shared" si="92"/>
        <v>#REF!</v>
      </c>
      <c r="C1506" t="e">
        <f>SUM($B$3:B1506)/A1506</f>
        <v>#REF!</v>
      </c>
      <c r="E1506">
        <v>1504</v>
      </c>
      <c r="F1506" s="3" t="e">
        <f t="shared" si="93"/>
        <v>#REF!</v>
      </c>
      <c r="G1506" t="e">
        <f>SUM($F$3:F1506)/E1506</f>
        <v>#REF!</v>
      </c>
      <c r="I1506">
        <v>1504</v>
      </c>
      <c r="J1506" t="e">
        <f t="shared" si="94"/>
        <v>#REF!</v>
      </c>
      <c r="K1506" t="e">
        <f>SUM($J$2:J1506)/I1506</f>
        <v>#REF!</v>
      </c>
      <c r="M1506">
        <v>1504</v>
      </c>
      <c r="N1506" t="e">
        <f t="shared" si="95"/>
        <v>#REF!</v>
      </c>
      <c r="O1506" t="e">
        <f>SUM($N$2:N1506)/M1506</f>
        <v>#REF!</v>
      </c>
    </row>
    <row r="1507" spans="1:15">
      <c r="A1507">
        <v>1505</v>
      </c>
      <c r="B1507" s="3" t="e">
        <f t="shared" si="92"/>
        <v>#REF!</v>
      </c>
      <c r="C1507" t="e">
        <f>SUM($B$3:B1507)/A1507</f>
        <v>#REF!</v>
      </c>
      <c r="E1507">
        <v>1505</v>
      </c>
      <c r="F1507" s="3" t="e">
        <f t="shared" si="93"/>
        <v>#REF!</v>
      </c>
      <c r="G1507" t="e">
        <f>SUM($F$3:F1507)/E1507</f>
        <v>#REF!</v>
      </c>
      <c r="I1507">
        <v>1505</v>
      </c>
      <c r="J1507" t="e">
        <f t="shared" si="94"/>
        <v>#REF!</v>
      </c>
      <c r="K1507" t="e">
        <f>SUM($J$2:J1507)/I1507</f>
        <v>#REF!</v>
      </c>
      <c r="M1507">
        <v>1505</v>
      </c>
      <c r="N1507" t="e">
        <f t="shared" si="95"/>
        <v>#REF!</v>
      </c>
      <c r="O1507" t="e">
        <f>SUM($N$2:N1507)/M1507</f>
        <v>#REF!</v>
      </c>
    </row>
    <row r="1508" spans="1:15">
      <c r="A1508">
        <v>1506</v>
      </c>
      <c r="B1508" s="3" t="e">
        <f t="shared" si="92"/>
        <v>#REF!</v>
      </c>
      <c r="C1508" t="e">
        <f>SUM($B$3:B1508)/A1508</f>
        <v>#REF!</v>
      </c>
      <c r="E1508">
        <v>1506</v>
      </c>
      <c r="F1508" s="3" t="e">
        <f t="shared" si="93"/>
        <v>#REF!</v>
      </c>
      <c r="G1508" t="e">
        <f>SUM($F$3:F1508)/E1508</f>
        <v>#REF!</v>
      </c>
      <c r="I1508">
        <v>1506</v>
      </c>
      <c r="J1508" t="e">
        <f t="shared" si="94"/>
        <v>#REF!</v>
      </c>
      <c r="K1508" t="e">
        <f>SUM($J$2:J1508)/I1508</f>
        <v>#REF!</v>
      </c>
      <c r="M1508">
        <v>1506</v>
      </c>
      <c r="N1508" t="e">
        <f t="shared" si="95"/>
        <v>#REF!</v>
      </c>
      <c r="O1508" t="e">
        <f>SUM($N$2:N1508)/M1508</f>
        <v>#REF!</v>
      </c>
    </row>
    <row r="1509" spans="1:15">
      <c r="A1509">
        <v>1507</v>
      </c>
      <c r="B1509" s="3" t="e">
        <f t="shared" si="92"/>
        <v>#REF!</v>
      </c>
      <c r="C1509" t="e">
        <f>SUM($B$3:B1509)/A1509</f>
        <v>#REF!</v>
      </c>
      <c r="E1509">
        <v>1507</v>
      </c>
      <c r="F1509" s="3" t="e">
        <f t="shared" si="93"/>
        <v>#REF!</v>
      </c>
      <c r="G1509" t="e">
        <f>SUM($F$3:F1509)/E1509</f>
        <v>#REF!</v>
      </c>
      <c r="I1509">
        <v>1507</v>
      </c>
      <c r="J1509" t="e">
        <f t="shared" si="94"/>
        <v>#REF!</v>
      </c>
      <c r="K1509" t="e">
        <f>SUM($J$2:J1509)/I1509</f>
        <v>#REF!</v>
      </c>
      <c r="M1509">
        <v>1507</v>
      </c>
      <c r="N1509" t="e">
        <f t="shared" si="95"/>
        <v>#REF!</v>
      </c>
      <c r="O1509" t="e">
        <f>SUM($N$2:N1509)/M1509</f>
        <v>#REF!</v>
      </c>
    </row>
    <row r="1510" spans="1:15">
      <c r="A1510">
        <v>1508</v>
      </c>
      <c r="B1510" s="3" t="e">
        <f t="shared" si="92"/>
        <v>#REF!</v>
      </c>
      <c r="C1510" t="e">
        <f>SUM($B$3:B1510)/A1510</f>
        <v>#REF!</v>
      </c>
      <c r="E1510">
        <v>1508</v>
      </c>
      <c r="F1510" s="3" t="e">
        <f t="shared" si="93"/>
        <v>#REF!</v>
      </c>
      <c r="G1510" t="e">
        <f>SUM($F$3:F1510)/E1510</f>
        <v>#REF!</v>
      </c>
      <c r="I1510">
        <v>1508</v>
      </c>
      <c r="J1510" t="e">
        <f t="shared" si="94"/>
        <v>#REF!</v>
      </c>
      <c r="K1510" t="e">
        <f>SUM($J$2:J1510)/I1510</f>
        <v>#REF!</v>
      </c>
      <c r="M1510">
        <v>1508</v>
      </c>
      <c r="N1510" t="e">
        <f t="shared" si="95"/>
        <v>#REF!</v>
      </c>
      <c r="O1510" t="e">
        <f>SUM($N$2:N1510)/M1510</f>
        <v>#REF!</v>
      </c>
    </row>
    <row r="1511" spans="1:15">
      <c r="A1511">
        <v>1509</v>
      </c>
      <c r="B1511" s="3" t="e">
        <f t="shared" si="92"/>
        <v>#REF!</v>
      </c>
      <c r="C1511" t="e">
        <f>SUM($B$3:B1511)/A1511</f>
        <v>#REF!</v>
      </c>
      <c r="E1511">
        <v>1509</v>
      </c>
      <c r="F1511" s="3" t="e">
        <f t="shared" si="93"/>
        <v>#REF!</v>
      </c>
      <c r="G1511" t="e">
        <f>SUM($F$3:F1511)/E1511</f>
        <v>#REF!</v>
      </c>
      <c r="I1511">
        <v>1509</v>
      </c>
      <c r="J1511" t="e">
        <f t="shared" si="94"/>
        <v>#REF!</v>
      </c>
      <c r="K1511" t="e">
        <f>SUM($J$2:J1511)/I1511</f>
        <v>#REF!</v>
      </c>
      <c r="M1511">
        <v>1509</v>
      </c>
      <c r="N1511" t="e">
        <f t="shared" si="95"/>
        <v>#REF!</v>
      </c>
      <c r="O1511" t="e">
        <f>SUM($N$2:N1511)/M1511</f>
        <v>#REF!</v>
      </c>
    </row>
    <row r="1512" spans="1:15">
      <c r="A1512">
        <v>1510</v>
      </c>
      <c r="B1512" s="3" t="e">
        <f t="shared" si="92"/>
        <v>#REF!</v>
      </c>
      <c r="C1512" t="e">
        <f>SUM($B$3:B1512)/A1512</f>
        <v>#REF!</v>
      </c>
      <c r="E1512">
        <v>1510</v>
      </c>
      <c r="F1512" s="3" t="e">
        <f t="shared" si="93"/>
        <v>#REF!</v>
      </c>
      <c r="G1512" t="e">
        <f>SUM($F$3:F1512)/E1512</f>
        <v>#REF!</v>
      </c>
      <c r="I1512">
        <v>1510</v>
      </c>
      <c r="J1512" t="e">
        <f t="shared" si="94"/>
        <v>#REF!</v>
      </c>
      <c r="K1512" t="e">
        <f>SUM($J$2:J1512)/I1512</f>
        <v>#REF!</v>
      </c>
      <c r="M1512">
        <v>1510</v>
      </c>
      <c r="N1512" t="e">
        <f t="shared" si="95"/>
        <v>#REF!</v>
      </c>
      <c r="O1512" t="e">
        <f>SUM($N$2:N1512)/M1512</f>
        <v>#REF!</v>
      </c>
    </row>
    <row r="1513" spans="1:15">
      <c r="A1513">
        <v>1511</v>
      </c>
      <c r="B1513" s="3" t="e">
        <f t="shared" si="92"/>
        <v>#REF!</v>
      </c>
      <c r="C1513" t="e">
        <f>SUM($B$3:B1513)/A1513</f>
        <v>#REF!</v>
      </c>
      <c r="E1513">
        <v>1511</v>
      </c>
      <c r="F1513" s="3" t="e">
        <f t="shared" si="93"/>
        <v>#REF!</v>
      </c>
      <c r="G1513" t="e">
        <f>SUM($F$3:F1513)/E1513</f>
        <v>#REF!</v>
      </c>
      <c r="I1513">
        <v>1511</v>
      </c>
      <c r="J1513" t="e">
        <f t="shared" si="94"/>
        <v>#REF!</v>
      </c>
      <c r="K1513" t="e">
        <f>SUM($J$2:J1513)/I1513</f>
        <v>#REF!</v>
      </c>
      <c r="M1513">
        <v>1511</v>
      </c>
      <c r="N1513" t="e">
        <f t="shared" si="95"/>
        <v>#REF!</v>
      </c>
      <c r="O1513" t="e">
        <f>SUM($N$2:N1513)/M1513</f>
        <v>#REF!</v>
      </c>
    </row>
    <row r="1514" spans="1:15">
      <c r="A1514">
        <v>1512</v>
      </c>
      <c r="B1514" s="3" t="e">
        <f t="shared" si="92"/>
        <v>#REF!</v>
      </c>
      <c r="C1514" t="e">
        <f>SUM($B$3:B1514)/A1514</f>
        <v>#REF!</v>
      </c>
      <c r="E1514">
        <v>1512</v>
      </c>
      <c r="F1514" s="3" t="e">
        <f t="shared" si="93"/>
        <v>#REF!</v>
      </c>
      <c r="G1514" t="e">
        <f>SUM($F$3:F1514)/E1514</f>
        <v>#REF!</v>
      </c>
      <c r="I1514">
        <v>1512</v>
      </c>
      <c r="J1514" t="e">
        <f t="shared" si="94"/>
        <v>#REF!</v>
      </c>
      <c r="K1514" t="e">
        <f>SUM($J$2:J1514)/I1514</f>
        <v>#REF!</v>
      </c>
      <c r="M1514">
        <v>1512</v>
      </c>
      <c r="N1514" t="e">
        <f t="shared" si="95"/>
        <v>#REF!</v>
      </c>
      <c r="O1514" t="e">
        <f>SUM($N$2:N1514)/M1514</f>
        <v>#REF!</v>
      </c>
    </row>
    <row r="1515" spans="1:15">
      <c r="A1515">
        <v>1513</v>
      </c>
      <c r="B1515" s="3" t="e">
        <f t="shared" si="92"/>
        <v>#REF!</v>
      </c>
      <c r="C1515" t="e">
        <f>SUM($B$3:B1515)/A1515</f>
        <v>#REF!</v>
      </c>
      <c r="E1515">
        <v>1513</v>
      </c>
      <c r="F1515" s="3" t="e">
        <f t="shared" si="93"/>
        <v>#REF!</v>
      </c>
      <c r="G1515" t="e">
        <f>SUM($F$3:F1515)/E1515</f>
        <v>#REF!</v>
      </c>
      <c r="I1515">
        <v>1513</v>
      </c>
      <c r="J1515" t="e">
        <f t="shared" si="94"/>
        <v>#REF!</v>
      </c>
      <c r="K1515" t="e">
        <f>SUM($J$2:J1515)/I1515</f>
        <v>#REF!</v>
      </c>
      <c r="M1515">
        <v>1513</v>
      </c>
      <c r="N1515" t="e">
        <f t="shared" si="95"/>
        <v>#REF!</v>
      </c>
      <c r="O1515" t="e">
        <f>SUM($N$2:N1515)/M1515</f>
        <v>#REF!</v>
      </c>
    </row>
    <row r="1516" spans="1:15">
      <c r="A1516">
        <v>1514</v>
      </c>
      <c r="B1516" s="3" t="e">
        <f t="shared" si="92"/>
        <v>#REF!</v>
      </c>
      <c r="C1516" t="e">
        <f>SUM($B$3:B1516)/A1516</f>
        <v>#REF!</v>
      </c>
      <c r="E1516">
        <v>1514</v>
      </c>
      <c r="F1516" s="3" t="e">
        <f t="shared" si="93"/>
        <v>#REF!</v>
      </c>
      <c r="G1516" t="e">
        <f>SUM($F$3:F1516)/E1516</f>
        <v>#REF!</v>
      </c>
      <c r="I1516">
        <v>1514</v>
      </c>
      <c r="J1516" t="e">
        <f t="shared" si="94"/>
        <v>#REF!</v>
      </c>
      <c r="K1516" t="e">
        <f>SUM($J$2:J1516)/I1516</f>
        <v>#REF!</v>
      </c>
      <c r="M1516">
        <v>1514</v>
      </c>
      <c r="N1516" t="e">
        <f t="shared" si="95"/>
        <v>#REF!</v>
      </c>
      <c r="O1516" t="e">
        <f>SUM($N$2:N1516)/M1516</f>
        <v>#REF!</v>
      </c>
    </row>
    <row r="1517" spans="1:15">
      <c r="A1517">
        <v>1515</v>
      </c>
      <c r="B1517" s="3" t="e">
        <f t="shared" si="92"/>
        <v>#REF!</v>
      </c>
      <c r="C1517" t="e">
        <f>SUM($B$3:B1517)/A1517</f>
        <v>#REF!</v>
      </c>
      <c r="E1517">
        <v>1515</v>
      </c>
      <c r="F1517" s="3" t="e">
        <f t="shared" si="93"/>
        <v>#REF!</v>
      </c>
      <c r="G1517" t="e">
        <f>SUM($F$3:F1517)/E1517</f>
        <v>#REF!</v>
      </c>
      <c r="I1517">
        <v>1515</v>
      </c>
      <c r="J1517" t="e">
        <f t="shared" si="94"/>
        <v>#REF!</v>
      </c>
      <c r="K1517" t="e">
        <f>SUM($J$2:J1517)/I1517</f>
        <v>#REF!</v>
      </c>
      <c r="M1517">
        <v>1515</v>
      </c>
      <c r="N1517" t="e">
        <f t="shared" si="95"/>
        <v>#REF!</v>
      </c>
      <c r="O1517" t="e">
        <f>SUM($N$2:N1517)/M1517</f>
        <v>#REF!</v>
      </c>
    </row>
    <row r="1518" spans="1:15">
      <c r="A1518">
        <v>1516</v>
      </c>
      <c r="B1518" s="3" t="e">
        <f t="shared" si="92"/>
        <v>#REF!</v>
      </c>
      <c r="C1518" t="e">
        <f>SUM($B$3:B1518)/A1518</f>
        <v>#REF!</v>
      </c>
      <c r="E1518">
        <v>1516</v>
      </c>
      <c r="F1518" s="3" t="e">
        <f t="shared" si="93"/>
        <v>#REF!</v>
      </c>
      <c r="G1518" t="e">
        <f>SUM($F$3:F1518)/E1518</f>
        <v>#REF!</v>
      </c>
      <c r="I1518">
        <v>1516</v>
      </c>
      <c r="J1518" t="e">
        <f t="shared" si="94"/>
        <v>#REF!</v>
      </c>
      <c r="K1518" t="e">
        <f>SUM($J$2:J1518)/I1518</f>
        <v>#REF!</v>
      </c>
      <c r="M1518">
        <v>1516</v>
      </c>
      <c r="N1518" t="e">
        <f t="shared" si="95"/>
        <v>#REF!</v>
      </c>
      <c r="O1518" t="e">
        <f>SUM($N$2:N1518)/M1518</f>
        <v>#REF!</v>
      </c>
    </row>
    <row r="1519" spans="1:15">
      <c r="A1519">
        <v>1517</v>
      </c>
      <c r="B1519" s="3" t="e">
        <f t="shared" si="92"/>
        <v>#REF!</v>
      </c>
      <c r="C1519" t="e">
        <f>SUM($B$3:B1519)/A1519</f>
        <v>#REF!</v>
      </c>
      <c r="E1519">
        <v>1517</v>
      </c>
      <c r="F1519" s="3" t="e">
        <f t="shared" si="93"/>
        <v>#REF!</v>
      </c>
      <c r="G1519" t="e">
        <f>SUM($F$3:F1519)/E1519</f>
        <v>#REF!</v>
      </c>
      <c r="I1519">
        <v>1517</v>
      </c>
      <c r="J1519" t="e">
        <f t="shared" si="94"/>
        <v>#REF!</v>
      </c>
      <c r="K1519" t="e">
        <f>SUM($J$2:J1519)/I1519</f>
        <v>#REF!</v>
      </c>
      <c r="M1519">
        <v>1517</v>
      </c>
      <c r="N1519" t="e">
        <f t="shared" si="95"/>
        <v>#REF!</v>
      </c>
      <c r="O1519" t="e">
        <f>SUM($N$2:N1519)/M1519</f>
        <v>#REF!</v>
      </c>
    </row>
    <row r="1520" spans="1:15">
      <c r="A1520">
        <v>1518</v>
      </c>
      <c r="B1520" s="3" t="e">
        <f t="shared" si="92"/>
        <v>#REF!</v>
      </c>
      <c r="C1520" t="e">
        <f>SUM($B$3:B1520)/A1520</f>
        <v>#REF!</v>
      </c>
      <c r="E1520">
        <v>1518</v>
      </c>
      <c r="F1520" s="3" t="e">
        <f t="shared" si="93"/>
        <v>#REF!</v>
      </c>
      <c r="G1520" t="e">
        <f>SUM($F$3:F1520)/E1520</f>
        <v>#REF!</v>
      </c>
      <c r="I1520">
        <v>1518</v>
      </c>
      <c r="J1520" t="e">
        <f t="shared" si="94"/>
        <v>#REF!</v>
      </c>
      <c r="K1520" t="e">
        <f>SUM($J$2:J1520)/I1520</f>
        <v>#REF!</v>
      </c>
      <c r="M1520">
        <v>1518</v>
      </c>
      <c r="N1520" t="e">
        <f t="shared" si="95"/>
        <v>#REF!</v>
      </c>
      <c r="O1520" t="e">
        <f>SUM($N$2:N1520)/M1520</f>
        <v>#REF!</v>
      </c>
    </row>
    <row r="1521" spans="1:15">
      <c r="A1521">
        <v>1519</v>
      </c>
      <c r="B1521" s="3" t="e">
        <f t="shared" si="92"/>
        <v>#REF!</v>
      </c>
      <c r="C1521" t="e">
        <f>SUM($B$3:B1521)/A1521</f>
        <v>#REF!</v>
      </c>
      <c r="E1521">
        <v>1519</v>
      </c>
      <c r="F1521" s="3" t="e">
        <f t="shared" si="93"/>
        <v>#REF!</v>
      </c>
      <c r="G1521" t="e">
        <f>SUM($F$3:F1521)/E1521</f>
        <v>#REF!</v>
      </c>
      <c r="I1521">
        <v>1519</v>
      </c>
      <c r="J1521" t="e">
        <f t="shared" si="94"/>
        <v>#REF!</v>
      </c>
      <c r="K1521" t="e">
        <f>SUM($J$2:J1521)/I1521</f>
        <v>#REF!</v>
      </c>
      <c r="M1521">
        <v>1519</v>
      </c>
      <c r="N1521" t="e">
        <f t="shared" si="95"/>
        <v>#REF!</v>
      </c>
      <c r="O1521" t="e">
        <f>SUM($N$2:N1521)/M1521</f>
        <v>#REF!</v>
      </c>
    </row>
    <row r="1522" spans="1:15">
      <c r="A1522">
        <v>1520</v>
      </c>
      <c r="B1522" s="3" t="e">
        <f t="shared" si="92"/>
        <v>#REF!</v>
      </c>
      <c r="C1522" t="e">
        <f>SUM($B$3:B1522)/A1522</f>
        <v>#REF!</v>
      </c>
      <c r="E1522">
        <v>1520</v>
      </c>
      <c r="F1522" s="3" t="e">
        <f t="shared" si="93"/>
        <v>#REF!</v>
      </c>
      <c r="G1522" t="e">
        <f>SUM($F$3:F1522)/E1522</f>
        <v>#REF!</v>
      </c>
      <c r="I1522">
        <v>1520</v>
      </c>
      <c r="J1522" t="e">
        <f t="shared" si="94"/>
        <v>#REF!</v>
      </c>
      <c r="K1522" t="e">
        <f>SUM($J$2:J1522)/I1522</f>
        <v>#REF!</v>
      </c>
      <c r="M1522">
        <v>1520</v>
      </c>
      <c r="N1522" t="e">
        <f t="shared" si="95"/>
        <v>#REF!</v>
      </c>
      <c r="O1522" t="e">
        <f>SUM($N$2:N1522)/M1522</f>
        <v>#REF!</v>
      </c>
    </row>
    <row r="1523" spans="1:15">
      <c r="A1523">
        <v>1521</v>
      </c>
      <c r="B1523" s="3" t="e">
        <f t="shared" si="92"/>
        <v>#REF!</v>
      </c>
      <c r="C1523" t="e">
        <f>SUM($B$3:B1523)/A1523</f>
        <v>#REF!</v>
      </c>
      <c r="E1523">
        <v>1521</v>
      </c>
      <c r="F1523" s="3" t="e">
        <f t="shared" si="93"/>
        <v>#REF!</v>
      </c>
      <c r="G1523" t="e">
        <f>SUM($F$3:F1523)/E1523</f>
        <v>#REF!</v>
      </c>
      <c r="I1523">
        <v>1521</v>
      </c>
      <c r="J1523" t="e">
        <f t="shared" si="94"/>
        <v>#REF!</v>
      </c>
      <c r="K1523" t="e">
        <f>SUM($J$2:J1523)/I1523</f>
        <v>#REF!</v>
      </c>
      <c r="M1523">
        <v>1521</v>
      </c>
      <c r="N1523" t="e">
        <f t="shared" si="95"/>
        <v>#REF!</v>
      </c>
      <c r="O1523" t="e">
        <f>SUM($N$2:N1523)/M1523</f>
        <v>#REF!</v>
      </c>
    </row>
    <row r="1524" spans="1:15">
      <c r="A1524">
        <v>1522</v>
      </c>
      <c r="B1524" s="3" t="e">
        <f t="shared" si="92"/>
        <v>#REF!</v>
      </c>
      <c r="C1524" t="e">
        <f>SUM($B$3:B1524)/A1524</f>
        <v>#REF!</v>
      </c>
      <c r="E1524">
        <v>1522</v>
      </c>
      <c r="F1524" s="3" t="e">
        <f t="shared" si="93"/>
        <v>#REF!</v>
      </c>
      <c r="G1524" t="e">
        <f>SUM($F$3:F1524)/E1524</f>
        <v>#REF!</v>
      </c>
      <c r="I1524">
        <v>1522</v>
      </c>
      <c r="J1524" t="e">
        <f t="shared" si="94"/>
        <v>#REF!</v>
      </c>
      <c r="K1524" t="e">
        <f>SUM($J$2:J1524)/I1524</f>
        <v>#REF!</v>
      </c>
      <c r="M1524">
        <v>1522</v>
      </c>
      <c r="N1524" t="e">
        <f t="shared" si="95"/>
        <v>#REF!</v>
      </c>
      <c r="O1524" t="e">
        <f>SUM($N$2:N1524)/M1524</f>
        <v>#REF!</v>
      </c>
    </row>
    <row r="1525" spans="1:15">
      <c r="A1525">
        <v>1523</v>
      </c>
      <c r="B1525" s="3" t="e">
        <f t="shared" si="92"/>
        <v>#REF!</v>
      </c>
      <c r="C1525" t="e">
        <f>SUM($B$3:B1525)/A1525</f>
        <v>#REF!</v>
      </c>
      <c r="E1525">
        <v>1523</v>
      </c>
      <c r="F1525" s="3" t="e">
        <f t="shared" si="93"/>
        <v>#REF!</v>
      </c>
      <c r="G1525" t="e">
        <f>SUM($F$3:F1525)/E1525</f>
        <v>#REF!</v>
      </c>
      <c r="I1525">
        <v>1523</v>
      </c>
      <c r="J1525" t="e">
        <f t="shared" si="94"/>
        <v>#REF!</v>
      </c>
      <c r="K1525" t="e">
        <f>SUM($J$2:J1525)/I1525</f>
        <v>#REF!</v>
      </c>
      <c r="M1525">
        <v>1523</v>
      </c>
      <c r="N1525" t="e">
        <f t="shared" si="95"/>
        <v>#REF!</v>
      </c>
      <c r="O1525" t="e">
        <f>SUM($N$2:N1525)/M1525</f>
        <v>#REF!</v>
      </c>
    </row>
    <row r="1526" spans="1:15">
      <c r="A1526">
        <v>1524</v>
      </c>
      <c r="B1526" s="3" t="e">
        <f t="shared" si="92"/>
        <v>#REF!</v>
      </c>
      <c r="C1526" t="e">
        <f>SUM($B$3:B1526)/A1526</f>
        <v>#REF!</v>
      </c>
      <c r="E1526">
        <v>1524</v>
      </c>
      <c r="F1526" s="3" t="e">
        <f t="shared" si="93"/>
        <v>#REF!</v>
      </c>
      <c r="G1526" t="e">
        <f>SUM($F$3:F1526)/E1526</f>
        <v>#REF!</v>
      </c>
      <c r="I1526">
        <v>1524</v>
      </c>
      <c r="J1526" t="e">
        <f t="shared" si="94"/>
        <v>#REF!</v>
      </c>
      <c r="K1526" t="e">
        <f>SUM($J$2:J1526)/I1526</f>
        <v>#REF!</v>
      </c>
      <c r="M1526">
        <v>1524</v>
      </c>
      <c r="N1526" t="e">
        <f t="shared" si="95"/>
        <v>#REF!</v>
      </c>
      <c r="O1526" t="e">
        <f>SUM($N$2:N1526)/M1526</f>
        <v>#REF!</v>
      </c>
    </row>
    <row r="1527" spans="1:15">
      <c r="A1527">
        <v>1525</v>
      </c>
      <c r="B1527" s="3" t="e">
        <f t="shared" si="92"/>
        <v>#REF!</v>
      </c>
      <c r="C1527" t="e">
        <f>SUM($B$3:B1527)/A1527</f>
        <v>#REF!</v>
      </c>
      <c r="E1527">
        <v>1525</v>
      </c>
      <c r="F1527" s="3" t="e">
        <f t="shared" si="93"/>
        <v>#REF!</v>
      </c>
      <c r="G1527" t="e">
        <f>SUM($F$3:F1527)/E1527</f>
        <v>#REF!</v>
      </c>
      <c r="I1527">
        <v>1525</v>
      </c>
      <c r="J1527" t="e">
        <f t="shared" si="94"/>
        <v>#REF!</v>
      </c>
      <c r="K1527" t="e">
        <f>SUM($J$2:J1527)/I1527</f>
        <v>#REF!</v>
      </c>
      <c r="M1527">
        <v>1525</v>
      </c>
      <c r="N1527" t="e">
        <f t="shared" si="95"/>
        <v>#REF!</v>
      </c>
      <c r="O1527" t="e">
        <f>SUM($N$2:N1527)/M1527</f>
        <v>#REF!</v>
      </c>
    </row>
    <row r="1528" spans="1:15">
      <c r="A1528">
        <v>1526</v>
      </c>
      <c r="B1528" s="3" t="e">
        <f t="shared" si="92"/>
        <v>#REF!</v>
      </c>
      <c r="C1528" t="e">
        <f>SUM($B$3:B1528)/A1528</f>
        <v>#REF!</v>
      </c>
      <c r="E1528">
        <v>1526</v>
      </c>
      <c r="F1528" s="3" t="e">
        <f t="shared" si="93"/>
        <v>#REF!</v>
      </c>
      <c r="G1528" t="e">
        <f>SUM($F$3:F1528)/E1528</f>
        <v>#REF!</v>
      </c>
      <c r="I1528">
        <v>1526</v>
      </c>
      <c r="J1528" t="e">
        <f t="shared" si="94"/>
        <v>#REF!</v>
      </c>
      <c r="K1528" t="e">
        <f>SUM($J$2:J1528)/I1528</f>
        <v>#REF!</v>
      </c>
      <c r="M1528">
        <v>1526</v>
      </c>
      <c r="N1528" t="e">
        <f t="shared" si="95"/>
        <v>#REF!</v>
      </c>
      <c r="O1528" t="e">
        <f>SUM($N$2:N1528)/M1528</f>
        <v>#REF!</v>
      </c>
    </row>
    <row r="1529" spans="1:15">
      <c r="A1529">
        <v>1527</v>
      </c>
      <c r="B1529" s="3" t="e">
        <f t="shared" si="92"/>
        <v>#REF!</v>
      </c>
      <c r="C1529" t="e">
        <f>SUM($B$3:B1529)/A1529</f>
        <v>#REF!</v>
      </c>
      <c r="E1529">
        <v>1527</v>
      </c>
      <c r="F1529" s="3" t="e">
        <f t="shared" si="93"/>
        <v>#REF!</v>
      </c>
      <c r="G1529" t="e">
        <f>SUM($F$3:F1529)/E1529</f>
        <v>#REF!</v>
      </c>
      <c r="I1529">
        <v>1527</v>
      </c>
      <c r="J1529" t="e">
        <f t="shared" si="94"/>
        <v>#REF!</v>
      </c>
      <c r="K1529" t="e">
        <f>SUM($J$2:J1529)/I1529</f>
        <v>#REF!</v>
      </c>
      <c r="M1529">
        <v>1527</v>
      </c>
      <c r="N1529" t="e">
        <f t="shared" si="95"/>
        <v>#REF!</v>
      </c>
      <c r="O1529" t="e">
        <f>SUM($N$2:N1529)/M1529</f>
        <v>#REF!</v>
      </c>
    </row>
    <row r="1530" spans="1:15">
      <c r="A1530">
        <v>1528</v>
      </c>
      <c r="B1530" s="3" t="e">
        <f t="shared" si="92"/>
        <v>#REF!</v>
      </c>
      <c r="C1530" t="e">
        <f>SUM($B$3:B1530)/A1530</f>
        <v>#REF!</v>
      </c>
      <c r="E1530">
        <v>1528</v>
      </c>
      <c r="F1530" s="3" t="e">
        <f t="shared" si="93"/>
        <v>#REF!</v>
      </c>
      <c r="G1530" t="e">
        <f>SUM($F$3:F1530)/E1530</f>
        <v>#REF!</v>
      </c>
      <c r="I1530">
        <v>1528</v>
      </c>
      <c r="J1530" t="e">
        <f t="shared" si="94"/>
        <v>#REF!</v>
      </c>
      <c r="K1530" t="e">
        <f>SUM($J$2:J1530)/I1530</f>
        <v>#REF!</v>
      </c>
      <c r="M1530">
        <v>1528</v>
      </c>
      <c r="N1530" t="e">
        <f t="shared" si="95"/>
        <v>#REF!</v>
      </c>
      <c r="O1530" t="e">
        <f>SUM($N$2:N1530)/M1530</f>
        <v>#REF!</v>
      </c>
    </row>
    <row r="1531" spans="1:15">
      <c r="A1531">
        <v>1529</v>
      </c>
      <c r="B1531" s="3" t="e">
        <f t="shared" si="92"/>
        <v>#REF!</v>
      </c>
      <c r="C1531" t="e">
        <f>SUM($B$3:B1531)/A1531</f>
        <v>#REF!</v>
      </c>
      <c r="E1531">
        <v>1529</v>
      </c>
      <c r="F1531" s="3" t="e">
        <f t="shared" si="93"/>
        <v>#REF!</v>
      </c>
      <c r="G1531" t="e">
        <f>SUM($F$3:F1531)/E1531</f>
        <v>#REF!</v>
      </c>
      <c r="I1531">
        <v>1529</v>
      </c>
      <c r="J1531" t="e">
        <f t="shared" si="94"/>
        <v>#REF!</v>
      </c>
      <c r="K1531" t="e">
        <f>SUM($J$2:J1531)/I1531</f>
        <v>#REF!</v>
      </c>
      <c r="M1531">
        <v>1529</v>
      </c>
      <c r="N1531" t="e">
        <f t="shared" si="95"/>
        <v>#REF!</v>
      </c>
      <c r="O1531" t="e">
        <f>SUM($N$2:N1531)/M1531</f>
        <v>#REF!</v>
      </c>
    </row>
    <row r="1532" spans="1:15">
      <c r="A1532">
        <v>1530</v>
      </c>
      <c r="B1532" s="3" t="e">
        <f t="shared" si="92"/>
        <v>#REF!</v>
      </c>
      <c r="C1532" t="e">
        <f>SUM($B$3:B1532)/A1532</f>
        <v>#REF!</v>
      </c>
      <c r="E1532">
        <v>1530</v>
      </c>
      <c r="F1532" s="3" t="e">
        <f t="shared" si="93"/>
        <v>#REF!</v>
      </c>
      <c r="G1532" t="e">
        <f>SUM($F$3:F1532)/E1532</f>
        <v>#REF!</v>
      </c>
      <c r="I1532">
        <v>1530</v>
      </c>
      <c r="J1532" t="e">
        <f t="shared" si="94"/>
        <v>#REF!</v>
      </c>
      <c r="K1532" t="e">
        <f>SUM($J$2:J1532)/I1532</f>
        <v>#REF!</v>
      </c>
      <c r="M1532">
        <v>1530</v>
      </c>
      <c r="N1532" t="e">
        <f t="shared" si="95"/>
        <v>#REF!</v>
      </c>
      <c r="O1532" t="e">
        <f>SUM($N$2:N1532)/M1532</f>
        <v>#REF!</v>
      </c>
    </row>
    <row r="1533" spans="1:15">
      <c r="A1533">
        <v>1531</v>
      </c>
      <c r="B1533" s="3" t="e">
        <f t="shared" si="92"/>
        <v>#REF!</v>
      </c>
      <c r="C1533" t="e">
        <f>SUM($B$3:B1533)/A1533</f>
        <v>#REF!</v>
      </c>
      <c r="E1533">
        <v>1531</v>
      </c>
      <c r="F1533" s="3" t="e">
        <f t="shared" si="93"/>
        <v>#REF!</v>
      </c>
      <c r="G1533" t="e">
        <f>SUM($F$3:F1533)/E1533</f>
        <v>#REF!</v>
      </c>
      <c r="I1533">
        <v>1531</v>
      </c>
      <c r="J1533" t="e">
        <f t="shared" si="94"/>
        <v>#REF!</v>
      </c>
      <c r="K1533" t="e">
        <f>SUM($J$2:J1533)/I1533</f>
        <v>#REF!</v>
      </c>
      <c r="M1533">
        <v>1531</v>
      </c>
      <c r="N1533" t="e">
        <f t="shared" si="95"/>
        <v>#REF!</v>
      </c>
      <c r="O1533" t="e">
        <f>SUM($N$2:N1533)/M1533</f>
        <v>#REF!</v>
      </c>
    </row>
    <row r="1534" spans="1:15">
      <c r="A1534">
        <v>1532</v>
      </c>
      <c r="B1534" s="3" t="e">
        <f t="shared" si="92"/>
        <v>#REF!</v>
      </c>
      <c r="C1534" t="e">
        <f>SUM($B$3:B1534)/A1534</f>
        <v>#REF!</v>
      </c>
      <c r="E1534">
        <v>1532</v>
      </c>
      <c r="F1534" s="3" t="e">
        <f t="shared" si="93"/>
        <v>#REF!</v>
      </c>
      <c r="G1534" t="e">
        <f>SUM($F$3:F1534)/E1534</f>
        <v>#REF!</v>
      </c>
      <c r="I1534">
        <v>1532</v>
      </c>
      <c r="J1534" t="e">
        <f t="shared" si="94"/>
        <v>#REF!</v>
      </c>
      <c r="K1534" t="e">
        <f>SUM($J$2:J1534)/I1534</f>
        <v>#REF!</v>
      </c>
      <c r="M1534">
        <v>1532</v>
      </c>
      <c r="N1534" t="e">
        <f t="shared" si="95"/>
        <v>#REF!</v>
      </c>
      <c r="O1534" t="e">
        <f>SUM($N$2:N1534)/M1534</f>
        <v>#REF!</v>
      </c>
    </row>
    <row r="1535" spans="1:15">
      <c r="A1535">
        <v>1533</v>
      </c>
      <c r="B1535" s="3" t="e">
        <f t="shared" si="92"/>
        <v>#REF!</v>
      </c>
      <c r="C1535" t="e">
        <f>SUM($B$3:B1535)/A1535</f>
        <v>#REF!</v>
      </c>
      <c r="E1535">
        <v>1533</v>
      </c>
      <c r="F1535" s="3" t="e">
        <f t="shared" si="93"/>
        <v>#REF!</v>
      </c>
      <c r="G1535" t="e">
        <f>SUM($F$3:F1535)/E1535</f>
        <v>#REF!</v>
      </c>
      <c r="I1535">
        <v>1533</v>
      </c>
      <c r="J1535" t="e">
        <f t="shared" si="94"/>
        <v>#REF!</v>
      </c>
      <c r="K1535" t="e">
        <f>SUM($J$2:J1535)/I1535</f>
        <v>#REF!</v>
      </c>
      <c r="M1535">
        <v>1533</v>
      </c>
      <c r="N1535" t="e">
        <f t="shared" si="95"/>
        <v>#REF!</v>
      </c>
      <c r="O1535" t="e">
        <f>SUM($N$2:N1535)/M1535</f>
        <v>#REF!</v>
      </c>
    </row>
    <row r="1536" spans="1:15">
      <c r="A1536">
        <v>1534</v>
      </c>
      <c r="B1536" s="3" t="e">
        <f t="shared" si="92"/>
        <v>#REF!</v>
      </c>
      <c r="C1536" t="e">
        <f>SUM($B$3:B1536)/A1536</f>
        <v>#REF!</v>
      </c>
      <c r="E1536">
        <v>1534</v>
      </c>
      <c r="F1536" s="3" t="e">
        <f t="shared" si="93"/>
        <v>#REF!</v>
      </c>
      <c r="G1536" t="e">
        <f>SUM($F$3:F1536)/E1536</f>
        <v>#REF!</v>
      </c>
      <c r="I1536">
        <v>1534</v>
      </c>
      <c r="J1536" t="e">
        <f t="shared" si="94"/>
        <v>#REF!</v>
      </c>
      <c r="K1536" t="e">
        <f>SUM($J$2:J1536)/I1536</f>
        <v>#REF!</v>
      </c>
      <c r="M1536">
        <v>1534</v>
      </c>
      <c r="N1536" t="e">
        <f t="shared" si="95"/>
        <v>#REF!</v>
      </c>
      <c r="O1536" t="e">
        <f>SUM($N$2:N1536)/M1536</f>
        <v>#REF!</v>
      </c>
    </row>
    <row r="1537" spans="1:15">
      <c r="A1537">
        <v>1535</v>
      </c>
      <c r="B1537" s="3" t="e">
        <f t="shared" si="92"/>
        <v>#REF!</v>
      </c>
      <c r="C1537" t="e">
        <f>SUM($B$3:B1537)/A1537</f>
        <v>#REF!</v>
      </c>
      <c r="E1537">
        <v>1535</v>
      </c>
      <c r="F1537" s="3" t="e">
        <f t="shared" si="93"/>
        <v>#REF!</v>
      </c>
      <c r="G1537" t="e">
        <f>SUM($F$3:F1537)/E1537</f>
        <v>#REF!</v>
      </c>
      <c r="I1537">
        <v>1535</v>
      </c>
      <c r="J1537" t="e">
        <f t="shared" si="94"/>
        <v>#REF!</v>
      </c>
      <c r="K1537" t="e">
        <f>SUM($J$2:J1537)/I1537</f>
        <v>#REF!</v>
      </c>
      <c r="M1537">
        <v>1535</v>
      </c>
      <c r="N1537" t="e">
        <f t="shared" si="95"/>
        <v>#REF!</v>
      </c>
      <c r="O1537" t="e">
        <f>SUM($N$2:N1537)/M1537</f>
        <v>#REF!</v>
      </c>
    </row>
    <row r="1538" spans="1:15">
      <c r="A1538">
        <v>1536</v>
      </c>
      <c r="B1538" s="3" t="e">
        <f t="shared" si="92"/>
        <v>#REF!</v>
      </c>
      <c r="C1538" t="e">
        <f>SUM($B$3:B1538)/A1538</f>
        <v>#REF!</v>
      </c>
      <c r="E1538">
        <v>1536</v>
      </c>
      <c r="F1538" s="3" t="e">
        <f t="shared" si="93"/>
        <v>#REF!</v>
      </c>
      <c r="G1538" t="e">
        <f>SUM($F$3:F1538)/E1538</f>
        <v>#REF!</v>
      </c>
      <c r="I1538">
        <v>1536</v>
      </c>
      <c r="J1538" t="e">
        <f t="shared" si="94"/>
        <v>#REF!</v>
      </c>
      <c r="K1538" t="e">
        <f>SUM($J$2:J1538)/I1538</f>
        <v>#REF!</v>
      </c>
      <c r="M1538">
        <v>1536</v>
      </c>
      <c r="N1538" t="e">
        <f t="shared" si="95"/>
        <v>#REF!</v>
      </c>
      <c r="O1538" t="e">
        <f>SUM($N$2:N1538)/M1538</f>
        <v>#REF!</v>
      </c>
    </row>
    <row r="1539" spans="1:15">
      <c r="A1539">
        <v>1537</v>
      </c>
      <c r="B1539" s="3" t="e">
        <f t="shared" ref="B1539:B1602" si="96">IF(ARCap-IF((A1538-IF(A1538/180&gt;1,ROUNDDOWN(A1538/180,0)*180,0))/30&lt;1,IF((200*BadgeoftheSwarmguardPC*(YellowConnects+WhiteMHConnects+HoJConnects+WindfuryConnects+SSConnects+IronfoeConnects)+200*BadgeoftheSwarmguardOHPC*(WhiteOHConnects))*(A1538-180*ROUNDDOWN(A1538/180,0))&gt;1200,1200,(200*BadgeoftheSwarmguardPC*(YellowConnects+WhiteMHConnects+HoJConnects+WindfuryConnects+SSConnects+IronfoeConnects)+200*BadgeoftheSwarmguardOHPC*(WhiteOHConnects))*(A1538-180*ROUNDDOWN(A1538/180,0))),0)&lt;0,ARCap,IF((A1538-IF(A1538/180&gt;1,ROUNDDOWN(A1538/180,0)*180,0))/30&lt;1,IF((200*BadgeoftheSwarmguardPC*(YellowConnects+WhiteMHConnects+HoJConnects+WindfuryConnects+SSConnects+IronfoeConnects)+200*BadgeoftheSwarmguardOHPC*(WhiteOHConnects))*(A1538-180*ROUNDDOWN(A1538/180,0))&gt;1200,1200,(200*BadgeoftheSwarmguardPC*(YellowConnects+WhiteMHConnects+HoJConnects+WindfuryConnects+SSConnects+IronfoeConnects)+200*BadgeoftheSwarmguardOHPC*(WhiteOHConnects))*(A1538-180*ROUNDDOWN(A1538/180,0))),0))</f>
        <v>#REF!</v>
      </c>
      <c r="C1539" t="e">
        <f>SUM($B$3:B1539)/A1539</f>
        <v>#REF!</v>
      </c>
      <c r="E1539">
        <v>1537</v>
      </c>
      <c r="F1539" s="3" t="e">
        <f t="shared" ref="F1539:F1602" si="97">IF(ARCap-IF((A1538-IF(A1538/180&gt;1,ROUNDDOWN(A1538/180,0)*180,0))/30&lt;1,IF((200*BadgeoftheSwarmguardPC*(YellowConnects20+WhiteMHConnects20+HoJConnects20+WindfuryConnects20+SSConnects20+IronfoeConnects20)+200*BadgeoftheSwarmguardOHPC*(WhiteOHConnects20))*(A1538-180*ROUNDDOWN(A1538/180,0))&gt;1200,1200,(200*BadgeoftheSwarmguardPC*(YellowConnects20+WhiteMHConnects20+HoJConnects20+WindfuryConnects20+SSConnects20+IronfoeConnects20)+200*BadgeoftheSwarmguardOHPC*(WhiteOHConnects20))*(A1538-180*ROUNDDOWN(A1538/180,0))),0)&lt;0,ARCap,IF((A1538-IF(A1538/180&gt;1,ROUNDDOWN(A1538/180,0)*180,0))/30&lt;1,IF((200*BadgeoftheSwarmguardPC*(YellowConnects20+WhiteMHConnects20+HoJConnects20+WindfuryConnects20+SSConnects20+IronfoeConnects20)+200*BadgeoftheSwarmguardOHPC*(WhiteOHConnects20))*(A1538-180*ROUNDDOWN(A1538/180,0))&gt;1200,1200,(200*BadgeoftheSwarmguardPC*(YellowConnects20+WhiteMHConnects20+HoJConnects20+WindfuryConnects20+SSConnects20+IronfoeConnects20)+200*BadgeoftheSwarmguardOHPC*(WhiteOHConnects20))*(A1538-180*ROUNDDOWN(A1538/180,0))),0))</f>
        <v>#REF!</v>
      </c>
      <c r="G1539" t="e">
        <f>SUM($F$3:F1539)/E1539</f>
        <v>#REF!</v>
      </c>
      <c r="I1539">
        <v>1537</v>
      </c>
      <c r="J1539" t="e">
        <f t="shared" ref="J1539:J1602" si="98">IF(ARCap-(B1539+BRE)&lt;0,ARCap,B1539+BRE)</f>
        <v>#REF!</v>
      </c>
      <c r="K1539" t="e">
        <f>SUM($J$2:J1539)/I1539</f>
        <v>#REF!</v>
      </c>
      <c r="M1539">
        <v>1537</v>
      </c>
      <c r="N1539" t="e">
        <f t="shared" ref="N1539:N1602" si="99">IF(ARCap-(F1539+BREArmorReduction20)&lt;0,ARCap,F1539+BREArmorReduction20)</f>
        <v>#REF!</v>
      </c>
      <c r="O1539" t="e">
        <f>SUM($N$2:N1539)/M1539</f>
        <v>#REF!</v>
      </c>
    </row>
    <row r="1540" spans="1:15">
      <c r="A1540">
        <v>1538</v>
      </c>
      <c r="B1540" s="3" t="e">
        <f t="shared" si="96"/>
        <v>#REF!</v>
      </c>
      <c r="C1540" t="e">
        <f>SUM($B$3:B1540)/A1540</f>
        <v>#REF!</v>
      </c>
      <c r="E1540">
        <v>1538</v>
      </c>
      <c r="F1540" s="3" t="e">
        <f t="shared" si="97"/>
        <v>#REF!</v>
      </c>
      <c r="G1540" t="e">
        <f>SUM($F$3:F1540)/E1540</f>
        <v>#REF!</v>
      </c>
      <c r="I1540">
        <v>1538</v>
      </c>
      <c r="J1540" t="e">
        <f t="shared" si="98"/>
        <v>#REF!</v>
      </c>
      <c r="K1540" t="e">
        <f>SUM($J$2:J1540)/I1540</f>
        <v>#REF!</v>
      </c>
      <c r="M1540">
        <v>1538</v>
      </c>
      <c r="N1540" t="e">
        <f t="shared" si="99"/>
        <v>#REF!</v>
      </c>
      <c r="O1540" t="e">
        <f>SUM($N$2:N1540)/M1540</f>
        <v>#REF!</v>
      </c>
    </row>
    <row r="1541" spans="1:15">
      <c r="A1541">
        <v>1539</v>
      </c>
      <c r="B1541" s="3" t="e">
        <f t="shared" si="96"/>
        <v>#REF!</v>
      </c>
      <c r="C1541" t="e">
        <f>SUM($B$3:B1541)/A1541</f>
        <v>#REF!</v>
      </c>
      <c r="E1541">
        <v>1539</v>
      </c>
      <c r="F1541" s="3" t="e">
        <f t="shared" si="97"/>
        <v>#REF!</v>
      </c>
      <c r="G1541" t="e">
        <f>SUM($F$3:F1541)/E1541</f>
        <v>#REF!</v>
      </c>
      <c r="I1541">
        <v>1539</v>
      </c>
      <c r="J1541" t="e">
        <f t="shared" si="98"/>
        <v>#REF!</v>
      </c>
      <c r="K1541" t="e">
        <f>SUM($J$2:J1541)/I1541</f>
        <v>#REF!</v>
      </c>
      <c r="M1541">
        <v>1539</v>
      </c>
      <c r="N1541" t="e">
        <f t="shared" si="99"/>
        <v>#REF!</v>
      </c>
      <c r="O1541" t="e">
        <f>SUM($N$2:N1541)/M1541</f>
        <v>#REF!</v>
      </c>
    </row>
    <row r="1542" spans="1:15">
      <c r="A1542">
        <v>1540</v>
      </c>
      <c r="B1542" s="3" t="e">
        <f t="shared" si="96"/>
        <v>#REF!</v>
      </c>
      <c r="C1542" t="e">
        <f>SUM($B$3:B1542)/A1542</f>
        <v>#REF!</v>
      </c>
      <c r="E1542">
        <v>1540</v>
      </c>
      <c r="F1542" s="3" t="e">
        <f t="shared" si="97"/>
        <v>#REF!</v>
      </c>
      <c r="G1542" t="e">
        <f>SUM($F$3:F1542)/E1542</f>
        <v>#REF!</v>
      </c>
      <c r="I1542">
        <v>1540</v>
      </c>
      <c r="J1542" t="e">
        <f t="shared" si="98"/>
        <v>#REF!</v>
      </c>
      <c r="K1542" t="e">
        <f>SUM($J$2:J1542)/I1542</f>
        <v>#REF!</v>
      </c>
      <c r="M1542">
        <v>1540</v>
      </c>
      <c r="N1542" t="e">
        <f t="shared" si="99"/>
        <v>#REF!</v>
      </c>
      <c r="O1542" t="e">
        <f>SUM($N$2:N1542)/M1542</f>
        <v>#REF!</v>
      </c>
    </row>
    <row r="1543" spans="1:15">
      <c r="A1543">
        <v>1541</v>
      </c>
      <c r="B1543" s="3" t="e">
        <f t="shared" si="96"/>
        <v>#REF!</v>
      </c>
      <c r="C1543" t="e">
        <f>SUM($B$3:B1543)/A1543</f>
        <v>#REF!</v>
      </c>
      <c r="E1543">
        <v>1541</v>
      </c>
      <c r="F1543" s="3" t="e">
        <f t="shared" si="97"/>
        <v>#REF!</v>
      </c>
      <c r="G1543" t="e">
        <f>SUM($F$3:F1543)/E1543</f>
        <v>#REF!</v>
      </c>
      <c r="I1543">
        <v>1541</v>
      </c>
      <c r="J1543" t="e">
        <f t="shared" si="98"/>
        <v>#REF!</v>
      </c>
      <c r="K1543" t="e">
        <f>SUM($J$2:J1543)/I1543</f>
        <v>#REF!</v>
      </c>
      <c r="M1543">
        <v>1541</v>
      </c>
      <c r="N1543" t="e">
        <f t="shared" si="99"/>
        <v>#REF!</v>
      </c>
      <c r="O1543" t="e">
        <f>SUM($N$2:N1543)/M1543</f>
        <v>#REF!</v>
      </c>
    </row>
    <row r="1544" spans="1:15">
      <c r="A1544">
        <v>1542</v>
      </c>
      <c r="B1544" s="3" t="e">
        <f t="shared" si="96"/>
        <v>#REF!</v>
      </c>
      <c r="C1544" t="e">
        <f>SUM($B$3:B1544)/A1544</f>
        <v>#REF!</v>
      </c>
      <c r="E1544">
        <v>1542</v>
      </c>
      <c r="F1544" s="3" t="e">
        <f t="shared" si="97"/>
        <v>#REF!</v>
      </c>
      <c r="G1544" t="e">
        <f>SUM($F$3:F1544)/E1544</f>
        <v>#REF!</v>
      </c>
      <c r="I1544">
        <v>1542</v>
      </c>
      <c r="J1544" t="e">
        <f t="shared" si="98"/>
        <v>#REF!</v>
      </c>
      <c r="K1544" t="e">
        <f>SUM($J$2:J1544)/I1544</f>
        <v>#REF!</v>
      </c>
      <c r="M1544">
        <v>1542</v>
      </c>
      <c r="N1544" t="e">
        <f t="shared" si="99"/>
        <v>#REF!</v>
      </c>
      <c r="O1544" t="e">
        <f>SUM($N$2:N1544)/M1544</f>
        <v>#REF!</v>
      </c>
    </row>
    <row r="1545" spans="1:15">
      <c r="A1545">
        <v>1543</v>
      </c>
      <c r="B1545" s="3" t="e">
        <f t="shared" si="96"/>
        <v>#REF!</v>
      </c>
      <c r="C1545" t="e">
        <f>SUM($B$3:B1545)/A1545</f>
        <v>#REF!</v>
      </c>
      <c r="E1545">
        <v>1543</v>
      </c>
      <c r="F1545" s="3" t="e">
        <f t="shared" si="97"/>
        <v>#REF!</v>
      </c>
      <c r="G1545" t="e">
        <f>SUM($F$3:F1545)/E1545</f>
        <v>#REF!</v>
      </c>
      <c r="I1545">
        <v>1543</v>
      </c>
      <c r="J1545" t="e">
        <f t="shared" si="98"/>
        <v>#REF!</v>
      </c>
      <c r="K1545" t="e">
        <f>SUM($J$2:J1545)/I1545</f>
        <v>#REF!</v>
      </c>
      <c r="M1545">
        <v>1543</v>
      </c>
      <c r="N1545" t="e">
        <f t="shared" si="99"/>
        <v>#REF!</v>
      </c>
      <c r="O1545" t="e">
        <f>SUM($N$2:N1545)/M1545</f>
        <v>#REF!</v>
      </c>
    </row>
    <row r="1546" spans="1:15">
      <c r="A1546">
        <v>1544</v>
      </c>
      <c r="B1546" s="3" t="e">
        <f t="shared" si="96"/>
        <v>#REF!</v>
      </c>
      <c r="C1546" t="e">
        <f>SUM($B$3:B1546)/A1546</f>
        <v>#REF!</v>
      </c>
      <c r="E1546">
        <v>1544</v>
      </c>
      <c r="F1546" s="3" t="e">
        <f t="shared" si="97"/>
        <v>#REF!</v>
      </c>
      <c r="G1546" t="e">
        <f>SUM($F$3:F1546)/E1546</f>
        <v>#REF!</v>
      </c>
      <c r="I1546">
        <v>1544</v>
      </c>
      <c r="J1546" t="e">
        <f t="shared" si="98"/>
        <v>#REF!</v>
      </c>
      <c r="K1546" t="e">
        <f>SUM($J$2:J1546)/I1546</f>
        <v>#REF!</v>
      </c>
      <c r="M1546">
        <v>1544</v>
      </c>
      <c r="N1546" t="e">
        <f t="shared" si="99"/>
        <v>#REF!</v>
      </c>
      <c r="O1546" t="e">
        <f>SUM($N$2:N1546)/M1546</f>
        <v>#REF!</v>
      </c>
    </row>
    <row r="1547" spans="1:15">
      <c r="A1547">
        <v>1545</v>
      </c>
      <c r="B1547" s="3" t="e">
        <f t="shared" si="96"/>
        <v>#REF!</v>
      </c>
      <c r="C1547" t="e">
        <f>SUM($B$3:B1547)/A1547</f>
        <v>#REF!</v>
      </c>
      <c r="E1547">
        <v>1545</v>
      </c>
      <c r="F1547" s="3" t="e">
        <f t="shared" si="97"/>
        <v>#REF!</v>
      </c>
      <c r="G1547" t="e">
        <f>SUM($F$3:F1547)/E1547</f>
        <v>#REF!</v>
      </c>
      <c r="I1547">
        <v>1545</v>
      </c>
      <c r="J1547" t="e">
        <f t="shared" si="98"/>
        <v>#REF!</v>
      </c>
      <c r="K1547" t="e">
        <f>SUM($J$2:J1547)/I1547</f>
        <v>#REF!</v>
      </c>
      <c r="M1547">
        <v>1545</v>
      </c>
      <c r="N1547" t="e">
        <f t="shared" si="99"/>
        <v>#REF!</v>
      </c>
      <c r="O1547" t="e">
        <f>SUM($N$2:N1547)/M1547</f>
        <v>#REF!</v>
      </c>
    </row>
    <row r="1548" spans="1:15">
      <c r="A1548">
        <v>1546</v>
      </c>
      <c r="B1548" s="3" t="e">
        <f t="shared" si="96"/>
        <v>#REF!</v>
      </c>
      <c r="C1548" t="e">
        <f>SUM($B$3:B1548)/A1548</f>
        <v>#REF!</v>
      </c>
      <c r="E1548">
        <v>1546</v>
      </c>
      <c r="F1548" s="3" t="e">
        <f t="shared" si="97"/>
        <v>#REF!</v>
      </c>
      <c r="G1548" t="e">
        <f>SUM($F$3:F1548)/E1548</f>
        <v>#REF!</v>
      </c>
      <c r="I1548">
        <v>1546</v>
      </c>
      <c r="J1548" t="e">
        <f t="shared" si="98"/>
        <v>#REF!</v>
      </c>
      <c r="K1548" t="e">
        <f>SUM($J$2:J1548)/I1548</f>
        <v>#REF!</v>
      </c>
      <c r="M1548">
        <v>1546</v>
      </c>
      <c r="N1548" t="e">
        <f t="shared" si="99"/>
        <v>#REF!</v>
      </c>
      <c r="O1548" t="e">
        <f>SUM($N$2:N1548)/M1548</f>
        <v>#REF!</v>
      </c>
    </row>
    <row r="1549" spans="1:15">
      <c r="A1549">
        <v>1547</v>
      </c>
      <c r="B1549" s="3" t="e">
        <f t="shared" si="96"/>
        <v>#REF!</v>
      </c>
      <c r="C1549" t="e">
        <f>SUM($B$3:B1549)/A1549</f>
        <v>#REF!</v>
      </c>
      <c r="E1549">
        <v>1547</v>
      </c>
      <c r="F1549" s="3" t="e">
        <f t="shared" si="97"/>
        <v>#REF!</v>
      </c>
      <c r="G1549" t="e">
        <f>SUM($F$3:F1549)/E1549</f>
        <v>#REF!</v>
      </c>
      <c r="I1549">
        <v>1547</v>
      </c>
      <c r="J1549" t="e">
        <f t="shared" si="98"/>
        <v>#REF!</v>
      </c>
      <c r="K1549" t="e">
        <f>SUM($J$2:J1549)/I1549</f>
        <v>#REF!</v>
      </c>
      <c r="M1549">
        <v>1547</v>
      </c>
      <c r="N1549" t="e">
        <f t="shared" si="99"/>
        <v>#REF!</v>
      </c>
      <c r="O1549" t="e">
        <f>SUM($N$2:N1549)/M1549</f>
        <v>#REF!</v>
      </c>
    </row>
    <row r="1550" spans="1:15">
      <c r="A1550">
        <v>1548</v>
      </c>
      <c r="B1550" s="3" t="e">
        <f t="shared" si="96"/>
        <v>#REF!</v>
      </c>
      <c r="C1550" t="e">
        <f>SUM($B$3:B1550)/A1550</f>
        <v>#REF!</v>
      </c>
      <c r="E1550">
        <v>1548</v>
      </c>
      <c r="F1550" s="3" t="e">
        <f t="shared" si="97"/>
        <v>#REF!</v>
      </c>
      <c r="G1550" t="e">
        <f>SUM($F$3:F1550)/E1550</f>
        <v>#REF!</v>
      </c>
      <c r="I1550">
        <v>1548</v>
      </c>
      <c r="J1550" t="e">
        <f t="shared" si="98"/>
        <v>#REF!</v>
      </c>
      <c r="K1550" t="e">
        <f>SUM($J$2:J1550)/I1550</f>
        <v>#REF!</v>
      </c>
      <c r="M1550">
        <v>1548</v>
      </c>
      <c r="N1550" t="e">
        <f t="shared" si="99"/>
        <v>#REF!</v>
      </c>
      <c r="O1550" t="e">
        <f>SUM($N$2:N1550)/M1550</f>
        <v>#REF!</v>
      </c>
    </row>
    <row r="1551" spans="1:15">
      <c r="A1551">
        <v>1549</v>
      </c>
      <c r="B1551" s="3" t="e">
        <f t="shared" si="96"/>
        <v>#REF!</v>
      </c>
      <c r="C1551" t="e">
        <f>SUM($B$3:B1551)/A1551</f>
        <v>#REF!</v>
      </c>
      <c r="E1551">
        <v>1549</v>
      </c>
      <c r="F1551" s="3" t="e">
        <f t="shared" si="97"/>
        <v>#REF!</v>
      </c>
      <c r="G1551" t="e">
        <f>SUM($F$3:F1551)/E1551</f>
        <v>#REF!</v>
      </c>
      <c r="I1551">
        <v>1549</v>
      </c>
      <c r="J1551" t="e">
        <f t="shared" si="98"/>
        <v>#REF!</v>
      </c>
      <c r="K1551" t="e">
        <f>SUM($J$2:J1551)/I1551</f>
        <v>#REF!</v>
      </c>
      <c r="M1551">
        <v>1549</v>
      </c>
      <c r="N1551" t="e">
        <f t="shared" si="99"/>
        <v>#REF!</v>
      </c>
      <c r="O1551" t="e">
        <f>SUM($N$2:N1551)/M1551</f>
        <v>#REF!</v>
      </c>
    </row>
    <row r="1552" spans="1:15">
      <c r="A1552">
        <v>1550</v>
      </c>
      <c r="B1552" s="3" t="e">
        <f t="shared" si="96"/>
        <v>#REF!</v>
      </c>
      <c r="C1552" t="e">
        <f>SUM($B$3:B1552)/A1552</f>
        <v>#REF!</v>
      </c>
      <c r="E1552">
        <v>1550</v>
      </c>
      <c r="F1552" s="3" t="e">
        <f t="shared" si="97"/>
        <v>#REF!</v>
      </c>
      <c r="G1552" t="e">
        <f>SUM($F$3:F1552)/E1552</f>
        <v>#REF!</v>
      </c>
      <c r="I1552">
        <v>1550</v>
      </c>
      <c r="J1552" t="e">
        <f t="shared" si="98"/>
        <v>#REF!</v>
      </c>
      <c r="K1552" t="e">
        <f>SUM($J$2:J1552)/I1552</f>
        <v>#REF!</v>
      </c>
      <c r="M1552">
        <v>1550</v>
      </c>
      <c r="N1552" t="e">
        <f t="shared" si="99"/>
        <v>#REF!</v>
      </c>
      <c r="O1552" t="e">
        <f>SUM($N$2:N1552)/M1552</f>
        <v>#REF!</v>
      </c>
    </row>
    <row r="1553" spans="1:15">
      <c r="A1553">
        <v>1551</v>
      </c>
      <c r="B1553" s="3" t="e">
        <f t="shared" si="96"/>
        <v>#REF!</v>
      </c>
      <c r="C1553" t="e">
        <f>SUM($B$3:B1553)/A1553</f>
        <v>#REF!</v>
      </c>
      <c r="E1553">
        <v>1551</v>
      </c>
      <c r="F1553" s="3" t="e">
        <f t="shared" si="97"/>
        <v>#REF!</v>
      </c>
      <c r="G1553" t="e">
        <f>SUM($F$3:F1553)/E1553</f>
        <v>#REF!</v>
      </c>
      <c r="I1553">
        <v>1551</v>
      </c>
      <c r="J1553" t="e">
        <f t="shared" si="98"/>
        <v>#REF!</v>
      </c>
      <c r="K1553" t="e">
        <f>SUM($J$2:J1553)/I1553</f>
        <v>#REF!</v>
      </c>
      <c r="M1553">
        <v>1551</v>
      </c>
      <c r="N1553" t="e">
        <f t="shared" si="99"/>
        <v>#REF!</v>
      </c>
      <c r="O1553" t="e">
        <f>SUM($N$2:N1553)/M1553</f>
        <v>#REF!</v>
      </c>
    </row>
    <row r="1554" spans="1:15">
      <c r="A1554">
        <v>1552</v>
      </c>
      <c r="B1554" s="3" t="e">
        <f t="shared" si="96"/>
        <v>#REF!</v>
      </c>
      <c r="C1554" t="e">
        <f>SUM($B$3:B1554)/A1554</f>
        <v>#REF!</v>
      </c>
      <c r="E1554">
        <v>1552</v>
      </c>
      <c r="F1554" s="3" t="e">
        <f t="shared" si="97"/>
        <v>#REF!</v>
      </c>
      <c r="G1554" t="e">
        <f>SUM($F$3:F1554)/E1554</f>
        <v>#REF!</v>
      </c>
      <c r="I1554">
        <v>1552</v>
      </c>
      <c r="J1554" t="e">
        <f t="shared" si="98"/>
        <v>#REF!</v>
      </c>
      <c r="K1554" t="e">
        <f>SUM($J$2:J1554)/I1554</f>
        <v>#REF!</v>
      </c>
      <c r="M1554">
        <v>1552</v>
      </c>
      <c r="N1554" t="e">
        <f t="shared" si="99"/>
        <v>#REF!</v>
      </c>
      <c r="O1554" t="e">
        <f>SUM($N$2:N1554)/M1554</f>
        <v>#REF!</v>
      </c>
    </row>
    <row r="1555" spans="1:15">
      <c r="A1555">
        <v>1553</v>
      </c>
      <c r="B1555" s="3" t="e">
        <f t="shared" si="96"/>
        <v>#REF!</v>
      </c>
      <c r="C1555" t="e">
        <f>SUM($B$3:B1555)/A1555</f>
        <v>#REF!</v>
      </c>
      <c r="E1555">
        <v>1553</v>
      </c>
      <c r="F1555" s="3" t="e">
        <f t="shared" si="97"/>
        <v>#REF!</v>
      </c>
      <c r="G1555" t="e">
        <f>SUM($F$3:F1555)/E1555</f>
        <v>#REF!</v>
      </c>
      <c r="I1555">
        <v>1553</v>
      </c>
      <c r="J1555" t="e">
        <f t="shared" si="98"/>
        <v>#REF!</v>
      </c>
      <c r="K1555" t="e">
        <f>SUM($J$2:J1555)/I1555</f>
        <v>#REF!</v>
      </c>
      <c r="M1555">
        <v>1553</v>
      </c>
      <c r="N1555" t="e">
        <f t="shared" si="99"/>
        <v>#REF!</v>
      </c>
      <c r="O1555" t="e">
        <f>SUM($N$2:N1555)/M1555</f>
        <v>#REF!</v>
      </c>
    </row>
    <row r="1556" spans="1:15">
      <c r="A1556">
        <v>1554</v>
      </c>
      <c r="B1556" s="3" t="e">
        <f t="shared" si="96"/>
        <v>#REF!</v>
      </c>
      <c r="C1556" t="e">
        <f>SUM($B$3:B1556)/A1556</f>
        <v>#REF!</v>
      </c>
      <c r="E1556">
        <v>1554</v>
      </c>
      <c r="F1556" s="3" t="e">
        <f t="shared" si="97"/>
        <v>#REF!</v>
      </c>
      <c r="G1556" t="e">
        <f>SUM($F$3:F1556)/E1556</f>
        <v>#REF!</v>
      </c>
      <c r="I1556">
        <v>1554</v>
      </c>
      <c r="J1556" t="e">
        <f t="shared" si="98"/>
        <v>#REF!</v>
      </c>
      <c r="K1556" t="e">
        <f>SUM($J$2:J1556)/I1556</f>
        <v>#REF!</v>
      </c>
      <c r="M1556">
        <v>1554</v>
      </c>
      <c r="N1556" t="e">
        <f t="shared" si="99"/>
        <v>#REF!</v>
      </c>
      <c r="O1556" t="e">
        <f>SUM($N$2:N1556)/M1556</f>
        <v>#REF!</v>
      </c>
    </row>
    <row r="1557" spans="1:15">
      <c r="A1557">
        <v>1555</v>
      </c>
      <c r="B1557" s="3" t="e">
        <f t="shared" si="96"/>
        <v>#REF!</v>
      </c>
      <c r="C1557" t="e">
        <f>SUM($B$3:B1557)/A1557</f>
        <v>#REF!</v>
      </c>
      <c r="E1557">
        <v>1555</v>
      </c>
      <c r="F1557" s="3" t="e">
        <f t="shared" si="97"/>
        <v>#REF!</v>
      </c>
      <c r="G1557" t="e">
        <f>SUM($F$3:F1557)/E1557</f>
        <v>#REF!</v>
      </c>
      <c r="I1557">
        <v>1555</v>
      </c>
      <c r="J1557" t="e">
        <f t="shared" si="98"/>
        <v>#REF!</v>
      </c>
      <c r="K1557" t="e">
        <f>SUM($J$2:J1557)/I1557</f>
        <v>#REF!</v>
      </c>
      <c r="M1557">
        <v>1555</v>
      </c>
      <c r="N1557" t="e">
        <f t="shared" si="99"/>
        <v>#REF!</v>
      </c>
      <c r="O1557" t="e">
        <f>SUM($N$2:N1557)/M1557</f>
        <v>#REF!</v>
      </c>
    </row>
    <row r="1558" spans="1:15">
      <c r="A1558">
        <v>1556</v>
      </c>
      <c r="B1558" s="3" t="e">
        <f t="shared" si="96"/>
        <v>#REF!</v>
      </c>
      <c r="C1558" t="e">
        <f>SUM($B$3:B1558)/A1558</f>
        <v>#REF!</v>
      </c>
      <c r="E1558">
        <v>1556</v>
      </c>
      <c r="F1558" s="3" t="e">
        <f t="shared" si="97"/>
        <v>#REF!</v>
      </c>
      <c r="G1558" t="e">
        <f>SUM($F$3:F1558)/E1558</f>
        <v>#REF!</v>
      </c>
      <c r="I1558">
        <v>1556</v>
      </c>
      <c r="J1558" t="e">
        <f t="shared" si="98"/>
        <v>#REF!</v>
      </c>
      <c r="K1558" t="e">
        <f>SUM($J$2:J1558)/I1558</f>
        <v>#REF!</v>
      </c>
      <c r="M1558">
        <v>1556</v>
      </c>
      <c r="N1558" t="e">
        <f t="shared" si="99"/>
        <v>#REF!</v>
      </c>
      <c r="O1558" t="e">
        <f>SUM($N$2:N1558)/M1558</f>
        <v>#REF!</v>
      </c>
    </row>
    <row r="1559" spans="1:15">
      <c r="A1559">
        <v>1557</v>
      </c>
      <c r="B1559" s="3" t="e">
        <f t="shared" si="96"/>
        <v>#REF!</v>
      </c>
      <c r="C1559" t="e">
        <f>SUM($B$3:B1559)/A1559</f>
        <v>#REF!</v>
      </c>
      <c r="E1559">
        <v>1557</v>
      </c>
      <c r="F1559" s="3" t="e">
        <f t="shared" si="97"/>
        <v>#REF!</v>
      </c>
      <c r="G1559" t="e">
        <f>SUM($F$3:F1559)/E1559</f>
        <v>#REF!</v>
      </c>
      <c r="I1559">
        <v>1557</v>
      </c>
      <c r="J1559" t="e">
        <f t="shared" si="98"/>
        <v>#REF!</v>
      </c>
      <c r="K1559" t="e">
        <f>SUM($J$2:J1559)/I1559</f>
        <v>#REF!</v>
      </c>
      <c r="M1559">
        <v>1557</v>
      </c>
      <c r="N1559" t="e">
        <f t="shared" si="99"/>
        <v>#REF!</v>
      </c>
      <c r="O1559" t="e">
        <f>SUM($N$2:N1559)/M1559</f>
        <v>#REF!</v>
      </c>
    </row>
    <row r="1560" spans="1:15">
      <c r="A1560">
        <v>1558</v>
      </c>
      <c r="B1560" s="3" t="e">
        <f t="shared" si="96"/>
        <v>#REF!</v>
      </c>
      <c r="C1560" t="e">
        <f>SUM($B$3:B1560)/A1560</f>
        <v>#REF!</v>
      </c>
      <c r="E1560">
        <v>1558</v>
      </c>
      <c r="F1560" s="3" t="e">
        <f t="shared" si="97"/>
        <v>#REF!</v>
      </c>
      <c r="G1560" t="e">
        <f>SUM($F$3:F1560)/E1560</f>
        <v>#REF!</v>
      </c>
      <c r="I1560">
        <v>1558</v>
      </c>
      <c r="J1560" t="e">
        <f t="shared" si="98"/>
        <v>#REF!</v>
      </c>
      <c r="K1560" t="e">
        <f>SUM($J$2:J1560)/I1560</f>
        <v>#REF!</v>
      </c>
      <c r="M1560">
        <v>1558</v>
      </c>
      <c r="N1560" t="e">
        <f t="shared" si="99"/>
        <v>#REF!</v>
      </c>
      <c r="O1560" t="e">
        <f>SUM($N$2:N1560)/M1560</f>
        <v>#REF!</v>
      </c>
    </row>
    <row r="1561" spans="1:15">
      <c r="A1561">
        <v>1559</v>
      </c>
      <c r="B1561" s="3" t="e">
        <f t="shared" si="96"/>
        <v>#REF!</v>
      </c>
      <c r="C1561" t="e">
        <f>SUM($B$3:B1561)/A1561</f>
        <v>#REF!</v>
      </c>
      <c r="E1561">
        <v>1559</v>
      </c>
      <c r="F1561" s="3" t="e">
        <f t="shared" si="97"/>
        <v>#REF!</v>
      </c>
      <c r="G1561" t="e">
        <f>SUM($F$3:F1561)/E1561</f>
        <v>#REF!</v>
      </c>
      <c r="I1561">
        <v>1559</v>
      </c>
      <c r="J1561" t="e">
        <f t="shared" si="98"/>
        <v>#REF!</v>
      </c>
      <c r="K1561" t="e">
        <f>SUM($J$2:J1561)/I1561</f>
        <v>#REF!</v>
      </c>
      <c r="M1561">
        <v>1559</v>
      </c>
      <c r="N1561" t="e">
        <f t="shared" si="99"/>
        <v>#REF!</v>
      </c>
      <c r="O1561" t="e">
        <f>SUM($N$2:N1561)/M1561</f>
        <v>#REF!</v>
      </c>
    </row>
    <row r="1562" spans="1:15">
      <c r="A1562">
        <v>1560</v>
      </c>
      <c r="B1562" s="3" t="e">
        <f t="shared" si="96"/>
        <v>#REF!</v>
      </c>
      <c r="C1562" t="e">
        <f>SUM($B$3:B1562)/A1562</f>
        <v>#REF!</v>
      </c>
      <c r="E1562">
        <v>1560</v>
      </c>
      <c r="F1562" s="3" t="e">
        <f t="shared" si="97"/>
        <v>#REF!</v>
      </c>
      <c r="G1562" t="e">
        <f>SUM($F$3:F1562)/E1562</f>
        <v>#REF!</v>
      </c>
      <c r="I1562">
        <v>1560</v>
      </c>
      <c r="J1562" t="e">
        <f t="shared" si="98"/>
        <v>#REF!</v>
      </c>
      <c r="K1562" t="e">
        <f>SUM($J$2:J1562)/I1562</f>
        <v>#REF!</v>
      </c>
      <c r="M1562">
        <v>1560</v>
      </c>
      <c r="N1562" t="e">
        <f t="shared" si="99"/>
        <v>#REF!</v>
      </c>
      <c r="O1562" t="e">
        <f>SUM($N$2:N1562)/M1562</f>
        <v>#REF!</v>
      </c>
    </row>
    <row r="1563" spans="1:15">
      <c r="A1563">
        <v>1561</v>
      </c>
      <c r="B1563" s="3" t="e">
        <f t="shared" si="96"/>
        <v>#REF!</v>
      </c>
      <c r="C1563" t="e">
        <f>SUM($B$3:B1563)/A1563</f>
        <v>#REF!</v>
      </c>
      <c r="E1563">
        <v>1561</v>
      </c>
      <c r="F1563" s="3" t="e">
        <f t="shared" si="97"/>
        <v>#REF!</v>
      </c>
      <c r="G1563" t="e">
        <f>SUM($F$3:F1563)/E1563</f>
        <v>#REF!</v>
      </c>
      <c r="I1563">
        <v>1561</v>
      </c>
      <c r="J1563" t="e">
        <f t="shared" si="98"/>
        <v>#REF!</v>
      </c>
      <c r="K1563" t="e">
        <f>SUM($J$2:J1563)/I1563</f>
        <v>#REF!</v>
      </c>
      <c r="M1563">
        <v>1561</v>
      </c>
      <c r="N1563" t="e">
        <f t="shared" si="99"/>
        <v>#REF!</v>
      </c>
      <c r="O1563" t="e">
        <f>SUM($N$2:N1563)/M1563</f>
        <v>#REF!</v>
      </c>
    </row>
    <row r="1564" spans="1:15">
      <c r="A1564">
        <v>1562</v>
      </c>
      <c r="B1564" s="3" t="e">
        <f t="shared" si="96"/>
        <v>#REF!</v>
      </c>
      <c r="C1564" t="e">
        <f>SUM($B$3:B1564)/A1564</f>
        <v>#REF!</v>
      </c>
      <c r="E1564">
        <v>1562</v>
      </c>
      <c r="F1564" s="3" t="e">
        <f t="shared" si="97"/>
        <v>#REF!</v>
      </c>
      <c r="G1564" t="e">
        <f>SUM($F$3:F1564)/E1564</f>
        <v>#REF!</v>
      </c>
      <c r="I1564">
        <v>1562</v>
      </c>
      <c r="J1564" t="e">
        <f t="shared" si="98"/>
        <v>#REF!</v>
      </c>
      <c r="K1564" t="e">
        <f>SUM($J$2:J1564)/I1564</f>
        <v>#REF!</v>
      </c>
      <c r="M1564">
        <v>1562</v>
      </c>
      <c r="N1564" t="e">
        <f t="shared" si="99"/>
        <v>#REF!</v>
      </c>
      <c r="O1564" t="e">
        <f>SUM($N$2:N1564)/M1564</f>
        <v>#REF!</v>
      </c>
    </row>
    <row r="1565" spans="1:15">
      <c r="A1565">
        <v>1563</v>
      </c>
      <c r="B1565" s="3" t="e">
        <f t="shared" si="96"/>
        <v>#REF!</v>
      </c>
      <c r="C1565" t="e">
        <f>SUM($B$3:B1565)/A1565</f>
        <v>#REF!</v>
      </c>
      <c r="E1565">
        <v>1563</v>
      </c>
      <c r="F1565" s="3" t="e">
        <f t="shared" si="97"/>
        <v>#REF!</v>
      </c>
      <c r="G1565" t="e">
        <f>SUM($F$3:F1565)/E1565</f>
        <v>#REF!</v>
      </c>
      <c r="I1565">
        <v>1563</v>
      </c>
      <c r="J1565" t="e">
        <f t="shared" si="98"/>
        <v>#REF!</v>
      </c>
      <c r="K1565" t="e">
        <f>SUM($J$2:J1565)/I1565</f>
        <v>#REF!</v>
      </c>
      <c r="M1565">
        <v>1563</v>
      </c>
      <c r="N1565" t="e">
        <f t="shared" si="99"/>
        <v>#REF!</v>
      </c>
      <c r="O1565" t="e">
        <f>SUM($N$2:N1565)/M1565</f>
        <v>#REF!</v>
      </c>
    </row>
    <row r="1566" spans="1:15">
      <c r="A1566">
        <v>1564</v>
      </c>
      <c r="B1566" s="3" t="e">
        <f t="shared" si="96"/>
        <v>#REF!</v>
      </c>
      <c r="C1566" t="e">
        <f>SUM($B$3:B1566)/A1566</f>
        <v>#REF!</v>
      </c>
      <c r="E1566">
        <v>1564</v>
      </c>
      <c r="F1566" s="3" t="e">
        <f t="shared" si="97"/>
        <v>#REF!</v>
      </c>
      <c r="G1566" t="e">
        <f>SUM($F$3:F1566)/E1566</f>
        <v>#REF!</v>
      </c>
      <c r="I1566">
        <v>1564</v>
      </c>
      <c r="J1566" t="e">
        <f t="shared" si="98"/>
        <v>#REF!</v>
      </c>
      <c r="K1566" t="e">
        <f>SUM($J$2:J1566)/I1566</f>
        <v>#REF!</v>
      </c>
      <c r="M1566">
        <v>1564</v>
      </c>
      <c r="N1566" t="e">
        <f t="shared" si="99"/>
        <v>#REF!</v>
      </c>
      <c r="O1566" t="e">
        <f>SUM($N$2:N1566)/M1566</f>
        <v>#REF!</v>
      </c>
    </row>
    <row r="1567" spans="1:15">
      <c r="A1567">
        <v>1565</v>
      </c>
      <c r="B1567" s="3" t="e">
        <f t="shared" si="96"/>
        <v>#REF!</v>
      </c>
      <c r="C1567" t="e">
        <f>SUM($B$3:B1567)/A1567</f>
        <v>#REF!</v>
      </c>
      <c r="E1567">
        <v>1565</v>
      </c>
      <c r="F1567" s="3" t="e">
        <f t="shared" si="97"/>
        <v>#REF!</v>
      </c>
      <c r="G1567" t="e">
        <f>SUM($F$3:F1567)/E1567</f>
        <v>#REF!</v>
      </c>
      <c r="I1567">
        <v>1565</v>
      </c>
      <c r="J1567" t="e">
        <f t="shared" si="98"/>
        <v>#REF!</v>
      </c>
      <c r="K1567" t="e">
        <f>SUM($J$2:J1567)/I1567</f>
        <v>#REF!</v>
      </c>
      <c r="M1567">
        <v>1565</v>
      </c>
      <c r="N1567" t="e">
        <f t="shared" si="99"/>
        <v>#REF!</v>
      </c>
      <c r="O1567" t="e">
        <f>SUM($N$2:N1567)/M1567</f>
        <v>#REF!</v>
      </c>
    </row>
    <row r="1568" spans="1:15">
      <c r="A1568">
        <v>1566</v>
      </c>
      <c r="B1568" s="3" t="e">
        <f t="shared" si="96"/>
        <v>#REF!</v>
      </c>
      <c r="C1568" t="e">
        <f>SUM($B$3:B1568)/A1568</f>
        <v>#REF!</v>
      </c>
      <c r="E1568">
        <v>1566</v>
      </c>
      <c r="F1568" s="3" t="e">
        <f t="shared" si="97"/>
        <v>#REF!</v>
      </c>
      <c r="G1568" t="e">
        <f>SUM($F$3:F1568)/E1568</f>
        <v>#REF!</v>
      </c>
      <c r="I1568">
        <v>1566</v>
      </c>
      <c r="J1568" t="e">
        <f t="shared" si="98"/>
        <v>#REF!</v>
      </c>
      <c r="K1568" t="e">
        <f>SUM($J$2:J1568)/I1568</f>
        <v>#REF!</v>
      </c>
      <c r="M1568">
        <v>1566</v>
      </c>
      <c r="N1568" t="e">
        <f t="shared" si="99"/>
        <v>#REF!</v>
      </c>
      <c r="O1568" t="e">
        <f>SUM($N$2:N1568)/M1568</f>
        <v>#REF!</v>
      </c>
    </row>
    <row r="1569" spans="1:15">
      <c r="A1569">
        <v>1567</v>
      </c>
      <c r="B1569" s="3" t="e">
        <f t="shared" si="96"/>
        <v>#REF!</v>
      </c>
      <c r="C1569" t="e">
        <f>SUM($B$3:B1569)/A1569</f>
        <v>#REF!</v>
      </c>
      <c r="E1569">
        <v>1567</v>
      </c>
      <c r="F1569" s="3" t="e">
        <f t="shared" si="97"/>
        <v>#REF!</v>
      </c>
      <c r="G1569" t="e">
        <f>SUM($F$3:F1569)/E1569</f>
        <v>#REF!</v>
      </c>
      <c r="I1569">
        <v>1567</v>
      </c>
      <c r="J1569" t="e">
        <f t="shared" si="98"/>
        <v>#REF!</v>
      </c>
      <c r="K1569" t="e">
        <f>SUM($J$2:J1569)/I1569</f>
        <v>#REF!</v>
      </c>
      <c r="M1569">
        <v>1567</v>
      </c>
      <c r="N1569" t="e">
        <f t="shared" si="99"/>
        <v>#REF!</v>
      </c>
      <c r="O1569" t="e">
        <f>SUM($N$2:N1569)/M1569</f>
        <v>#REF!</v>
      </c>
    </row>
    <row r="1570" spans="1:15">
      <c r="A1570">
        <v>1568</v>
      </c>
      <c r="B1570" s="3" t="e">
        <f t="shared" si="96"/>
        <v>#REF!</v>
      </c>
      <c r="C1570" t="e">
        <f>SUM($B$3:B1570)/A1570</f>
        <v>#REF!</v>
      </c>
      <c r="E1570">
        <v>1568</v>
      </c>
      <c r="F1570" s="3" t="e">
        <f t="shared" si="97"/>
        <v>#REF!</v>
      </c>
      <c r="G1570" t="e">
        <f>SUM($F$3:F1570)/E1570</f>
        <v>#REF!</v>
      </c>
      <c r="I1570">
        <v>1568</v>
      </c>
      <c r="J1570" t="e">
        <f t="shared" si="98"/>
        <v>#REF!</v>
      </c>
      <c r="K1570" t="e">
        <f>SUM($J$2:J1570)/I1570</f>
        <v>#REF!</v>
      </c>
      <c r="M1570">
        <v>1568</v>
      </c>
      <c r="N1570" t="e">
        <f t="shared" si="99"/>
        <v>#REF!</v>
      </c>
      <c r="O1570" t="e">
        <f>SUM($N$2:N1570)/M1570</f>
        <v>#REF!</v>
      </c>
    </row>
    <row r="1571" spans="1:15">
      <c r="A1571">
        <v>1569</v>
      </c>
      <c r="B1571" s="3" t="e">
        <f t="shared" si="96"/>
        <v>#REF!</v>
      </c>
      <c r="C1571" t="e">
        <f>SUM($B$3:B1571)/A1571</f>
        <v>#REF!</v>
      </c>
      <c r="E1571">
        <v>1569</v>
      </c>
      <c r="F1571" s="3" t="e">
        <f t="shared" si="97"/>
        <v>#REF!</v>
      </c>
      <c r="G1571" t="e">
        <f>SUM($F$3:F1571)/E1571</f>
        <v>#REF!</v>
      </c>
      <c r="I1571">
        <v>1569</v>
      </c>
      <c r="J1571" t="e">
        <f t="shared" si="98"/>
        <v>#REF!</v>
      </c>
      <c r="K1571" t="e">
        <f>SUM($J$2:J1571)/I1571</f>
        <v>#REF!</v>
      </c>
      <c r="M1571">
        <v>1569</v>
      </c>
      <c r="N1571" t="e">
        <f t="shared" si="99"/>
        <v>#REF!</v>
      </c>
      <c r="O1571" t="e">
        <f>SUM($N$2:N1571)/M1571</f>
        <v>#REF!</v>
      </c>
    </row>
    <row r="1572" spans="1:15">
      <c r="A1572">
        <v>1570</v>
      </c>
      <c r="B1572" s="3" t="e">
        <f t="shared" si="96"/>
        <v>#REF!</v>
      </c>
      <c r="C1572" t="e">
        <f>SUM($B$3:B1572)/A1572</f>
        <v>#REF!</v>
      </c>
      <c r="E1572">
        <v>1570</v>
      </c>
      <c r="F1572" s="3" t="e">
        <f t="shared" si="97"/>
        <v>#REF!</v>
      </c>
      <c r="G1572" t="e">
        <f>SUM($F$3:F1572)/E1572</f>
        <v>#REF!</v>
      </c>
      <c r="I1572">
        <v>1570</v>
      </c>
      <c r="J1572" t="e">
        <f t="shared" si="98"/>
        <v>#REF!</v>
      </c>
      <c r="K1572" t="e">
        <f>SUM($J$2:J1572)/I1572</f>
        <v>#REF!</v>
      </c>
      <c r="M1572">
        <v>1570</v>
      </c>
      <c r="N1572" t="e">
        <f t="shared" si="99"/>
        <v>#REF!</v>
      </c>
      <c r="O1572" t="e">
        <f>SUM($N$2:N1572)/M1572</f>
        <v>#REF!</v>
      </c>
    </row>
    <row r="1573" spans="1:15">
      <c r="A1573">
        <v>1571</v>
      </c>
      <c r="B1573" s="3" t="e">
        <f t="shared" si="96"/>
        <v>#REF!</v>
      </c>
      <c r="C1573" t="e">
        <f>SUM($B$3:B1573)/A1573</f>
        <v>#REF!</v>
      </c>
      <c r="E1573">
        <v>1571</v>
      </c>
      <c r="F1573" s="3" t="e">
        <f t="shared" si="97"/>
        <v>#REF!</v>
      </c>
      <c r="G1573" t="e">
        <f>SUM($F$3:F1573)/E1573</f>
        <v>#REF!</v>
      </c>
      <c r="I1573">
        <v>1571</v>
      </c>
      <c r="J1573" t="e">
        <f t="shared" si="98"/>
        <v>#REF!</v>
      </c>
      <c r="K1573" t="e">
        <f>SUM($J$2:J1573)/I1573</f>
        <v>#REF!</v>
      </c>
      <c r="M1573">
        <v>1571</v>
      </c>
      <c r="N1573" t="e">
        <f t="shared" si="99"/>
        <v>#REF!</v>
      </c>
      <c r="O1573" t="e">
        <f>SUM($N$2:N1573)/M1573</f>
        <v>#REF!</v>
      </c>
    </row>
    <row r="1574" spans="1:15">
      <c r="A1574">
        <v>1572</v>
      </c>
      <c r="B1574" s="3" t="e">
        <f t="shared" si="96"/>
        <v>#REF!</v>
      </c>
      <c r="C1574" t="e">
        <f>SUM($B$3:B1574)/A1574</f>
        <v>#REF!</v>
      </c>
      <c r="E1574">
        <v>1572</v>
      </c>
      <c r="F1574" s="3" t="e">
        <f t="shared" si="97"/>
        <v>#REF!</v>
      </c>
      <c r="G1574" t="e">
        <f>SUM($F$3:F1574)/E1574</f>
        <v>#REF!</v>
      </c>
      <c r="I1574">
        <v>1572</v>
      </c>
      <c r="J1574" t="e">
        <f t="shared" si="98"/>
        <v>#REF!</v>
      </c>
      <c r="K1574" t="e">
        <f>SUM($J$2:J1574)/I1574</f>
        <v>#REF!</v>
      </c>
      <c r="M1574">
        <v>1572</v>
      </c>
      <c r="N1574" t="e">
        <f t="shared" si="99"/>
        <v>#REF!</v>
      </c>
      <c r="O1574" t="e">
        <f>SUM($N$2:N1574)/M1574</f>
        <v>#REF!</v>
      </c>
    </row>
    <row r="1575" spans="1:15">
      <c r="A1575">
        <v>1573</v>
      </c>
      <c r="B1575" s="3" t="e">
        <f t="shared" si="96"/>
        <v>#REF!</v>
      </c>
      <c r="C1575" t="e">
        <f>SUM($B$3:B1575)/A1575</f>
        <v>#REF!</v>
      </c>
      <c r="E1575">
        <v>1573</v>
      </c>
      <c r="F1575" s="3" t="e">
        <f t="shared" si="97"/>
        <v>#REF!</v>
      </c>
      <c r="G1575" t="e">
        <f>SUM($F$3:F1575)/E1575</f>
        <v>#REF!</v>
      </c>
      <c r="I1575">
        <v>1573</v>
      </c>
      <c r="J1575" t="e">
        <f t="shared" si="98"/>
        <v>#REF!</v>
      </c>
      <c r="K1575" t="e">
        <f>SUM($J$2:J1575)/I1575</f>
        <v>#REF!</v>
      </c>
      <c r="M1575">
        <v>1573</v>
      </c>
      <c r="N1575" t="e">
        <f t="shared" si="99"/>
        <v>#REF!</v>
      </c>
      <c r="O1575" t="e">
        <f>SUM($N$2:N1575)/M1575</f>
        <v>#REF!</v>
      </c>
    </row>
    <row r="1576" spans="1:15">
      <c r="A1576">
        <v>1574</v>
      </c>
      <c r="B1576" s="3" t="e">
        <f t="shared" si="96"/>
        <v>#REF!</v>
      </c>
      <c r="C1576" t="e">
        <f>SUM($B$3:B1576)/A1576</f>
        <v>#REF!</v>
      </c>
      <c r="E1576">
        <v>1574</v>
      </c>
      <c r="F1576" s="3" t="e">
        <f t="shared" si="97"/>
        <v>#REF!</v>
      </c>
      <c r="G1576" t="e">
        <f>SUM($F$3:F1576)/E1576</f>
        <v>#REF!</v>
      </c>
      <c r="I1576">
        <v>1574</v>
      </c>
      <c r="J1576" t="e">
        <f t="shared" si="98"/>
        <v>#REF!</v>
      </c>
      <c r="K1576" t="e">
        <f>SUM($J$2:J1576)/I1576</f>
        <v>#REF!</v>
      </c>
      <c r="M1576">
        <v>1574</v>
      </c>
      <c r="N1576" t="e">
        <f t="shared" si="99"/>
        <v>#REF!</v>
      </c>
      <c r="O1576" t="e">
        <f>SUM($N$2:N1576)/M1576</f>
        <v>#REF!</v>
      </c>
    </row>
    <row r="1577" spans="1:15">
      <c r="A1577">
        <v>1575</v>
      </c>
      <c r="B1577" s="3" t="e">
        <f t="shared" si="96"/>
        <v>#REF!</v>
      </c>
      <c r="C1577" t="e">
        <f>SUM($B$3:B1577)/A1577</f>
        <v>#REF!</v>
      </c>
      <c r="E1577">
        <v>1575</v>
      </c>
      <c r="F1577" s="3" t="e">
        <f t="shared" si="97"/>
        <v>#REF!</v>
      </c>
      <c r="G1577" t="e">
        <f>SUM($F$3:F1577)/E1577</f>
        <v>#REF!</v>
      </c>
      <c r="I1577">
        <v>1575</v>
      </c>
      <c r="J1577" t="e">
        <f t="shared" si="98"/>
        <v>#REF!</v>
      </c>
      <c r="K1577" t="e">
        <f>SUM($J$2:J1577)/I1577</f>
        <v>#REF!</v>
      </c>
      <c r="M1577">
        <v>1575</v>
      </c>
      <c r="N1577" t="e">
        <f t="shared" si="99"/>
        <v>#REF!</v>
      </c>
      <c r="O1577" t="e">
        <f>SUM($N$2:N1577)/M1577</f>
        <v>#REF!</v>
      </c>
    </row>
    <row r="1578" spans="1:15">
      <c r="A1578">
        <v>1576</v>
      </c>
      <c r="B1578" s="3" t="e">
        <f t="shared" si="96"/>
        <v>#REF!</v>
      </c>
      <c r="C1578" t="e">
        <f>SUM($B$3:B1578)/A1578</f>
        <v>#REF!</v>
      </c>
      <c r="E1578">
        <v>1576</v>
      </c>
      <c r="F1578" s="3" t="e">
        <f t="shared" si="97"/>
        <v>#REF!</v>
      </c>
      <c r="G1578" t="e">
        <f>SUM($F$3:F1578)/E1578</f>
        <v>#REF!</v>
      </c>
      <c r="I1578">
        <v>1576</v>
      </c>
      <c r="J1578" t="e">
        <f t="shared" si="98"/>
        <v>#REF!</v>
      </c>
      <c r="K1578" t="e">
        <f>SUM($J$2:J1578)/I1578</f>
        <v>#REF!</v>
      </c>
      <c r="M1578">
        <v>1576</v>
      </c>
      <c r="N1578" t="e">
        <f t="shared" si="99"/>
        <v>#REF!</v>
      </c>
      <c r="O1578" t="e">
        <f>SUM($N$2:N1578)/M1578</f>
        <v>#REF!</v>
      </c>
    </row>
    <row r="1579" spans="1:15">
      <c r="A1579">
        <v>1577</v>
      </c>
      <c r="B1579" s="3" t="e">
        <f t="shared" si="96"/>
        <v>#REF!</v>
      </c>
      <c r="C1579" t="e">
        <f>SUM($B$3:B1579)/A1579</f>
        <v>#REF!</v>
      </c>
      <c r="E1579">
        <v>1577</v>
      </c>
      <c r="F1579" s="3" t="e">
        <f t="shared" si="97"/>
        <v>#REF!</v>
      </c>
      <c r="G1579" t="e">
        <f>SUM($F$3:F1579)/E1579</f>
        <v>#REF!</v>
      </c>
      <c r="I1579">
        <v>1577</v>
      </c>
      <c r="J1579" t="e">
        <f t="shared" si="98"/>
        <v>#REF!</v>
      </c>
      <c r="K1579" t="e">
        <f>SUM($J$2:J1579)/I1579</f>
        <v>#REF!</v>
      </c>
      <c r="M1579">
        <v>1577</v>
      </c>
      <c r="N1579" t="e">
        <f t="shared" si="99"/>
        <v>#REF!</v>
      </c>
      <c r="O1579" t="e">
        <f>SUM($N$2:N1579)/M1579</f>
        <v>#REF!</v>
      </c>
    </row>
    <row r="1580" spans="1:15">
      <c r="A1580">
        <v>1578</v>
      </c>
      <c r="B1580" s="3" t="e">
        <f t="shared" si="96"/>
        <v>#REF!</v>
      </c>
      <c r="C1580" t="e">
        <f>SUM($B$3:B1580)/A1580</f>
        <v>#REF!</v>
      </c>
      <c r="E1580">
        <v>1578</v>
      </c>
      <c r="F1580" s="3" t="e">
        <f t="shared" si="97"/>
        <v>#REF!</v>
      </c>
      <c r="G1580" t="e">
        <f>SUM($F$3:F1580)/E1580</f>
        <v>#REF!</v>
      </c>
      <c r="I1580">
        <v>1578</v>
      </c>
      <c r="J1580" t="e">
        <f t="shared" si="98"/>
        <v>#REF!</v>
      </c>
      <c r="K1580" t="e">
        <f>SUM($J$2:J1580)/I1580</f>
        <v>#REF!</v>
      </c>
      <c r="M1580">
        <v>1578</v>
      </c>
      <c r="N1580" t="e">
        <f t="shared" si="99"/>
        <v>#REF!</v>
      </c>
      <c r="O1580" t="e">
        <f>SUM($N$2:N1580)/M1580</f>
        <v>#REF!</v>
      </c>
    </row>
    <row r="1581" spans="1:15">
      <c r="A1581">
        <v>1579</v>
      </c>
      <c r="B1581" s="3" t="e">
        <f t="shared" si="96"/>
        <v>#REF!</v>
      </c>
      <c r="C1581" t="e">
        <f>SUM($B$3:B1581)/A1581</f>
        <v>#REF!</v>
      </c>
      <c r="E1581">
        <v>1579</v>
      </c>
      <c r="F1581" s="3" t="e">
        <f t="shared" si="97"/>
        <v>#REF!</v>
      </c>
      <c r="G1581" t="e">
        <f>SUM($F$3:F1581)/E1581</f>
        <v>#REF!</v>
      </c>
      <c r="I1581">
        <v>1579</v>
      </c>
      <c r="J1581" t="e">
        <f t="shared" si="98"/>
        <v>#REF!</v>
      </c>
      <c r="K1581" t="e">
        <f>SUM($J$2:J1581)/I1581</f>
        <v>#REF!</v>
      </c>
      <c r="M1581">
        <v>1579</v>
      </c>
      <c r="N1581" t="e">
        <f t="shared" si="99"/>
        <v>#REF!</v>
      </c>
      <c r="O1581" t="e">
        <f>SUM($N$2:N1581)/M1581</f>
        <v>#REF!</v>
      </c>
    </row>
    <row r="1582" spans="1:15">
      <c r="A1582">
        <v>1580</v>
      </c>
      <c r="B1582" s="3" t="e">
        <f t="shared" si="96"/>
        <v>#REF!</v>
      </c>
      <c r="C1582" t="e">
        <f>SUM($B$3:B1582)/A1582</f>
        <v>#REF!</v>
      </c>
      <c r="E1582">
        <v>1580</v>
      </c>
      <c r="F1582" s="3" t="e">
        <f t="shared" si="97"/>
        <v>#REF!</v>
      </c>
      <c r="G1582" t="e">
        <f>SUM($F$3:F1582)/E1582</f>
        <v>#REF!</v>
      </c>
      <c r="I1582">
        <v>1580</v>
      </c>
      <c r="J1582" t="e">
        <f t="shared" si="98"/>
        <v>#REF!</v>
      </c>
      <c r="K1582" t="e">
        <f>SUM($J$2:J1582)/I1582</f>
        <v>#REF!</v>
      </c>
      <c r="M1582">
        <v>1580</v>
      </c>
      <c r="N1582" t="e">
        <f t="shared" si="99"/>
        <v>#REF!</v>
      </c>
      <c r="O1582" t="e">
        <f>SUM($N$2:N1582)/M1582</f>
        <v>#REF!</v>
      </c>
    </row>
    <row r="1583" spans="1:15">
      <c r="A1583">
        <v>1581</v>
      </c>
      <c r="B1583" s="3" t="e">
        <f t="shared" si="96"/>
        <v>#REF!</v>
      </c>
      <c r="C1583" t="e">
        <f>SUM($B$3:B1583)/A1583</f>
        <v>#REF!</v>
      </c>
      <c r="E1583">
        <v>1581</v>
      </c>
      <c r="F1583" s="3" t="e">
        <f t="shared" si="97"/>
        <v>#REF!</v>
      </c>
      <c r="G1583" t="e">
        <f>SUM($F$3:F1583)/E1583</f>
        <v>#REF!</v>
      </c>
      <c r="I1583">
        <v>1581</v>
      </c>
      <c r="J1583" t="e">
        <f t="shared" si="98"/>
        <v>#REF!</v>
      </c>
      <c r="K1583" t="e">
        <f>SUM($J$2:J1583)/I1583</f>
        <v>#REF!</v>
      </c>
      <c r="M1583">
        <v>1581</v>
      </c>
      <c r="N1583" t="e">
        <f t="shared" si="99"/>
        <v>#REF!</v>
      </c>
      <c r="O1583" t="e">
        <f>SUM($N$2:N1583)/M1583</f>
        <v>#REF!</v>
      </c>
    </row>
    <row r="1584" spans="1:15">
      <c r="A1584">
        <v>1582</v>
      </c>
      <c r="B1584" s="3" t="e">
        <f t="shared" si="96"/>
        <v>#REF!</v>
      </c>
      <c r="C1584" t="e">
        <f>SUM($B$3:B1584)/A1584</f>
        <v>#REF!</v>
      </c>
      <c r="E1584">
        <v>1582</v>
      </c>
      <c r="F1584" s="3" t="e">
        <f t="shared" si="97"/>
        <v>#REF!</v>
      </c>
      <c r="G1584" t="e">
        <f>SUM($F$3:F1584)/E1584</f>
        <v>#REF!</v>
      </c>
      <c r="I1584">
        <v>1582</v>
      </c>
      <c r="J1584" t="e">
        <f t="shared" si="98"/>
        <v>#REF!</v>
      </c>
      <c r="K1584" t="e">
        <f>SUM($J$2:J1584)/I1584</f>
        <v>#REF!</v>
      </c>
      <c r="M1584">
        <v>1582</v>
      </c>
      <c r="N1584" t="e">
        <f t="shared" si="99"/>
        <v>#REF!</v>
      </c>
      <c r="O1584" t="e">
        <f>SUM($N$2:N1584)/M1584</f>
        <v>#REF!</v>
      </c>
    </row>
    <row r="1585" spans="1:15">
      <c r="A1585">
        <v>1583</v>
      </c>
      <c r="B1585" s="3" t="e">
        <f t="shared" si="96"/>
        <v>#REF!</v>
      </c>
      <c r="C1585" t="e">
        <f>SUM($B$3:B1585)/A1585</f>
        <v>#REF!</v>
      </c>
      <c r="E1585">
        <v>1583</v>
      </c>
      <c r="F1585" s="3" t="e">
        <f t="shared" si="97"/>
        <v>#REF!</v>
      </c>
      <c r="G1585" t="e">
        <f>SUM($F$3:F1585)/E1585</f>
        <v>#REF!</v>
      </c>
      <c r="I1585">
        <v>1583</v>
      </c>
      <c r="J1585" t="e">
        <f t="shared" si="98"/>
        <v>#REF!</v>
      </c>
      <c r="K1585" t="e">
        <f>SUM($J$2:J1585)/I1585</f>
        <v>#REF!</v>
      </c>
      <c r="M1585">
        <v>1583</v>
      </c>
      <c r="N1585" t="e">
        <f t="shared" si="99"/>
        <v>#REF!</v>
      </c>
      <c r="O1585" t="e">
        <f>SUM($N$2:N1585)/M1585</f>
        <v>#REF!</v>
      </c>
    </row>
    <row r="1586" spans="1:15">
      <c r="A1586">
        <v>1584</v>
      </c>
      <c r="B1586" s="3" t="e">
        <f t="shared" si="96"/>
        <v>#REF!</v>
      </c>
      <c r="C1586" t="e">
        <f>SUM($B$3:B1586)/A1586</f>
        <v>#REF!</v>
      </c>
      <c r="E1586">
        <v>1584</v>
      </c>
      <c r="F1586" s="3" t="e">
        <f t="shared" si="97"/>
        <v>#REF!</v>
      </c>
      <c r="G1586" t="e">
        <f>SUM($F$3:F1586)/E1586</f>
        <v>#REF!</v>
      </c>
      <c r="I1586">
        <v>1584</v>
      </c>
      <c r="J1586" t="e">
        <f t="shared" si="98"/>
        <v>#REF!</v>
      </c>
      <c r="K1586" t="e">
        <f>SUM($J$2:J1586)/I1586</f>
        <v>#REF!</v>
      </c>
      <c r="M1586">
        <v>1584</v>
      </c>
      <c r="N1586" t="e">
        <f t="shared" si="99"/>
        <v>#REF!</v>
      </c>
      <c r="O1586" t="e">
        <f>SUM($N$2:N1586)/M1586</f>
        <v>#REF!</v>
      </c>
    </row>
    <row r="1587" spans="1:15">
      <c r="A1587">
        <v>1585</v>
      </c>
      <c r="B1587" s="3" t="e">
        <f t="shared" si="96"/>
        <v>#REF!</v>
      </c>
      <c r="C1587" t="e">
        <f>SUM($B$3:B1587)/A1587</f>
        <v>#REF!</v>
      </c>
      <c r="E1587">
        <v>1585</v>
      </c>
      <c r="F1587" s="3" t="e">
        <f t="shared" si="97"/>
        <v>#REF!</v>
      </c>
      <c r="G1587" t="e">
        <f>SUM($F$3:F1587)/E1587</f>
        <v>#REF!</v>
      </c>
      <c r="I1587">
        <v>1585</v>
      </c>
      <c r="J1587" t="e">
        <f t="shared" si="98"/>
        <v>#REF!</v>
      </c>
      <c r="K1587" t="e">
        <f>SUM($J$2:J1587)/I1587</f>
        <v>#REF!</v>
      </c>
      <c r="M1587">
        <v>1585</v>
      </c>
      <c r="N1587" t="e">
        <f t="shared" si="99"/>
        <v>#REF!</v>
      </c>
      <c r="O1587" t="e">
        <f>SUM($N$2:N1587)/M1587</f>
        <v>#REF!</v>
      </c>
    </row>
    <row r="1588" spans="1:15">
      <c r="A1588">
        <v>1586</v>
      </c>
      <c r="B1588" s="3" t="e">
        <f t="shared" si="96"/>
        <v>#REF!</v>
      </c>
      <c r="C1588" t="e">
        <f>SUM($B$3:B1588)/A1588</f>
        <v>#REF!</v>
      </c>
      <c r="E1588">
        <v>1586</v>
      </c>
      <c r="F1588" s="3" t="e">
        <f t="shared" si="97"/>
        <v>#REF!</v>
      </c>
      <c r="G1588" t="e">
        <f>SUM($F$3:F1588)/E1588</f>
        <v>#REF!</v>
      </c>
      <c r="I1588">
        <v>1586</v>
      </c>
      <c r="J1588" t="e">
        <f t="shared" si="98"/>
        <v>#REF!</v>
      </c>
      <c r="K1588" t="e">
        <f>SUM($J$2:J1588)/I1588</f>
        <v>#REF!</v>
      </c>
      <c r="M1588">
        <v>1586</v>
      </c>
      <c r="N1588" t="e">
        <f t="shared" si="99"/>
        <v>#REF!</v>
      </c>
      <c r="O1588" t="e">
        <f>SUM($N$2:N1588)/M1588</f>
        <v>#REF!</v>
      </c>
    </row>
    <row r="1589" spans="1:15">
      <c r="A1589">
        <v>1587</v>
      </c>
      <c r="B1589" s="3" t="e">
        <f t="shared" si="96"/>
        <v>#REF!</v>
      </c>
      <c r="C1589" t="e">
        <f>SUM($B$3:B1589)/A1589</f>
        <v>#REF!</v>
      </c>
      <c r="E1589">
        <v>1587</v>
      </c>
      <c r="F1589" s="3" t="e">
        <f t="shared" si="97"/>
        <v>#REF!</v>
      </c>
      <c r="G1589" t="e">
        <f>SUM($F$3:F1589)/E1589</f>
        <v>#REF!</v>
      </c>
      <c r="I1589">
        <v>1587</v>
      </c>
      <c r="J1589" t="e">
        <f t="shared" si="98"/>
        <v>#REF!</v>
      </c>
      <c r="K1589" t="e">
        <f>SUM($J$2:J1589)/I1589</f>
        <v>#REF!</v>
      </c>
      <c r="M1589">
        <v>1587</v>
      </c>
      <c r="N1589" t="e">
        <f t="shared" si="99"/>
        <v>#REF!</v>
      </c>
      <c r="O1589" t="e">
        <f>SUM($N$2:N1589)/M1589</f>
        <v>#REF!</v>
      </c>
    </row>
    <row r="1590" spans="1:15">
      <c r="A1590">
        <v>1588</v>
      </c>
      <c r="B1590" s="3" t="e">
        <f t="shared" si="96"/>
        <v>#REF!</v>
      </c>
      <c r="C1590" t="e">
        <f>SUM($B$3:B1590)/A1590</f>
        <v>#REF!</v>
      </c>
      <c r="E1590">
        <v>1588</v>
      </c>
      <c r="F1590" s="3" t="e">
        <f t="shared" si="97"/>
        <v>#REF!</v>
      </c>
      <c r="G1590" t="e">
        <f>SUM($F$3:F1590)/E1590</f>
        <v>#REF!</v>
      </c>
      <c r="I1590">
        <v>1588</v>
      </c>
      <c r="J1590" t="e">
        <f t="shared" si="98"/>
        <v>#REF!</v>
      </c>
      <c r="K1590" t="e">
        <f>SUM($J$2:J1590)/I1590</f>
        <v>#REF!</v>
      </c>
      <c r="M1590">
        <v>1588</v>
      </c>
      <c r="N1590" t="e">
        <f t="shared" si="99"/>
        <v>#REF!</v>
      </c>
      <c r="O1590" t="e">
        <f>SUM($N$2:N1590)/M1590</f>
        <v>#REF!</v>
      </c>
    </row>
    <row r="1591" spans="1:15">
      <c r="A1591">
        <v>1589</v>
      </c>
      <c r="B1591" s="3" t="e">
        <f t="shared" si="96"/>
        <v>#REF!</v>
      </c>
      <c r="C1591" t="e">
        <f>SUM($B$3:B1591)/A1591</f>
        <v>#REF!</v>
      </c>
      <c r="E1591">
        <v>1589</v>
      </c>
      <c r="F1591" s="3" t="e">
        <f t="shared" si="97"/>
        <v>#REF!</v>
      </c>
      <c r="G1591" t="e">
        <f>SUM($F$3:F1591)/E1591</f>
        <v>#REF!</v>
      </c>
      <c r="I1591">
        <v>1589</v>
      </c>
      <c r="J1591" t="e">
        <f t="shared" si="98"/>
        <v>#REF!</v>
      </c>
      <c r="K1591" t="e">
        <f>SUM($J$2:J1591)/I1591</f>
        <v>#REF!</v>
      </c>
      <c r="M1591">
        <v>1589</v>
      </c>
      <c r="N1591" t="e">
        <f t="shared" si="99"/>
        <v>#REF!</v>
      </c>
      <c r="O1591" t="e">
        <f>SUM($N$2:N1591)/M1591</f>
        <v>#REF!</v>
      </c>
    </row>
    <row r="1592" spans="1:15">
      <c r="A1592">
        <v>1590</v>
      </c>
      <c r="B1592" s="3" t="e">
        <f t="shared" si="96"/>
        <v>#REF!</v>
      </c>
      <c r="C1592" t="e">
        <f>SUM($B$3:B1592)/A1592</f>
        <v>#REF!</v>
      </c>
      <c r="E1592">
        <v>1590</v>
      </c>
      <c r="F1592" s="3" t="e">
        <f t="shared" si="97"/>
        <v>#REF!</v>
      </c>
      <c r="G1592" t="e">
        <f>SUM($F$3:F1592)/E1592</f>
        <v>#REF!</v>
      </c>
      <c r="I1592">
        <v>1590</v>
      </c>
      <c r="J1592" t="e">
        <f t="shared" si="98"/>
        <v>#REF!</v>
      </c>
      <c r="K1592" t="e">
        <f>SUM($J$2:J1592)/I1592</f>
        <v>#REF!</v>
      </c>
      <c r="M1592">
        <v>1590</v>
      </c>
      <c r="N1592" t="e">
        <f t="shared" si="99"/>
        <v>#REF!</v>
      </c>
      <c r="O1592" t="e">
        <f>SUM($N$2:N1592)/M1592</f>
        <v>#REF!</v>
      </c>
    </row>
    <row r="1593" spans="1:15">
      <c r="A1593">
        <v>1591</v>
      </c>
      <c r="B1593" s="3" t="e">
        <f t="shared" si="96"/>
        <v>#REF!</v>
      </c>
      <c r="C1593" t="e">
        <f>SUM($B$3:B1593)/A1593</f>
        <v>#REF!</v>
      </c>
      <c r="E1593">
        <v>1591</v>
      </c>
      <c r="F1593" s="3" t="e">
        <f t="shared" si="97"/>
        <v>#REF!</v>
      </c>
      <c r="G1593" t="e">
        <f>SUM($F$3:F1593)/E1593</f>
        <v>#REF!</v>
      </c>
      <c r="I1593">
        <v>1591</v>
      </c>
      <c r="J1593" t="e">
        <f t="shared" si="98"/>
        <v>#REF!</v>
      </c>
      <c r="K1593" t="e">
        <f>SUM($J$2:J1593)/I1593</f>
        <v>#REF!</v>
      </c>
      <c r="M1593">
        <v>1591</v>
      </c>
      <c r="N1593" t="e">
        <f t="shared" si="99"/>
        <v>#REF!</v>
      </c>
      <c r="O1593" t="e">
        <f>SUM($N$2:N1593)/M1593</f>
        <v>#REF!</v>
      </c>
    </row>
    <row r="1594" spans="1:15">
      <c r="A1594">
        <v>1592</v>
      </c>
      <c r="B1594" s="3" t="e">
        <f t="shared" si="96"/>
        <v>#REF!</v>
      </c>
      <c r="C1594" t="e">
        <f>SUM($B$3:B1594)/A1594</f>
        <v>#REF!</v>
      </c>
      <c r="E1594">
        <v>1592</v>
      </c>
      <c r="F1594" s="3" t="e">
        <f t="shared" si="97"/>
        <v>#REF!</v>
      </c>
      <c r="G1594" t="e">
        <f>SUM($F$3:F1594)/E1594</f>
        <v>#REF!</v>
      </c>
      <c r="I1594">
        <v>1592</v>
      </c>
      <c r="J1594" t="e">
        <f t="shared" si="98"/>
        <v>#REF!</v>
      </c>
      <c r="K1594" t="e">
        <f>SUM($J$2:J1594)/I1594</f>
        <v>#REF!</v>
      </c>
      <c r="M1594">
        <v>1592</v>
      </c>
      <c r="N1594" t="e">
        <f t="shared" si="99"/>
        <v>#REF!</v>
      </c>
      <c r="O1594" t="e">
        <f>SUM($N$2:N1594)/M1594</f>
        <v>#REF!</v>
      </c>
    </row>
    <row r="1595" spans="1:15">
      <c r="A1595">
        <v>1593</v>
      </c>
      <c r="B1595" s="3" t="e">
        <f t="shared" si="96"/>
        <v>#REF!</v>
      </c>
      <c r="C1595" t="e">
        <f>SUM($B$3:B1595)/A1595</f>
        <v>#REF!</v>
      </c>
      <c r="E1595">
        <v>1593</v>
      </c>
      <c r="F1595" s="3" t="e">
        <f t="shared" si="97"/>
        <v>#REF!</v>
      </c>
      <c r="G1595" t="e">
        <f>SUM($F$3:F1595)/E1595</f>
        <v>#REF!</v>
      </c>
      <c r="I1595">
        <v>1593</v>
      </c>
      <c r="J1595" t="e">
        <f t="shared" si="98"/>
        <v>#REF!</v>
      </c>
      <c r="K1595" t="e">
        <f>SUM($J$2:J1595)/I1595</f>
        <v>#REF!</v>
      </c>
      <c r="M1595">
        <v>1593</v>
      </c>
      <c r="N1595" t="e">
        <f t="shared" si="99"/>
        <v>#REF!</v>
      </c>
      <c r="O1595" t="e">
        <f>SUM($N$2:N1595)/M1595</f>
        <v>#REF!</v>
      </c>
    </row>
    <row r="1596" spans="1:15">
      <c r="A1596">
        <v>1594</v>
      </c>
      <c r="B1596" s="3" t="e">
        <f t="shared" si="96"/>
        <v>#REF!</v>
      </c>
      <c r="C1596" t="e">
        <f>SUM($B$3:B1596)/A1596</f>
        <v>#REF!</v>
      </c>
      <c r="E1596">
        <v>1594</v>
      </c>
      <c r="F1596" s="3" t="e">
        <f t="shared" si="97"/>
        <v>#REF!</v>
      </c>
      <c r="G1596" t="e">
        <f>SUM($F$3:F1596)/E1596</f>
        <v>#REF!</v>
      </c>
      <c r="I1596">
        <v>1594</v>
      </c>
      <c r="J1596" t="e">
        <f t="shared" si="98"/>
        <v>#REF!</v>
      </c>
      <c r="K1596" t="e">
        <f>SUM($J$2:J1596)/I1596</f>
        <v>#REF!</v>
      </c>
      <c r="M1596">
        <v>1594</v>
      </c>
      <c r="N1596" t="e">
        <f t="shared" si="99"/>
        <v>#REF!</v>
      </c>
      <c r="O1596" t="e">
        <f>SUM($N$2:N1596)/M1596</f>
        <v>#REF!</v>
      </c>
    </row>
    <row r="1597" spans="1:15">
      <c r="A1597">
        <v>1595</v>
      </c>
      <c r="B1597" s="3" t="e">
        <f t="shared" si="96"/>
        <v>#REF!</v>
      </c>
      <c r="C1597" t="e">
        <f>SUM($B$3:B1597)/A1597</f>
        <v>#REF!</v>
      </c>
      <c r="E1597">
        <v>1595</v>
      </c>
      <c r="F1597" s="3" t="e">
        <f t="shared" si="97"/>
        <v>#REF!</v>
      </c>
      <c r="G1597" t="e">
        <f>SUM($F$3:F1597)/E1597</f>
        <v>#REF!</v>
      </c>
      <c r="I1597">
        <v>1595</v>
      </c>
      <c r="J1597" t="e">
        <f t="shared" si="98"/>
        <v>#REF!</v>
      </c>
      <c r="K1597" t="e">
        <f>SUM($J$2:J1597)/I1597</f>
        <v>#REF!</v>
      </c>
      <c r="M1597">
        <v>1595</v>
      </c>
      <c r="N1597" t="e">
        <f t="shared" si="99"/>
        <v>#REF!</v>
      </c>
      <c r="O1597" t="e">
        <f>SUM($N$2:N1597)/M1597</f>
        <v>#REF!</v>
      </c>
    </row>
    <row r="1598" spans="1:15">
      <c r="A1598">
        <v>1596</v>
      </c>
      <c r="B1598" s="3" t="e">
        <f t="shared" si="96"/>
        <v>#REF!</v>
      </c>
      <c r="C1598" t="e">
        <f>SUM($B$3:B1598)/A1598</f>
        <v>#REF!</v>
      </c>
      <c r="E1598">
        <v>1596</v>
      </c>
      <c r="F1598" s="3" t="e">
        <f t="shared" si="97"/>
        <v>#REF!</v>
      </c>
      <c r="G1598" t="e">
        <f>SUM($F$3:F1598)/E1598</f>
        <v>#REF!</v>
      </c>
      <c r="I1598">
        <v>1596</v>
      </c>
      <c r="J1598" t="e">
        <f t="shared" si="98"/>
        <v>#REF!</v>
      </c>
      <c r="K1598" t="e">
        <f>SUM($J$2:J1598)/I1598</f>
        <v>#REF!</v>
      </c>
      <c r="M1598">
        <v>1596</v>
      </c>
      <c r="N1598" t="e">
        <f t="shared" si="99"/>
        <v>#REF!</v>
      </c>
      <c r="O1598" t="e">
        <f>SUM($N$2:N1598)/M1598</f>
        <v>#REF!</v>
      </c>
    </row>
    <row r="1599" spans="1:15">
      <c r="A1599">
        <v>1597</v>
      </c>
      <c r="B1599" s="3" t="e">
        <f t="shared" si="96"/>
        <v>#REF!</v>
      </c>
      <c r="C1599" t="e">
        <f>SUM($B$3:B1599)/A1599</f>
        <v>#REF!</v>
      </c>
      <c r="E1599">
        <v>1597</v>
      </c>
      <c r="F1599" s="3" t="e">
        <f t="shared" si="97"/>
        <v>#REF!</v>
      </c>
      <c r="G1599" t="e">
        <f>SUM($F$3:F1599)/E1599</f>
        <v>#REF!</v>
      </c>
      <c r="I1599">
        <v>1597</v>
      </c>
      <c r="J1599" t="e">
        <f t="shared" si="98"/>
        <v>#REF!</v>
      </c>
      <c r="K1599" t="e">
        <f>SUM($J$2:J1599)/I1599</f>
        <v>#REF!</v>
      </c>
      <c r="M1599">
        <v>1597</v>
      </c>
      <c r="N1599" t="e">
        <f t="shared" si="99"/>
        <v>#REF!</v>
      </c>
      <c r="O1599" t="e">
        <f>SUM($N$2:N1599)/M1599</f>
        <v>#REF!</v>
      </c>
    </row>
    <row r="1600" spans="1:15">
      <c r="A1600">
        <v>1598</v>
      </c>
      <c r="B1600" s="3" t="e">
        <f t="shared" si="96"/>
        <v>#REF!</v>
      </c>
      <c r="C1600" t="e">
        <f>SUM($B$3:B1600)/A1600</f>
        <v>#REF!</v>
      </c>
      <c r="E1600">
        <v>1598</v>
      </c>
      <c r="F1600" s="3" t="e">
        <f t="shared" si="97"/>
        <v>#REF!</v>
      </c>
      <c r="G1600" t="e">
        <f>SUM($F$3:F1600)/E1600</f>
        <v>#REF!</v>
      </c>
      <c r="I1600">
        <v>1598</v>
      </c>
      <c r="J1600" t="e">
        <f t="shared" si="98"/>
        <v>#REF!</v>
      </c>
      <c r="K1600" t="e">
        <f>SUM($J$2:J1600)/I1600</f>
        <v>#REF!</v>
      </c>
      <c r="M1600">
        <v>1598</v>
      </c>
      <c r="N1600" t="e">
        <f t="shared" si="99"/>
        <v>#REF!</v>
      </c>
      <c r="O1600" t="e">
        <f>SUM($N$2:N1600)/M1600</f>
        <v>#REF!</v>
      </c>
    </row>
    <row r="1601" spans="1:15">
      <c r="A1601">
        <v>1599</v>
      </c>
      <c r="B1601" s="3" t="e">
        <f t="shared" si="96"/>
        <v>#REF!</v>
      </c>
      <c r="C1601" t="e">
        <f>SUM($B$3:B1601)/A1601</f>
        <v>#REF!</v>
      </c>
      <c r="E1601">
        <v>1599</v>
      </c>
      <c r="F1601" s="3" t="e">
        <f t="shared" si="97"/>
        <v>#REF!</v>
      </c>
      <c r="G1601" t="e">
        <f>SUM($F$3:F1601)/E1601</f>
        <v>#REF!</v>
      </c>
      <c r="I1601">
        <v>1599</v>
      </c>
      <c r="J1601" t="e">
        <f t="shared" si="98"/>
        <v>#REF!</v>
      </c>
      <c r="K1601" t="e">
        <f>SUM($J$2:J1601)/I1601</f>
        <v>#REF!</v>
      </c>
      <c r="M1601">
        <v>1599</v>
      </c>
      <c r="N1601" t="e">
        <f t="shared" si="99"/>
        <v>#REF!</v>
      </c>
      <c r="O1601" t="e">
        <f>SUM($N$2:N1601)/M1601</f>
        <v>#REF!</v>
      </c>
    </row>
    <row r="1602" spans="1:15">
      <c r="A1602">
        <v>1600</v>
      </c>
      <c r="B1602" s="3" t="e">
        <f t="shared" si="96"/>
        <v>#REF!</v>
      </c>
      <c r="C1602" t="e">
        <f>SUM($B$3:B1602)/A1602</f>
        <v>#REF!</v>
      </c>
      <c r="E1602">
        <v>1600</v>
      </c>
      <c r="F1602" s="3" t="e">
        <f t="shared" si="97"/>
        <v>#REF!</v>
      </c>
      <c r="G1602" t="e">
        <f>SUM($F$3:F1602)/E1602</f>
        <v>#REF!</v>
      </c>
      <c r="I1602">
        <v>1600</v>
      </c>
      <c r="J1602" t="e">
        <f t="shared" si="98"/>
        <v>#REF!</v>
      </c>
      <c r="K1602" t="e">
        <f>SUM($J$2:J1602)/I1602</f>
        <v>#REF!</v>
      </c>
      <c r="M1602">
        <v>1600</v>
      </c>
      <c r="N1602" t="e">
        <f t="shared" si="99"/>
        <v>#REF!</v>
      </c>
      <c r="O1602" t="e">
        <f>SUM($N$2:N1602)/M1602</f>
        <v>#REF!</v>
      </c>
    </row>
    <row r="1603" spans="1:15">
      <c r="A1603">
        <v>1601</v>
      </c>
      <c r="B1603" s="3" t="e">
        <f t="shared" ref="B1603:B1666" si="100">IF(ARCap-IF((A1602-IF(A1602/180&gt;1,ROUNDDOWN(A1602/180,0)*180,0))/30&lt;1,IF((200*BadgeoftheSwarmguardPC*(YellowConnects+WhiteMHConnects+HoJConnects+WindfuryConnects+SSConnects+IronfoeConnects)+200*BadgeoftheSwarmguardOHPC*(WhiteOHConnects))*(A1602-180*ROUNDDOWN(A1602/180,0))&gt;1200,1200,(200*BadgeoftheSwarmguardPC*(YellowConnects+WhiteMHConnects+HoJConnects+WindfuryConnects+SSConnects+IronfoeConnects)+200*BadgeoftheSwarmguardOHPC*(WhiteOHConnects))*(A1602-180*ROUNDDOWN(A1602/180,0))),0)&lt;0,ARCap,IF((A1602-IF(A1602/180&gt;1,ROUNDDOWN(A1602/180,0)*180,0))/30&lt;1,IF((200*BadgeoftheSwarmguardPC*(YellowConnects+WhiteMHConnects+HoJConnects+WindfuryConnects+SSConnects+IronfoeConnects)+200*BadgeoftheSwarmguardOHPC*(WhiteOHConnects))*(A1602-180*ROUNDDOWN(A1602/180,0))&gt;1200,1200,(200*BadgeoftheSwarmguardPC*(YellowConnects+WhiteMHConnects+HoJConnects+WindfuryConnects+SSConnects+IronfoeConnects)+200*BadgeoftheSwarmguardOHPC*(WhiteOHConnects))*(A1602-180*ROUNDDOWN(A1602/180,0))),0))</f>
        <v>#REF!</v>
      </c>
      <c r="C1603" t="e">
        <f>SUM($B$3:B1603)/A1603</f>
        <v>#REF!</v>
      </c>
      <c r="E1603">
        <v>1601</v>
      </c>
      <c r="F1603" s="3" t="e">
        <f t="shared" ref="F1603:F1666" si="101">IF(ARCap-IF((A1602-IF(A1602/180&gt;1,ROUNDDOWN(A1602/180,0)*180,0))/30&lt;1,IF((200*BadgeoftheSwarmguardPC*(YellowConnects20+WhiteMHConnects20+HoJConnects20+WindfuryConnects20+SSConnects20+IronfoeConnects20)+200*BadgeoftheSwarmguardOHPC*(WhiteOHConnects20))*(A1602-180*ROUNDDOWN(A1602/180,0))&gt;1200,1200,(200*BadgeoftheSwarmguardPC*(YellowConnects20+WhiteMHConnects20+HoJConnects20+WindfuryConnects20+SSConnects20+IronfoeConnects20)+200*BadgeoftheSwarmguardOHPC*(WhiteOHConnects20))*(A1602-180*ROUNDDOWN(A1602/180,0))),0)&lt;0,ARCap,IF((A1602-IF(A1602/180&gt;1,ROUNDDOWN(A1602/180,0)*180,0))/30&lt;1,IF((200*BadgeoftheSwarmguardPC*(YellowConnects20+WhiteMHConnects20+HoJConnects20+WindfuryConnects20+SSConnects20+IronfoeConnects20)+200*BadgeoftheSwarmguardOHPC*(WhiteOHConnects20))*(A1602-180*ROUNDDOWN(A1602/180,0))&gt;1200,1200,(200*BadgeoftheSwarmguardPC*(YellowConnects20+WhiteMHConnects20+HoJConnects20+WindfuryConnects20+SSConnects20+IronfoeConnects20)+200*BadgeoftheSwarmguardOHPC*(WhiteOHConnects20))*(A1602-180*ROUNDDOWN(A1602/180,0))),0))</f>
        <v>#REF!</v>
      </c>
      <c r="G1603" t="e">
        <f>SUM($F$3:F1603)/E1603</f>
        <v>#REF!</v>
      </c>
      <c r="I1603">
        <v>1601</v>
      </c>
      <c r="J1603" t="e">
        <f t="shared" ref="J1603:J1666" si="102">IF(ARCap-(B1603+BRE)&lt;0,ARCap,B1603+BRE)</f>
        <v>#REF!</v>
      </c>
      <c r="K1603" t="e">
        <f>SUM($J$2:J1603)/I1603</f>
        <v>#REF!</v>
      </c>
      <c r="M1603">
        <v>1601</v>
      </c>
      <c r="N1603" t="e">
        <f t="shared" ref="N1603:N1666" si="103">IF(ARCap-(F1603+BREArmorReduction20)&lt;0,ARCap,F1603+BREArmorReduction20)</f>
        <v>#REF!</v>
      </c>
      <c r="O1603" t="e">
        <f>SUM($N$2:N1603)/M1603</f>
        <v>#REF!</v>
      </c>
    </row>
    <row r="1604" spans="1:15">
      <c r="A1604">
        <v>1602</v>
      </c>
      <c r="B1604" s="3" t="e">
        <f t="shared" si="100"/>
        <v>#REF!</v>
      </c>
      <c r="C1604" t="e">
        <f>SUM($B$3:B1604)/A1604</f>
        <v>#REF!</v>
      </c>
      <c r="E1604">
        <v>1602</v>
      </c>
      <c r="F1604" s="3" t="e">
        <f t="shared" si="101"/>
        <v>#REF!</v>
      </c>
      <c r="G1604" t="e">
        <f>SUM($F$3:F1604)/E1604</f>
        <v>#REF!</v>
      </c>
      <c r="I1604">
        <v>1602</v>
      </c>
      <c r="J1604" t="e">
        <f t="shared" si="102"/>
        <v>#REF!</v>
      </c>
      <c r="K1604" t="e">
        <f>SUM($J$2:J1604)/I1604</f>
        <v>#REF!</v>
      </c>
      <c r="M1604">
        <v>1602</v>
      </c>
      <c r="N1604" t="e">
        <f t="shared" si="103"/>
        <v>#REF!</v>
      </c>
      <c r="O1604" t="e">
        <f>SUM($N$2:N1604)/M1604</f>
        <v>#REF!</v>
      </c>
    </row>
    <row r="1605" spans="1:15">
      <c r="A1605">
        <v>1603</v>
      </c>
      <c r="B1605" s="3" t="e">
        <f t="shared" si="100"/>
        <v>#REF!</v>
      </c>
      <c r="C1605" t="e">
        <f>SUM($B$3:B1605)/A1605</f>
        <v>#REF!</v>
      </c>
      <c r="E1605">
        <v>1603</v>
      </c>
      <c r="F1605" s="3" t="e">
        <f t="shared" si="101"/>
        <v>#REF!</v>
      </c>
      <c r="G1605" t="e">
        <f>SUM($F$3:F1605)/E1605</f>
        <v>#REF!</v>
      </c>
      <c r="I1605">
        <v>1603</v>
      </c>
      <c r="J1605" t="e">
        <f t="shared" si="102"/>
        <v>#REF!</v>
      </c>
      <c r="K1605" t="e">
        <f>SUM($J$2:J1605)/I1605</f>
        <v>#REF!</v>
      </c>
      <c r="M1605">
        <v>1603</v>
      </c>
      <c r="N1605" t="e">
        <f t="shared" si="103"/>
        <v>#REF!</v>
      </c>
      <c r="O1605" t="e">
        <f>SUM($N$2:N1605)/M1605</f>
        <v>#REF!</v>
      </c>
    </row>
    <row r="1606" spans="1:15">
      <c r="A1606">
        <v>1604</v>
      </c>
      <c r="B1606" s="3" t="e">
        <f t="shared" si="100"/>
        <v>#REF!</v>
      </c>
      <c r="C1606" t="e">
        <f>SUM($B$3:B1606)/A1606</f>
        <v>#REF!</v>
      </c>
      <c r="E1606">
        <v>1604</v>
      </c>
      <c r="F1606" s="3" t="e">
        <f t="shared" si="101"/>
        <v>#REF!</v>
      </c>
      <c r="G1606" t="e">
        <f>SUM($F$3:F1606)/E1606</f>
        <v>#REF!</v>
      </c>
      <c r="I1606">
        <v>1604</v>
      </c>
      <c r="J1606" t="e">
        <f t="shared" si="102"/>
        <v>#REF!</v>
      </c>
      <c r="K1606" t="e">
        <f>SUM($J$2:J1606)/I1606</f>
        <v>#REF!</v>
      </c>
      <c r="M1606">
        <v>1604</v>
      </c>
      <c r="N1606" t="e">
        <f t="shared" si="103"/>
        <v>#REF!</v>
      </c>
      <c r="O1606" t="e">
        <f>SUM($N$2:N1606)/M1606</f>
        <v>#REF!</v>
      </c>
    </row>
    <row r="1607" spans="1:15">
      <c r="A1607">
        <v>1605</v>
      </c>
      <c r="B1607" s="3" t="e">
        <f t="shared" si="100"/>
        <v>#REF!</v>
      </c>
      <c r="C1607" t="e">
        <f>SUM($B$3:B1607)/A1607</f>
        <v>#REF!</v>
      </c>
      <c r="E1607">
        <v>1605</v>
      </c>
      <c r="F1607" s="3" t="e">
        <f t="shared" si="101"/>
        <v>#REF!</v>
      </c>
      <c r="G1607" t="e">
        <f>SUM($F$3:F1607)/E1607</f>
        <v>#REF!</v>
      </c>
      <c r="I1607">
        <v>1605</v>
      </c>
      <c r="J1607" t="e">
        <f t="shared" si="102"/>
        <v>#REF!</v>
      </c>
      <c r="K1607" t="e">
        <f>SUM($J$2:J1607)/I1607</f>
        <v>#REF!</v>
      </c>
      <c r="M1607">
        <v>1605</v>
      </c>
      <c r="N1607" t="e">
        <f t="shared" si="103"/>
        <v>#REF!</v>
      </c>
      <c r="O1607" t="e">
        <f>SUM($N$2:N1607)/M1607</f>
        <v>#REF!</v>
      </c>
    </row>
    <row r="1608" spans="1:15">
      <c r="A1608">
        <v>1606</v>
      </c>
      <c r="B1608" s="3" t="e">
        <f t="shared" si="100"/>
        <v>#REF!</v>
      </c>
      <c r="C1608" t="e">
        <f>SUM($B$3:B1608)/A1608</f>
        <v>#REF!</v>
      </c>
      <c r="E1608">
        <v>1606</v>
      </c>
      <c r="F1608" s="3" t="e">
        <f t="shared" si="101"/>
        <v>#REF!</v>
      </c>
      <c r="G1608" t="e">
        <f>SUM($F$3:F1608)/E1608</f>
        <v>#REF!</v>
      </c>
      <c r="I1608">
        <v>1606</v>
      </c>
      <c r="J1608" t="e">
        <f t="shared" si="102"/>
        <v>#REF!</v>
      </c>
      <c r="K1608" t="e">
        <f>SUM($J$2:J1608)/I1608</f>
        <v>#REF!</v>
      </c>
      <c r="M1608">
        <v>1606</v>
      </c>
      <c r="N1608" t="e">
        <f t="shared" si="103"/>
        <v>#REF!</v>
      </c>
      <c r="O1608" t="e">
        <f>SUM($N$2:N1608)/M1608</f>
        <v>#REF!</v>
      </c>
    </row>
    <row r="1609" spans="1:15">
      <c r="A1609">
        <v>1607</v>
      </c>
      <c r="B1609" s="3" t="e">
        <f t="shared" si="100"/>
        <v>#REF!</v>
      </c>
      <c r="C1609" t="e">
        <f>SUM($B$3:B1609)/A1609</f>
        <v>#REF!</v>
      </c>
      <c r="E1609">
        <v>1607</v>
      </c>
      <c r="F1609" s="3" t="e">
        <f t="shared" si="101"/>
        <v>#REF!</v>
      </c>
      <c r="G1609" t="e">
        <f>SUM($F$3:F1609)/E1609</f>
        <v>#REF!</v>
      </c>
      <c r="I1609">
        <v>1607</v>
      </c>
      <c r="J1609" t="e">
        <f t="shared" si="102"/>
        <v>#REF!</v>
      </c>
      <c r="K1609" t="e">
        <f>SUM($J$2:J1609)/I1609</f>
        <v>#REF!</v>
      </c>
      <c r="M1609">
        <v>1607</v>
      </c>
      <c r="N1609" t="e">
        <f t="shared" si="103"/>
        <v>#REF!</v>
      </c>
      <c r="O1609" t="e">
        <f>SUM($N$2:N1609)/M1609</f>
        <v>#REF!</v>
      </c>
    </row>
    <row r="1610" spans="1:15">
      <c r="A1610">
        <v>1608</v>
      </c>
      <c r="B1610" s="3" t="e">
        <f t="shared" si="100"/>
        <v>#REF!</v>
      </c>
      <c r="C1610" t="e">
        <f>SUM($B$3:B1610)/A1610</f>
        <v>#REF!</v>
      </c>
      <c r="E1610">
        <v>1608</v>
      </c>
      <c r="F1610" s="3" t="e">
        <f t="shared" si="101"/>
        <v>#REF!</v>
      </c>
      <c r="G1610" t="e">
        <f>SUM($F$3:F1610)/E1610</f>
        <v>#REF!</v>
      </c>
      <c r="I1610">
        <v>1608</v>
      </c>
      <c r="J1610" t="e">
        <f t="shared" si="102"/>
        <v>#REF!</v>
      </c>
      <c r="K1610" t="e">
        <f>SUM($J$2:J1610)/I1610</f>
        <v>#REF!</v>
      </c>
      <c r="M1610">
        <v>1608</v>
      </c>
      <c r="N1610" t="e">
        <f t="shared" si="103"/>
        <v>#REF!</v>
      </c>
      <c r="O1610" t="e">
        <f>SUM($N$2:N1610)/M1610</f>
        <v>#REF!</v>
      </c>
    </row>
    <row r="1611" spans="1:15">
      <c r="A1611">
        <v>1609</v>
      </c>
      <c r="B1611" s="3" t="e">
        <f t="shared" si="100"/>
        <v>#REF!</v>
      </c>
      <c r="C1611" t="e">
        <f>SUM($B$3:B1611)/A1611</f>
        <v>#REF!</v>
      </c>
      <c r="E1611">
        <v>1609</v>
      </c>
      <c r="F1611" s="3" t="e">
        <f t="shared" si="101"/>
        <v>#REF!</v>
      </c>
      <c r="G1611" t="e">
        <f>SUM($F$3:F1611)/E1611</f>
        <v>#REF!</v>
      </c>
      <c r="I1611">
        <v>1609</v>
      </c>
      <c r="J1611" t="e">
        <f t="shared" si="102"/>
        <v>#REF!</v>
      </c>
      <c r="K1611" t="e">
        <f>SUM($J$2:J1611)/I1611</f>
        <v>#REF!</v>
      </c>
      <c r="M1611">
        <v>1609</v>
      </c>
      <c r="N1611" t="e">
        <f t="shared" si="103"/>
        <v>#REF!</v>
      </c>
      <c r="O1611" t="e">
        <f>SUM($N$2:N1611)/M1611</f>
        <v>#REF!</v>
      </c>
    </row>
    <row r="1612" spans="1:15">
      <c r="A1612">
        <v>1610</v>
      </c>
      <c r="B1612" s="3" t="e">
        <f t="shared" si="100"/>
        <v>#REF!</v>
      </c>
      <c r="C1612" t="e">
        <f>SUM($B$3:B1612)/A1612</f>
        <v>#REF!</v>
      </c>
      <c r="E1612">
        <v>1610</v>
      </c>
      <c r="F1612" s="3" t="e">
        <f t="shared" si="101"/>
        <v>#REF!</v>
      </c>
      <c r="G1612" t="e">
        <f>SUM($F$3:F1612)/E1612</f>
        <v>#REF!</v>
      </c>
      <c r="I1612">
        <v>1610</v>
      </c>
      <c r="J1612" t="e">
        <f t="shared" si="102"/>
        <v>#REF!</v>
      </c>
      <c r="K1612" t="e">
        <f>SUM($J$2:J1612)/I1612</f>
        <v>#REF!</v>
      </c>
      <c r="M1612">
        <v>1610</v>
      </c>
      <c r="N1612" t="e">
        <f t="shared" si="103"/>
        <v>#REF!</v>
      </c>
      <c r="O1612" t="e">
        <f>SUM($N$2:N1612)/M1612</f>
        <v>#REF!</v>
      </c>
    </row>
    <row r="1613" spans="1:15">
      <c r="A1613">
        <v>1611</v>
      </c>
      <c r="B1613" s="3" t="e">
        <f t="shared" si="100"/>
        <v>#REF!</v>
      </c>
      <c r="C1613" t="e">
        <f>SUM($B$3:B1613)/A1613</f>
        <v>#REF!</v>
      </c>
      <c r="E1613">
        <v>1611</v>
      </c>
      <c r="F1613" s="3" t="e">
        <f t="shared" si="101"/>
        <v>#REF!</v>
      </c>
      <c r="G1613" t="e">
        <f>SUM($F$3:F1613)/E1613</f>
        <v>#REF!</v>
      </c>
      <c r="I1613">
        <v>1611</v>
      </c>
      <c r="J1613" t="e">
        <f t="shared" si="102"/>
        <v>#REF!</v>
      </c>
      <c r="K1613" t="e">
        <f>SUM($J$2:J1613)/I1613</f>
        <v>#REF!</v>
      </c>
      <c r="M1613">
        <v>1611</v>
      </c>
      <c r="N1613" t="e">
        <f t="shared" si="103"/>
        <v>#REF!</v>
      </c>
      <c r="O1613" t="e">
        <f>SUM($N$2:N1613)/M1613</f>
        <v>#REF!</v>
      </c>
    </row>
    <row r="1614" spans="1:15">
      <c r="A1614">
        <v>1612</v>
      </c>
      <c r="B1614" s="3" t="e">
        <f t="shared" si="100"/>
        <v>#REF!</v>
      </c>
      <c r="C1614" t="e">
        <f>SUM($B$3:B1614)/A1614</f>
        <v>#REF!</v>
      </c>
      <c r="E1614">
        <v>1612</v>
      </c>
      <c r="F1614" s="3" t="e">
        <f t="shared" si="101"/>
        <v>#REF!</v>
      </c>
      <c r="G1614" t="e">
        <f>SUM($F$3:F1614)/E1614</f>
        <v>#REF!</v>
      </c>
      <c r="I1614">
        <v>1612</v>
      </c>
      <c r="J1614" t="e">
        <f t="shared" si="102"/>
        <v>#REF!</v>
      </c>
      <c r="K1614" t="e">
        <f>SUM($J$2:J1614)/I1614</f>
        <v>#REF!</v>
      </c>
      <c r="M1614">
        <v>1612</v>
      </c>
      <c r="N1614" t="e">
        <f t="shared" si="103"/>
        <v>#REF!</v>
      </c>
      <c r="O1614" t="e">
        <f>SUM($N$2:N1614)/M1614</f>
        <v>#REF!</v>
      </c>
    </row>
    <row r="1615" spans="1:15">
      <c r="A1615">
        <v>1613</v>
      </c>
      <c r="B1615" s="3" t="e">
        <f t="shared" si="100"/>
        <v>#REF!</v>
      </c>
      <c r="C1615" t="e">
        <f>SUM($B$3:B1615)/A1615</f>
        <v>#REF!</v>
      </c>
      <c r="E1615">
        <v>1613</v>
      </c>
      <c r="F1615" s="3" t="e">
        <f t="shared" si="101"/>
        <v>#REF!</v>
      </c>
      <c r="G1615" t="e">
        <f>SUM($F$3:F1615)/E1615</f>
        <v>#REF!</v>
      </c>
      <c r="I1615">
        <v>1613</v>
      </c>
      <c r="J1615" t="e">
        <f t="shared" si="102"/>
        <v>#REF!</v>
      </c>
      <c r="K1615" t="e">
        <f>SUM($J$2:J1615)/I1615</f>
        <v>#REF!</v>
      </c>
      <c r="M1615">
        <v>1613</v>
      </c>
      <c r="N1615" t="e">
        <f t="shared" si="103"/>
        <v>#REF!</v>
      </c>
      <c r="O1615" t="e">
        <f>SUM($N$2:N1615)/M1615</f>
        <v>#REF!</v>
      </c>
    </row>
    <row r="1616" spans="1:15">
      <c r="A1616">
        <v>1614</v>
      </c>
      <c r="B1616" s="3" t="e">
        <f t="shared" si="100"/>
        <v>#REF!</v>
      </c>
      <c r="C1616" t="e">
        <f>SUM($B$3:B1616)/A1616</f>
        <v>#REF!</v>
      </c>
      <c r="E1616">
        <v>1614</v>
      </c>
      <c r="F1616" s="3" t="e">
        <f t="shared" si="101"/>
        <v>#REF!</v>
      </c>
      <c r="G1616" t="e">
        <f>SUM($F$3:F1616)/E1616</f>
        <v>#REF!</v>
      </c>
      <c r="I1616">
        <v>1614</v>
      </c>
      <c r="J1616" t="e">
        <f t="shared" si="102"/>
        <v>#REF!</v>
      </c>
      <c r="K1616" t="e">
        <f>SUM($J$2:J1616)/I1616</f>
        <v>#REF!</v>
      </c>
      <c r="M1616">
        <v>1614</v>
      </c>
      <c r="N1616" t="e">
        <f t="shared" si="103"/>
        <v>#REF!</v>
      </c>
      <c r="O1616" t="e">
        <f>SUM($N$2:N1616)/M1616</f>
        <v>#REF!</v>
      </c>
    </row>
    <row r="1617" spans="1:15">
      <c r="A1617">
        <v>1615</v>
      </c>
      <c r="B1617" s="3" t="e">
        <f t="shared" si="100"/>
        <v>#REF!</v>
      </c>
      <c r="C1617" t="e">
        <f>SUM($B$3:B1617)/A1617</f>
        <v>#REF!</v>
      </c>
      <c r="E1617">
        <v>1615</v>
      </c>
      <c r="F1617" s="3" t="e">
        <f t="shared" si="101"/>
        <v>#REF!</v>
      </c>
      <c r="G1617" t="e">
        <f>SUM($F$3:F1617)/E1617</f>
        <v>#REF!</v>
      </c>
      <c r="I1617">
        <v>1615</v>
      </c>
      <c r="J1617" t="e">
        <f t="shared" si="102"/>
        <v>#REF!</v>
      </c>
      <c r="K1617" t="e">
        <f>SUM($J$2:J1617)/I1617</f>
        <v>#REF!</v>
      </c>
      <c r="M1617">
        <v>1615</v>
      </c>
      <c r="N1617" t="e">
        <f t="shared" si="103"/>
        <v>#REF!</v>
      </c>
      <c r="O1617" t="e">
        <f>SUM($N$2:N1617)/M1617</f>
        <v>#REF!</v>
      </c>
    </row>
    <row r="1618" spans="1:15">
      <c r="A1618">
        <v>1616</v>
      </c>
      <c r="B1618" s="3" t="e">
        <f t="shared" si="100"/>
        <v>#REF!</v>
      </c>
      <c r="C1618" t="e">
        <f>SUM($B$3:B1618)/A1618</f>
        <v>#REF!</v>
      </c>
      <c r="E1618">
        <v>1616</v>
      </c>
      <c r="F1618" s="3" t="e">
        <f t="shared" si="101"/>
        <v>#REF!</v>
      </c>
      <c r="G1618" t="e">
        <f>SUM($F$3:F1618)/E1618</f>
        <v>#REF!</v>
      </c>
      <c r="I1618">
        <v>1616</v>
      </c>
      <c r="J1618" t="e">
        <f t="shared" si="102"/>
        <v>#REF!</v>
      </c>
      <c r="K1618" t="e">
        <f>SUM($J$2:J1618)/I1618</f>
        <v>#REF!</v>
      </c>
      <c r="M1618">
        <v>1616</v>
      </c>
      <c r="N1618" t="e">
        <f t="shared" si="103"/>
        <v>#REF!</v>
      </c>
      <c r="O1618" t="e">
        <f>SUM($N$2:N1618)/M1618</f>
        <v>#REF!</v>
      </c>
    </row>
    <row r="1619" spans="1:15">
      <c r="A1619">
        <v>1617</v>
      </c>
      <c r="B1619" s="3" t="e">
        <f t="shared" si="100"/>
        <v>#REF!</v>
      </c>
      <c r="C1619" t="e">
        <f>SUM($B$3:B1619)/A1619</f>
        <v>#REF!</v>
      </c>
      <c r="E1619">
        <v>1617</v>
      </c>
      <c r="F1619" s="3" t="e">
        <f t="shared" si="101"/>
        <v>#REF!</v>
      </c>
      <c r="G1619" t="e">
        <f>SUM($F$3:F1619)/E1619</f>
        <v>#REF!</v>
      </c>
      <c r="I1619">
        <v>1617</v>
      </c>
      <c r="J1619" t="e">
        <f t="shared" si="102"/>
        <v>#REF!</v>
      </c>
      <c r="K1619" t="e">
        <f>SUM($J$2:J1619)/I1619</f>
        <v>#REF!</v>
      </c>
      <c r="M1619">
        <v>1617</v>
      </c>
      <c r="N1619" t="e">
        <f t="shared" si="103"/>
        <v>#REF!</v>
      </c>
      <c r="O1619" t="e">
        <f>SUM($N$2:N1619)/M1619</f>
        <v>#REF!</v>
      </c>
    </row>
    <row r="1620" spans="1:15">
      <c r="A1620">
        <v>1618</v>
      </c>
      <c r="B1620" s="3" t="e">
        <f t="shared" si="100"/>
        <v>#REF!</v>
      </c>
      <c r="C1620" t="e">
        <f>SUM($B$3:B1620)/A1620</f>
        <v>#REF!</v>
      </c>
      <c r="E1620">
        <v>1618</v>
      </c>
      <c r="F1620" s="3" t="e">
        <f t="shared" si="101"/>
        <v>#REF!</v>
      </c>
      <c r="G1620" t="e">
        <f>SUM($F$3:F1620)/E1620</f>
        <v>#REF!</v>
      </c>
      <c r="I1620">
        <v>1618</v>
      </c>
      <c r="J1620" t="e">
        <f t="shared" si="102"/>
        <v>#REF!</v>
      </c>
      <c r="K1620" t="e">
        <f>SUM($J$2:J1620)/I1620</f>
        <v>#REF!</v>
      </c>
      <c r="M1620">
        <v>1618</v>
      </c>
      <c r="N1620" t="e">
        <f t="shared" si="103"/>
        <v>#REF!</v>
      </c>
      <c r="O1620" t="e">
        <f>SUM($N$2:N1620)/M1620</f>
        <v>#REF!</v>
      </c>
    </row>
    <row r="1621" spans="1:15">
      <c r="A1621">
        <v>1619</v>
      </c>
      <c r="B1621" s="3" t="e">
        <f t="shared" si="100"/>
        <v>#REF!</v>
      </c>
      <c r="C1621" t="e">
        <f>SUM($B$3:B1621)/A1621</f>
        <v>#REF!</v>
      </c>
      <c r="E1621">
        <v>1619</v>
      </c>
      <c r="F1621" s="3" t="e">
        <f t="shared" si="101"/>
        <v>#REF!</v>
      </c>
      <c r="G1621" t="e">
        <f>SUM($F$3:F1621)/E1621</f>
        <v>#REF!</v>
      </c>
      <c r="I1621">
        <v>1619</v>
      </c>
      <c r="J1621" t="e">
        <f t="shared" si="102"/>
        <v>#REF!</v>
      </c>
      <c r="K1621" t="e">
        <f>SUM($J$2:J1621)/I1621</f>
        <v>#REF!</v>
      </c>
      <c r="M1621">
        <v>1619</v>
      </c>
      <c r="N1621" t="e">
        <f t="shared" si="103"/>
        <v>#REF!</v>
      </c>
      <c r="O1621" t="e">
        <f>SUM($N$2:N1621)/M1621</f>
        <v>#REF!</v>
      </c>
    </row>
    <row r="1622" spans="1:15">
      <c r="A1622">
        <v>1620</v>
      </c>
      <c r="B1622" s="3" t="e">
        <f t="shared" si="100"/>
        <v>#REF!</v>
      </c>
      <c r="C1622" t="e">
        <f>SUM($B$3:B1622)/A1622</f>
        <v>#REF!</v>
      </c>
      <c r="E1622">
        <v>1620</v>
      </c>
      <c r="F1622" s="3" t="e">
        <f t="shared" si="101"/>
        <v>#REF!</v>
      </c>
      <c r="G1622" t="e">
        <f>SUM($F$3:F1622)/E1622</f>
        <v>#REF!</v>
      </c>
      <c r="I1622">
        <v>1620</v>
      </c>
      <c r="J1622" t="e">
        <f t="shared" si="102"/>
        <v>#REF!</v>
      </c>
      <c r="K1622" t="e">
        <f>SUM($J$2:J1622)/I1622</f>
        <v>#REF!</v>
      </c>
      <c r="M1622">
        <v>1620</v>
      </c>
      <c r="N1622" t="e">
        <f t="shared" si="103"/>
        <v>#REF!</v>
      </c>
      <c r="O1622" t="e">
        <f>SUM($N$2:N1622)/M1622</f>
        <v>#REF!</v>
      </c>
    </row>
    <row r="1623" spans="1:15">
      <c r="A1623">
        <v>1621</v>
      </c>
      <c r="B1623" s="3" t="e">
        <f t="shared" si="100"/>
        <v>#REF!</v>
      </c>
      <c r="C1623" t="e">
        <f>SUM($B$3:B1623)/A1623</f>
        <v>#REF!</v>
      </c>
      <c r="E1623">
        <v>1621</v>
      </c>
      <c r="F1623" s="3" t="e">
        <f t="shared" si="101"/>
        <v>#REF!</v>
      </c>
      <c r="G1623" t="e">
        <f>SUM($F$3:F1623)/E1623</f>
        <v>#REF!</v>
      </c>
      <c r="I1623">
        <v>1621</v>
      </c>
      <c r="J1623" t="e">
        <f t="shared" si="102"/>
        <v>#REF!</v>
      </c>
      <c r="K1623" t="e">
        <f>SUM($J$2:J1623)/I1623</f>
        <v>#REF!</v>
      </c>
      <c r="M1623">
        <v>1621</v>
      </c>
      <c r="N1623" t="e">
        <f t="shared" si="103"/>
        <v>#REF!</v>
      </c>
      <c r="O1623" t="e">
        <f>SUM($N$2:N1623)/M1623</f>
        <v>#REF!</v>
      </c>
    </row>
    <row r="1624" spans="1:15">
      <c r="A1624">
        <v>1622</v>
      </c>
      <c r="B1624" s="3" t="e">
        <f t="shared" si="100"/>
        <v>#REF!</v>
      </c>
      <c r="C1624" t="e">
        <f>SUM($B$3:B1624)/A1624</f>
        <v>#REF!</v>
      </c>
      <c r="E1624">
        <v>1622</v>
      </c>
      <c r="F1624" s="3" t="e">
        <f t="shared" si="101"/>
        <v>#REF!</v>
      </c>
      <c r="G1624" t="e">
        <f>SUM($F$3:F1624)/E1624</f>
        <v>#REF!</v>
      </c>
      <c r="I1624">
        <v>1622</v>
      </c>
      <c r="J1624" t="e">
        <f t="shared" si="102"/>
        <v>#REF!</v>
      </c>
      <c r="K1624" t="e">
        <f>SUM($J$2:J1624)/I1624</f>
        <v>#REF!</v>
      </c>
      <c r="M1624">
        <v>1622</v>
      </c>
      <c r="N1624" t="e">
        <f t="shared" si="103"/>
        <v>#REF!</v>
      </c>
      <c r="O1624" t="e">
        <f>SUM($N$2:N1624)/M1624</f>
        <v>#REF!</v>
      </c>
    </row>
    <row r="1625" spans="1:15">
      <c r="A1625">
        <v>1623</v>
      </c>
      <c r="B1625" s="3" t="e">
        <f t="shared" si="100"/>
        <v>#REF!</v>
      </c>
      <c r="C1625" t="e">
        <f>SUM($B$3:B1625)/A1625</f>
        <v>#REF!</v>
      </c>
      <c r="E1625">
        <v>1623</v>
      </c>
      <c r="F1625" s="3" t="e">
        <f t="shared" si="101"/>
        <v>#REF!</v>
      </c>
      <c r="G1625" t="e">
        <f>SUM($F$3:F1625)/E1625</f>
        <v>#REF!</v>
      </c>
      <c r="I1625">
        <v>1623</v>
      </c>
      <c r="J1625" t="e">
        <f t="shared" si="102"/>
        <v>#REF!</v>
      </c>
      <c r="K1625" t="e">
        <f>SUM($J$2:J1625)/I1625</f>
        <v>#REF!</v>
      </c>
      <c r="M1625">
        <v>1623</v>
      </c>
      <c r="N1625" t="e">
        <f t="shared" si="103"/>
        <v>#REF!</v>
      </c>
      <c r="O1625" t="e">
        <f>SUM($N$2:N1625)/M1625</f>
        <v>#REF!</v>
      </c>
    </row>
    <row r="1626" spans="1:15">
      <c r="A1626">
        <v>1624</v>
      </c>
      <c r="B1626" s="3" t="e">
        <f t="shared" si="100"/>
        <v>#REF!</v>
      </c>
      <c r="C1626" t="e">
        <f>SUM($B$3:B1626)/A1626</f>
        <v>#REF!</v>
      </c>
      <c r="E1626">
        <v>1624</v>
      </c>
      <c r="F1626" s="3" t="e">
        <f t="shared" si="101"/>
        <v>#REF!</v>
      </c>
      <c r="G1626" t="e">
        <f>SUM($F$3:F1626)/E1626</f>
        <v>#REF!</v>
      </c>
      <c r="I1626">
        <v>1624</v>
      </c>
      <c r="J1626" t="e">
        <f t="shared" si="102"/>
        <v>#REF!</v>
      </c>
      <c r="K1626" t="e">
        <f>SUM($J$2:J1626)/I1626</f>
        <v>#REF!</v>
      </c>
      <c r="M1626">
        <v>1624</v>
      </c>
      <c r="N1626" t="e">
        <f t="shared" si="103"/>
        <v>#REF!</v>
      </c>
      <c r="O1626" t="e">
        <f>SUM($N$2:N1626)/M1626</f>
        <v>#REF!</v>
      </c>
    </row>
    <row r="1627" spans="1:15">
      <c r="A1627">
        <v>1625</v>
      </c>
      <c r="B1627" s="3" t="e">
        <f t="shared" si="100"/>
        <v>#REF!</v>
      </c>
      <c r="C1627" t="e">
        <f>SUM($B$3:B1627)/A1627</f>
        <v>#REF!</v>
      </c>
      <c r="E1627">
        <v>1625</v>
      </c>
      <c r="F1627" s="3" t="e">
        <f t="shared" si="101"/>
        <v>#REF!</v>
      </c>
      <c r="G1627" t="e">
        <f>SUM($F$3:F1627)/E1627</f>
        <v>#REF!</v>
      </c>
      <c r="I1627">
        <v>1625</v>
      </c>
      <c r="J1627" t="e">
        <f t="shared" si="102"/>
        <v>#REF!</v>
      </c>
      <c r="K1627" t="e">
        <f>SUM($J$2:J1627)/I1627</f>
        <v>#REF!</v>
      </c>
      <c r="M1627">
        <v>1625</v>
      </c>
      <c r="N1627" t="e">
        <f t="shared" si="103"/>
        <v>#REF!</v>
      </c>
      <c r="O1627" t="e">
        <f>SUM($N$2:N1627)/M1627</f>
        <v>#REF!</v>
      </c>
    </row>
    <row r="1628" spans="1:15">
      <c r="A1628">
        <v>1626</v>
      </c>
      <c r="B1628" s="3" t="e">
        <f t="shared" si="100"/>
        <v>#REF!</v>
      </c>
      <c r="C1628" t="e">
        <f>SUM($B$3:B1628)/A1628</f>
        <v>#REF!</v>
      </c>
      <c r="E1628">
        <v>1626</v>
      </c>
      <c r="F1628" s="3" t="e">
        <f t="shared" si="101"/>
        <v>#REF!</v>
      </c>
      <c r="G1628" t="e">
        <f>SUM($F$3:F1628)/E1628</f>
        <v>#REF!</v>
      </c>
      <c r="I1628">
        <v>1626</v>
      </c>
      <c r="J1628" t="e">
        <f t="shared" si="102"/>
        <v>#REF!</v>
      </c>
      <c r="K1628" t="e">
        <f>SUM($J$2:J1628)/I1628</f>
        <v>#REF!</v>
      </c>
      <c r="M1628">
        <v>1626</v>
      </c>
      <c r="N1628" t="e">
        <f t="shared" si="103"/>
        <v>#REF!</v>
      </c>
      <c r="O1628" t="e">
        <f>SUM($N$2:N1628)/M1628</f>
        <v>#REF!</v>
      </c>
    </row>
    <row r="1629" spans="1:15">
      <c r="A1629">
        <v>1627</v>
      </c>
      <c r="B1629" s="3" t="e">
        <f t="shared" si="100"/>
        <v>#REF!</v>
      </c>
      <c r="C1629" t="e">
        <f>SUM($B$3:B1629)/A1629</f>
        <v>#REF!</v>
      </c>
      <c r="E1629">
        <v>1627</v>
      </c>
      <c r="F1629" s="3" t="e">
        <f t="shared" si="101"/>
        <v>#REF!</v>
      </c>
      <c r="G1629" t="e">
        <f>SUM($F$3:F1629)/E1629</f>
        <v>#REF!</v>
      </c>
      <c r="I1629">
        <v>1627</v>
      </c>
      <c r="J1629" t="e">
        <f t="shared" si="102"/>
        <v>#REF!</v>
      </c>
      <c r="K1629" t="e">
        <f>SUM($J$2:J1629)/I1629</f>
        <v>#REF!</v>
      </c>
      <c r="M1629">
        <v>1627</v>
      </c>
      <c r="N1629" t="e">
        <f t="shared" si="103"/>
        <v>#REF!</v>
      </c>
      <c r="O1629" t="e">
        <f>SUM($N$2:N1629)/M1629</f>
        <v>#REF!</v>
      </c>
    </row>
    <row r="1630" spans="1:15">
      <c r="A1630">
        <v>1628</v>
      </c>
      <c r="B1630" s="3" t="e">
        <f t="shared" si="100"/>
        <v>#REF!</v>
      </c>
      <c r="C1630" t="e">
        <f>SUM($B$3:B1630)/A1630</f>
        <v>#REF!</v>
      </c>
      <c r="E1630">
        <v>1628</v>
      </c>
      <c r="F1630" s="3" t="e">
        <f t="shared" si="101"/>
        <v>#REF!</v>
      </c>
      <c r="G1630" t="e">
        <f>SUM($F$3:F1630)/E1630</f>
        <v>#REF!</v>
      </c>
      <c r="I1630">
        <v>1628</v>
      </c>
      <c r="J1630" t="e">
        <f t="shared" si="102"/>
        <v>#REF!</v>
      </c>
      <c r="K1630" t="e">
        <f>SUM($J$2:J1630)/I1630</f>
        <v>#REF!</v>
      </c>
      <c r="M1630">
        <v>1628</v>
      </c>
      <c r="N1630" t="e">
        <f t="shared" si="103"/>
        <v>#REF!</v>
      </c>
      <c r="O1630" t="e">
        <f>SUM($N$2:N1630)/M1630</f>
        <v>#REF!</v>
      </c>
    </row>
    <row r="1631" spans="1:15">
      <c r="A1631">
        <v>1629</v>
      </c>
      <c r="B1631" s="3" t="e">
        <f t="shared" si="100"/>
        <v>#REF!</v>
      </c>
      <c r="C1631" t="e">
        <f>SUM($B$3:B1631)/A1631</f>
        <v>#REF!</v>
      </c>
      <c r="E1631">
        <v>1629</v>
      </c>
      <c r="F1631" s="3" t="e">
        <f t="shared" si="101"/>
        <v>#REF!</v>
      </c>
      <c r="G1631" t="e">
        <f>SUM($F$3:F1631)/E1631</f>
        <v>#REF!</v>
      </c>
      <c r="I1631">
        <v>1629</v>
      </c>
      <c r="J1631" t="e">
        <f t="shared" si="102"/>
        <v>#REF!</v>
      </c>
      <c r="K1631" t="e">
        <f>SUM($J$2:J1631)/I1631</f>
        <v>#REF!</v>
      </c>
      <c r="M1631">
        <v>1629</v>
      </c>
      <c r="N1631" t="e">
        <f t="shared" si="103"/>
        <v>#REF!</v>
      </c>
      <c r="O1631" t="e">
        <f>SUM($N$2:N1631)/M1631</f>
        <v>#REF!</v>
      </c>
    </row>
    <row r="1632" spans="1:15">
      <c r="A1632">
        <v>1630</v>
      </c>
      <c r="B1632" s="3" t="e">
        <f t="shared" si="100"/>
        <v>#REF!</v>
      </c>
      <c r="C1632" t="e">
        <f>SUM($B$3:B1632)/A1632</f>
        <v>#REF!</v>
      </c>
      <c r="E1632">
        <v>1630</v>
      </c>
      <c r="F1632" s="3" t="e">
        <f t="shared" si="101"/>
        <v>#REF!</v>
      </c>
      <c r="G1632" t="e">
        <f>SUM($F$3:F1632)/E1632</f>
        <v>#REF!</v>
      </c>
      <c r="I1632">
        <v>1630</v>
      </c>
      <c r="J1632" t="e">
        <f t="shared" si="102"/>
        <v>#REF!</v>
      </c>
      <c r="K1632" t="e">
        <f>SUM($J$2:J1632)/I1632</f>
        <v>#REF!</v>
      </c>
      <c r="M1632">
        <v>1630</v>
      </c>
      <c r="N1632" t="e">
        <f t="shared" si="103"/>
        <v>#REF!</v>
      </c>
      <c r="O1632" t="e">
        <f>SUM($N$2:N1632)/M1632</f>
        <v>#REF!</v>
      </c>
    </row>
    <row r="1633" spans="1:15">
      <c r="A1633">
        <v>1631</v>
      </c>
      <c r="B1633" s="3" t="e">
        <f t="shared" si="100"/>
        <v>#REF!</v>
      </c>
      <c r="C1633" t="e">
        <f>SUM($B$3:B1633)/A1633</f>
        <v>#REF!</v>
      </c>
      <c r="E1633">
        <v>1631</v>
      </c>
      <c r="F1633" s="3" t="e">
        <f t="shared" si="101"/>
        <v>#REF!</v>
      </c>
      <c r="G1633" t="e">
        <f>SUM($F$3:F1633)/E1633</f>
        <v>#REF!</v>
      </c>
      <c r="I1633">
        <v>1631</v>
      </c>
      <c r="J1633" t="e">
        <f t="shared" si="102"/>
        <v>#REF!</v>
      </c>
      <c r="K1633" t="e">
        <f>SUM($J$2:J1633)/I1633</f>
        <v>#REF!</v>
      </c>
      <c r="M1633">
        <v>1631</v>
      </c>
      <c r="N1633" t="e">
        <f t="shared" si="103"/>
        <v>#REF!</v>
      </c>
      <c r="O1633" t="e">
        <f>SUM($N$2:N1633)/M1633</f>
        <v>#REF!</v>
      </c>
    </row>
    <row r="1634" spans="1:15">
      <c r="A1634">
        <v>1632</v>
      </c>
      <c r="B1634" s="3" t="e">
        <f t="shared" si="100"/>
        <v>#REF!</v>
      </c>
      <c r="C1634" t="e">
        <f>SUM($B$3:B1634)/A1634</f>
        <v>#REF!</v>
      </c>
      <c r="E1634">
        <v>1632</v>
      </c>
      <c r="F1634" s="3" t="e">
        <f t="shared" si="101"/>
        <v>#REF!</v>
      </c>
      <c r="G1634" t="e">
        <f>SUM($F$3:F1634)/E1634</f>
        <v>#REF!</v>
      </c>
      <c r="I1634">
        <v>1632</v>
      </c>
      <c r="J1634" t="e">
        <f t="shared" si="102"/>
        <v>#REF!</v>
      </c>
      <c r="K1634" t="e">
        <f>SUM($J$2:J1634)/I1634</f>
        <v>#REF!</v>
      </c>
      <c r="M1634">
        <v>1632</v>
      </c>
      <c r="N1634" t="e">
        <f t="shared" si="103"/>
        <v>#REF!</v>
      </c>
      <c r="O1634" t="e">
        <f>SUM($N$2:N1634)/M1634</f>
        <v>#REF!</v>
      </c>
    </row>
    <row r="1635" spans="1:15">
      <c r="A1635">
        <v>1633</v>
      </c>
      <c r="B1635" s="3" t="e">
        <f t="shared" si="100"/>
        <v>#REF!</v>
      </c>
      <c r="C1635" t="e">
        <f>SUM($B$3:B1635)/A1635</f>
        <v>#REF!</v>
      </c>
      <c r="E1635">
        <v>1633</v>
      </c>
      <c r="F1635" s="3" t="e">
        <f t="shared" si="101"/>
        <v>#REF!</v>
      </c>
      <c r="G1635" t="e">
        <f>SUM($F$3:F1635)/E1635</f>
        <v>#REF!</v>
      </c>
      <c r="I1635">
        <v>1633</v>
      </c>
      <c r="J1635" t="e">
        <f t="shared" si="102"/>
        <v>#REF!</v>
      </c>
      <c r="K1635" t="e">
        <f>SUM($J$2:J1635)/I1635</f>
        <v>#REF!</v>
      </c>
      <c r="M1635">
        <v>1633</v>
      </c>
      <c r="N1635" t="e">
        <f t="shared" si="103"/>
        <v>#REF!</v>
      </c>
      <c r="O1635" t="e">
        <f>SUM($N$2:N1635)/M1635</f>
        <v>#REF!</v>
      </c>
    </row>
    <row r="1636" spans="1:15">
      <c r="A1636">
        <v>1634</v>
      </c>
      <c r="B1636" s="3" t="e">
        <f t="shared" si="100"/>
        <v>#REF!</v>
      </c>
      <c r="C1636" t="e">
        <f>SUM($B$3:B1636)/A1636</f>
        <v>#REF!</v>
      </c>
      <c r="E1636">
        <v>1634</v>
      </c>
      <c r="F1636" s="3" t="e">
        <f t="shared" si="101"/>
        <v>#REF!</v>
      </c>
      <c r="G1636" t="e">
        <f>SUM($F$3:F1636)/E1636</f>
        <v>#REF!</v>
      </c>
      <c r="I1636">
        <v>1634</v>
      </c>
      <c r="J1636" t="e">
        <f t="shared" si="102"/>
        <v>#REF!</v>
      </c>
      <c r="K1636" t="e">
        <f>SUM($J$2:J1636)/I1636</f>
        <v>#REF!</v>
      </c>
      <c r="M1636">
        <v>1634</v>
      </c>
      <c r="N1636" t="e">
        <f t="shared" si="103"/>
        <v>#REF!</v>
      </c>
      <c r="O1636" t="e">
        <f>SUM($N$2:N1636)/M1636</f>
        <v>#REF!</v>
      </c>
    </row>
    <row r="1637" spans="1:15">
      <c r="A1637">
        <v>1635</v>
      </c>
      <c r="B1637" s="3" t="e">
        <f t="shared" si="100"/>
        <v>#REF!</v>
      </c>
      <c r="C1637" t="e">
        <f>SUM($B$3:B1637)/A1637</f>
        <v>#REF!</v>
      </c>
      <c r="E1637">
        <v>1635</v>
      </c>
      <c r="F1637" s="3" t="e">
        <f t="shared" si="101"/>
        <v>#REF!</v>
      </c>
      <c r="G1637" t="e">
        <f>SUM($F$3:F1637)/E1637</f>
        <v>#REF!</v>
      </c>
      <c r="I1637">
        <v>1635</v>
      </c>
      <c r="J1637" t="e">
        <f t="shared" si="102"/>
        <v>#REF!</v>
      </c>
      <c r="K1637" t="e">
        <f>SUM($J$2:J1637)/I1637</f>
        <v>#REF!</v>
      </c>
      <c r="M1637">
        <v>1635</v>
      </c>
      <c r="N1637" t="e">
        <f t="shared" si="103"/>
        <v>#REF!</v>
      </c>
      <c r="O1637" t="e">
        <f>SUM($N$2:N1637)/M1637</f>
        <v>#REF!</v>
      </c>
    </row>
    <row r="1638" spans="1:15">
      <c r="A1638">
        <v>1636</v>
      </c>
      <c r="B1638" s="3" t="e">
        <f t="shared" si="100"/>
        <v>#REF!</v>
      </c>
      <c r="C1638" t="e">
        <f>SUM($B$3:B1638)/A1638</f>
        <v>#REF!</v>
      </c>
      <c r="E1638">
        <v>1636</v>
      </c>
      <c r="F1638" s="3" t="e">
        <f t="shared" si="101"/>
        <v>#REF!</v>
      </c>
      <c r="G1638" t="e">
        <f>SUM($F$3:F1638)/E1638</f>
        <v>#REF!</v>
      </c>
      <c r="I1638">
        <v>1636</v>
      </c>
      <c r="J1638" t="e">
        <f t="shared" si="102"/>
        <v>#REF!</v>
      </c>
      <c r="K1638" t="e">
        <f>SUM($J$2:J1638)/I1638</f>
        <v>#REF!</v>
      </c>
      <c r="M1638">
        <v>1636</v>
      </c>
      <c r="N1638" t="e">
        <f t="shared" si="103"/>
        <v>#REF!</v>
      </c>
      <c r="O1638" t="e">
        <f>SUM($N$2:N1638)/M1638</f>
        <v>#REF!</v>
      </c>
    </row>
    <row r="1639" spans="1:15">
      <c r="A1639">
        <v>1637</v>
      </c>
      <c r="B1639" s="3" t="e">
        <f t="shared" si="100"/>
        <v>#REF!</v>
      </c>
      <c r="C1639" t="e">
        <f>SUM($B$3:B1639)/A1639</f>
        <v>#REF!</v>
      </c>
      <c r="E1639">
        <v>1637</v>
      </c>
      <c r="F1639" s="3" t="e">
        <f t="shared" si="101"/>
        <v>#REF!</v>
      </c>
      <c r="G1639" t="e">
        <f>SUM($F$3:F1639)/E1639</f>
        <v>#REF!</v>
      </c>
      <c r="I1639">
        <v>1637</v>
      </c>
      <c r="J1639" t="e">
        <f t="shared" si="102"/>
        <v>#REF!</v>
      </c>
      <c r="K1639" t="e">
        <f>SUM($J$2:J1639)/I1639</f>
        <v>#REF!</v>
      </c>
      <c r="M1639">
        <v>1637</v>
      </c>
      <c r="N1639" t="e">
        <f t="shared" si="103"/>
        <v>#REF!</v>
      </c>
      <c r="O1639" t="e">
        <f>SUM($N$2:N1639)/M1639</f>
        <v>#REF!</v>
      </c>
    </row>
    <row r="1640" spans="1:15">
      <c r="A1640">
        <v>1638</v>
      </c>
      <c r="B1640" s="3" t="e">
        <f t="shared" si="100"/>
        <v>#REF!</v>
      </c>
      <c r="C1640" t="e">
        <f>SUM($B$3:B1640)/A1640</f>
        <v>#REF!</v>
      </c>
      <c r="E1640">
        <v>1638</v>
      </c>
      <c r="F1640" s="3" t="e">
        <f t="shared" si="101"/>
        <v>#REF!</v>
      </c>
      <c r="G1640" t="e">
        <f>SUM($F$3:F1640)/E1640</f>
        <v>#REF!</v>
      </c>
      <c r="I1640">
        <v>1638</v>
      </c>
      <c r="J1640" t="e">
        <f t="shared" si="102"/>
        <v>#REF!</v>
      </c>
      <c r="K1640" t="e">
        <f>SUM($J$2:J1640)/I1640</f>
        <v>#REF!</v>
      </c>
      <c r="M1640">
        <v>1638</v>
      </c>
      <c r="N1640" t="e">
        <f t="shared" si="103"/>
        <v>#REF!</v>
      </c>
      <c r="O1640" t="e">
        <f>SUM($N$2:N1640)/M1640</f>
        <v>#REF!</v>
      </c>
    </row>
    <row r="1641" spans="1:15">
      <c r="A1641">
        <v>1639</v>
      </c>
      <c r="B1641" s="3" t="e">
        <f t="shared" si="100"/>
        <v>#REF!</v>
      </c>
      <c r="C1641" t="e">
        <f>SUM($B$3:B1641)/A1641</f>
        <v>#REF!</v>
      </c>
      <c r="E1641">
        <v>1639</v>
      </c>
      <c r="F1641" s="3" t="e">
        <f t="shared" si="101"/>
        <v>#REF!</v>
      </c>
      <c r="G1641" t="e">
        <f>SUM($F$3:F1641)/E1641</f>
        <v>#REF!</v>
      </c>
      <c r="I1641">
        <v>1639</v>
      </c>
      <c r="J1641" t="e">
        <f t="shared" si="102"/>
        <v>#REF!</v>
      </c>
      <c r="K1641" t="e">
        <f>SUM($J$2:J1641)/I1641</f>
        <v>#REF!</v>
      </c>
      <c r="M1641">
        <v>1639</v>
      </c>
      <c r="N1641" t="e">
        <f t="shared" si="103"/>
        <v>#REF!</v>
      </c>
      <c r="O1641" t="e">
        <f>SUM($N$2:N1641)/M1641</f>
        <v>#REF!</v>
      </c>
    </row>
    <row r="1642" spans="1:15">
      <c r="A1642">
        <v>1640</v>
      </c>
      <c r="B1642" s="3" t="e">
        <f t="shared" si="100"/>
        <v>#REF!</v>
      </c>
      <c r="C1642" t="e">
        <f>SUM($B$3:B1642)/A1642</f>
        <v>#REF!</v>
      </c>
      <c r="E1642">
        <v>1640</v>
      </c>
      <c r="F1642" s="3" t="e">
        <f t="shared" si="101"/>
        <v>#REF!</v>
      </c>
      <c r="G1642" t="e">
        <f>SUM($F$3:F1642)/E1642</f>
        <v>#REF!</v>
      </c>
      <c r="I1642">
        <v>1640</v>
      </c>
      <c r="J1642" t="e">
        <f t="shared" si="102"/>
        <v>#REF!</v>
      </c>
      <c r="K1642" t="e">
        <f>SUM($J$2:J1642)/I1642</f>
        <v>#REF!</v>
      </c>
      <c r="M1642">
        <v>1640</v>
      </c>
      <c r="N1642" t="e">
        <f t="shared" si="103"/>
        <v>#REF!</v>
      </c>
      <c r="O1642" t="e">
        <f>SUM($N$2:N1642)/M1642</f>
        <v>#REF!</v>
      </c>
    </row>
    <row r="1643" spans="1:15">
      <c r="A1643">
        <v>1641</v>
      </c>
      <c r="B1643" s="3" t="e">
        <f t="shared" si="100"/>
        <v>#REF!</v>
      </c>
      <c r="C1643" t="e">
        <f>SUM($B$3:B1643)/A1643</f>
        <v>#REF!</v>
      </c>
      <c r="E1643">
        <v>1641</v>
      </c>
      <c r="F1643" s="3" t="e">
        <f t="shared" si="101"/>
        <v>#REF!</v>
      </c>
      <c r="G1643" t="e">
        <f>SUM($F$3:F1643)/E1643</f>
        <v>#REF!</v>
      </c>
      <c r="I1643">
        <v>1641</v>
      </c>
      <c r="J1643" t="e">
        <f t="shared" si="102"/>
        <v>#REF!</v>
      </c>
      <c r="K1643" t="e">
        <f>SUM($J$2:J1643)/I1643</f>
        <v>#REF!</v>
      </c>
      <c r="M1643">
        <v>1641</v>
      </c>
      <c r="N1643" t="e">
        <f t="shared" si="103"/>
        <v>#REF!</v>
      </c>
      <c r="O1643" t="e">
        <f>SUM($N$2:N1643)/M1643</f>
        <v>#REF!</v>
      </c>
    </row>
    <row r="1644" spans="1:15">
      <c r="A1644">
        <v>1642</v>
      </c>
      <c r="B1644" s="3" t="e">
        <f t="shared" si="100"/>
        <v>#REF!</v>
      </c>
      <c r="C1644" t="e">
        <f>SUM($B$3:B1644)/A1644</f>
        <v>#REF!</v>
      </c>
      <c r="E1644">
        <v>1642</v>
      </c>
      <c r="F1644" s="3" t="e">
        <f t="shared" si="101"/>
        <v>#REF!</v>
      </c>
      <c r="G1644" t="e">
        <f>SUM($F$3:F1644)/E1644</f>
        <v>#REF!</v>
      </c>
      <c r="I1644">
        <v>1642</v>
      </c>
      <c r="J1644" t="e">
        <f t="shared" si="102"/>
        <v>#REF!</v>
      </c>
      <c r="K1644" t="e">
        <f>SUM($J$2:J1644)/I1644</f>
        <v>#REF!</v>
      </c>
      <c r="M1644">
        <v>1642</v>
      </c>
      <c r="N1644" t="e">
        <f t="shared" si="103"/>
        <v>#REF!</v>
      </c>
      <c r="O1644" t="e">
        <f>SUM($N$2:N1644)/M1644</f>
        <v>#REF!</v>
      </c>
    </row>
    <row r="1645" spans="1:15">
      <c r="A1645">
        <v>1643</v>
      </c>
      <c r="B1645" s="3" t="e">
        <f t="shared" si="100"/>
        <v>#REF!</v>
      </c>
      <c r="C1645" t="e">
        <f>SUM($B$3:B1645)/A1645</f>
        <v>#REF!</v>
      </c>
      <c r="E1645">
        <v>1643</v>
      </c>
      <c r="F1645" s="3" t="e">
        <f t="shared" si="101"/>
        <v>#REF!</v>
      </c>
      <c r="G1645" t="e">
        <f>SUM($F$3:F1645)/E1645</f>
        <v>#REF!</v>
      </c>
      <c r="I1645">
        <v>1643</v>
      </c>
      <c r="J1645" t="e">
        <f t="shared" si="102"/>
        <v>#REF!</v>
      </c>
      <c r="K1645" t="e">
        <f>SUM($J$2:J1645)/I1645</f>
        <v>#REF!</v>
      </c>
      <c r="M1645">
        <v>1643</v>
      </c>
      <c r="N1645" t="e">
        <f t="shared" si="103"/>
        <v>#REF!</v>
      </c>
      <c r="O1645" t="e">
        <f>SUM($N$2:N1645)/M1645</f>
        <v>#REF!</v>
      </c>
    </row>
    <row r="1646" spans="1:15">
      <c r="A1646">
        <v>1644</v>
      </c>
      <c r="B1646" s="3" t="e">
        <f t="shared" si="100"/>
        <v>#REF!</v>
      </c>
      <c r="C1646" t="e">
        <f>SUM($B$3:B1646)/A1646</f>
        <v>#REF!</v>
      </c>
      <c r="E1646">
        <v>1644</v>
      </c>
      <c r="F1646" s="3" t="e">
        <f t="shared" si="101"/>
        <v>#REF!</v>
      </c>
      <c r="G1646" t="e">
        <f>SUM($F$3:F1646)/E1646</f>
        <v>#REF!</v>
      </c>
      <c r="I1646">
        <v>1644</v>
      </c>
      <c r="J1646" t="e">
        <f t="shared" si="102"/>
        <v>#REF!</v>
      </c>
      <c r="K1646" t="e">
        <f>SUM($J$2:J1646)/I1646</f>
        <v>#REF!</v>
      </c>
      <c r="M1646">
        <v>1644</v>
      </c>
      <c r="N1646" t="e">
        <f t="shared" si="103"/>
        <v>#REF!</v>
      </c>
      <c r="O1646" t="e">
        <f>SUM($N$2:N1646)/M1646</f>
        <v>#REF!</v>
      </c>
    </row>
    <row r="1647" spans="1:15">
      <c r="A1647">
        <v>1645</v>
      </c>
      <c r="B1647" s="3" t="e">
        <f t="shared" si="100"/>
        <v>#REF!</v>
      </c>
      <c r="C1647" t="e">
        <f>SUM($B$3:B1647)/A1647</f>
        <v>#REF!</v>
      </c>
      <c r="E1647">
        <v>1645</v>
      </c>
      <c r="F1647" s="3" t="e">
        <f t="shared" si="101"/>
        <v>#REF!</v>
      </c>
      <c r="G1647" t="e">
        <f>SUM($F$3:F1647)/E1647</f>
        <v>#REF!</v>
      </c>
      <c r="I1647">
        <v>1645</v>
      </c>
      <c r="J1647" t="e">
        <f t="shared" si="102"/>
        <v>#REF!</v>
      </c>
      <c r="K1647" t="e">
        <f>SUM($J$2:J1647)/I1647</f>
        <v>#REF!</v>
      </c>
      <c r="M1647">
        <v>1645</v>
      </c>
      <c r="N1647" t="e">
        <f t="shared" si="103"/>
        <v>#REF!</v>
      </c>
      <c r="O1647" t="e">
        <f>SUM($N$2:N1647)/M1647</f>
        <v>#REF!</v>
      </c>
    </row>
    <row r="1648" spans="1:15">
      <c r="A1648">
        <v>1646</v>
      </c>
      <c r="B1648" s="3" t="e">
        <f t="shared" si="100"/>
        <v>#REF!</v>
      </c>
      <c r="C1648" t="e">
        <f>SUM($B$3:B1648)/A1648</f>
        <v>#REF!</v>
      </c>
      <c r="E1648">
        <v>1646</v>
      </c>
      <c r="F1648" s="3" t="e">
        <f t="shared" si="101"/>
        <v>#REF!</v>
      </c>
      <c r="G1648" t="e">
        <f>SUM($F$3:F1648)/E1648</f>
        <v>#REF!</v>
      </c>
      <c r="I1648">
        <v>1646</v>
      </c>
      <c r="J1648" t="e">
        <f t="shared" si="102"/>
        <v>#REF!</v>
      </c>
      <c r="K1648" t="e">
        <f>SUM($J$2:J1648)/I1648</f>
        <v>#REF!</v>
      </c>
      <c r="M1648">
        <v>1646</v>
      </c>
      <c r="N1648" t="e">
        <f t="shared" si="103"/>
        <v>#REF!</v>
      </c>
      <c r="O1648" t="e">
        <f>SUM($N$2:N1648)/M1648</f>
        <v>#REF!</v>
      </c>
    </row>
    <row r="1649" spans="1:15">
      <c r="A1649">
        <v>1647</v>
      </c>
      <c r="B1649" s="3" t="e">
        <f t="shared" si="100"/>
        <v>#REF!</v>
      </c>
      <c r="C1649" t="e">
        <f>SUM($B$3:B1649)/A1649</f>
        <v>#REF!</v>
      </c>
      <c r="E1649">
        <v>1647</v>
      </c>
      <c r="F1649" s="3" t="e">
        <f t="shared" si="101"/>
        <v>#REF!</v>
      </c>
      <c r="G1649" t="e">
        <f>SUM($F$3:F1649)/E1649</f>
        <v>#REF!</v>
      </c>
      <c r="I1649">
        <v>1647</v>
      </c>
      <c r="J1649" t="e">
        <f t="shared" si="102"/>
        <v>#REF!</v>
      </c>
      <c r="K1649" t="e">
        <f>SUM($J$2:J1649)/I1649</f>
        <v>#REF!</v>
      </c>
      <c r="M1649">
        <v>1647</v>
      </c>
      <c r="N1649" t="e">
        <f t="shared" si="103"/>
        <v>#REF!</v>
      </c>
      <c r="O1649" t="e">
        <f>SUM($N$2:N1649)/M1649</f>
        <v>#REF!</v>
      </c>
    </row>
    <row r="1650" spans="1:15">
      <c r="A1650">
        <v>1648</v>
      </c>
      <c r="B1650" s="3" t="e">
        <f t="shared" si="100"/>
        <v>#REF!</v>
      </c>
      <c r="C1650" t="e">
        <f>SUM($B$3:B1650)/A1650</f>
        <v>#REF!</v>
      </c>
      <c r="E1650">
        <v>1648</v>
      </c>
      <c r="F1650" s="3" t="e">
        <f t="shared" si="101"/>
        <v>#REF!</v>
      </c>
      <c r="G1650" t="e">
        <f>SUM($F$3:F1650)/E1650</f>
        <v>#REF!</v>
      </c>
      <c r="I1650">
        <v>1648</v>
      </c>
      <c r="J1650" t="e">
        <f t="shared" si="102"/>
        <v>#REF!</v>
      </c>
      <c r="K1650" t="e">
        <f>SUM($J$2:J1650)/I1650</f>
        <v>#REF!</v>
      </c>
      <c r="M1650">
        <v>1648</v>
      </c>
      <c r="N1650" t="e">
        <f t="shared" si="103"/>
        <v>#REF!</v>
      </c>
      <c r="O1650" t="e">
        <f>SUM($N$2:N1650)/M1650</f>
        <v>#REF!</v>
      </c>
    </row>
    <row r="1651" spans="1:15">
      <c r="A1651">
        <v>1649</v>
      </c>
      <c r="B1651" s="3" t="e">
        <f t="shared" si="100"/>
        <v>#REF!</v>
      </c>
      <c r="C1651" t="e">
        <f>SUM($B$3:B1651)/A1651</f>
        <v>#REF!</v>
      </c>
      <c r="E1651">
        <v>1649</v>
      </c>
      <c r="F1651" s="3" t="e">
        <f t="shared" si="101"/>
        <v>#REF!</v>
      </c>
      <c r="G1651" t="e">
        <f>SUM($F$3:F1651)/E1651</f>
        <v>#REF!</v>
      </c>
      <c r="I1651">
        <v>1649</v>
      </c>
      <c r="J1651" t="e">
        <f t="shared" si="102"/>
        <v>#REF!</v>
      </c>
      <c r="K1651" t="e">
        <f>SUM($J$2:J1651)/I1651</f>
        <v>#REF!</v>
      </c>
      <c r="M1651">
        <v>1649</v>
      </c>
      <c r="N1651" t="e">
        <f t="shared" si="103"/>
        <v>#REF!</v>
      </c>
      <c r="O1651" t="e">
        <f>SUM($N$2:N1651)/M1651</f>
        <v>#REF!</v>
      </c>
    </row>
    <row r="1652" spans="1:15">
      <c r="A1652">
        <v>1650</v>
      </c>
      <c r="B1652" s="3" t="e">
        <f t="shared" si="100"/>
        <v>#REF!</v>
      </c>
      <c r="C1652" t="e">
        <f>SUM($B$3:B1652)/A1652</f>
        <v>#REF!</v>
      </c>
      <c r="E1652">
        <v>1650</v>
      </c>
      <c r="F1652" s="3" t="e">
        <f t="shared" si="101"/>
        <v>#REF!</v>
      </c>
      <c r="G1652" t="e">
        <f>SUM($F$3:F1652)/E1652</f>
        <v>#REF!</v>
      </c>
      <c r="I1652">
        <v>1650</v>
      </c>
      <c r="J1652" t="e">
        <f t="shared" si="102"/>
        <v>#REF!</v>
      </c>
      <c r="K1652" t="e">
        <f>SUM($J$2:J1652)/I1652</f>
        <v>#REF!</v>
      </c>
      <c r="M1652">
        <v>1650</v>
      </c>
      <c r="N1652" t="e">
        <f t="shared" si="103"/>
        <v>#REF!</v>
      </c>
      <c r="O1652" t="e">
        <f>SUM($N$2:N1652)/M1652</f>
        <v>#REF!</v>
      </c>
    </row>
    <row r="1653" spans="1:15">
      <c r="A1653">
        <v>1651</v>
      </c>
      <c r="B1653" s="3" t="e">
        <f t="shared" si="100"/>
        <v>#REF!</v>
      </c>
      <c r="C1653" t="e">
        <f>SUM($B$3:B1653)/A1653</f>
        <v>#REF!</v>
      </c>
      <c r="E1653">
        <v>1651</v>
      </c>
      <c r="F1653" s="3" t="e">
        <f t="shared" si="101"/>
        <v>#REF!</v>
      </c>
      <c r="G1653" t="e">
        <f>SUM($F$3:F1653)/E1653</f>
        <v>#REF!</v>
      </c>
      <c r="I1653">
        <v>1651</v>
      </c>
      <c r="J1653" t="e">
        <f t="shared" si="102"/>
        <v>#REF!</v>
      </c>
      <c r="K1653" t="e">
        <f>SUM($J$2:J1653)/I1653</f>
        <v>#REF!</v>
      </c>
      <c r="M1653">
        <v>1651</v>
      </c>
      <c r="N1653" t="e">
        <f t="shared" si="103"/>
        <v>#REF!</v>
      </c>
      <c r="O1653" t="e">
        <f>SUM($N$2:N1653)/M1653</f>
        <v>#REF!</v>
      </c>
    </row>
    <row r="1654" spans="1:15">
      <c r="A1654">
        <v>1652</v>
      </c>
      <c r="B1654" s="3" t="e">
        <f t="shared" si="100"/>
        <v>#REF!</v>
      </c>
      <c r="C1654" t="e">
        <f>SUM($B$3:B1654)/A1654</f>
        <v>#REF!</v>
      </c>
      <c r="E1654">
        <v>1652</v>
      </c>
      <c r="F1654" s="3" t="e">
        <f t="shared" si="101"/>
        <v>#REF!</v>
      </c>
      <c r="G1654" t="e">
        <f>SUM($F$3:F1654)/E1654</f>
        <v>#REF!</v>
      </c>
      <c r="I1654">
        <v>1652</v>
      </c>
      <c r="J1654" t="e">
        <f t="shared" si="102"/>
        <v>#REF!</v>
      </c>
      <c r="K1654" t="e">
        <f>SUM($J$2:J1654)/I1654</f>
        <v>#REF!</v>
      </c>
      <c r="M1654">
        <v>1652</v>
      </c>
      <c r="N1654" t="e">
        <f t="shared" si="103"/>
        <v>#REF!</v>
      </c>
      <c r="O1654" t="e">
        <f>SUM($N$2:N1654)/M1654</f>
        <v>#REF!</v>
      </c>
    </row>
    <row r="1655" spans="1:15">
      <c r="A1655">
        <v>1653</v>
      </c>
      <c r="B1655" s="3" t="e">
        <f t="shared" si="100"/>
        <v>#REF!</v>
      </c>
      <c r="C1655" t="e">
        <f>SUM($B$3:B1655)/A1655</f>
        <v>#REF!</v>
      </c>
      <c r="E1655">
        <v>1653</v>
      </c>
      <c r="F1655" s="3" t="e">
        <f t="shared" si="101"/>
        <v>#REF!</v>
      </c>
      <c r="G1655" t="e">
        <f>SUM($F$3:F1655)/E1655</f>
        <v>#REF!</v>
      </c>
      <c r="I1655">
        <v>1653</v>
      </c>
      <c r="J1655" t="e">
        <f t="shared" si="102"/>
        <v>#REF!</v>
      </c>
      <c r="K1655" t="e">
        <f>SUM($J$2:J1655)/I1655</f>
        <v>#REF!</v>
      </c>
      <c r="M1655">
        <v>1653</v>
      </c>
      <c r="N1655" t="e">
        <f t="shared" si="103"/>
        <v>#REF!</v>
      </c>
      <c r="O1655" t="e">
        <f>SUM($N$2:N1655)/M1655</f>
        <v>#REF!</v>
      </c>
    </row>
    <row r="1656" spans="1:15">
      <c r="A1656">
        <v>1654</v>
      </c>
      <c r="B1656" s="3" t="e">
        <f t="shared" si="100"/>
        <v>#REF!</v>
      </c>
      <c r="C1656" t="e">
        <f>SUM($B$3:B1656)/A1656</f>
        <v>#REF!</v>
      </c>
      <c r="E1656">
        <v>1654</v>
      </c>
      <c r="F1656" s="3" t="e">
        <f t="shared" si="101"/>
        <v>#REF!</v>
      </c>
      <c r="G1656" t="e">
        <f>SUM($F$3:F1656)/E1656</f>
        <v>#REF!</v>
      </c>
      <c r="I1656">
        <v>1654</v>
      </c>
      <c r="J1656" t="e">
        <f t="shared" si="102"/>
        <v>#REF!</v>
      </c>
      <c r="K1656" t="e">
        <f>SUM($J$2:J1656)/I1656</f>
        <v>#REF!</v>
      </c>
      <c r="M1656">
        <v>1654</v>
      </c>
      <c r="N1656" t="e">
        <f t="shared" si="103"/>
        <v>#REF!</v>
      </c>
      <c r="O1656" t="e">
        <f>SUM($N$2:N1656)/M1656</f>
        <v>#REF!</v>
      </c>
    </row>
    <row r="1657" spans="1:15">
      <c r="A1657">
        <v>1655</v>
      </c>
      <c r="B1657" s="3" t="e">
        <f t="shared" si="100"/>
        <v>#REF!</v>
      </c>
      <c r="C1657" t="e">
        <f>SUM($B$3:B1657)/A1657</f>
        <v>#REF!</v>
      </c>
      <c r="E1657">
        <v>1655</v>
      </c>
      <c r="F1657" s="3" t="e">
        <f t="shared" si="101"/>
        <v>#REF!</v>
      </c>
      <c r="G1657" t="e">
        <f>SUM($F$3:F1657)/E1657</f>
        <v>#REF!</v>
      </c>
      <c r="I1657">
        <v>1655</v>
      </c>
      <c r="J1657" t="e">
        <f t="shared" si="102"/>
        <v>#REF!</v>
      </c>
      <c r="K1657" t="e">
        <f>SUM($J$2:J1657)/I1657</f>
        <v>#REF!</v>
      </c>
      <c r="M1657">
        <v>1655</v>
      </c>
      <c r="N1657" t="e">
        <f t="shared" si="103"/>
        <v>#REF!</v>
      </c>
      <c r="O1657" t="e">
        <f>SUM($N$2:N1657)/M1657</f>
        <v>#REF!</v>
      </c>
    </row>
    <row r="1658" spans="1:15">
      <c r="A1658">
        <v>1656</v>
      </c>
      <c r="B1658" s="3" t="e">
        <f t="shared" si="100"/>
        <v>#REF!</v>
      </c>
      <c r="C1658" t="e">
        <f>SUM($B$3:B1658)/A1658</f>
        <v>#REF!</v>
      </c>
      <c r="E1658">
        <v>1656</v>
      </c>
      <c r="F1658" s="3" t="e">
        <f t="shared" si="101"/>
        <v>#REF!</v>
      </c>
      <c r="G1658" t="e">
        <f>SUM($F$3:F1658)/E1658</f>
        <v>#REF!</v>
      </c>
      <c r="I1658">
        <v>1656</v>
      </c>
      <c r="J1658" t="e">
        <f t="shared" si="102"/>
        <v>#REF!</v>
      </c>
      <c r="K1658" t="e">
        <f>SUM($J$2:J1658)/I1658</f>
        <v>#REF!</v>
      </c>
      <c r="M1658">
        <v>1656</v>
      </c>
      <c r="N1658" t="e">
        <f t="shared" si="103"/>
        <v>#REF!</v>
      </c>
      <c r="O1658" t="e">
        <f>SUM($N$2:N1658)/M1658</f>
        <v>#REF!</v>
      </c>
    </row>
    <row r="1659" spans="1:15">
      <c r="A1659">
        <v>1657</v>
      </c>
      <c r="B1659" s="3" t="e">
        <f t="shared" si="100"/>
        <v>#REF!</v>
      </c>
      <c r="C1659" t="e">
        <f>SUM($B$3:B1659)/A1659</f>
        <v>#REF!</v>
      </c>
      <c r="E1659">
        <v>1657</v>
      </c>
      <c r="F1659" s="3" t="e">
        <f t="shared" si="101"/>
        <v>#REF!</v>
      </c>
      <c r="G1659" t="e">
        <f>SUM($F$3:F1659)/E1659</f>
        <v>#REF!</v>
      </c>
      <c r="I1659">
        <v>1657</v>
      </c>
      <c r="J1659" t="e">
        <f t="shared" si="102"/>
        <v>#REF!</v>
      </c>
      <c r="K1659" t="e">
        <f>SUM($J$2:J1659)/I1659</f>
        <v>#REF!</v>
      </c>
      <c r="M1659">
        <v>1657</v>
      </c>
      <c r="N1659" t="e">
        <f t="shared" si="103"/>
        <v>#REF!</v>
      </c>
      <c r="O1659" t="e">
        <f>SUM($N$2:N1659)/M1659</f>
        <v>#REF!</v>
      </c>
    </row>
    <row r="1660" spans="1:15">
      <c r="A1660">
        <v>1658</v>
      </c>
      <c r="B1660" s="3" t="e">
        <f t="shared" si="100"/>
        <v>#REF!</v>
      </c>
      <c r="C1660" t="e">
        <f>SUM($B$3:B1660)/A1660</f>
        <v>#REF!</v>
      </c>
      <c r="E1660">
        <v>1658</v>
      </c>
      <c r="F1660" s="3" t="e">
        <f t="shared" si="101"/>
        <v>#REF!</v>
      </c>
      <c r="G1660" t="e">
        <f>SUM($F$3:F1660)/E1660</f>
        <v>#REF!</v>
      </c>
      <c r="I1660">
        <v>1658</v>
      </c>
      <c r="J1660" t="e">
        <f t="shared" si="102"/>
        <v>#REF!</v>
      </c>
      <c r="K1660" t="e">
        <f>SUM($J$2:J1660)/I1660</f>
        <v>#REF!</v>
      </c>
      <c r="M1660">
        <v>1658</v>
      </c>
      <c r="N1660" t="e">
        <f t="shared" si="103"/>
        <v>#REF!</v>
      </c>
      <c r="O1660" t="e">
        <f>SUM($N$2:N1660)/M1660</f>
        <v>#REF!</v>
      </c>
    </row>
    <row r="1661" spans="1:15">
      <c r="A1661">
        <v>1659</v>
      </c>
      <c r="B1661" s="3" t="e">
        <f t="shared" si="100"/>
        <v>#REF!</v>
      </c>
      <c r="C1661" t="e">
        <f>SUM($B$3:B1661)/A1661</f>
        <v>#REF!</v>
      </c>
      <c r="E1661">
        <v>1659</v>
      </c>
      <c r="F1661" s="3" t="e">
        <f t="shared" si="101"/>
        <v>#REF!</v>
      </c>
      <c r="G1661" t="e">
        <f>SUM($F$3:F1661)/E1661</f>
        <v>#REF!</v>
      </c>
      <c r="I1661">
        <v>1659</v>
      </c>
      <c r="J1661" t="e">
        <f t="shared" si="102"/>
        <v>#REF!</v>
      </c>
      <c r="K1661" t="e">
        <f>SUM($J$2:J1661)/I1661</f>
        <v>#REF!</v>
      </c>
      <c r="M1661">
        <v>1659</v>
      </c>
      <c r="N1661" t="e">
        <f t="shared" si="103"/>
        <v>#REF!</v>
      </c>
      <c r="O1661" t="e">
        <f>SUM($N$2:N1661)/M1661</f>
        <v>#REF!</v>
      </c>
    </row>
    <row r="1662" spans="1:15">
      <c r="A1662">
        <v>1660</v>
      </c>
      <c r="B1662" s="3" t="e">
        <f t="shared" si="100"/>
        <v>#REF!</v>
      </c>
      <c r="C1662" t="e">
        <f>SUM($B$3:B1662)/A1662</f>
        <v>#REF!</v>
      </c>
      <c r="E1662">
        <v>1660</v>
      </c>
      <c r="F1662" s="3" t="e">
        <f t="shared" si="101"/>
        <v>#REF!</v>
      </c>
      <c r="G1662" t="e">
        <f>SUM($F$3:F1662)/E1662</f>
        <v>#REF!</v>
      </c>
      <c r="I1662">
        <v>1660</v>
      </c>
      <c r="J1662" t="e">
        <f t="shared" si="102"/>
        <v>#REF!</v>
      </c>
      <c r="K1662" t="e">
        <f>SUM($J$2:J1662)/I1662</f>
        <v>#REF!</v>
      </c>
      <c r="M1662">
        <v>1660</v>
      </c>
      <c r="N1662" t="e">
        <f t="shared" si="103"/>
        <v>#REF!</v>
      </c>
      <c r="O1662" t="e">
        <f>SUM($N$2:N1662)/M1662</f>
        <v>#REF!</v>
      </c>
    </row>
    <row r="1663" spans="1:15">
      <c r="A1663">
        <v>1661</v>
      </c>
      <c r="B1663" s="3" t="e">
        <f t="shared" si="100"/>
        <v>#REF!</v>
      </c>
      <c r="C1663" t="e">
        <f>SUM($B$3:B1663)/A1663</f>
        <v>#REF!</v>
      </c>
      <c r="E1663">
        <v>1661</v>
      </c>
      <c r="F1663" s="3" t="e">
        <f t="shared" si="101"/>
        <v>#REF!</v>
      </c>
      <c r="G1663" t="e">
        <f>SUM($F$3:F1663)/E1663</f>
        <v>#REF!</v>
      </c>
      <c r="I1663">
        <v>1661</v>
      </c>
      <c r="J1663" t="e">
        <f t="shared" si="102"/>
        <v>#REF!</v>
      </c>
      <c r="K1663" t="e">
        <f>SUM($J$2:J1663)/I1663</f>
        <v>#REF!</v>
      </c>
      <c r="M1663">
        <v>1661</v>
      </c>
      <c r="N1663" t="e">
        <f t="shared" si="103"/>
        <v>#REF!</v>
      </c>
      <c r="O1663" t="e">
        <f>SUM($N$2:N1663)/M1663</f>
        <v>#REF!</v>
      </c>
    </row>
    <row r="1664" spans="1:15">
      <c r="A1664">
        <v>1662</v>
      </c>
      <c r="B1664" s="3" t="e">
        <f t="shared" si="100"/>
        <v>#REF!</v>
      </c>
      <c r="C1664" t="e">
        <f>SUM($B$3:B1664)/A1664</f>
        <v>#REF!</v>
      </c>
      <c r="E1664">
        <v>1662</v>
      </c>
      <c r="F1664" s="3" t="e">
        <f t="shared" si="101"/>
        <v>#REF!</v>
      </c>
      <c r="G1664" t="e">
        <f>SUM($F$3:F1664)/E1664</f>
        <v>#REF!</v>
      </c>
      <c r="I1664">
        <v>1662</v>
      </c>
      <c r="J1664" t="e">
        <f t="shared" si="102"/>
        <v>#REF!</v>
      </c>
      <c r="K1664" t="e">
        <f>SUM($J$2:J1664)/I1664</f>
        <v>#REF!</v>
      </c>
      <c r="M1664">
        <v>1662</v>
      </c>
      <c r="N1664" t="e">
        <f t="shared" si="103"/>
        <v>#REF!</v>
      </c>
      <c r="O1664" t="e">
        <f>SUM($N$2:N1664)/M1664</f>
        <v>#REF!</v>
      </c>
    </row>
    <row r="1665" spans="1:15">
      <c r="A1665">
        <v>1663</v>
      </c>
      <c r="B1665" s="3" t="e">
        <f t="shared" si="100"/>
        <v>#REF!</v>
      </c>
      <c r="C1665" t="e">
        <f>SUM($B$3:B1665)/A1665</f>
        <v>#REF!</v>
      </c>
      <c r="E1665">
        <v>1663</v>
      </c>
      <c r="F1665" s="3" t="e">
        <f t="shared" si="101"/>
        <v>#REF!</v>
      </c>
      <c r="G1665" t="e">
        <f>SUM($F$3:F1665)/E1665</f>
        <v>#REF!</v>
      </c>
      <c r="I1665">
        <v>1663</v>
      </c>
      <c r="J1665" t="e">
        <f t="shared" si="102"/>
        <v>#REF!</v>
      </c>
      <c r="K1665" t="e">
        <f>SUM($J$2:J1665)/I1665</f>
        <v>#REF!</v>
      </c>
      <c r="M1665">
        <v>1663</v>
      </c>
      <c r="N1665" t="e">
        <f t="shared" si="103"/>
        <v>#REF!</v>
      </c>
      <c r="O1665" t="e">
        <f>SUM($N$2:N1665)/M1665</f>
        <v>#REF!</v>
      </c>
    </row>
    <row r="1666" spans="1:15">
      <c r="A1666">
        <v>1664</v>
      </c>
      <c r="B1666" s="3" t="e">
        <f t="shared" si="100"/>
        <v>#REF!</v>
      </c>
      <c r="C1666" t="e">
        <f>SUM($B$3:B1666)/A1666</f>
        <v>#REF!</v>
      </c>
      <c r="E1666">
        <v>1664</v>
      </c>
      <c r="F1666" s="3" t="e">
        <f t="shared" si="101"/>
        <v>#REF!</v>
      </c>
      <c r="G1666" t="e">
        <f>SUM($F$3:F1666)/E1666</f>
        <v>#REF!</v>
      </c>
      <c r="I1666">
        <v>1664</v>
      </c>
      <c r="J1666" t="e">
        <f t="shared" si="102"/>
        <v>#REF!</v>
      </c>
      <c r="K1666" t="e">
        <f>SUM($J$2:J1666)/I1666</f>
        <v>#REF!</v>
      </c>
      <c r="M1666">
        <v>1664</v>
      </c>
      <c r="N1666" t="e">
        <f t="shared" si="103"/>
        <v>#REF!</v>
      </c>
      <c r="O1666" t="e">
        <f>SUM($N$2:N1666)/M1666</f>
        <v>#REF!</v>
      </c>
    </row>
    <row r="1667" spans="1:15">
      <c r="A1667">
        <v>1665</v>
      </c>
      <c r="B1667" s="3" t="e">
        <f t="shared" ref="B1667:B1730" si="104">IF(ARCap-IF((A1666-IF(A1666/180&gt;1,ROUNDDOWN(A1666/180,0)*180,0))/30&lt;1,IF((200*BadgeoftheSwarmguardPC*(YellowConnects+WhiteMHConnects+HoJConnects+WindfuryConnects+SSConnects+IronfoeConnects)+200*BadgeoftheSwarmguardOHPC*(WhiteOHConnects))*(A1666-180*ROUNDDOWN(A1666/180,0))&gt;1200,1200,(200*BadgeoftheSwarmguardPC*(YellowConnects+WhiteMHConnects+HoJConnects+WindfuryConnects+SSConnects+IronfoeConnects)+200*BadgeoftheSwarmguardOHPC*(WhiteOHConnects))*(A1666-180*ROUNDDOWN(A1666/180,0))),0)&lt;0,ARCap,IF((A1666-IF(A1666/180&gt;1,ROUNDDOWN(A1666/180,0)*180,0))/30&lt;1,IF((200*BadgeoftheSwarmguardPC*(YellowConnects+WhiteMHConnects+HoJConnects+WindfuryConnects+SSConnects+IronfoeConnects)+200*BadgeoftheSwarmguardOHPC*(WhiteOHConnects))*(A1666-180*ROUNDDOWN(A1666/180,0))&gt;1200,1200,(200*BadgeoftheSwarmguardPC*(YellowConnects+WhiteMHConnects+HoJConnects+WindfuryConnects+SSConnects+IronfoeConnects)+200*BadgeoftheSwarmguardOHPC*(WhiteOHConnects))*(A1666-180*ROUNDDOWN(A1666/180,0))),0))</f>
        <v>#REF!</v>
      </c>
      <c r="C1667" t="e">
        <f>SUM($B$3:B1667)/A1667</f>
        <v>#REF!</v>
      </c>
      <c r="E1667">
        <v>1665</v>
      </c>
      <c r="F1667" s="3" t="e">
        <f t="shared" ref="F1667:F1730" si="105">IF(ARCap-IF((A1666-IF(A1666/180&gt;1,ROUNDDOWN(A1666/180,0)*180,0))/30&lt;1,IF((200*BadgeoftheSwarmguardPC*(YellowConnects20+WhiteMHConnects20+HoJConnects20+WindfuryConnects20+SSConnects20+IronfoeConnects20)+200*BadgeoftheSwarmguardOHPC*(WhiteOHConnects20))*(A1666-180*ROUNDDOWN(A1666/180,0))&gt;1200,1200,(200*BadgeoftheSwarmguardPC*(YellowConnects20+WhiteMHConnects20+HoJConnects20+WindfuryConnects20+SSConnects20+IronfoeConnects20)+200*BadgeoftheSwarmguardOHPC*(WhiteOHConnects20))*(A1666-180*ROUNDDOWN(A1666/180,0))),0)&lt;0,ARCap,IF((A1666-IF(A1666/180&gt;1,ROUNDDOWN(A1666/180,0)*180,0))/30&lt;1,IF((200*BadgeoftheSwarmguardPC*(YellowConnects20+WhiteMHConnects20+HoJConnects20+WindfuryConnects20+SSConnects20+IronfoeConnects20)+200*BadgeoftheSwarmguardOHPC*(WhiteOHConnects20))*(A1666-180*ROUNDDOWN(A1666/180,0))&gt;1200,1200,(200*BadgeoftheSwarmguardPC*(YellowConnects20+WhiteMHConnects20+HoJConnects20+WindfuryConnects20+SSConnects20+IronfoeConnects20)+200*BadgeoftheSwarmguardOHPC*(WhiteOHConnects20))*(A1666-180*ROUNDDOWN(A1666/180,0))),0))</f>
        <v>#REF!</v>
      </c>
      <c r="G1667" t="e">
        <f>SUM($F$3:F1667)/E1667</f>
        <v>#REF!</v>
      </c>
      <c r="I1667">
        <v>1665</v>
      </c>
      <c r="J1667" t="e">
        <f t="shared" ref="J1667:J1730" si="106">IF(ARCap-(B1667+BRE)&lt;0,ARCap,B1667+BRE)</f>
        <v>#REF!</v>
      </c>
      <c r="K1667" t="e">
        <f>SUM($J$2:J1667)/I1667</f>
        <v>#REF!</v>
      </c>
      <c r="M1667">
        <v>1665</v>
      </c>
      <c r="N1667" t="e">
        <f t="shared" ref="N1667:N1730" si="107">IF(ARCap-(F1667+BREArmorReduction20)&lt;0,ARCap,F1667+BREArmorReduction20)</f>
        <v>#REF!</v>
      </c>
      <c r="O1667" t="e">
        <f>SUM($N$2:N1667)/M1667</f>
        <v>#REF!</v>
      </c>
    </row>
    <row r="1668" spans="1:15">
      <c r="A1668">
        <v>1666</v>
      </c>
      <c r="B1668" s="3" t="e">
        <f t="shared" si="104"/>
        <v>#REF!</v>
      </c>
      <c r="C1668" t="e">
        <f>SUM($B$3:B1668)/A1668</f>
        <v>#REF!</v>
      </c>
      <c r="E1668">
        <v>1666</v>
      </c>
      <c r="F1668" s="3" t="e">
        <f t="shared" si="105"/>
        <v>#REF!</v>
      </c>
      <c r="G1668" t="e">
        <f>SUM($F$3:F1668)/E1668</f>
        <v>#REF!</v>
      </c>
      <c r="I1668">
        <v>1666</v>
      </c>
      <c r="J1668" t="e">
        <f t="shared" si="106"/>
        <v>#REF!</v>
      </c>
      <c r="K1668" t="e">
        <f>SUM($J$2:J1668)/I1668</f>
        <v>#REF!</v>
      </c>
      <c r="M1668">
        <v>1666</v>
      </c>
      <c r="N1668" t="e">
        <f t="shared" si="107"/>
        <v>#REF!</v>
      </c>
      <c r="O1668" t="e">
        <f>SUM($N$2:N1668)/M1668</f>
        <v>#REF!</v>
      </c>
    </row>
    <row r="1669" spans="1:15">
      <c r="A1669">
        <v>1667</v>
      </c>
      <c r="B1669" s="3" t="e">
        <f t="shared" si="104"/>
        <v>#REF!</v>
      </c>
      <c r="C1669" t="e">
        <f>SUM($B$3:B1669)/A1669</f>
        <v>#REF!</v>
      </c>
      <c r="E1669">
        <v>1667</v>
      </c>
      <c r="F1669" s="3" t="e">
        <f t="shared" si="105"/>
        <v>#REF!</v>
      </c>
      <c r="G1669" t="e">
        <f>SUM($F$3:F1669)/E1669</f>
        <v>#REF!</v>
      </c>
      <c r="I1669">
        <v>1667</v>
      </c>
      <c r="J1669" t="e">
        <f t="shared" si="106"/>
        <v>#REF!</v>
      </c>
      <c r="K1669" t="e">
        <f>SUM($J$2:J1669)/I1669</f>
        <v>#REF!</v>
      </c>
      <c r="M1669">
        <v>1667</v>
      </c>
      <c r="N1669" t="e">
        <f t="shared" si="107"/>
        <v>#REF!</v>
      </c>
      <c r="O1669" t="e">
        <f>SUM($N$2:N1669)/M1669</f>
        <v>#REF!</v>
      </c>
    </row>
    <row r="1670" spans="1:15">
      <c r="A1670">
        <v>1668</v>
      </c>
      <c r="B1670" s="3" t="e">
        <f t="shared" si="104"/>
        <v>#REF!</v>
      </c>
      <c r="C1670" t="e">
        <f>SUM($B$3:B1670)/A1670</f>
        <v>#REF!</v>
      </c>
      <c r="E1670">
        <v>1668</v>
      </c>
      <c r="F1670" s="3" t="e">
        <f t="shared" si="105"/>
        <v>#REF!</v>
      </c>
      <c r="G1670" t="e">
        <f>SUM($F$3:F1670)/E1670</f>
        <v>#REF!</v>
      </c>
      <c r="I1670">
        <v>1668</v>
      </c>
      <c r="J1670" t="e">
        <f t="shared" si="106"/>
        <v>#REF!</v>
      </c>
      <c r="K1670" t="e">
        <f>SUM($J$2:J1670)/I1670</f>
        <v>#REF!</v>
      </c>
      <c r="M1670">
        <v>1668</v>
      </c>
      <c r="N1670" t="e">
        <f t="shared" si="107"/>
        <v>#REF!</v>
      </c>
      <c r="O1670" t="e">
        <f>SUM($N$2:N1670)/M1670</f>
        <v>#REF!</v>
      </c>
    </row>
    <row r="1671" spans="1:15">
      <c r="A1671">
        <v>1669</v>
      </c>
      <c r="B1671" s="3" t="e">
        <f t="shared" si="104"/>
        <v>#REF!</v>
      </c>
      <c r="C1671" t="e">
        <f>SUM($B$3:B1671)/A1671</f>
        <v>#REF!</v>
      </c>
      <c r="E1671">
        <v>1669</v>
      </c>
      <c r="F1671" s="3" t="e">
        <f t="shared" si="105"/>
        <v>#REF!</v>
      </c>
      <c r="G1671" t="e">
        <f>SUM($F$3:F1671)/E1671</f>
        <v>#REF!</v>
      </c>
      <c r="I1671">
        <v>1669</v>
      </c>
      <c r="J1671" t="e">
        <f t="shared" si="106"/>
        <v>#REF!</v>
      </c>
      <c r="K1671" t="e">
        <f>SUM($J$2:J1671)/I1671</f>
        <v>#REF!</v>
      </c>
      <c r="M1671">
        <v>1669</v>
      </c>
      <c r="N1671" t="e">
        <f t="shared" si="107"/>
        <v>#REF!</v>
      </c>
      <c r="O1671" t="e">
        <f>SUM($N$2:N1671)/M1671</f>
        <v>#REF!</v>
      </c>
    </row>
    <row r="1672" spans="1:15">
      <c r="A1672">
        <v>1670</v>
      </c>
      <c r="B1672" s="3" t="e">
        <f t="shared" si="104"/>
        <v>#REF!</v>
      </c>
      <c r="C1672" t="e">
        <f>SUM($B$3:B1672)/A1672</f>
        <v>#REF!</v>
      </c>
      <c r="E1672">
        <v>1670</v>
      </c>
      <c r="F1672" s="3" t="e">
        <f t="shared" si="105"/>
        <v>#REF!</v>
      </c>
      <c r="G1672" t="e">
        <f>SUM($F$3:F1672)/E1672</f>
        <v>#REF!</v>
      </c>
      <c r="I1672">
        <v>1670</v>
      </c>
      <c r="J1672" t="e">
        <f t="shared" si="106"/>
        <v>#REF!</v>
      </c>
      <c r="K1672" t="e">
        <f>SUM($J$2:J1672)/I1672</f>
        <v>#REF!</v>
      </c>
      <c r="M1672">
        <v>1670</v>
      </c>
      <c r="N1672" t="e">
        <f t="shared" si="107"/>
        <v>#REF!</v>
      </c>
      <c r="O1672" t="e">
        <f>SUM($N$2:N1672)/M1672</f>
        <v>#REF!</v>
      </c>
    </row>
    <row r="1673" spans="1:15">
      <c r="A1673">
        <v>1671</v>
      </c>
      <c r="B1673" s="3" t="e">
        <f t="shared" si="104"/>
        <v>#REF!</v>
      </c>
      <c r="C1673" t="e">
        <f>SUM($B$3:B1673)/A1673</f>
        <v>#REF!</v>
      </c>
      <c r="E1673">
        <v>1671</v>
      </c>
      <c r="F1673" s="3" t="e">
        <f t="shared" si="105"/>
        <v>#REF!</v>
      </c>
      <c r="G1673" t="e">
        <f>SUM($F$3:F1673)/E1673</f>
        <v>#REF!</v>
      </c>
      <c r="I1673">
        <v>1671</v>
      </c>
      <c r="J1673" t="e">
        <f t="shared" si="106"/>
        <v>#REF!</v>
      </c>
      <c r="K1673" t="e">
        <f>SUM($J$2:J1673)/I1673</f>
        <v>#REF!</v>
      </c>
      <c r="M1673">
        <v>1671</v>
      </c>
      <c r="N1673" t="e">
        <f t="shared" si="107"/>
        <v>#REF!</v>
      </c>
      <c r="O1673" t="e">
        <f>SUM($N$2:N1673)/M1673</f>
        <v>#REF!</v>
      </c>
    </row>
    <row r="1674" spans="1:15">
      <c r="A1674">
        <v>1672</v>
      </c>
      <c r="B1674" s="3" t="e">
        <f t="shared" si="104"/>
        <v>#REF!</v>
      </c>
      <c r="C1674" t="e">
        <f>SUM($B$3:B1674)/A1674</f>
        <v>#REF!</v>
      </c>
      <c r="E1674">
        <v>1672</v>
      </c>
      <c r="F1674" s="3" t="e">
        <f t="shared" si="105"/>
        <v>#REF!</v>
      </c>
      <c r="G1674" t="e">
        <f>SUM($F$3:F1674)/E1674</f>
        <v>#REF!</v>
      </c>
      <c r="I1674">
        <v>1672</v>
      </c>
      <c r="J1674" t="e">
        <f t="shared" si="106"/>
        <v>#REF!</v>
      </c>
      <c r="K1674" t="e">
        <f>SUM($J$2:J1674)/I1674</f>
        <v>#REF!</v>
      </c>
      <c r="M1674">
        <v>1672</v>
      </c>
      <c r="N1674" t="e">
        <f t="shared" si="107"/>
        <v>#REF!</v>
      </c>
      <c r="O1674" t="e">
        <f>SUM($N$2:N1674)/M1674</f>
        <v>#REF!</v>
      </c>
    </row>
    <row r="1675" spans="1:15">
      <c r="A1675">
        <v>1673</v>
      </c>
      <c r="B1675" s="3" t="e">
        <f t="shared" si="104"/>
        <v>#REF!</v>
      </c>
      <c r="C1675" t="e">
        <f>SUM($B$3:B1675)/A1675</f>
        <v>#REF!</v>
      </c>
      <c r="E1675">
        <v>1673</v>
      </c>
      <c r="F1675" s="3" t="e">
        <f t="shared" si="105"/>
        <v>#REF!</v>
      </c>
      <c r="G1675" t="e">
        <f>SUM($F$3:F1675)/E1675</f>
        <v>#REF!</v>
      </c>
      <c r="I1675">
        <v>1673</v>
      </c>
      <c r="J1675" t="e">
        <f t="shared" si="106"/>
        <v>#REF!</v>
      </c>
      <c r="K1675" t="e">
        <f>SUM($J$2:J1675)/I1675</f>
        <v>#REF!</v>
      </c>
      <c r="M1675">
        <v>1673</v>
      </c>
      <c r="N1675" t="e">
        <f t="shared" si="107"/>
        <v>#REF!</v>
      </c>
      <c r="O1675" t="e">
        <f>SUM($N$2:N1675)/M1675</f>
        <v>#REF!</v>
      </c>
    </row>
    <row r="1676" spans="1:15">
      <c r="A1676">
        <v>1674</v>
      </c>
      <c r="B1676" s="3" t="e">
        <f t="shared" si="104"/>
        <v>#REF!</v>
      </c>
      <c r="C1676" t="e">
        <f>SUM($B$3:B1676)/A1676</f>
        <v>#REF!</v>
      </c>
      <c r="E1676">
        <v>1674</v>
      </c>
      <c r="F1676" s="3" t="e">
        <f t="shared" si="105"/>
        <v>#REF!</v>
      </c>
      <c r="G1676" t="e">
        <f>SUM($F$3:F1676)/E1676</f>
        <v>#REF!</v>
      </c>
      <c r="I1676">
        <v>1674</v>
      </c>
      <c r="J1676" t="e">
        <f t="shared" si="106"/>
        <v>#REF!</v>
      </c>
      <c r="K1676" t="e">
        <f>SUM($J$2:J1676)/I1676</f>
        <v>#REF!</v>
      </c>
      <c r="M1676">
        <v>1674</v>
      </c>
      <c r="N1676" t="e">
        <f t="shared" si="107"/>
        <v>#REF!</v>
      </c>
      <c r="O1676" t="e">
        <f>SUM($N$2:N1676)/M1676</f>
        <v>#REF!</v>
      </c>
    </row>
    <row r="1677" spans="1:15">
      <c r="A1677">
        <v>1675</v>
      </c>
      <c r="B1677" s="3" t="e">
        <f t="shared" si="104"/>
        <v>#REF!</v>
      </c>
      <c r="C1677" t="e">
        <f>SUM($B$3:B1677)/A1677</f>
        <v>#REF!</v>
      </c>
      <c r="E1677">
        <v>1675</v>
      </c>
      <c r="F1677" s="3" t="e">
        <f t="shared" si="105"/>
        <v>#REF!</v>
      </c>
      <c r="G1677" t="e">
        <f>SUM($F$3:F1677)/E1677</f>
        <v>#REF!</v>
      </c>
      <c r="I1677">
        <v>1675</v>
      </c>
      <c r="J1677" t="e">
        <f t="shared" si="106"/>
        <v>#REF!</v>
      </c>
      <c r="K1677" t="e">
        <f>SUM($J$2:J1677)/I1677</f>
        <v>#REF!</v>
      </c>
      <c r="M1677">
        <v>1675</v>
      </c>
      <c r="N1677" t="e">
        <f t="shared" si="107"/>
        <v>#REF!</v>
      </c>
      <c r="O1677" t="e">
        <f>SUM($N$2:N1677)/M1677</f>
        <v>#REF!</v>
      </c>
    </row>
    <row r="1678" spans="1:15">
      <c r="A1678">
        <v>1676</v>
      </c>
      <c r="B1678" s="3" t="e">
        <f t="shared" si="104"/>
        <v>#REF!</v>
      </c>
      <c r="C1678" t="e">
        <f>SUM($B$3:B1678)/A1678</f>
        <v>#REF!</v>
      </c>
      <c r="E1678">
        <v>1676</v>
      </c>
      <c r="F1678" s="3" t="e">
        <f t="shared" si="105"/>
        <v>#REF!</v>
      </c>
      <c r="G1678" t="e">
        <f>SUM($F$3:F1678)/E1678</f>
        <v>#REF!</v>
      </c>
      <c r="I1678">
        <v>1676</v>
      </c>
      <c r="J1678" t="e">
        <f t="shared" si="106"/>
        <v>#REF!</v>
      </c>
      <c r="K1678" t="e">
        <f>SUM($J$2:J1678)/I1678</f>
        <v>#REF!</v>
      </c>
      <c r="M1678">
        <v>1676</v>
      </c>
      <c r="N1678" t="e">
        <f t="shared" si="107"/>
        <v>#REF!</v>
      </c>
      <c r="O1678" t="e">
        <f>SUM($N$2:N1678)/M1678</f>
        <v>#REF!</v>
      </c>
    </row>
    <row r="1679" spans="1:15">
      <c r="A1679">
        <v>1677</v>
      </c>
      <c r="B1679" s="3" t="e">
        <f t="shared" si="104"/>
        <v>#REF!</v>
      </c>
      <c r="C1679" t="e">
        <f>SUM($B$3:B1679)/A1679</f>
        <v>#REF!</v>
      </c>
      <c r="E1679">
        <v>1677</v>
      </c>
      <c r="F1679" s="3" t="e">
        <f t="shared" si="105"/>
        <v>#REF!</v>
      </c>
      <c r="G1679" t="e">
        <f>SUM($F$3:F1679)/E1679</f>
        <v>#REF!</v>
      </c>
      <c r="I1679">
        <v>1677</v>
      </c>
      <c r="J1679" t="e">
        <f t="shared" si="106"/>
        <v>#REF!</v>
      </c>
      <c r="K1679" t="e">
        <f>SUM($J$2:J1679)/I1679</f>
        <v>#REF!</v>
      </c>
      <c r="M1679">
        <v>1677</v>
      </c>
      <c r="N1679" t="e">
        <f t="shared" si="107"/>
        <v>#REF!</v>
      </c>
      <c r="O1679" t="e">
        <f>SUM($N$2:N1679)/M1679</f>
        <v>#REF!</v>
      </c>
    </row>
    <row r="1680" spans="1:15">
      <c r="A1680">
        <v>1678</v>
      </c>
      <c r="B1680" s="3" t="e">
        <f t="shared" si="104"/>
        <v>#REF!</v>
      </c>
      <c r="C1680" t="e">
        <f>SUM($B$3:B1680)/A1680</f>
        <v>#REF!</v>
      </c>
      <c r="E1680">
        <v>1678</v>
      </c>
      <c r="F1680" s="3" t="e">
        <f t="shared" si="105"/>
        <v>#REF!</v>
      </c>
      <c r="G1680" t="e">
        <f>SUM($F$3:F1680)/E1680</f>
        <v>#REF!</v>
      </c>
      <c r="I1680">
        <v>1678</v>
      </c>
      <c r="J1680" t="e">
        <f t="shared" si="106"/>
        <v>#REF!</v>
      </c>
      <c r="K1680" t="e">
        <f>SUM($J$2:J1680)/I1680</f>
        <v>#REF!</v>
      </c>
      <c r="M1680">
        <v>1678</v>
      </c>
      <c r="N1680" t="e">
        <f t="shared" si="107"/>
        <v>#REF!</v>
      </c>
      <c r="O1680" t="e">
        <f>SUM($N$2:N1680)/M1680</f>
        <v>#REF!</v>
      </c>
    </row>
    <row r="1681" spans="1:15">
      <c r="A1681">
        <v>1679</v>
      </c>
      <c r="B1681" s="3" t="e">
        <f t="shared" si="104"/>
        <v>#REF!</v>
      </c>
      <c r="C1681" t="e">
        <f>SUM($B$3:B1681)/A1681</f>
        <v>#REF!</v>
      </c>
      <c r="E1681">
        <v>1679</v>
      </c>
      <c r="F1681" s="3" t="e">
        <f t="shared" si="105"/>
        <v>#REF!</v>
      </c>
      <c r="G1681" t="e">
        <f>SUM($F$3:F1681)/E1681</f>
        <v>#REF!</v>
      </c>
      <c r="I1681">
        <v>1679</v>
      </c>
      <c r="J1681" t="e">
        <f t="shared" si="106"/>
        <v>#REF!</v>
      </c>
      <c r="K1681" t="e">
        <f>SUM($J$2:J1681)/I1681</f>
        <v>#REF!</v>
      </c>
      <c r="M1681">
        <v>1679</v>
      </c>
      <c r="N1681" t="e">
        <f t="shared" si="107"/>
        <v>#REF!</v>
      </c>
      <c r="O1681" t="e">
        <f>SUM($N$2:N1681)/M1681</f>
        <v>#REF!</v>
      </c>
    </row>
    <row r="1682" spans="1:15">
      <c r="A1682">
        <v>1680</v>
      </c>
      <c r="B1682" s="3" t="e">
        <f t="shared" si="104"/>
        <v>#REF!</v>
      </c>
      <c r="C1682" t="e">
        <f>SUM($B$3:B1682)/A1682</f>
        <v>#REF!</v>
      </c>
      <c r="E1682">
        <v>1680</v>
      </c>
      <c r="F1682" s="3" t="e">
        <f t="shared" si="105"/>
        <v>#REF!</v>
      </c>
      <c r="G1682" t="e">
        <f>SUM($F$3:F1682)/E1682</f>
        <v>#REF!</v>
      </c>
      <c r="I1682">
        <v>1680</v>
      </c>
      <c r="J1682" t="e">
        <f t="shared" si="106"/>
        <v>#REF!</v>
      </c>
      <c r="K1682" t="e">
        <f>SUM($J$2:J1682)/I1682</f>
        <v>#REF!</v>
      </c>
      <c r="M1682">
        <v>1680</v>
      </c>
      <c r="N1682" t="e">
        <f t="shared" si="107"/>
        <v>#REF!</v>
      </c>
      <c r="O1682" t="e">
        <f>SUM($N$2:N1682)/M1682</f>
        <v>#REF!</v>
      </c>
    </row>
    <row r="1683" spans="1:15">
      <c r="A1683">
        <v>1681</v>
      </c>
      <c r="B1683" s="3" t="e">
        <f t="shared" si="104"/>
        <v>#REF!</v>
      </c>
      <c r="C1683" t="e">
        <f>SUM($B$3:B1683)/A1683</f>
        <v>#REF!</v>
      </c>
      <c r="E1683">
        <v>1681</v>
      </c>
      <c r="F1683" s="3" t="e">
        <f t="shared" si="105"/>
        <v>#REF!</v>
      </c>
      <c r="G1683" t="e">
        <f>SUM($F$3:F1683)/E1683</f>
        <v>#REF!</v>
      </c>
      <c r="I1683">
        <v>1681</v>
      </c>
      <c r="J1683" t="e">
        <f t="shared" si="106"/>
        <v>#REF!</v>
      </c>
      <c r="K1683" t="e">
        <f>SUM($J$2:J1683)/I1683</f>
        <v>#REF!</v>
      </c>
      <c r="M1683">
        <v>1681</v>
      </c>
      <c r="N1683" t="e">
        <f t="shared" si="107"/>
        <v>#REF!</v>
      </c>
      <c r="O1683" t="e">
        <f>SUM($N$2:N1683)/M1683</f>
        <v>#REF!</v>
      </c>
    </row>
    <row r="1684" spans="1:15">
      <c r="A1684">
        <v>1682</v>
      </c>
      <c r="B1684" s="3" t="e">
        <f t="shared" si="104"/>
        <v>#REF!</v>
      </c>
      <c r="C1684" t="e">
        <f>SUM($B$3:B1684)/A1684</f>
        <v>#REF!</v>
      </c>
      <c r="E1684">
        <v>1682</v>
      </c>
      <c r="F1684" s="3" t="e">
        <f t="shared" si="105"/>
        <v>#REF!</v>
      </c>
      <c r="G1684" t="e">
        <f>SUM($F$3:F1684)/E1684</f>
        <v>#REF!</v>
      </c>
      <c r="I1684">
        <v>1682</v>
      </c>
      <c r="J1684" t="e">
        <f t="shared" si="106"/>
        <v>#REF!</v>
      </c>
      <c r="K1684" t="e">
        <f>SUM($J$2:J1684)/I1684</f>
        <v>#REF!</v>
      </c>
      <c r="M1684">
        <v>1682</v>
      </c>
      <c r="N1684" t="e">
        <f t="shared" si="107"/>
        <v>#REF!</v>
      </c>
      <c r="O1684" t="e">
        <f>SUM($N$2:N1684)/M1684</f>
        <v>#REF!</v>
      </c>
    </row>
    <row r="1685" spans="1:15">
      <c r="A1685">
        <v>1683</v>
      </c>
      <c r="B1685" s="3" t="e">
        <f t="shared" si="104"/>
        <v>#REF!</v>
      </c>
      <c r="C1685" t="e">
        <f>SUM($B$3:B1685)/A1685</f>
        <v>#REF!</v>
      </c>
      <c r="E1685">
        <v>1683</v>
      </c>
      <c r="F1685" s="3" t="e">
        <f t="shared" si="105"/>
        <v>#REF!</v>
      </c>
      <c r="G1685" t="e">
        <f>SUM($F$3:F1685)/E1685</f>
        <v>#REF!</v>
      </c>
      <c r="I1685">
        <v>1683</v>
      </c>
      <c r="J1685" t="e">
        <f t="shared" si="106"/>
        <v>#REF!</v>
      </c>
      <c r="K1685" t="e">
        <f>SUM($J$2:J1685)/I1685</f>
        <v>#REF!</v>
      </c>
      <c r="M1685">
        <v>1683</v>
      </c>
      <c r="N1685" t="e">
        <f t="shared" si="107"/>
        <v>#REF!</v>
      </c>
      <c r="O1685" t="e">
        <f>SUM($N$2:N1685)/M1685</f>
        <v>#REF!</v>
      </c>
    </row>
    <row r="1686" spans="1:15">
      <c r="A1686">
        <v>1684</v>
      </c>
      <c r="B1686" s="3" t="e">
        <f t="shared" si="104"/>
        <v>#REF!</v>
      </c>
      <c r="C1686" t="e">
        <f>SUM($B$3:B1686)/A1686</f>
        <v>#REF!</v>
      </c>
      <c r="E1686">
        <v>1684</v>
      </c>
      <c r="F1686" s="3" t="e">
        <f t="shared" si="105"/>
        <v>#REF!</v>
      </c>
      <c r="G1686" t="e">
        <f>SUM($F$3:F1686)/E1686</f>
        <v>#REF!</v>
      </c>
      <c r="I1686">
        <v>1684</v>
      </c>
      <c r="J1686" t="e">
        <f t="shared" si="106"/>
        <v>#REF!</v>
      </c>
      <c r="K1686" t="e">
        <f>SUM($J$2:J1686)/I1686</f>
        <v>#REF!</v>
      </c>
      <c r="M1686">
        <v>1684</v>
      </c>
      <c r="N1686" t="e">
        <f t="shared" si="107"/>
        <v>#REF!</v>
      </c>
      <c r="O1686" t="e">
        <f>SUM($N$2:N1686)/M1686</f>
        <v>#REF!</v>
      </c>
    </row>
    <row r="1687" spans="1:15">
      <c r="A1687">
        <v>1685</v>
      </c>
      <c r="B1687" s="3" t="e">
        <f t="shared" si="104"/>
        <v>#REF!</v>
      </c>
      <c r="C1687" t="e">
        <f>SUM($B$3:B1687)/A1687</f>
        <v>#REF!</v>
      </c>
      <c r="E1687">
        <v>1685</v>
      </c>
      <c r="F1687" s="3" t="e">
        <f t="shared" si="105"/>
        <v>#REF!</v>
      </c>
      <c r="G1687" t="e">
        <f>SUM($F$3:F1687)/E1687</f>
        <v>#REF!</v>
      </c>
      <c r="I1687">
        <v>1685</v>
      </c>
      <c r="J1687" t="e">
        <f t="shared" si="106"/>
        <v>#REF!</v>
      </c>
      <c r="K1687" t="e">
        <f>SUM($J$2:J1687)/I1687</f>
        <v>#REF!</v>
      </c>
      <c r="M1687">
        <v>1685</v>
      </c>
      <c r="N1687" t="e">
        <f t="shared" si="107"/>
        <v>#REF!</v>
      </c>
      <c r="O1687" t="e">
        <f>SUM($N$2:N1687)/M1687</f>
        <v>#REF!</v>
      </c>
    </row>
    <row r="1688" spans="1:15">
      <c r="A1688">
        <v>1686</v>
      </c>
      <c r="B1688" s="3" t="e">
        <f t="shared" si="104"/>
        <v>#REF!</v>
      </c>
      <c r="C1688" t="e">
        <f>SUM($B$3:B1688)/A1688</f>
        <v>#REF!</v>
      </c>
      <c r="E1688">
        <v>1686</v>
      </c>
      <c r="F1688" s="3" t="e">
        <f t="shared" si="105"/>
        <v>#REF!</v>
      </c>
      <c r="G1688" t="e">
        <f>SUM($F$3:F1688)/E1688</f>
        <v>#REF!</v>
      </c>
      <c r="I1688">
        <v>1686</v>
      </c>
      <c r="J1688" t="e">
        <f t="shared" si="106"/>
        <v>#REF!</v>
      </c>
      <c r="K1688" t="e">
        <f>SUM($J$2:J1688)/I1688</f>
        <v>#REF!</v>
      </c>
      <c r="M1688">
        <v>1686</v>
      </c>
      <c r="N1688" t="e">
        <f t="shared" si="107"/>
        <v>#REF!</v>
      </c>
      <c r="O1688" t="e">
        <f>SUM($N$2:N1688)/M1688</f>
        <v>#REF!</v>
      </c>
    </row>
    <row r="1689" spans="1:15">
      <c r="A1689">
        <v>1687</v>
      </c>
      <c r="B1689" s="3" t="e">
        <f t="shared" si="104"/>
        <v>#REF!</v>
      </c>
      <c r="C1689" t="e">
        <f>SUM($B$3:B1689)/A1689</f>
        <v>#REF!</v>
      </c>
      <c r="E1689">
        <v>1687</v>
      </c>
      <c r="F1689" s="3" t="e">
        <f t="shared" si="105"/>
        <v>#REF!</v>
      </c>
      <c r="G1689" t="e">
        <f>SUM($F$3:F1689)/E1689</f>
        <v>#REF!</v>
      </c>
      <c r="I1689">
        <v>1687</v>
      </c>
      <c r="J1689" t="e">
        <f t="shared" si="106"/>
        <v>#REF!</v>
      </c>
      <c r="K1689" t="e">
        <f>SUM($J$2:J1689)/I1689</f>
        <v>#REF!</v>
      </c>
      <c r="M1689">
        <v>1687</v>
      </c>
      <c r="N1689" t="e">
        <f t="shared" si="107"/>
        <v>#REF!</v>
      </c>
      <c r="O1689" t="e">
        <f>SUM($N$2:N1689)/M1689</f>
        <v>#REF!</v>
      </c>
    </row>
    <row r="1690" spans="1:15">
      <c r="A1690">
        <v>1688</v>
      </c>
      <c r="B1690" s="3" t="e">
        <f t="shared" si="104"/>
        <v>#REF!</v>
      </c>
      <c r="C1690" t="e">
        <f>SUM($B$3:B1690)/A1690</f>
        <v>#REF!</v>
      </c>
      <c r="E1690">
        <v>1688</v>
      </c>
      <c r="F1690" s="3" t="e">
        <f t="shared" si="105"/>
        <v>#REF!</v>
      </c>
      <c r="G1690" t="e">
        <f>SUM($F$3:F1690)/E1690</f>
        <v>#REF!</v>
      </c>
      <c r="I1690">
        <v>1688</v>
      </c>
      <c r="J1690" t="e">
        <f t="shared" si="106"/>
        <v>#REF!</v>
      </c>
      <c r="K1690" t="e">
        <f>SUM($J$2:J1690)/I1690</f>
        <v>#REF!</v>
      </c>
      <c r="M1690">
        <v>1688</v>
      </c>
      <c r="N1690" t="e">
        <f t="shared" si="107"/>
        <v>#REF!</v>
      </c>
      <c r="O1690" t="e">
        <f>SUM($N$2:N1690)/M1690</f>
        <v>#REF!</v>
      </c>
    </row>
    <row r="1691" spans="1:15">
      <c r="A1691">
        <v>1689</v>
      </c>
      <c r="B1691" s="3" t="e">
        <f t="shared" si="104"/>
        <v>#REF!</v>
      </c>
      <c r="C1691" t="e">
        <f>SUM($B$3:B1691)/A1691</f>
        <v>#REF!</v>
      </c>
      <c r="E1691">
        <v>1689</v>
      </c>
      <c r="F1691" s="3" t="e">
        <f t="shared" si="105"/>
        <v>#REF!</v>
      </c>
      <c r="G1691" t="e">
        <f>SUM($F$3:F1691)/E1691</f>
        <v>#REF!</v>
      </c>
      <c r="I1691">
        <v>1689</v>
      </c>
      <c r="J1691" t="e">
        <f t="shared" si="106"/>
        <v>#REF!</v>
      </c>
      <c r="K1691" t="e">
        <f>SUM($J$2:J1691)/I1691</f>
        <v>#REF!</v>
      </c>
      <c r="M1691">
        <v>1689</v>
      </c>
      <c r="N1691" t="e">
        <f t="shared" si="107"/>
        <v>#REF!</v>
      </c>
      <c r="O1691" t="e">
        <f>SUM($N$2:N1691)/M1691</f>
        <v>#REF!</v>
      </c>
    </row>
    <row r="1692" spans="1:15">
      <c r="A1692">
        <v>1690</v>
      </c>
      <c r="B1692" s="3" t="e">
        <f t="shared" si="104"/>
        <v>#REF!</v>
      </c>
      <c r="C1692" t="e">
        <f>SUM($B$3:B1692)/A1692</f>
        <v>#REF!</v>
      </c>
      <c r="E1692">
        <v>1690</v>
      </c>
      <c r="F1692" s="3" t="e">
        <f t="shared" si="105"/>
        <v>#REF!</v>
      </c>
      <c r="G1692" t="e">
        <f>SUM($F$3:F1692)/E1692</f>
        <v>#REF!</v>
      </c>
      <c r="I1692">
        <v>1690</v>
      </c>
      <c r="J1692" t="e">
        <f t="shared" si="106"/>
        <v>#REF!</v>
      </c>
      <c r="K1692" t="e">
        <f>SUM($J$2:J1692)/I1692</f>
        <v>#REF!</v>
      </c>
      <c r="M1692">
        <v>1690</v>
      </c>
      <c r="N1692" t="e">
        <f t="shared" si="107"/>
        <v>#REF!</v>
      </c>
      <c r="O1692" t="e">
        <f>SUM($N$2:N1692)/M1692</f>
        <v>#REF!</v>
      </c>
    </row>
    <row r="1693" spans="1:15">
      <c r="A1693">
        <v>1691</v>
      </c>
      <c r="B1693" s="3" t="e">
        <f t="shared" si="104"/>
        <v>#REF!</v>
      </c>
      <c r="C1693" t="e">
        <f>SUM($B$3:B1693)/A1693</f>
        <v>#REF!</v>
      </c>
      <c r="E1693">
        <v>1691</v>
      </c>
      <c r="F1693" s="3" t="e">
        <f t="shared" si="105"/>
        <v>#REF!</v>
      </c>
      <c r="G1693" t="e">
        <f>SUM($F$3:F1693)/E1693</f>
        <v>#REF!</v>
      </c>
      <c r="I1693">
        <v>1691</v>
      </c>
      <c r="J1693" t="e">
        <f t="shared" si="106"/>
        <v>#REF!</v>
      </c>
      <c r="K1693" t="e">
        <f>SUM($J$2:J1693)/I1693</f>
        <v>#REF!</v>
      </c>
      <c r="M1693">
        <v>1691</v>
      </c>
      <c r="N1693" t="e">
        <f t="shared" si="107"/>
        <v>#REF!</v>
      </c>
      <c r="O1693" t="e">
        <f>SUM($N$2:N1693)/M1693</f>
        <v>#REF!</v>
      </c>
    </row>
    <row r="1694" spans="1:15">
      <c r="A1694">
        <v>1692</v>
      </c>
      <c r="B1694" s="3" t="e">
        <f t="shared" si="104"/>
        <v>#REF!</v>
      </c>
      <c r="C1694" t="e">
        <f>SUM($B$3:B1694)/A1694</f>
        <v>#REF!</v>
      </c>
      <c r="E1694">
        <v>1692</v>
      </c>
      <c r="F1694" s="3" t="e">
        <f t="shared" si="105"/>
        <v>#REF!</v>
      </c>
      <c r="G1694" t="e">
        <f>SUM($F$3:F1694)/E1694</f>
        <v>#REF!</v>
      </c>
      <c r="I1694">
        <v>1692</v>
      </c>
      <c r="J1694" t="e">
        <f t="shared" si="106"/>
        <v>#REF!</v>
      </c>
      <c r="K1694" t="e">
        <f>SUM($J$2:J1694)/I1694</f>
        <v>#REF!</v>
      </c>
      <c r="M1694">
        <v>1692</v>
      </c>
      <c r="N1694" t="e">
        <f t="shared" si="107"/>
        <v>#REF!</v>
      </c>
      <c r="O1694" t="e">
        <f>SUM($N$2:N1694)/M1694</f>
        <v>#REF!</v>
      </c>
    </row>
    <row r="1695" spans="1:15">
      <c r="A1695">
        <v>1693</v>
      </c>
      <c r="B1695" s="3" t="e">
        <f t="shared" si="104"/>
        <v>#REF!</v>
      </c>
      <c r="C1695" t="e">
        <f>SUM($B$3:B1695)/A1695</f>
        <v>#REF!</v>
      </c>
      <c r="E1695">
        <v>1693</v>
      </c>
      <c r="F1695" s="3" t="e">
        <f t="shared" si="105"/>
        <v>#REF!</v>
      </c>
      <c r="G1695" t="e">
        <f>SUM($F$3:F1695)/E1695</f>
        <v>#REF!</v>
      </c>
      <c r="I1695">
        <v>1693</v>
      </c>
      <c r="J1695" t="e">
        <f t="shared" si="106"/>
        <v>#REF!</v>
      </c>
      <c r="K1695" t="e">
        <f>SUM($J$2:J1695)/I1695</f>
        <v>#REF!</v>
      </c>
      <c r="M1695">
        <v>1693</v>
      </c>
      <c r="N1695" t="e">
        <f t="shared" si="107"/>
        <v>#REF!</v>
      </c>
      <c r="O1695" t="e">
        <f>SUM($N$2:N1695)/M1695</f>
        <v>#REF!</v>
      </c>
    </row>
    <row r="1696" spans="1:15">
      <c r="A1696">
        <v>1694</v>
      </c>
      <c r="B1696" s="3" t="e">
        <f t="shared" si="104"/>
        <v>#REF!</v>
      </c>
      <c r="C1696" t="e">
        <f>SUM($B$3:B1696)/A1696</f>
        <v>#REF!</v>
      </c>
      <c r="E1696">
        <v>1694</v>
      </c>
      <c r="F1696" s="3" t="e">
        <f t="shared" si="105"/>
        <v>#REF!</v>
      </c>
      <c r="G1696" t="e">
        <f>SUM($F$3:F1696)/E1696</f>
        <v>#REF!</v>
      </c>
      <c r="I1696">
        <v>1694</v>
      </c>
      <c r="J1696" t="e">
        <f t="shared" si="106"/>
        <v>#REF!</v>
      </c>
      <c r="K1696" t="e">
        <f>SUM($J$2:J1696)/I1696</f>
        <v>#REF!</v>
      </c>
      <c r="M1696">
        <v>1694</v>
      </c>
      <c r="N1696" t="e">
        <f t="shared" si="107"/>
        <v>#REF!</v>
      </c>
      <c r="O1696" t="e">
        <f>SUM($N$2:N1696)/M1696</f>
        <v>#REF!</v>
      </c>
    </row>
    <row r="1697" spans="1:15">
      <c r="A1697">
        <v>1695</v>
      </c>
      <c r="B1697" s="3" t="e">
        <f t="shared" si="104"/>
        <v>#REF!</v>
      </c>
      <c r="C1697" t="e">
        <f>SUM($B$3:B1697)/A1697</f>
        <v>#REF!</v>
      </c>
      <c r="E1697">
        <v>1695</v>
      </c>
      <c r="F1697" s="3" t="e">
        <f t="shared" si="105"/>
        <v>#REF!</v>
      </c>
      <c r="G1697" t="e">
        <f>SUM($F$3:F1697)/E1697</f>
        <v>#REF!</v>
      </c>
      <c r="I1697">
        <v>1695</v>
      </c>
      <c r="J1697" t="e">
        <f t="shared" si="106"/>
        <v>#REF!</v>
      </c>
      <c r="K1697" t="e">
        <f>SUM($J$2:J1697)/I1697</f>
        <v>#REF!</v>
      </c>
      <c r="M1697">
        <v>1695</v>
      </c>
      <c r="N1697" t="e">
        <f t="shared" si="107"/>
        <v>#REF!</v>
      </c>
      <c r="O1697" t="e">
        <f>SUM($N$2:N1697)/M1697</f>
        <v>#REF!</v>
      </c>
    </row>
    <row r="1698" spans="1:15">
      <c r="A1698">
        <v>1696</v>
      </c>
      <c r="B1698" s="3" t="e">
        <f t="shared" si="104"/>
        <v>#REF!</v>
      </c>
      <c r="C1698" t="e">
        <f>SUM($B$3:B1698)/A1698</f>
        <v>#REF!</v>
      </c>
      <c r="E1698">
        <v>1696</v>
      </c>
      <c r="F1698" s="3" t="e">
        <f t="shared" si="105"/>
        <v>#REF!</v>
      </c>
      <c r="G1698" t="e">
        <f>SUM($F$3:F1698)/E1698</f>
        <v>#REF!</v>
      </c>
      <c r="I1698">
        <v>1696</v>
      </c>
      <c r="J1698" t="e">
        <f t="shared" si="106"/>
        <v>#REF!</v>
      </c>
      <c r="K1698" t="e">
        <f>SUM($J$2:J1698)/I1698</f>
        <v>#REF!</v>
      </c>
      <c r="M1698">
        <v>1696</v>
      </c>
      <c r="N1698" t="e">
        <f t="shared" si="107"/>
        <v>#REF!</v>
      </c>
      <c r="O1698" t="e">
        <f>SUM($N$2:N1698)/M1698</f>
        <v>#REF!</v>
      </c>
    </row>
    <row r="1699" spans="1:15">
      <c r="A1699">
        <v>1697</v>
      </c>
      <c r="B1699" s="3" t="e">
        <f t="shared" si="104"/>
        <v>#REF!</v>
      </c>
      <c r="C1699" t="e">
        <f>SUM($B$3:B1699)/A1699</f>
        <v>#REF!</v>
      </c>
      <c r="E1699">
        <v>1697</v>
      </c>
      <c r="F1699" s="3" t="e">
        <f t="shared" si="105"/>
        <v>#REF!</v>
      </c>
      <c r="G1699" t="e">
        <f>SUM($F$3:F1699)/E1699</f>
        <v>#REF!</v>
      </c>
      <c r="I1699">
        <v>1697</v>
      </c>
      <c r="J1699" t="e">
        <f t="shared" si="106"/>
        <v>#REF!</v>
      </c>
      <c r="K1699" t="e">
        <f>SUM($J$2:J1699)/I1699</f>
        <v>#REF!</v>
      </c>
      <c r="M1699">
        <v>1697</v>
      </c>
      <c r="N1699" t="e">
        <f t="shared" si="107"/>
        <v>#REF!</v>
      </c>
      <c r="O1699" t="e">
        <f>SUM($N$2:N1699)/M1699</f>
        <v>#REF!</v>
      </c>
    </row>
    <row r="1700" spans="1:15">
      <c r="A1700">
        <v>1698</v>
      </c>
      <c r="B1700" s="3" t="e">
        <f t="shared" si="104"/>
        <v>#REF!</v>
      </c>
      <c r="C1700" t="e">
        <f>SUM($B$3:B1700)/A1700</f>
        <v>#REF!</v>
      </c>
      <c r="E1700">
        <v>1698</v>
      </c>
      <c r="F1700" s="3" t="e">
        <f t="shared" si="105"/>
        <v>#REF!</v>
      </c>
      <c r="G1700" t="e">
        <f>SUM($F$3:F1700)/E1700</f>
        <v>#REF!</v>
      </c>
      <c r="I1700">
        <v>1698</v>
      </c>
      <c r="J1700" t="e">
        <f t="shared" si="106"/>
        <v>#REF!</v>
      </c>
      <c r="K1700" t="e">
        <f>SUM($J$2:J1700)/I1700</f>
        <v>#REF!</v>
      </c>
      <c r="M1700">
        <v>1698</v>
      </c>
      <c r="N1700" t="e">
        <f t="shared" si="107"/>
        <v>#REF!</v>
      </c>
      <c r="O1700" t="e">
        <f>SUM($N$2:N1700)/M1700</f>
        <v>#REF!</v>
      </c>
    </row>
    <row r="1701" spans="1:15">
      <c r="A1701">
        <v>1699</v>
      </c>
      <c r="B1701" s="3" t="e">
        <f t="shared" si="104"/>
        <v>#REF!</v>
      </c>
      <c r="C1701" t="e">
        <f>SUM($B$3:B1701)/A1701</f>
        <v>#REF!</v>
      </c>
      <c r="E1701">
        <v>1699</v>
      </c>
      <c r="F1701" s="3" t="e">
        <f t="shared" si="105"/>
        <v>#REF!</v>
      </c>
      <c r="G1701" t="e">
        <f>SUM($F$3:F1701)/E1701</f>
        <v>#REF!</v>
      </c>
      <c r="I1701">
        <v>1699</v>
      </c>
      <c r="J1701" t="e">
        <f t="shared" si="106"/>
        <v>#REF!</v>
      </c>
      <c r="K1701" t="e">
        <f>SUM($J$2:J1701)/I1701</f>
        <v>#REF!</v>
      </c>
      <c r="M1701">
        <v>1699</v>
      </c>
      <c r="N1701" t="e">
        <f t="shared" si="107"/>
        <v>#REF!</v>
      </c>
      <c r="O1701" t="e">
        <f>SUM($N$2:N1701)/M1701</f>
        <v>#REF!</v>
      </c>
    </row>
    <row r="1702" spans="1:15">
      <c r="A1702">
        <v>1700</v>
      </c>
      <c r="B1702" s="3" t="e">
        <f t="shared" si="104"/>
        <v>#REF!</v>
      </c>
      <c r="C1702" t="e">
        <f>SUM($B$3:B1702)/A1702</f>
        <v>#REF!</v>
      </c>
      <c r="E1702">
        <v>1700</v>
      </c>
      <c r="F1702" s="3" t="e">
        <f t="shared" si="105"/>
        <v>#REF!</v>
      </c>
      <c r="G1702" t="e">
        <f>SUM($F$3:F1702)/E1702</f>
        <v>#REF!</v>
      </c>
      <c r="I1702">
        <v>1700</v>
      </c>
      <c r="J1702" t="e">
        <f t="shared" si="106"/>
        <v>#REF!</v>
      </c>
      <c r="K1702" t="e">
        <f>SUM($J$2:J1702)/I1702</f>
        <v>#REF!</v>
      </c>
      <c r="M1702">
        <v>1700</v>
      </c>
      <c r="N1702" t="e">
        <f t="shared" si="107"/>
        <v>#REF!</v>
      </c>
      <c r="O1702" t="e">
        <f>SUM($N$2:N1702)/M1702</f>
        <v>#REF!</v>
      </c>
    </row>
    <row r="1703" spans="1:15">
      <c r="A1703">
        <v>1701</v>
      </c>
      <c r="B1703" s="3" t="e">
        <f t="shared" si="104"/>
        <v>#REF!</v>
      </c>
      <c r="C1703" t="e">
        <f>SUM($B$3:B1703)/A1703</f>
        <v>#REF!</v>
      </c>
      <c r="E1703">
        <v>1701</v>
      </c>
      <c r="F1703" s="3" t="e">
        <f t="shared" si="105"/>
        <v>#REF!</v>
      </c>
      <c r="G1703" t="e">
        <f>SUM($F$3:F1703)/E1703</f>
        <v>#REF!</v>
      </c>
      <c r="I1703">
        <v>1701</v>
      </c>
      <c r="J1703" t="e">
        <f t="shared" si="106"/>
        <v>#REF!</v>
      </c>
      <c r="K1703" t="e">
        <f>SUM($J$2:J1703)/I1703</f>
        <v>#REF!</v>
      </c>
      <c r="M1703">
        <v>1701</v>
      </c>
      <c r="N1703" t="e">
        <f t="shared" si="107"/>
        <v>#REF!</v>
      </c>
      <c r="O1703" t="e">
        <f>SUM($N$2:N1703)/M1703</f>
        <v>#REF!</v>
      </c>
    </row>
    <row r="1704" spans="1:15">
      <c r="A1704">
        <v>1702</v>
      </c>
      <c r="B1704" s="3" t="e">
        <f t="shared" si="104"/>
        <v>#REF!</v>
      </c>
      <c r="C1704" t="e">
        <f>SUM($B$3:B1704)/A1704</f>
        <v>#REF!</v>
      </c>
      <c r="E1704">
        <v>1702</v>
      </c>
      <c r="F1704" s="3" t="e">
        <f t="shared" si="105"/>
        <v>#REF!</v>
      </c>
      <c r="G1704" t="e">
        <f>SUM($F$3:F1704)/E1704</f>
        <v>#REF!</v>
      </c>
      <c r="I1704">
        <v>1702</v>
      </c>
      <c r="J1704" t="e">
        <f t="shared" si="106"/>
        <v>#REF!</v>
      </c>
      <c r="K1704" t="e">
        <f>SUM($J$2:J1704)/I1704</f>
        <v>#REF!</v>
      </c>
      <c r="M1704">
        <v>1702</v>
      </c>
      <c r="N1704" t="e">
        <f t="shared" si="107"/>
        <v>#REF!</v>
      </c>
      <c r="O1704" t="e">
        <f>SUM($N$2:N1704)/M1704</f>
        <v>#REF!</v>
      </c>
    </row>
    <row r="1705" spans="1:15">
      <c r="A1705">
        <v>1703</v>
      </c>
      <c r="B1705" s="3" t="e">
        <f t="shared" si="104"/>
        <v>#REF!</v>
      </c>
      <c r="C1705" t="e">
        <f>SUM($B$3:B1705)/A1705</f>
        <v>#REF!</v>
      </c>
      <c r="E1705">
        <v>1703</v>
      </c>
      <c r="F1705" s="3" t="e">
        <f t="shared" si="105"/>
        <v>#REF!</v>
      </c>
      <c r="G1705" t="e">
        <f>SUM($F$3:F1705)/E1705</f>
        <v>#REF!</v>
      </c>
      <c r="I1705">
        <v>1703</v>
      </c>
      <c r="J1705" t="e">
        <f t="shared" si="106"/>
        <v>#REF!</v>
      </c>
      <c r="K1705" t="e">
        <f>SUM($J$2:J1705)/I1705</f>
        <v>#REF!</v>
      </c>
      <c r="M1705">
        <v>1703</v>
      </c>
      <c r="N1705" t="e">
        <f t="shared" si="107"/>
        <v>#REF!</v>
      </c>
      <c r="O1705" t="e">
        <f>SUM($N$2:N1705)/M1705</f>
        <v>#REF!</v>
      </c>
    </row>
    <row r="1706" spans="1:15">
      <c r="A1706">
        <v>1704</v>
      </c>
      <c r="B1706" s="3" t="e">
        <f t="shared" si="104"/>
        <v>#REF!</v>
      </c>
      <c r="C1706" t="e">
        <f>SUM($B$3:B1706)/A1706</f>
        <v>#REF!</v>
      </c>
      <c r="E1706">
        <v>1704</v>
      </c>
      <c r="F1706" s="3" t="e">
        <f t="shared" si="105"/>
        <v>#REF!</v>
      </c>
      <c r="G1706" t="e">
        <f>SUM($F$3:F1706)/E1706</f>
        <v>#REF!</v>
      </c>
      <c r="I1706">
        <v>1704</v>
      </c>
      <c r="J1706" t="e">
        <f t="shared" si="106"/>
        <v>#REF!</v>
      </c>
      <c r="K1706" t="e">
        <f>SUM($J$2:J1706)/I1706</f>
        <v>#REF!</v>
      </c>
      <c r="M1706">
        <v>1704</v>
      </c>
      <c r="N1706" t="e">
        <f t="shared" si="107"/>
        <v>#REF!</v>
      </c>
      <c r="O1706" t="e">
        <f>SUM($N$2:N1706)/M1706</f>
        <v>#REF!</v>
      </c>
    </row>
    <row r="1707" spans="1:15">
      <c r="A1707">
        <v>1705</v>
      </c>
      <c r="B1707" s="3" t="e">
        <f t="shared" si="104"/>
        <v>#REF!</v>
      </c>
      <c r="C1707" t="e">
        <f>SUM($B$3:B1707)/A1707</f>
        <v>#REF!</v>
      </c>
      <c r="E1707">
        <v>1705</v>
      </c>
      <c r="F1707" s="3" t="e">
        <f t="shared" si="105"/>
        <v>#REF!</v>
      </c>
      <c r="G1707" t="e">
        <f>SUM($F$3:F1707)/E1707</f>
        <v>#REF!</v>
      </c>
      <c r="I1707">
        <v>1705</v>
      </c>
      <c r="J1707" t="e">
        <f t="shared" si="106"/>
        <v>#REF!</v>
      </c>
      <c r="K1707" t="e">
        <f>SUM($J$2:J1707)/I1707</f>
        <v>#REF!</v>
      </c>
      <c r="M1707">
        <v>1705</v>
      </c>
      <c r="N1707" t="e">
        <f t="shared" si="107"/>
        <v>#REF!</v>
      </c>
      <c r="O1707" t="e">
        <f>SUM($N$2:N1707)/M1707</f>
        <v>#REF!</v>
      </c>
    </row>
    <row r="1708" spans="1:15">
      <c r="A1708">
        <v>1706</v>
      </c>
      <c r="B1708" s="3" t="e">
        <f t="shared" si="104"/>
        <v>#REF!</v>
      </c>
      <c r="C1708" t="e">
        <f>SUM($B$3:B1708)/A1708</f>
        <v>#REF!</v>
      </c>
      <c r="E1708">
        <v>1706</v>
      </c>
      <c r="F1708" s="3" t="e">
        <f t="shared" si="105"/>
        <v>#REF!</v>
      </c>
      <c r="G1708" t="e">
        <f>SUM($F$3:F1708)/E1708</f>
        <v>#REF!</v>
      </c>
      <c r="I1708">
        <v>1706</v>
      </c>
      <c r="J1708" t="e">
        <f t="shared" si="106"/>
        <v>#REF!</v>
      </c>
      <c r="K1708" t="e">
        <f>SUM($J$2:J1708)/I1708</f>
        <v>#REF!</v>
      </c>
      <c r="M1708">
        <v>1706</v>
      </c>
      <c r="N1708" t="e">
        <f t="shared" si="107"/>
        <v>#REF!</v>
      </c>
      <c r="O1708" t="e">
        <f>SUM($N$2:N1708)/M1708</f>
        <v>#REF!</v>
      </c>
    </row>
    <row r="1709" spans="1:15">
      <c r="A1709">
        <v>1707</v>
      </c>
      <c r="B1709" s="3" t="e">
        <f t="shared" si="104"/>
        <v>#REF!</v>
      </c>
      <c r="C1709" t="e">
        <f>SUM($B$3:B1709)/A1709</f>
        <v>#REF!</v>
      </c>
      <c r="E1709">
        <v>1707</v>
      </c>
      <c r="F1709" s="3" t="e">
        <f t="shared" si="105"/>
        <v>#REF!</v>
      </c>
      <c r="G1709" t="e">
        <f>SUM($F$3:F1709)/E1709</f>
        <v>#REF!</v>
      </c>
      <c r="I1709">
        <v>1707</v>
      </c>
      <c r="J1709" t="e">
        <f t="shared" si="106"/>
        <v>#REF!</v>
      </c>
      <c r="K1709" t="e">
        <f>SUM($J$2:J1709)/I1709</f>
        <v>#REF!</v>
      </c>
      <c r="M1709">
        <v>1707</v>
      </c>
      <c r="N1709" t="e">
        <f t="shared" si="107"/>
        <v>#REF!</v>
      </c>
      <c r="O1709" t="e">
        <f>SUM($N$2:N1709)/M1709</f>
        <v>#REF!</v>
      </c>
    </row>
    <row r="1710" spans="1:15">
      <c r="A1710">
        <v>1708</v>
      </c>
      <c r="B1710" s="3" t="e">
        <f t="shared" si="104"/>
        <v>#REF!</v>
      </c>
      <c r="C1710" t="e">
        <f>SUM($B$3:B1710)/A1710</f>
        <v>#REF!</v>
      </c>
      <c r="E1710">
        <v>1708</v>
      </c>
      <c r="F1710" s="3" t="e">
        <f t="shared" si="105"/>
        <v>#REF!</v>
      </c>
      <c r="G1710" t="e">
        <f>SUM($F$3:F1710)/E1710</f>
        <v>#REF!</v>
      </c>
      <c r="I1710">
        <v>1708</v>
      </c>
      <c r="J1710" t="e">
        <f t="shared" si="106"/>
        <v>#REF!</v>
      </c>
      <c r="K1710" t="e">
        <f>SUM($J$2:J1710)/I1710</f>
        <v>#REF!</v>
      </c>
      <c r="M1710">
        <v>1708</v>
      </c>
      <c r="N1710" t="e">
        <f t="shared" si="107"/>
        <v>#REF!</v>
      </c>
      <c r="O1710" t="e">
        <f>SUM($N$2:N1710)/M1710</f>
        <v>#REF!</v>
      </c>
    </row>
    <row r="1711" spans="1:15">
      <c r="A1711">
        <v>1709</v>
      </c>
      <c r="B1711" s="3" t="e">
        <f t="shared" si="104"/>
        <v>#REF!</v>
      </c>
      <c r="C1711" t="e">
        <f>SUM($B$3:B1711)/A1711</f>
        <v>#REF!</v>
      </c>
      <c r="E1711">
        <v>1709</v>
      </c>
      <c r="F1711" s="3" t="e">
        <f t="shared" si="105"/>
        <v>#REF!</v>
      </c>
      <c r="G1711" t="e">
        <f>SUM($F$3:F1711)/E1711</f>
        <v>#REF!</v>
      </c>
      <c r="I1711">
        <v>1709</v>
      </c>
      <c r="J1711" t="e">
        <f t="shared" si="106"/>
        <v>#REF!</v>
      </c>
      <c r="K1711" t="e">
        <f>SUM($J$2:J1711)/I1711</f>
        <v>#REF!</v>
      </c>
      <c r="M1711">
        <v>1709</v>
      </c>
      <c r="N1711" t="e">
        <f t="shared" si="107"/>
        <v>#REF!</v>
      </c>
      <c r="O1711" t="e">
        <f>SUM($N$2:N1711)/M1711</f>
        <v>#REF!</v>
      </c>
    </row>
    <row r="1712" spans="1:15">
      <c r="A1712">
        <v>1710</v>
      </c>
      <c r="B1712" s="3" t="e">
        <f t="shared" si="104"/>
        <v>#REF!</v>
      </c>
      <c r="C1712" t="e">
        <f>SUM($B$3:B1712)/A1712</f>
        <v>#REF!</v>
      </c>
      <c r="E1712">
        <v>1710</v>
      </c>
      <c r="F1712" s="3" t="e">
        <f t="shared" si="105"/>
        <v>#REF!</v>
      </c>
      <c r="G1712" t="e">
        <f>SUM($F$3:F1712)/E1712</f>
        <v>#REF!</v>
      </c>
      <c r="I1712">
        <v>1710</v>
      </c>
      <c r="J1712" t="e">
        <f t="shared" si="106"/>
        <v>#REF!</v>
      </c>
      <c r="K1712" t="e">
        <f>SUM($J$2:J1712)/I1712</f>
        <v>#REF!</v>
      </c>
      <c r="M1712">
        <v>1710</v>
      </c>
      <c r="N1712" t="e">
        <f t="shared" si="107"/>
        <v>#REF!</v>
      </c>
      <c r="O1712" t="e">
        <f>SUM($N$2:N1712)/M1712</f>
        <v>#REF!</v>
      </c>
    </row>
    <row r="1713" spans="1:15">
      <c r="A1713">
        <v>1711</v>
      </c>
      <c r="B1713" s="3" t="e">
        <f t="shared" si="104"/>
        <v>#REF!</v>
      </c>
      <c r="C1713" t="e">
        <f>SUM($B$3:B1713)/A1713</f>
        <v>#REF!</v>
      </c>
      <c r="E1713">
        <v>1711</v>
      </c>
      <c r="F1713" s="3" t="e">
        <f t="shared" si="105"/>
        <v>#REF!</v>
      </c>
      <c r="G1713" t="e">
        <f>SUM($F$3:F1713)/E1713</f>
        <v>#REF!</v>
      </c>
      <c r="I1713">
        <v>1711</v>
      </c>
      <c r="J1713" t="e">
        <f t="shared" si="106"/>
        <v>#REF!</v>
      </c>
      <c r="K1713" t="e">
        <f>SUM($J$2:J1713)/I1713</f>
        <v>#REF!</v>
      </c>
      <c r="M1713">
        <v>1711</v>
      </c>
      <c r="N1713" t="e">
        <f t="shared" si="107"/>
        <v>#REF!</v>
      </c>
      <c r="O1713" t="e">
        <f>SUM($N$2:N1713)/M1713</f>
        <v>#REF!</v>
      </c>
    </row>
    <row r="1714" spans="1:15">
      <c r="A1714">
        <v>1712</v>
      </c>
      <c r="B1714" s="3" t="e">
        <f t="shared" si="104"/>
        <v>#REF!</v>
      </c>
      <c r="C1714" t="e">
        <f>SUM($B$3:B1714)/A1714</f>
        <v>#REF!</v>
      </c>
      <c r="E1714">
        <v>1712</v>
      </c>
      <c r="F1714" s="3" t="e">
        <f t="shared" si="105"/>
        <v>#REF!</v>
      </c>
      <c r="G1714" t="e">
        <f>SUM($F$3:F1714)/E1714</f>
        <v>#REF!</v>
      </c>
      <c r="I1714">
        <v>1712</v>
      </c>
      <c r="J1714" t="e">
        <f t="shared" si="106"/>
        <v>#REF!</v>
      </c>
      <c r="K1714" t="e">
        <f>SUM($J$2:J1714)/I1714</f>
        <v>#REF!</v>
      </c>
      <c r="M1714">
        <v>1712</v>
      </c>
      <c r="N1714" t="e">
        <f t="shared" si="107"/>
        <v>#REF!</v>
      </c>
      <c r="O1714" t="e">
        <f>SUM($N$2:N1714)/M1714</f>
        <v>#REF!</v>
      </c>
    </row>
    <row r="1715" spans="1:15">
      <c r="A1715">
        <v>1713</v>
      </c>
      <c r="B1715" s="3" t="e">
        <f t="shared" si="104"/>
        <v>#REF!</v>
      </c>
      <c r="C1715" t="e">
        <f>SUM($B$3:B1715)/A1715</f>
        <v>#REF!</v>
      </c>
      <c r="E1715">
        <v>1713</v>
      </c>
      <c r="F1715" s="3" t="e">
        <f t="shared" si="105"/>
        <v>#REF!</v>
      </c>
      <c r="G1715" t="e">
        <f>SUM($F$3:F1715)/E1715</f>
        <v>#REF!</v>
      </c>
      <c r="I1715">
        <v>1713</v>
      </c>
      <c r="J1715" t="e">
        <f t="shared" si="106"/>
        <v>#REF!</v>
      </c>
      <c r="K1715" t="e">
        <f>SUM($J$2:J1715)/I1715</f>
        <v>#REF!</v>
      </c>
      <c r="M1715">
        <v>1713</v>
      </c>
      <c r="N1715" t="e">
        <f t="shared" si="107"/>
        <v>#REF!</v>
      </c>
      <c r="O1715" t="e">
        <f>SUM($N$2:N1715)/M1715</f>
        <v>#REF!</v>
      </c>
    </row>
    <row r="1716" spans="1:15">
      <c r="A1716">
        <v>1714</v>
      </c>
      <c r="B1716" s="3" t="e">
        <f t="shared" si="104"/>
        <v>#REF!</v>
      </c>
      <c r="C1716" t="e">
        <f>SUM($B$3:B1716)/A1716</f>
        <v>#REF!</v>
      </c>
      <c r="E1716">
        <v>1714</v>
      </c>
      <c r="F1716" s="3" t="e">
        <f t="shared" si="105"/>
        <v>#REF!</v>
      </c>
      <c r="G1716" t="e">
        <f>SUM($F$3:F1716)/E1716</f>
        <v>#REF!</v>
      </c>
      <c r="I1716">
        <v>1714</v>
      </c>
      <c r="J1716" t="e">
        <f t="shared" si="106"/>
        <v>#REF!</v>
      </c>
      <c r="K1716" t="e">
        <f>SUM($J$2:J1716)/I1716</f>
        <v>#REF!</v>
      </c>
      <c r="M1716">
        <v>1714</v>
      </c>
      <c r="N1716" t="e">
        <f t="shared" si="107"/>
        <v>#REF!</v>
      </c>
      <c r="O1716" t="e">
        <f>SUM($N$2:N1716)/M1716</f>
        <v>#REF!</v>
      </c>
    </row>
    <row r="1717" spans="1:15">
      <c r="A1717">
        <v>1715</v>
      </c>
      <c r="B1717" s="3" t="e">
        <f t="shared" si="104"/>
        <v>#REF!</v>
      </c>
      <c r="C1717" t="e">
        <f>SUM($B$3:B1717)/A1717</f>
        <v>#REF!</v>
      </c>
      <c r="E1717">
        <v>1715</v>
      </c>
      <c r="F1717" s="3" t="e">
        <f t="shared" si="105"/>
        <v>#REF!</v>
      </c>
      <c r="G1717" t="e">
        <f>SUM($F$3:F1717)/E1717</f>
        <v>#REF!</v>
      </c>
      <c r="I1717">
        <v>1715</v>
      </c>
      <c r="J1717" t="e">
        <f t="shared" si="106"/>
        <v>#REF!</v>
      </c>
      <c r="K1717" t="e">
        <f>SUM($J$2:J1717)/I1717</f>
        <v>#REF!</v>
      </c>
      <c r="M1717">
        <v>1715</v>
      </c>
      <c r="N1717" t="e">
        <f t="shared" si="107"/>
        <v>#REF!</v>
      </c>
      <c r="O1717" t="e">
        <f>SUM($N$2:N1717)/M1717</f>
        <v>#REF!</v>
      </c>
    </row>
    <row r="1718" spans="1:15">
      <c r="A1718">
        <v>1716</v>
      </c>
      <c r="B1718" s="3" t="e">
        <f t="shared" si="104"/>
        <v>#REF!</v>
      </c>
      <c r="C1718" t="e">
        <f>SUM($B$3:B1718)/A1718</f>
        <v>#REF!</v>
      </c>
      <c r="E1718">
        <v>1716</v>
      </c>
      <c r="F1718" s="3" t="e">
        <f t="shared" si="105"/>
        <v>#REF!</v>
      </c>
      <c r="G1718" t="e">
        <f>SUM($F$3:F1718)/E1718</f>
        <v>#REF!</v>
      </c>
      <c r="I1718">
        <v>1716</v>
      </c>
      <c r="J1718" t="e">
        <f t="shared" si="106"/>
        <v>#REF!</v>
      </c>
      <c r="K1718" t="e">
        <f>SUM($J$2:J1718)/I1718</f>
        <v>#REF!</v>
      </c>
      <c r="M1718">
        <v>1716</v>
      </c>
      <c r="N1718" t="e">
        <f t="shared" si="107"/>
        <v>#REF!</v>
      </c>
      <c r="O1718" t="e">
        <f>SUM($N$2:N1718)/M1718</f>
        <v>#REF!</v>
      </c>
    </row>
    <row r="1719" spans="1:15">
      <c r="A1719">
        <v>1717</v>
      </c>
      <c r="B1719" s="3" t="e">
        <f t="shared" si="104"/>
        <v>#REF!</v>
      </c>
      <c r="C1719" t="e">
        <f>SUM($B$3:B1719)/A1719</f>
        <v>#REF!</v>
      </c>
      <c r="E1719">
        <v>1717</v>
      </c>
      <c r="F1719" s="3" t="e">
        <f t="shared" si="105"/>
        <v>#REF!</v>
      </c>
      <c r="G1719" t="e">
        <f>SUM($F$3:F1719)/E1719</f>
        <v>#REF!</v>
      </c>
      <c r="I1719">
        <v>1717</v>
      </c>
      <c r="J1719" t="e">
        <f t="shared" si="106"/>
        <v>#REF!</v>
      </c>
      <c r="K1719" t="e">
        <f>SUM($J$2:J1719)/I1719</f>
        <v>#REF!</v>
      </c>
      <c r="M1719">
        <v>1717</v>
      </c>
      <c r="N1719" t="e">
        <f t="shared" si="107"/>
        <v>#REF!</v>
      </c>
      <c r="O1719" t="e">
        <f>SUM($N$2:N1719)/M1719</f>
        <v>#REF!</v>
      </c>
    </row>
    <row r="1720" spans="1:15">
      <c r="A1720">
        <v>1718</v>
      </c>
      <c r="B1720" s="3" t="e">
        <f t="shared" si="104"/>
        <v>#REF!</v>
      </c>
      <c r="C1720" t="e">
        <f>SUM($B$3:B1720)/A1720</f>
        <v>#REF!</v>
      </c>
      <c r="E1720">
        <v>1718</v>
      </c>
      <c r="F1720" s="3" t="e">
        <f t="shared" si="105"/>
        <v>#REF!</v>
      </c>
      <c r="G1720" t="e">
        <f>SUM($F$3:F1720)/E1720</f>
        <v>#REF!</v>
      </c>
      <c r="I1720">
        <v>1718</v>
      </c>
      <c r="J1720" t="e">
        <f t="shared" si="106"/>
        <v>#REF!</v>
      </c>
      <c r="K1720" t="e">
        <f>SUM($J$2:J1720)/I1720</f>
        <v>#REF!</v>
      </c>
      <c r="M1720">
        <v>1718</v>
      </c>
      <c r="N1720" t="e">
        <f t="shared" si="107"/>
        <v>#REF!</v>
      </c>
      <c r="O1720" t="e">
        <f>SUM($N$2:N1720)/M1720</f>
        <v>#REF!</v>
      </c>
    </row>
    <row r="1721" spans="1:15">
      <c r="A1721">
        <v>1719</v>
      </c>
      <c r="B1721" s="3" t="e">
        <f t="shared" si="104"/>
        <v>#REF!</v>
      </c>
      <c r="C1721" t="e">
        <f>SUM($B$3:B1721)/A1721</f>
        <v>#REF!</v>
      </c>
      <c r="E1721">
        <v>1719</v>
      </c>
      <c r="F1721" s="3" t="e">
        <f t="shared" si="105"/>
        <v>#REF!</v>
      </c>
      <c r="G1721" t="e">
        <f>SUM($F$3:F1721)/E1721</f>
        <v>#REF!</v>
      </c>
      <c r="I1721">
        <v>1719</v>
      </c>
      <c r="J1721" t="e">
        <f t="shared" si="106"/>
        <v>#REF!</v>
      </c>
      <c r="K1721" t="e">
        <f>SUM($J$2:J1721)/I1721</f>
        <v>#REF!</v>
      </c>
      <c r="M1721">
        <v>1719</v>
      </c>
      <c r="N1721" t="e">
        <f t="shared" si="107"/>
        <v>#REF!</v>
      </c>
      <c r="O1721" t="e">
        <f>SUM($N$2:N1721)/M1721</f>
        <v>#REF!</v>
      </c>
    </row>
    <row r="1722" spans="1:15">
      <c r="A1722">
        <v>1720</v>
      </c>
      <c r="B1722" s="3" t="e">
        <f t="shared" si="104"/>
        <v>#REF!</v>
      </c>
      <c r="C1722" t="e">
        <f>SUM($B$3:B1722)/A1722</f>
        <v>#REF!</v>
      </c>
      <c r="E1722">
        <v>1720</v>
      </c>
      <c r="F1722" s="3" t="e">
        <f t="shared" si="105"/>
        <v>#REF!</v>
      </c>
      <c r="G1722" t="e">
        <f>SUM($F$3:F1722)/E1722</f>
        <v>#REF!</v>
      </c>
      <c r="I1722">
        <v>1720</v>
      </c>
      <c r="J1722" t="e">
        <f t="shared" si="106"/>
        <v>#REF!</v>
      </c>
      <c r="K1722" t="e">
        <f>SUM($J$2:J1722)/I1722</f>
        <v>#REF!</v>
      </c>
      <c r="M1722">
        <v>1720</v>
      </c>
      <c r="N1722" t="e">
        <f t="shared" si="107"/>
        <v>#REF!</v>
      </c>
      <c r="O1722" t="e">
        <f>SUM($N$2:N1722)/M1722</f>
        <v>#REF!</v>
      </c>
    </row>
    <row r="1723" spans="1:15">
      <c r="A1723">
        <v>1721</v>
      </c>
      <c r="B1723" s="3" t="e">
        <f t="shared" si="104"/>
        <v>#REF!</v>
      </c>
      <c r="C1723" t="e">
        <f>SUM($B$3:B1723)/A1723</f>
        <v>#REF!</v>
      </c>
      <c r="E1723">
        <v>1721</v>
      </c>
      <c r="F1723" s="3" t="e">
        <f t="shared" si="105"/>
        <v>#REF!</v>
      </c>
      <c r="G1723" t="e">
        <f>SUM($F$3:F1723)/E1723</f>
        <v>#REF!</v>
      </c>
      <c r="I1723">
        <v>1721</v>
      </c>
      <c r="J1723" t="e">
        <f t="shared" si="106"/>
        <v>#REF!</v>
      </c>
      <c r="K1723" t="e">
        <f>SUM($J$2:J1723)/I1723</f>
        <v>#REF!</v>
      </c>
      <c r="M1723">
        <v>1721</v>
      </c>
      <c r="N1723" t="e">
        <f t="shared" si="107"/>
        <v>#REF!</v>
      </c>
      <c r="O1723" t="e">
        <f>SUM($N$2:N1723)/M1723</f>
        <v>#REF!</v>
      </c>
    </row>
    <row r="1724" spans="1:15">
      <c r="A1724">
        <v>1722</v>
      </c>
      <c r="B1724" s="3" t="e">
        <f t="shared" si="104"/>
        <v>#REF!</v>
      </c>
      <c r="C1724" t="e">
        <f>SUM($B$3:B1724)/A1724</f>
        <v>#REF!</v>
      </c>
      <c r="E1724">
        <v>1722</v>
      </c>
      <c r="F1724" s="3" t="e">
        <f t="shared" si="105"/>
        <v>#REF!</v>
      </c>
      <c r="G1724" t="e">
        <f>SUM($F$3:F1724)/E1724</f>
        <v>#REF!</v>
      </c>
      <c r="I1724">
        <v>1722</v>
      </c>
      <c r="J1724" t="e">
        <f t="shared" si="106"/>
        <v>#REF!</v>
      </c>
      <c r="K1724" t="e">
        <f>SUM($J$2:J1724)/I1724</f>
        <v>#REF!</v>
      </c>
      <c r="M1724">
        <v>1722</v>
      </c>
      <c r="N1724" t="e">
        <f t="shared" si="107"/>
        <v>#REF!</v>
      </c>
      <c r="O1724" t="e">
        <f>SUM($N$2:N1724)/M1724</f>
        <v>#REF!</v>
      </c>
    </row>
    <row r="1725" spans="1:15">
      <c r="A1725">
        <v>1723</v>
      </c>
      <c r="B1725" s="3" t="e">
        <f t="shared" si="104"/>
        <v>#REF!</v>
      </c>
      <c r="C1725" t="e">
        <f>SUM($B$3:B1725)/A1725</f>
        <v>#REF!</v>
      </c>
      <c r="E1725">
        <v>1723</v>
      </c>
      <c r="F1725" s="3" t="e">
        <f t="shared" si="105"/>
        <v>#REF!</v>
      </c>
      <c r="G1725" t="e">
        <f>SUM($F$3:F1725)/E1725</f>
        <v>#REF!</v>
      </c>
      <c r="I1725">
        <v>1723</v>
      </c>
      <c r="J1725" t="e">
        <f t="shared" si="106"/>
        <v>#REF!</v>
      </c>
      <c r="K1725" t="e">
        <f>SUM($J$2:J1725)/I1725</f>
        <v>#REF!</v>
      </c>
      <c r="M1725">
        <v>1723</v>
      </c>
      <c r="N1725" t="e">
        <f t="shared" si="107"/>
        <v>#REF!</v>
      </c>
      <c r="O1725" t="e">
        <f>SUM($N$2:N1725)/M1725</f>
        <v>#REF!</v>
      </c>
    </row>
    <row r="1726" spans="1:15">
      <c r="A1726">
        <v>1724</v>
      </c>
      <c r="B1726" s="3" t="e">
        <f t="shared" si="104"/>
        <v>#REF!</v>
      </c>
      <c r="C1726" t="e">
        <f>SUM($B$3:B1726)/A1726</f>
        <v>#REF!</v>
      </c>
      <c r="E1726">
        <v>1724</v>
      </c>
      <c r="F1726" s="3" t="e">
        <f t="shared" si="105"/>
        <v>#REF!</v>
      </c>
      <c r="G1726" t="e">
        <f>SUM($F$3:F1726)/E1726</f>
        <v>#REF!</v>
      </c>
      <c r="I1726">
        <v>1724</v>
      </c>
      <c r="J1726" t="e">
        <f t="shared" si="106"/>
        <v>#REF!</v>
      </c>
      <c r="K1726" t="e">
        <f>SUM($J$2:J1726)/I1726</f>
        <v>#REF!</v>
      </c>
      <c r="M1726">
        <v>1724</v>
      </c>
      <c r="N1726" t="e">
        <f t="shared" si="107"/>
        <v>#REF!</v>
      </c>
      <c r="O1726" t="e">
        <f>SUM($N$2:N1726)/M1726</f>
        <v>#REF!</v>
      </c>
    </row>
    <row r="1727" spans="1:15">
      <c r="A1727">
        <v>1725</v>
      </c>
      <c r="B1727" s="3" t="e">
        <f t="shared" si="104"/>
        <v>#REF!</v>
      </c>
      <c r="C1727" t="e">
        <f>SUM($B$3:B1727)/A1727</f>
        <v>#REF!</v>
      </c>
      <c r="E1727">
        <v>1725</v>
      </c>
      <c r="F1727" s="3" t="e">
        <f t="shared" si="105"/>
        <v>#REF!</v>
      </c>
      <c r="G1727" t="e">
        <f>SUM($F$3:F1727)/E1727</f>
        <v>#REF!</v>
      </c>
      <c r="I1727">
        <v>1725</v>
      </c>
      <c r="J1727" t="e">
        <f t="shared" si="106"/>
        <v>#REF!</v>
      </c>
      <c r="K1727" t="e">
        <f>SUM($J$2:J1727)/I1727</f>
        <v>#REF!</v>
      </c>
      <c r="M1727">
        <v>1725</v>
      </c>
      <c r="N1727" t="e">
        <f t="shared" si="107"/>
        <v>#REF!</v>
      </c>
      <c r="O1727" t="e">
        <f>SUM($N$2:N1727)/M1727</f>
        <v>#REF!</v>
      </c>
    </row>
    <row r="1728" spans="1:15">
      <c r="A1728">
        <v>1726</v>
      </c>
      <c r="B1728" s="3" t="e">
        <f t="shared" si="104"/>
        <v>#REF!</v>
      </c>
      <c r="C1728" t="e">
        <f>SUM($B$3:B1728)/A1728</f>
        <v>#REF!</v>
      </c>
      <c r="E1728">
        <v>1726</v>
      </c>
      <c r="F1728" s="3" t="e">
        <f t="shared" si="105"/>
        <v>#REF!</v>
      </c>
      <c r="G1728" t="e">
        <f>SUM($F$3:F1728)/E1728</f>
        <v>#REF!</v>
      </c>
      <c r="I1728">
        <v>1726</v>
      </c>
      <c r="J1728" t="e">
        <f t="shared" si="106"/>
        <v>#REF!</v>
      </c>
      <c r="K1728" t="e">
        <f>SUM($J$2:J1728)/I1728</f>
        <v>#REF!</v>
      </c>
      <c r="M1728">
        <v>1726</v>
      </c>
      <c r="N1728" t="e">
        <f t="shared" si="107"/>
        <v>#REF!</v>
      </c>
      <c r="O1728" t="e">
        <f>SUM($N$2:N1728)/M1728</f>
        <v>#REF!</v>
      </c>
    </row>
    <row r="1729" spans="1:15">
      <c r="A1729">
        <v>1727</v>
      </c>
      <c r="B1729" s="3" t="e">
        <f t="shared" si="104"/>
        <v>#REF!</v>
      </c>
      <c r="C1729" t="e">
        <f>SUM($B$3:B1729)/A1729</f>
        <v>#REF!</v>
      </c>
      <c r="E1729">
        <v>1727</v>
      </c>
      <c r="F1729" s="3" t="e">
        <f t="shared" si="105"/>
        <v>#REF!</v>
      </c>
      <c r="G1729" t="e">
        <f>SUM($F$3:F1729)/E1729</f>
        <v>#REF!</v>
      </c>
      <c r="I1729">
        <v>1727</v>
      </c>
      <c r="J1729" t="e">
        <f t="shared" si="106"/>
        <v>#REF!</v>
      </c>
      <c r="K1729" t="e">
        <f>SUM($J$2:J1729)/I1729</f>
        <v>#REF!</v>
      </c>
      <c r="M1729">
        <v>1727</v>
      </c>
      <c r="N1729" t="e">
        <f t="shared" si="107"/>
        <v>#REF!</v>
      </c>
      <c r="O1729" t="e">
        <f>SUM($N$2:N1729)/M1729</f>
        <v>#REF!</v>
      </c>
    </row>
    <row r="1730" spans="1:15">
      <c r="A1730">
        <v>1728</v>
      </c>
      <c r="B1730" s="3" t="e">
        <f t="shared" si="104"/>
        <v>#REF!</v>
      </c>
      <c r="C1730" t="e">
        <f>SUM($B$3:B1730)/A1730</f>
        <v>#REF!</v>
      </c>
      <c r="E1730">
        <v>1728</v>
      </c>
      <c r="F1730" s="3" t="e">
        <f t="shared" si="105"/>
        <v>#REF!</v>
      </c>
      <c r="G1730" t="e">
        <f>SUM($F$3:F1730)/E1730</f>
        <v>#REF!</v>
      </c>
      <c r="I1730">
        <v>1728</v>
      </c>
      <c r="J1730" t="e">
        <f t="shared" si="106"/>
        <v>#REF!</v>
      </c>
      <c r="K1730" t="e">
        <f>SUM($J$2:J1730)/I1730</f>
        <v>#REF!</v>
      </c>
      <c r="M1730">
        <v>1728</v>
      </c>
      <c r="N1730" t="e">
        <f t="shared" si="107"/>
        <v>#REF!</v>
      </c>
      <c r="O1730" t="e">
        <f>SUM($N$2:N1730)/M1730</f>
        <v>#REF!</v>
      </c>
    </row>
    <row r="1731" spans="1:15">
      <c r="A1731">
        <v>1729</v>
      </c>
      <c r="B1731" s="3" t="e">
        <f t="shared" ref="B1731:B1794" si="108">IF(ARCap-IF((A1730-IF(A1730/180&gt;1,ROUNDDOWN(A1730/180,0)*180,0))/30&lt;1,IF((200*BadgeoftheSwarmguardPC*(YellowConnects+WhiteMHConnects+HoJConnects+WindfuryConnects+SSConnects+IronfoeConnects)+200*BadgeoftheSwarmguardOHPC*(WhiteOHConnects))*(A1730-180*ROUNDDOWN(A1730/180,0))&gt;1200,1200,(200*BadgeoftheSwarmguardPC*(YellowConnects+WhiteMHConnects+HoJConnects+WindfuryConnects+SSConnects+IronfoeConnects)+200*BadgeoftheSwarmguardOHPC*(WhiteOHConnects))*(A1730-180*ROUNDDOWN(A1730/180,0))),0)&lt;0,ARCap,IF((A1730-IF(A1730/180&gt;1,ROUNDDOWN(A1730/180,0)*180,0))/30&lt;1,IF((200*BadgeoftheSwarmguardPC*(YellowConnects+WhiteMHConnects+HoJConnects+WindfuryConnects+SSConnects+IronfoeConnects)+200*BadgeoftheSwarmguardOHPC*(WhiteOHConnects))*(A1730-180*ROUNDDOWN(A1730/180,0))&gt;1200,1200,(200*BadgeoftheSwarmguardPC*(YellowConnects+WhiteMHConnects+HoJConnects+WindfuryConnects+SSConnects+IronfoeConnects)+200*BadgeoftheSwarmguardOHPC*(WhiteOHConnects))*(A1730-180*ROUNDDOWN(A1730/180,0))),0))</f>
        <v>#REF!</v>
      </c>
      <c r="C1731" t="e">
        <f>SUM($B$3:B1731)/A1731</f>
        <v>#REF!</v>
      </c>
      <c r="E1731">
        <v>1729</v>
      </c>
      <c r="F1731" s="3" t="e">
        <f t="shared" ref="F1731:F1794" si="109">IF(ARCap-IF((A1730-IF(A1730/180&gt;1,ROUNDDOWN(A1730/180,0)*180,0))/30&lt;1,IF((200*BadgeoftheSwarmguardPC*(YellowConnects20+WhiteMHConnects20+HoJConnects20+WindfuryConnects20+SSConnects20+IronfoeConnects20)+200*BadgeoftheSwarmguardOHPC*(WhiteOHConnects20))*(A1730-180*ROUNDDOWN(A1730/180,0))&gt;1200,1200,(200*BadgeoftheSwarmguardPC*(YellowConnects20+WhiteMHConnects20+HoJConnects20+WindfuryConnects20+SSConnects20+IronfoeConnects20)+200*BadgeoftheSwarmguardOHPC*(WhiteOHConnects20))*(A1730-180*ROUNDDOWN(A1730/180,0))),0)&lt;0,ARCap,IF((A1730-IF(A1730/180&gt;1,ROUNDDOWN(A1730/180,0)*180,0))/30&lt;1,IF((200*BadgeoftheSwarmguardPC*(YellowConnects20+WhiteMHConnects20+HoJConnects20+WindfuryConnects20+SSConnects20+IronfoeConnects20)+200*BadgeoftheSwarmguardOHPC*(WhiteOHConnects20))*(A1730-180*ROUNDDOWN(A1730/180,0))&gt;1200,1200,(200*BadgeoftheSwarmguardPC*(YellowConnects20+WhiteMHConnects20+HoJConnects20+WindfuryConnects20+SSConnects20+IronfoeConnects20)+200*BadgeoftheSwarmguardOHPC*(WhiteOHConnects20))*(A1730-180*ROUNDDOWN(A1730/180,0))),0))</f>
        <v>#REF!</v>
      </c>
      <c r="G1731" t="e">
        <f>SUM($F$3:F1731)/E1731</f>
        <v>#REF!</v>
      </c>
      <c r="I1731">
        <v>1729</v>
      </c>
      <c r="J1731" t="e">
        <f t="shared" ref="J1731:J1794" si="110">IF(ARCap-(B1731+BRE)&lt;0,ARCap,B1731+BRE)</f>
        <v>#REF!</v>
      </c>
      <c r="K1731" t="e">
        <f>SUM($J$2:J1731)/I1731</f>
        <v>#REF!</v>
      </c>
      <c r="M1731">
        <v>1729</v>
      </c>
      <c r="N1731" t="e">
        <f t="shared" ref="N1731:N1794" si="111">IF(ARCap-(F1731+BREArmorReduction20)&lt;0,ARCap,F1731+BREArmorReduction20)</f>
        <v>#REF!</v>
      </c>
      <c r="O1731" t="e">
        <f>SUM($N$2:N1731)/M1731</f>
        <v>#REF!</v>
      </c>
    </row>
    <row r="1732" spans="1:15">
      <c r="A1732">
        <v>1730</v>
      </c>
      <c r="B1732" s="3" t="e">
        <f t="shared" si="108"/>
        <v>#REF!</v>
      </c>
      <c r="C1732" t="e">
        <f>SUM($B$3:B1732)/A1732</f>
        <v>#REF!</v>
      </c>
      <c r="E1732">
        <v>1730</v>
      </c>
      <c r="F1732" s="3" t="e">
        <f t="shared" si="109"/>
        <v>#REF!</v>
      </c>
      <c r="G1732" t="e">
        <f>SUM($F$3:F1732)/E1732</f>
        <v>#REF!</v>
      </c>
      <c r="I1732">
        <v>1730</v>
      </c>
      <c r="J1732" t="e">
        <f t="shared" si="110"/>
        <v>#REF!</v>
      </c>
      <c r="K1732" t="e">
        <f>SUM($J$2:J1732)/I1732</f>
        <v>#REF!</v>
      </c>
      <c r="M1732">
        <v>1730</v>
      </c>
      <c r="N1732" t="e">
        <f t="shared" si="111"/>
        <v>#REF!</v>
      </c>
      <c r="O1732" t="e">
        <f>SUM($N$2:N1732)/M1732</f>
        <v>#REF!</v>
      </c>
    </row>
    <row r="1733" spans="1:15">
      <c r="A1733">
        <v>1731</v>
      </c>
      <c r="B1733" s="3" t="e">
        <f t="shared" si="108"/>
        <v>#REF!</v>
      </c>
      <c r="C1733" t="e">
        <f>SUM($B$3:B1733)/A1733</f>
        <v>#REF!</v>
      </c>
      <c r="E1733">
        <v>1731</v>
      </c>
      <c r="F1733" s="3" t="e">
        <f t="shared" si="109"/>
        <v>#REF!</v>
      </c>
      <c r="G1733" t="e">
        <f>SUM($F$3:F1733)/E1733</f>
        <v>#REF!</v>
      </c>
      <c r="I1733">
        <v>1731</v>
      </c>
      <c r="J1733" t="e">
        <f t="shared" si="110"/>
        <v>#REF!</v>
      </c>
      <c r="K1733" t="e">
        <f>SUM($J$2:J1733)/I1733</f>
        <v>#REF!</v>
      </c>
      <c r="M1733">
        <v>1731</v>
      </c>
      <c r="N1733" t="e">
        <f t="shared" si="111"/>
        <v>#REF!</v>
      </c>
      <c r="O1733" t="e">
        <f>SUM($N$2:N1733)/M1733</f>
        <v>#REF!</v>
      </c>
    </row>
    <row r="1734" spans="1:15">
      <c r="A1734">
        <v>1732</v>
      </c>
      <c r="B1734" s="3" t="e">
        <f t="shared" si="108"/>
        <v>#REF!</v>
      </c>
      <c r="C1734" t="e">
        <f>SUM($B$3:B1734)/A1734</f>
        <v>#REF!</v>
      </c>
      <c r="E1734">
        <v>1732</v>
      </c>
      <c r="F1734" s="3" t="e">
        <f t="shared" si="109"/>
        <v>#REF!</v>
      </c>
      <c r="G1734" t="e">
        <f>SUM($F$3:F1734)/E1734</f>
        <v>#REF!</v>
      </c>
      <c r="I1734">
        <v>1732</v>
      </c>
      <c r="J1734" t="e">
        <f t="shared" si="110"/>
        <v>#REF!</v>
      </c>
      <c r="K1734" t="e">
        <f>SUM($J$2:J1734)/I1734</f>
        <v>#REF!</v>
      </c>
      <c r="M1734">
        <v>1732</v>
      </c>
      <c r="N1734" t="e">
        <f t="shared" si="111"/>
        <v>#REF!</v>
      </c>
      <c r="O1734" t="e">
        <f>SUM($N$2:N1734)/M1734</f>
        <v>#REF!</v>
      </c>
    </row>
    <row r="1735" spans="1:15">
      <c r="A1735">
        <v>1733</v>
      </c>
      <c r="B1735" s="3" t="e">
        <f t="shared" si="108"/>
        <v>#REF!</v>
      </c>
      <c r="C1735" t="e">
        <f>SUM($B$3:B1735)/A1735</f>
        <v>#REF!</v>
      </c>
      <c r="E1735">
        <v>1733</v>
      </c>
      <c r="F1735" s="3" t="e">
        <f t="shared" si="109"/>
        <v>#REF!</v>
      </c>
      <c r="G1735" t="e">
        <f>SUM($F$3:F1735)/E1735</f>
        <v>#REF!</v>
      </c>
      <c r="I1735">
        <v>1733</v>
      </c>
      <c r="J1735" t="e">
        <f t="shared" si="110"/>
        <v>#REF!</v>
      </c>
      <c r="K1735" t="e">
        <f>SUM($J$2:J1735)/I1735</f>
        <v>#REF!</v>
      </c>
      <c r="M1735">
        <v>1733</v>
      </c>
      <c r="N1735" t="e">
        <f t="shared" si="111"/>
        <v>#REF!</v>
      </c>
      <c r="O1735" t="e">
        <f>SUM($N$2:N1735)/M1735</f>
        <v>#REF!</v>
      </c>
    </row>
    <row r="1736" spans="1:15">
      <c r="A1736">
        <v>1734</v>
      </c>
      <c r="B1736" s="3" t="e">
        <f t="shared" si="108"/>
        <v>#REF!</v>
      </c>
      <c r="C1736" t="e">
        <f>SUM($B$3:B1736)/A1736</f>
        <v>#REF!</v>
      </c>
      <c r="E1736">
        <v>1734</v>
      </c>
      <c r="F1736" s="3" t="e">
        <f t="shared" si="109"/>
        <v>#REF!</v>
      </c>
      <c r="G1736" t="e">
        <f>SUM($F$3:F1736)/E1736</f>
        <v>#REF!</v>
      </c>
      <c r="I1736">
        <v>1734</v>
      </c>
      <c r="J1736" t="e">
        <f t="shared" si="110"/>
        <v>#REF!</v>
      </c>
      <c r="K1736" t="e">
        <f>SUM($J$2:J1736)/I1736</f>
        <v>#REF!</v>
      </c>
      <c r="M1736">
        <v>1734</v>
      </c>
      <c r="N1736" t="e">
        <f t="shared" si="111"/>
        <v>#REF!</v>
      </c>
      <c r="O1736" t="e">
        <f>SUM($N$2:N1736)/M1736</f>
        <v>#REF!</v>
      </c>
    </row>
    <row r="1737" spans="1:15">
      <c r="A1737">
        <v>1735</v>
      </c>
      <c r="B1737" s="3" t="e">
        <f t="shared" si="108"/>
        <v>#REF!</v>
      </c>
      <c r="C1737" t="e">
        <f>SUM($B$3:B1737)/A1737</f>
        <v>#REF!</v>
      </c>
      <c r="E1737">
        <v>1735</v>
      </c>
      <c r="F1737" s="3" t="e">
        <f t="shared" si="109"/>
        <v>#REF!</v>
      </c>
      <c r="G1737" t="e">
        <f>SUM($F$3:F1737)/E1737</f>
        <v>#REF!</v>
      </c>
      <c r="I1737">
        <v>1735</v>
      </c>
      <c r="J1737" t="e">
        <f t="shared" si="110"/>
        <v>#REF!</v>
      </c>
      <c r="K1737" t="e">
        <f>SUM($J$2:J1737)/I1737</f>
        <v>#REF!</v>
      </c>
      <c r="M1737">
        <v>1735</v>
      </c>
      <c r="N1737" t="e">
        <f t="shared" si="111"/>
        <v>#REF!</v>
      </c>
      <c r="O1737" t="e">
        <f>SUM($N$2:N1737)/M1737</f>
        <v>#REF!</v>
      </c>
    </row>
    <row r="1738" spans="1:15">
      <c r="A1738">
        <v>1736</v>
      </c>
      <c r="B1738" s="3" t="e">
        <f t="shared" si="108"/>
        <v>#REF!</v>
      </c>
      <c r="C1738" t="e">
        <f>SUM($B$3:B1738)/A1738</f>
        <v>#REF!</v>
      </c>
      <c r="E1738">
        <v>1736</v>
      </c>
      <c r="F1738" s="3" t="e">
        <f t="shared" si="109"/>
        <v>#REF!</v>
      </c>
      <c r="G1738" t="e">
        <f>SUM($F$3:F1738)/E1738</f>
        <v>#REF!</v>
      </c>
      <c r="I1738">
        <v>1736</v>
      </c>
      <c r="J1738" t="e">
        <f t="shared" si="110"/>
        <v>#REF!</v>
      </c>
      <c r="K1738" t="e">
        <f>SUM($J$2:J1738)/I1738</f>
        <v>#REF!</v>
      </c>
      <c r="M1738">
        <v>1736</v>
      </c>
      <c r="N1738" t="e">
        <f t="shared" si="111"/>
        <v>#REF!</v>
      </c>
      <c r="O1738" t="e">
        <f>SUM($N$2:N1738)/M1738</f>
        <v>#REF!</v>
      </c>
    </row>
    <row r="1739" spans="1:15">
      <c r="A1739">
        <v>1737</v>
      </c>
      <c r="B1739" s="3" t="e">
        <f t="shared" si="108"/>
        <v>#REF!</v>
      </c>
      <c r="C1739" t="e">
        <f>SUM($B$3:B1739)/A1739</f>
        <v>#REF!</v>
      </c>
      <c r="E1739">
        <v>1737</v>
      </c>
      <c r="F1739" s="3" t="e">
        <f t="shared" si="109"/>
        <v>#REF!</v>
      </c>
      <c r="G1739" t="e">
        <f>SUM($F$3:F1739)/E1739</f>
        <v>#REF!</v>
      </c>
      <c r="I1739">
        <v>1737</v>
      </c>
      <c r="J1739" t="e">
        <f t="shared" si="110"/>
        <v>#REF!</v>
      </c>
      <c r="K1739" t="e">
        <f>SUM($J$2:J1739)/I1739</f>
        <v>#REF!</v>
      </c>
      <c r="M1739">
        <v>1737</v>
      </c>
      <c r="N1739" t="e">
        <f t="shared" si="111"/>
        <v>#REF!</v>
      </c>
      <c r="O1739" t="e">
        <f>SUM($N$2:N1739)/M1739</f>
        <v>#REF!</v>
      </c>
    </row>
    <row r="1740" spans="1:15">
      <c r="A1740">
        <v>1738</v>
      </c>
      <c r="B1740" s="3" t="e">
        <f t="shared" si="108"/>
        <v>#REF!</v>
      </c>
      <c r="C1740" t="e">
        <f>SUM($B$3:B1740)/A1740</f>
        <v>#REF!</v>
      </c>
      <c r="E1740">
        <v>1738</v>
      </c>
      <c r="F1740" s="3" t="e">
        <f t="shared" si="109"/>
        <v>#REF!</v>
      </c>
      <c r="G1740" t="e">
        <f>SUM($F$3:F1740)/E1740</f>
        <v>#REF!</v>
      </c>
      <c r="I1740">
        <v>1738</v>
      </c>
      <c r="J1740" t="e">
        <f t="shared" si="110"/>
        <v>#REF!</v>
      </c>
      <c r="K1740" t="e">
        <f>SUM($J$2:J1740)/I1740</f>
        <v>#REF!</v>
      </c>
      <c r="M1740">
        <v>1738</v>
      </c>
      <c r="N1740" t="e">
        <f t="shared" si="111"/>
        <v>#REF!</v>
      </c>
      <c r="O1740" t="e">
        <f>SUM($N$2:N1740)/M1740</f>
        <v>#REF!</v>
      </c>
    </row>
    <row r="1741" spans="1:15">
      <c r="A1741">
        <v>1739</v>
      </c>
      <c r="B1741" s="3" t="e">
        <f t="shared" si="108"/>
        <v>#REF!</v>
      </c>
      <c r="C1741" t="e">
        <f>SUM($B$3:B1741)/A1741</f>
        <v>#REF!</v>
      </c>
      <c r="E1741">
        <v>1739</v>
      </c>
      <c r="F1741" s="3" t="e">
        <f t="shared" si="109"/>
        <v>#REF!</v>
      </c>
      <c r="G1741" t="e">
        <f>SUM($F$3:F1741)/E1741</f>
        <v>#REF!</v>
      </c>
      <c r="I1741">
        <v>1739</v>
      </c>
      <c r="J1741" t="e">
        <f t="shared" si="110"/>
        <v>#REF!</v>
      </c>
      <c r="K1741" t="e">
        <f>SUM($J$2:J1741)/I1741</f>
        <v>#REF!</v>
      </c>
      <c r="M1741">
        <v>1739</v>
      </c>
      <c r="N1741" t="e">
        <f t="shared" si="111"/>
        <v>#REF!</v>
      </c>
      <c r="O1741" t="e">
        <f>SUM($N$2:N1741)/M1741</f>
        <v>#REF!</v>
      </c>
    </row>
    <row r="1742" spans="1:15">
      <c r="A1742">
        <v>1740</v>
      </c>
      <c r="B1742" s="3" t="e">
        <f t="shared" si="108"/>
        <v>#REF!</v>
      </c>
      <c r="C1742" t="e">
        <f>SUM($B$3:B1742)/A1742</f>
        <v>#REF!</v>
      </c>
      <c r="E1742">
        <v>1740</v>
      </c>
      <c r="F1742" s="3" t="e">
        <f t="shared" si="109"/>
        <v>#REF!</v>
      </c>
      <c r="G1742" t="e">
        <f>SUM($F$3:F1742)/E1742</f>
        <v>#REF!</v>
      </c>
      <c r="I1742">
        <v>1740</v>
      </c>
      <c r="J1742" t="e">
        <f t="shared" si="110"/>
        <v>#REF!</v>
      </c>
      <c r="K1742" t="e">
        <f>SUM($J$2:J1742)/I1742</f>
        <v>#REF!</v>
      </c>
      <c r="M1742">
        <v>1740</v>
      </c>
      <c r="N1742" t="e">
        <f t="shared" si="111"/>
        <v>#REF!</v>
      </c>
      <c r="O1742" t="e">
        <f>SUM($N$2:N1742)/M1742</f>
        <v>#REF!</v>
      </c>
    </row>
    <row r="1743" spans="1:15">
      <c r="A1743">
        <v>1741</v>
      </c>
      <c r="B1743" s="3" t="e">
        <f t="shared" si="108"/>
        <v>#REF!</v>
      </c>
      <c r="C1743" t="e">
        <f>SUM($B$3:B1743)/A1743</f>
        <v>#REF!</v>
      </c>
      <c r="E1743">
        <v>1741</v>
      </c>
      <c r="F1743" s="3" t="e">
        <f t="shared" si="109"/>
        <v>#REF!</v>
      </c>
      <c r="G1743" t="e">
        <f>SUM($F$3:F1743)/E1743</f>
        <v>#REF!</v>
      </c>
      <c r="I1743">
        <v>1741</v>
      </c>
      <c r="J1743" t="e">
        <f t="shared" si="110"/>
        <v>#REF!</v>
      </c>
      <c r="K1743" t="e">
        <f>SUM($J$2:J1743)/I1743</f>
        <v>#REF!</v>
      </c>
      <c r="M1743">
        <v>1741</v>
      </c>
      <c r="N1743" t="e">
        <f t="shared" si="111"/>
        <v>#REF!</v>
      </c>
      <c r="O1743" t="e">
        <f>SUM($N$2:N1743)/M1743</f>
        <v>#REF!</v>
      </c>
    </row>
    <row r="1744" spans="1:15">
      <c r="A1744">
        <v>1742</v>
      </c>
      <c r="B1744" s="3" t="e">
        <f t="shared" si="108"/>
        <v>#REF!</v>
      </c>
      <c r="C1744" t="e">
        <f>SUM($B$3:B1744)/A1744</f>
        <v>#REF!</v>
      </c>
      <c r="E1744">
        <v>1742</v>
      </c>
      <c r="F1744" s="3" t="e">
        <f t="shared" si="109"/>
        <v>#REF!</v>
      </c>
      <c r="G1744" t="e">
        <f>SUM($F$3:F1744)/E1744</f>
        <v>#REF!</v>
      </c>
      <c r="I1744">
        <v>1742</v>
      </c>
      <c r="J1744" t="e">
        <f t="shared" si="110"/>
        <v>#REF!</v>
      </c>
      <c r="K1744" t="e">
        <f>SUM($J$2:J1744)/I1744</f>
        <v>#REF!</v>
      </c>
      <c r="M1744">
        <v>1742</v>
      </c>
      <c r="N1744" t="e">
        <f t="shared" si="111"/>
        <v>#REF!</v>
      </c>
      <c r="O1744" t="e">
        <f>SUM($N$2:N1744)/M1744</f>
        <v>#REF!</v>
      </c>
    </row>
    <row r="1745" spans="1:15">
      <c r="A1745">
        <v>1743</v>
      </c>
      <c r="B1745" s="3" t="e">
        <f t="shared" si="108"/>
        <v>#REF!</v>
      </c>
      <c r="C1745" t="e">
        <f>SUM($B$3:B1745)/A1745</f>
        <v>#REF!</v>
      </c>
      <c r="E1745">
        <v>1743</v>
      </c>
      <c r="F1745" s="3" t="e">
        <f t="shared" si="109"/>
        <v>#REF!</v>
      </c>
      <c r="G1745" t="e">
        <f>SUM($F$3:F1745)/E1745</f>
        <v>#REF!</v>
      </c>
      <c r="I1745">
        <v>1743</v>
      </c>
      <c r="J1745" t="e">
        <f t="shared" si="110"/>
        <v>#REF!</v>
      </c>
      <c r="K1745" t="e">
        <f>SUM($J$2:J1745)/I1745</f>
        <v>#REF!</v>
      </c>
      <c r="M1745">
        <v>1743</v>
      </c>
      <c r="N1745" t="e">
        <f t="shared" si="111"/>
        <v>#REF!</v>
      </c>
      <c r="O1745" t="e">
        <f>SUM($N$2:N1745)/M1745</f>
        <v>#REF!</v>
      </c>
    </row>
    <row r="1746" spans="1:15">
      <c r="A1746">
        <v>1744</v>
      </c>
      <c r="B1746" s="3" t="e">
        <f t="shared" si="108"/>
        <v>#REF!</v>
      </c>
      <c r="C1746" t="e">
        <f>SUM($B$3:B1746)/A1746</f>
        <v>#REF!</v>
      </c>
      <c r="E1746">
        <v>1744</v>
      </c>
      <c r="F1746" s="3" t="e">
        <f t="shared" si="109"/>
        <v>#REF!</v>
      </c>
      <c r="G1746" t="e">
        <f>SUM($F$3:F1746)/E1746</f>
        <v>#REF!</v>
      </c>
      <c r="I1746">
        <v>1744</v>
      </c>
      <c r="J1746" t="e">
        <f t="shared" si="110"/>
        <v>#REF!</v>
      </c>
      <c r="K1746" t="e">
        <f>SUM($J$2:J1746)/I1746</f>
        <v>#REF!</v>
      </c>
      <c r="M1746">
        <v>1744</v>
      </c>
      <c r="N1746" t="e">
        <f t="shared" si="111"/>
        <v>#REF!</v>
      </c>
      <c r="O1746" t="e">
        <f>SUM($N$2:N1746)/M1746</f>
        <v>#REF!</v>
      </c>
    </row>
    <row r="1747" spans="1:15">
      <c r="A1747">
        <v>1745</v>
      </c>
      <c r="B1747" s="3" t="e">
        <f t="shared" si="108"/>
        <v>#REF!</v>
      </c>
      <c r="C1747" t="e">
        <f>SUM($B$3:B1747)/A1747</f>
        <v>#REF!</v>
      </c>
      <c r="E1747">
        <v>1745</v>
      </c>
      <c r="F1747" s="3" t="e">
        <f t="shared" si="109"/>
        <v>#REF!</v>
      </c>
      <c r="G1747" t="e">
        <f>SUM($F$3:F1747)/E1747</f>
        <v>#REF!</v>
      </c>
      <c r="I1747">
        <v>1745</v>
      </c>
      <c r="J1747" t="e">
        <f t="shared" si="110"/>
        <v>#REF!</v>
      </c>
      <c r="K1747" t="e">
        <f>SUM($J$2:J1747)/I1747</f>
        <v>#REF!</v>
      </c>
      <c r="M1747">
        <v>1745</v>
      </c>
      <c r="N1747" t="e">
        <f t="shared" si="111"/>
        <v>#REF!</v>
      </c>
      <c r="O1747" t="e">
        <f>SUM($N$2:N1747)/M1747</f>
        <v>#REF!</v>
      </c>
    </row>
    <row r="1748" spans="1:15">
      <c r="A1748">
        <v>1746</v>
      </c>
      <c r="B1748" s="3" t="e">
        <f t="shared" si="108"/>
        <v>#REF!</v>
      </c>
      <c r="C1748" t="e">
        <f>SUM($B$3:B1748)/A1748</f>
        <v>#REF!</v>
      </c>
      <c r="E1748">
        <v>1746</v>
      </c>
      <c r="F1748" s="3" t="e">
        <f t="shared" si="109"/>
        <v>#REF!</v>
      </c>
      <c r="G1748" t="e">
        <f>SUM($F$3:F1748)/E1748</f>
        <v>#REF!</v>
      </c>
      <c r="I1748">
        <v>1746</v>
      </c>
      <c r="J1748" t="e">
        <f t="shared" si="110"/>
        <v>#REF!</v>
      </c>
      <c r="K1748" t="e">
        <f>SUM($J$2:J1748)/I1748</f>
        <v>#REF!</v>
      </c>
      <c r="M1748">
        <v>1746</v>
      </c>
      <c r="N1748" t="e">
        <f t="shared" si="111"/>
        <v>#REF!</v>
      </c>
      <c r="O1748" t="e">
        <f>SUM($N$2:N1748)/M1748</f>
        <v>#REF!</v>
      </c>
    </row>
    <row r="1749" spans="1:15">
      <c r="A1749">
        <v>1747</v>
      </c>
      <c r="B1749" s="3" t="e">
        <f t="shared" si="108"/>
        <v>#REF!</v>
      </c>
      <c r="C1749" t="e">
        <f>SUM($B$3:B1749)/A1749</f>
        <v>#REF!</v>
      </c>
      <c r="E1749">
        <v>1747</v>
      </c>
      <c r="F1749" s="3" t="e">
        <f t="shared" si="109"/>
        <v>#REF!</v>
      </c>
      <c r="G1749" t="e">
        <f>SUM($F$3:F1749)/E1749</f>
        <v>#REF!</v>
      </c>
      <c r="I1749">
        <v>1747</v>
      </c>
      <c r="J1749" t="e">
        <f t="shared" si="110"/>
        <v>#REF!</v>
      </c>
      <c r="K1749" t="e">
        <f>SUM($J$2:J1749)/I1749</f>
        <v>#REF!</v>
      </c>
      <c r="M1749">
        <v>1747</v>
      </c>
      <c r="N1749" t="e">
        <f t="shared" si="111"/>
        <v>#REF!</v>
      </c>
      <c r="O1749" t="e">
        <f>SUM($N$2:N1749)/M1749</f>
        <v>#REF!</v>
      </c>
    </row>
    <row r="1750" spans="1:15">
      <c r="A1750">
        <v>1748</v>
      </c>
      <c r="B1750" s="3" t="e">
        <f t="shared" si="108"/>
        <v>#REF!</v>
      </c>
      <c r="C1750" t="e">
        <f>SUM($B$3:B1750)/A1750</f>
        <v>#REF!</v>
      </c>
      <c r="E1750">
        <v>1748</v>
      </c>
      <c r="F1750" s="3" t="e">
        <f t="shared" si="109"/>
        <v>#REF!</v>
      </c>
      <c r="G1750" t="e">
        <f>SUM($F$3:F1750)/E1750</f>
        <v>#REF!</v>
      </c>
      <c r="I1750">
        <v>1748</v>
      </c>
      <c r="J1750" t="e">
        <f t="shared" si="110"/>
        <v>#REF!</v>
      </c>
      <c r="K1750" t="e">
        <f>SUM($J$2:J1750)/I1750</f>
        <v>#REF!</v>
      </c>
      <c r="M1750">
        <v>1748</v>
      </c>
      <c r="N1750" t="e">
        <f t="shared" si="111"/>
        <v>#REF!</v>
      </c>
      <c r="O1750" t="e">
        <f>SUM($N$2:N1750)/M1750</f>
        <v>#REF!</v>
      </c>
    </row>
    <row r="1751" spans="1:15">
      <c r="A1751">
        <v>1749</v>
      </c>
      <c r="B1751" s="3" t="e">
        <f t="shared" si="108"/>
        <v>#REF!</v>
      </c>
      <c r="C1751" t="e">
        <f>SUM($B$3:B1751)/A1751</f>
        <v>#REF!</v>
      </c>
      <c r="E1751">
        <v>1749</v>
      </c>
      <c r="F1751" s="3" t="e">
        <f t="shared" si="109"/>
        <v>#REF!</v>
      </c>
      <c r="G1751" t="e">
        <f>SUM($F$3:F1751)/E1751</f>
        <v>#REF!</v>
      </c>
      <c r="I1751">
        <v>1749</v>
      </c>
      <c r="J1751" t="e">
        <f t="shared" si="110"/>
        <v>#REF!</v>
      </c>
      <c r="K1751" t="e">
        <f>SUM($J$2:J1751)/I1751</f>
        <v>#REF!</v>
      </c>
      <c r="M1751">
        <v>1749</v>
      </c>
      <c r="N1751" t="e">
        <f t="shared" si="111"/>
        <v>#REF!</v>
      </c>
      <c r="O1751" t="e">
        <f>SUM($N$2:N1751)/M1751</f>
        <v>#REF!</v>
      </c>
    </row>
    <row r="1752" spans="1:15">
      <c r="A1752">
        <v>1750</v>
      </c>
      <c r="B1752" s="3" t="e">
        <f t="shared" si="108"/>
        <v>#REF!</v>
      </c>
      <c r="C1752" t="e">
        <f>SUM($B$3:B1752)/A1752</f>
        <v>#REF!</v>
      </c>
      <c r="E1752">
        <v>1750</v>
      </c>
      <c r="F1752" s="3" t="e">
        <f t="shared" si="109"/>
        <v>#REF!</v>
      </c>
      <c r="G1752" t="e">
        <f>SUM($F$3:F1752)/E1752</f>
        <v>#REF!</v>
      </c>
      <c r="I1752">
        <v>1750</v>
      </c>
      <c r="J1752" t="e">
        <f t="shared" si="110"/>
        <v>#REF!</v>
      </c>
      <c r="K1752" t="e">
        <f>SUM($J$2:J1752)/I1752</f>
        <v>#REF!</v>
      </c>
      <c r="M1752">
        <v>1750</v>
      </c>
      <c r="N1752" t="e">
        <f t="shared" si="111"/>
        <v>#REF!</v>
      </c>
      <c r="O1752" t="e">
        <f>SUM($N$2:N1752)/M1752</f>
        <v>#REF!</v>
      </c>
    </row>
    <row r="1753" spans="1:15">
      <c r="A1753">
        <v>1751</v>
      </c>
      <c r="B1753" s="3" t="e">
        <f t="shared" si="108"/>
        <v>#REF!</v>
      </c>
      <c r="C1753" t="e">
        <f>SUM($B$3:B1753)/A1753</f>
        <v>#REF!</v>
      </c>
      <c r="E1753">
        <v>1751</v>
      </c>
      <c r="F1753" s="3" t="e">
        <f t="shared" si="109"/>
        <v>#REF!</v>
      </c>
      <c r="G1753" t="e">
        <f>SUM($F$3:F1753)/E1753</f>
        <v>#REF!</v>
      </c>
      <c r="I1753">
        <v>1751</v>
      </c>
      <c r="J1753" t="e">
        <f t="shared" si="110"/>
        <v>#REF!</v>
      </c>
      <c r="K1753" t="e">
        <f>SUM($J$2:J1753)/I1753</f>
        <v>#REF!</v>
      </c>
      <c r="M1753">
        <v>1751</v>
      </c>
      <c r="N1753" t="e">
        <f t="shared" si="111"/>
        <v>#REF!</v>
      </c>
      <c r="O1753" t="e">
        <f>SUM($N$2:N1753)/M1753</f>
        <v>#REF!</v>
      </c>
    </row>
    <row r="1754" spans="1:15">
      <c r="A1754">
        <v>1752</v>
      </c>
      <c r="B1754" s="3" t="e">
        <f t="shared" si="108"/>
        <v>#REF!</v>
      </c>
      <c r="C1754" t="e">
        <f>SUM($B$3:B1754)/A1754</f>
        <v>#REF!</v>
      </c>
      <c r="E1754">
        <v>1752</v>
      </c>
      <c r="F1754" s="3" t="e">
        <f t="shared" si="109"/>
        <v>#REF!</v>
      </c>
      <c r="G1754" t="e">
        <f>SUM($F$3:F1754)/E1754</f>
        <v>#REF!</v>
      </c>
      <c r="I1754">
        <v>1752</v>
      </c>
      <c r="J1754" t="e">
        <f t="shared" si="110"/>
        <v>#REF!</v>
      </c>
      <c r="K1754" t="e">
        <f>SUM($J$2:J1754)/I1754</f>
        <v>#REF!</v>
      </c>
      <c r="M1754">
        <v>1752</v>
      </c>
      <c r="N1754" t="e">
        <f t="shared" si="111"/>
        <v>#REF!</v>
      </c>
      <c r="O1754" t="e">
        <f>SUM($N$2:N1754)/M1754</f>
        <v>#REF!</v>
      </c>
    </row>
    <row r="1755" spans="1:15">
      <c r="A1755">
        <v>1753</v>
      </c>
      <c r="B1755" s="3" t="e">
        <f t="shared" si="108"/>
        <v>#REF!</v>
      </c>
      <c r="C1755" t="e">
        <f>SUM($B$3:B1755)/A1755</f>
        <v>#REF!</v>
      </c>
      <c r="E1755">
        <v>1753</v>
      </c>
      <c r="F1755" s="3" t="e">
        <f t="shared" si="109"/>
        <v>#REF!</v>
      </c>
      <c r="G1755" t="e">
        <f>SUM($F$3:F1755)/E1755</f>
        <v>#REF!</v>
      </c>
      <c r="I1755">
        <v>1753</v>
      </c>
      <c r="J1755" t="e">
        <f t="shared" si="110"/>
        <v>#REF!</v>
      </c>
      <c r="K1755" t="e">
        <f>SUM($J$2:J1755)/I1755</f>
        <v>#REF!</v>
      </c>
      <c r="M1755">
        <v>1753</v>
      </c>
      <c r="N1755" t="e">
        <f t="shared" si="111"/>
        <v>#REF!</v>
      </c>
      <c r="O1755" t="e">
        <f>SUM($N$2:N1755)/M1755</f>
        <v>#REF!</v>
      </c>
    </row>
    <row r="1756" spans="1:15">
      <c r="A1756">
        <v>1754</v>
      </c>
      <c r="B1756" s="3" t="e">
        <f t="shared" si="108"/>
        <v>#REF!</v>
      </c>
      <c r="C1756" t="e">
        <f>SUM($B$3:B1756)/A1756</f>
        <v>#REF!</v>
      </c>
      <c r="E1756">
        <v>1754</v>
      </c>
      <c r="F1756" s="3" t="e">
        <f t="shared" si="109"/>
        <v>#REF!</v>
      </c>
      <c r="G1756" t="e">
        <f>SUM($F$3:F1756)/E1756</f>
        <v>#REF!</v>
      </c>
      <c r="I1756">
        <v>1754</v>
      </c>
      <c r="J1756" t="e">
        <f t="shared" si="110"/>
        <v>#REF!</v>
      </c>
      <c r="K1756" t="e">
        <f>SUM($J$2:J1756)/I1756</f>
        <v>#REF!</v>
      </c>
      <c r="M1756">
        <v>1754</v>
      </c>
      <c r="N1756" t="e">
        <f t="shared" si="111"/>
        <v>#REF!</v>
      </c>
      <c r="O1756" t="e">
        <f>SUM($N$2:N1756)/M1756</f>
        <v>#REF!</v>
      </c>
    </row>
    <row r="1757" spans="1:15">
      <c r="A1757">
        <v>1755</v>
      </c>
      <c r="B1757" s="3" t="e">
        <f t="shared" si="108"/>
        <v>#REF!</v>
      </c>
      <c r="C1757" t="e">
        <f>SUM($B$3:B1757)/A1757</f>
        <v>#REF!</v>
      </c>
      <c r="E1757">
        <v>1755</v>
      </c>
      <c r="F1757" s="3" t="e">
        <f t="shared" si="109"/>
        <v>#REF!</v>
      </c>
      <c r="G1757" t="e">
        <f>SUM($F$3:F1757)/E1757</f>
        <v>#REF!</v>
      </c>
      <c r="I1757">
        <v>1755</v>
      </c>
      <c r="J1757" t="e">
        <f t="shared" si="110"/>
        <v>#REF!</v>
      </c>
      <c r="K1757" t="e">
        <f>SUM($J$2:J1757)/I1757</f>
        <v>#REF!</v>
      </c>
      <c r="M1757">
        <v>1755</v>
      </c>
      <c r="N1757" t="e">
        <f t="shared" si="111"/>
        <v>#REF!</v>
      </c>
      <c r="O1757" t="e">
        <f>SUM($N$2:N1757)/M1757</f>
        <v>#REF!</v>
      </c>
    </row>
    <row r="1758" spans="1:15">
      <c r="A1758">
        <v>1756</v>
      </c>
      <c r="B1758" s="3" t="e">
        <f t="shared" si="108"/>
        <v>#REF!</v>
      </c>
      <c r="C1758" t="e">
        <f>SUM($B$3:B1758)/A1758</f>
        <v>#REF!</v>
      </c>
      <c r="E1758">
        <v>1756</v>
      </c>
      <c r="F1758" s="3" t="e">
        <f t="shared" si="109"/>
        <v>#REF!</v>
      </c>
      <c r="G1758" t="e">
        <f>SUM($F$3:F1758)/E1758</f>
        <v>#REF!</v>
      </c>
      <c r="I1758">
        <v>1756</v>
      </c>
      <c r="J1758" t="e">
        <f t="shared" si="110"/>
        <v>#REF!</v>
      </c>
      <c r="K1758" t="e">
        <f>SUM($J$2:J1758)/I1758</f>
        <v>#REF!</v>
      </c>
      <c r="M1758">
        <v>1756</v>
      </c>
      <c r="N1758" t="e">
        <f t="shared" si="111"/>
        <v>#REF!</v>
      </c>
      <c r="O1758" t="e">
        <f>SUM($N$2:N1758)/M1758</f>
        <v>#REF!</v>
      </c>
    </row>
    <row r="1759" spans="1:15">
      <c r="A1759">
        <v>1757</v>
      </c>
      <c r="B1759" s="3" t="e">
        <f t="shared" si="108"/>
        <v>#REF!</v>
      </c>
      <c r="C1759" t="e">
        <f>SUM($B$3:B1759)/A1759</f>
        <v>#REF!</v>
      </c>
      <c r="E1759">
        <v>1757</v>
      </c>
      <c r="F1759" s="3" t="e">
        <f t="shared" si="109"/>
        <v>#REF!</v>
      </c>
      <c r="G1759" t="e">
        <f>SUM($F$3:F1759)/E1759</f>
        <v>#REF!</v>
      </c>
      <c r="I1759">
        <v>1757</v>
      </c>
      <c r="J1759" t="e">
        <f t="shared" si="110"/>
        <v>#REF!</v>
      </c>
      <c r="K1759" t="e">
        <f>SUM($J$2:J1759)/I1759</f>
        <v>#REF!</v>
      </c>
      <c r="M1759">
        <v>1757</v>
      </c>
      <c r="N1759" t="e">
        <f t="shared" si="111"/>
        <v>#REF!</v>
      </c>
      <c r="O1759" t="e">
        <f>SUM($N$2:N1759)/M1759</f>
        <v>#REF!</v>
      </c>
    </row>
    <row r="1760" spans="1:15">
      <c r="A1760">
        <v>1758</v>
      </c>
      <c r="B1760" s="3" t="e">
        <f t="shared" si="108"/>
        <v>#REF!</v>
      </c>
      <c r="C1760" t="e">
        <f>SUM($B$3:B1760)/A1760</f>
        <v>#REF!</v>
      </c>
      <c r="E1760">
        <v>1758</v>
      </c>
      <c r="F1760" s="3" t="e">
        <f t="shared" si="109"/>
        <v>#REF!</v>
      </c>
      <c r="G1760" t="e">
        <f>SUM($F$3:F1760)/E1760</f>
        <v>#REF!</v>
      </c>
      <c r="I1760">
        <v>1758</v>
      </c>
      <c r="J1760" t="e">
        <f t="shared" si="110"/>
        <v>#REF!</v>
      </c>
      <c r="K1760" t="e">
        <f>SUM($J$2:J1760)/I1760</f>
        <v>#REF!</v>
      </c>
      <c r="M1760">
        <v>1758</v>
      </c>
      <c r="N1760" t="e">
        <f t="shared" si="111"/>
        <v>#REF!</v>
      </c>
      <c r="O1760" t="e">
        <f>SUM($N$2:N1760)/M1760</f>
        <v>#REF!</v>
      </c>
    </row>
    <row r="1761" spans="1:15">
      <c r="A1761">
        <v>1759</v>
      </c>
      <c r="B1761" s="3" t="e">
        <f t="shared" si="108"/>
        <v>#REF!</v>
      </c>
      <c r="C1761" t="e">
        <f>SUM($B$3:B1761)/A1761</f>
        <v>#REF!</v>
      </c>
      <c r="E1761">
        <v>1759</v>
      </c>
      <c r="F1761" s="3" t="e">
        <f t="shared" si="109"/>
        <v>#REF!</v>
      </c>
      <c r="G1761" t="e">
        <f>SUM($F$3:F1761)/E1761</f>
        <v>#REF!</v>
      </c>
      <c r="I1761">
        <v>1759</v>
      </c>
      <c r="J1761" t="e">
        <f t="shared" si="110"/>
        <v>#REF!</v>
      </c>
      <c r="K1761" t="e">
        <f>SUM($J$2:J1761)/I1761</f>
        <v>#REF!</v>
      </c>
      <c r="M1761">
        <v>1759</v>
      </c>
      <c r="N1761" t="e">
        <f t="shared" si="111"/>
        <v>#REF!</v>
      </c>
      <c r="O1761" t="e">
        <f>SUM($N$2:N1761)/M1761</f>
        <v>#REF!</v>
      </c>
    </row>
    <row r="1762" spans="1:15">
      <c r="A1762">
        <v>1760</v>
      </c>
      <c r="B1762" s="3" t="e">
        <f t="shared" si="108"/>
        <v>#REF!</v>
      </c>
      <c r="C1762" t="e">
        <f>SUM($B$3:B1762)/A1762</f>
        <v>#REF!</v>
      </c>
      <c r="E1762">
        <v>1760</v>
      </c>
      <c r="F1762" s="3" t="e">
        <f t="shared" si="109"/>
        <v>#REF!</v>
      </c>
      <c r="G1762" t="e">
        <f>SUM($F$3:F1762)/E1762</f>
        <v>#REF!</v>
      </c>
      <c r="I1762">
        <v>1760</v>
      </c>
      <c r="J1762" t="e">
        <f t="shared" si="110"/>
        <v>#REF!</v>
      </c>
      <c r="K1762" t="e">
        <f>SUM($J$2:J1762)/I1762</f>
        <v>#REF!</v>
      </c>
      <c r="M1762">
        <v>1760</v>
      </c>
      <c r="N1762" t="e">
        <f t="shared" si="111"/>
        <v>#REF!</v>
      </c>
      <c r="O1762" t="e">
        <f>SUM($N$2:N1762)/M1762</f>
        <v>#REF!</v>
      </c>
    </row>
    <row r="1763" spans="1:15">
      <c r="A1763">
        <v>1761</v>
      </c>
      <c r="B1763" s="3" t="e">
        <f t="shared" si="108"/>
        <v>#REF!</v>
      </c>
      <c r="C1763" t="e">
        <f>SUM($B$3:B1763)/A1763</f>
        <v>#REF!</v>
      </c>
      <c r="E1763">
        <v>1761</v>
      </c>
      <c r="F1763" s="3" t="e">
        <f t="shared" si="109"/>
        <v>#REF!</v>
      </c>
      <c r="G1763" t="e">
        <f>SUM($F$3:F1763)/E1763</f>
        <v>#REF!</v>
      </c>
      <c r="I1763">
        <v>1761</v>
      </c>
      <c r="J1763" t="e">
        <f t="shared" si="110"/>
        <v>#REF!</v>
      </c>
      <c r="K1763" t="e">
        <f>SUM($J$2:J1763)/I1763</f>
        <v>#REF!</v>
      </c>
      <c r="M1763">
        <v>1761</v>
      </c>
      <c r="N1763" t="e">
        <f t="shared" si="111"/>
        <v>#REF!</v>
      </c>
      <c r="O1763" t="e">
        <f>SUM($N$2:N1763)/M1763</f>
        <v>#REF!</v>
      </c>
    </row>
    <row r="1764" spans="1:15">
      <c r="A1764">
        <v>1762</v>
      </c>
      <c r="B1764" s="3" t="e">
        <f t="shared" si="108"/>
        <v>#REF!</v>
      </c>
      <c r="C1764" t="e">
        <f>SUM($B$3:B1764)/A1764</f>
        <v>#REF!</v>
      </c>
      <c r="E1764">
        <v>1762</v>
      </c>
      <c r="F1764" s="3" t="e">
        <f t="shared" si="109"/>
        <v>#REF!</v>
      </c>
      <c r="G1764" t="e">
        <f>SUM($F$3:F1764)/E1764</f>
        <v>#REF!</v>
      </c>
      <c r="I1764">
        <v>1762</v>
      </c>
      <c r="J1764" t="e">
        <f t="shared" si="110"/>
        <v>#REF!</v>
      </c>
      <c r="K1764" t="e">
        <f>SUM($J$2:J1764)/I1764</f>
        <v>#REF!</v>
      </c>
      <c r="M1764">
        <v>1762</v>
      </c>
      <c r="N1764" t="e">
        <f t="shared" si="111"/>
        <v>#REF!</v>
      </c>
      <c r="O1764" t="e">
        <f>SUM($N$2:N1764)/M1764</f>
        <v>#REF!</v>
      </c>
    </row>
    <row r="1765" spans="1:15">
      <c r="A1765">
        <v>1763</v>
      </c>
      <c r="B1765" s="3" t="e">
        <f t="shared" si="108"/>
        <v>#REF!</v>
      </c>
      <c r="C1765" t="e">
        <f>SUM($B$3:B1765)/A1765</f>
        <v>#REF!</v>
      </c>
      <c r="E1765">
        <v>1763</v>
      </c>
      <c r="F1765" s="3" t="e">
        <f t="shared" si="109"/>
        <v>#REF!</v>
      </c>
      <c r="G1765" t="e">
        <f>SUM($F$3:F1765)/E1765</f>
        <v>#REF!</v>
      </c>
      <c r="I1765">
        <v>1763</v>
      </c>
      <c r="J1765" t="e">
        <f t="shared" si="110"/>
        <v>#REF!</v>
      </c>
      <c r="K1765" t="e">
        <f>SUM($J$2:J1765)/I1765</f>
        <v>#REF!</v>
      </c>
      <c r="M1765">
        <v>1763</v>
      </c>
      <c r="N1765" t="e">
        <f t="shared" si="111"/>
        <v>#REF!</v>
      </c>
      <c r="O1765" t="e">
        <f>SUM($N$2:N1765)/M1765</f>
        <v>#REF!</v>
      </c>
    </row>
    <row r="1766" spans="1:15">
      <c r="A1766">
        <v>1764</v>
      </c>
      <c r="B1766" s="3" t="e">
        <f t="shared" si="108"/>
        <v>#REF!</v>
      </c>
      <c r="C1766" t="e">
        <f>SUM($B$3:B1766)/A1766</f>
        <v>#REF!</v>
      </c>
      <c r="E1766">
        <v>1764</v>
      </c>
      <c r="F1766" s="3" t="e">
        <f t="shared" si="109"/>
        <v>#REF!</v>
      </c>
      <c r="G1766" t="e">
        <f>SUM($F$3:F1766)/E1766</f>
        <v>#REF!</v>
      </c>
      <c r="I1766">
        <v>1764</v>
      </c>
      <c r="J1766" t="e">
        <f t="shared" si="110"/>
        <v>#REF!</v>
      </c>
      <c r="K1766" t="e">
        <f>SUM($J$2:J1766)/I1766</f>
        <v>#REF!</v>
      </c>
      <c r="M1766">
        <v>1764</v>
      </c>
      <c r="N1766" t="e">
        <f t="shared" si="111"/>
        <v>#REF!</v>
      </c>
      <c r="O1766" t="e">
        <f>SUM($N$2:N1766)/M1766</f>
        <v>#REF!</v>
      </c>
    </row>
    <row r="1767" spans="1:15">
      <c r="A1767">
        <v>1765</v>
      </c>
      <c r="B1767" s="3" t="e">
        <f t="shared" si="108"/>
        <v>#REF!</v>
      </c>
      <c r="C1767" t="e">
        <f>SUM($B$3:B1767)/A1767</f>
        <v>#REF!</v>
      </c>
      <c r="E1767">
        <v>1765</v>
      </c>
      <c r="F1767" s="3" t="e">
        <f t="shared" si="109"/>
        <v>#REF!</v>
      </c>
      <c r="G1767" t="e">
        <f>SUM($F$3:F1767)/E1767</f>
        <v>#REF!</v>
      </c>
      <c r="I1767">
        <v>1765</v>
      </c>
      <c r="J1767" t="e">
        <f t="shared" si="110"/>
        <v>#REF!</v>
      </c>
      <c r="K1767" t="e">
        <f>SUM($J$2:J1767)/I1767</f>
        <v>#REF!</v>
      </c>
      <c r="M1767">
        <v>1765</v>
      </c>
      <c r="N1767" t="e">
        <f t="shared" si="111"/>
        <v>#REF!</v>
      </c>
      <c r="O1767" t="e">
        <f>SUM($N$2:N1767)/M1767</f>
        <v>#REF!</v>
      </c>
    </row>
    <row r="1768" spans="1:15">
      <c r="A1768">
        <v>1766</v>
      </c>
      <c r="B1768" s="3" t="e">
        <f t="shared" si="108"/>
        <v>#REF!</v>
      </c>
      <c r="C1768" t="e">
        <f>SUM($B$3:B1768)/A1768</f>
        <v>#REF!</v>
      </c>
      <c r="E1768">
        <v>1766</v>
      </c>
      <c r="F1768" s="3" t="e">
        <f t="shared" si="109"/>
        <v>#REF!</v>
      </c>
      <c r="G1768" t="e">
        <f>SUM($F$3:F1768)/E1768</f>
        <v>#REF!</v>
      </c>
      <c r="I1768">
        <v>1766</v>
      </c>
      <c r="J1768" t="e">
        <f t="shared" si="110"/>
        <v>#REF!</v>
      </c>
      <c r="K1768" t="e">
        <f>SUM($J$2:J1768)/I1768</f>
        <v>#REF!</v>
      </c>
      <c r="M1768">
        <v>1766</v>
      </c>
      <c r="N1768" t="e">
        <f t="shared" si="111"/>
        <v>#REF!</v>
      </c>
      <c r="O1768" t="e">
        <f>SUM($N$2:N1768)/M1768</f>
        <v>#REF!</v>
      </c>
    </row>
    <row r="1769" spans="1:15">
      <c r="A1769">
        <v>1767</v>
      </c>
      <c r="B1769" s="3" t="e">
        <f t="shared" si="108"/>
        <v>#REF!</v>
      </c>
      <c r="C1769" t="e">
        <f>SUM($B$3:B1769)/A1769</f>
        <v>#REF!</v>
      </c>
      <c r="E1769">
        <v>1767</v>
      </c>
      <c r="F1769" s="3" t="e">
        <f t="shared" si="109"/>
        <v>#REF!</v>
      </c>
      <c r="G1769" t="e">
        <f>SUM($F$3:F1769)/E1769</f>
        <v>#REF!</v>
      </c>
      <c r="I1769">
        <v>1767</v>
      </c>
      <c r="J1769" t="e">
        <f t="shared" si="110"/>
        <v>#REF!</v>
      </c>
      <c r="K1769" t="e">
        <f>SUM($J$2:J1769)/I1769</f>
        <v>#REF!</v>
      </c>
      <c r="M1769">
        <v>1767</v>
      </c>
      <c r="N1769" t="e">
        <f t="shared" si="111"/>
        <v>#REF!</v>
      </c>
      <c r="O1769" t="e">
        <f>SUM($N$2:N1769)/M1769</f>
        <v>#REF!</v>
      </c>
    </row>
    <row r="1770" spans="1:15">
      <c r="A1770">
        <v>1768</v>
      </c>
      <c r="B1770" s="3" t="e">
        <f t="shared" si="108"/>
        <v>#REF!</v>
      </c>
      <c r="C1770" t="e">
        <f>SUM($B$3:B1770)/A1770</f>
        <v>#REF!</v>
      </c>
      <c r="E1770">
        <v>1768</v>
      </c>
      <c r="F1770" s="3" t="e">
        <f t="shared" si="109"/>
        <v>#REF!</v>
      </c>
      <c r="G1770" t="e">
        <f>SUM($F$3:F1770)/E1770</f>
        <v>#REF!</v>
      </c>
      <c r="I1770">
        <v>1768</v>
      </c>
      <c r="J1770" t="e">
        <f t="shared" si="110"/>
        <v>#REF!</v>
      </c>
      <c r="K1770" t="e">
        <f>SUM($J$2:J1770)/I1770</f>
        <v>#REF!</v>
      </c>
      <c r="M1770">
        <v>1768</v>
      </c>
      <c r="N1770" t="e">
        <f t="shared" si="111"/>
        <v>#REF!</v>
      </c>
      <c r="O1770" t="e">
        <f>SUM($N$2:N1770)/M1770</f>
        <v>#REF!</v>
      </c>
    </row>
    <row r="1771" spans="1:15">
      <c r="A1771">
        <v>1769</v>
      </c>
      <c r="B1771" s="3" t="e">
        <f t="shared" si="108"/>
        <v>#REF!</v>
      </c>
      <c r="C1771" t="e">
        <f>SUM($B$3:B1771)/A1771</f>
        <v>#REF!</v>
      </c>
      <c r="E1771">
        <v>1769</v>
      </c>
      <c r="F1771" s="3" t="e">
        <f t="shared" si="109"/>
        <v>#REF!</v>
      </c>
      <c r="G1771" t="e">
        <f>SUM($F$3:F1771)/E1771</f>
        <v>#REF!</v>
      </c>
      <c r="I1771">
        <v>1769</v>
      </c>
      <c r="J1771" t="e">
        <f t="shared" si="110"/>
        <v>#REF!</v>
      </c>
      <c r="K1771" t="e">
        <f>SUM($J$2:J1771)/I1771</f>
        <v>#REF!</v>
      </c>
      <c r="M1771">
        <v>1769</v>
      </c>
      <c r="N1771" t="e">
        <f t="shared" si="111"/>
        <v>#REF!</v>
      </c>
      <c r="O1771" t="e">
        <f>SUM($N$2:N1771)/M1771</f>
        <v>#REF!</v>
      </c>
    </row>
    <row r="1772" spans="1:15">
      <c r="A1772">
        <v>1770</v>
      </c>
      <c r="B1772" s="3" t="e">
        <f t="shared" si="108"/>
        <v>#REF!</v>
      </c>
      <c r="C1772" t="e">
        <f>SUM($B$3:B1772)/A1772</f>
        <v>#REF!</v>
      </c>
      <c r="E1772">
        <v>1770</v>
      </c>
      <c r="F1772" s="3" t="e">
        <f t="shared" si="109"/>
        <v>#REF!</v>
      </c>
      <c r="G1772" t="e">
        <f>SUM($F$3:F1772)/E1772</f>
        <v>#REF!</v>
      </c>
      <c r="I1772">
        <v>1770</v>
      </c>
      <c r="J1772" t="e">
        <f t="shared" si="110"/>
        <v>#REF!</v>
      </c>
      <c r="K1772" t="e">
        <f>SUM($J$2:J1772)/I1772</f>
        <v>#REF!</v>
      </c>
      <c r="M1772">
        <v>1770</v>
      </c>
      <c r="N1772" t="e">
        <f t="shared" si="111"/>
        <v>#REF!</v>
      </c>
      <c r="O1772" t="e">
        <f>SUM($N$2:N1772)/M1772</f>
        <v>#REF!</v>
      </c>
    </row>
    <row r="1773" spans="1:15">
      <c r="A1773">
        <v>1771</v>
      </c>
      <c r="B1773" s="3" t="e">
        <f t="shared" si="108"/>
        <v>#REF!</v>
      </c>
      <c r="C1773" t="e">
        <f>SUM($B$3:B1773)/A1773</f>
        <v>#REF!</v>
      </c>
      <c r="E1773">
        <v>1771</v>
      </c>
      <c r="F1773" s="3" t="e">
        <f t="shared" si="109"/>
        <v>#REF!</v>
      </c>
      <c r="G1773" t="e">
        <f>SUM($F$3:F1773)/E1773</f>
        <v>#REF!</v>
      </c>
      <c r="I1773">
        <v>1771</v>
      </c>
      <c r="J1773" t="e">
        <f t="shared" si="110"/>
        <v>#REF!</v>
      </c>
      <c r="K1773" t="e">
        <f>SUM($J$2:J1773)/I1773</f>
        <v>#REF!</v>
      </c>
      <c r="M1773">
        <v>1771</v>
      </c>
      <c r="N1773" t="e">
        <f t="shared" si="111"/>
        <v>#REF!</v>
      </c>
      <c r="O1773" t="e">
        <f>SUM($N$2:N1773)/M1773</f>
        <v>#REF!</v>
      </c>
    </row>
    <row r="1774" spans="1:15">
      <c r="A1774">
        <v>1772</v>
      </c>
      <c r="B1774" s="3" t="e">
        <f t="shared" si="108"/>
        <v>#REF!</v>
      </c>
      <c r="C1774" t="e">
        <f>SUM($B$3:B1774)/A1774</f>
        <v>#REF!</v>
      </c>
      <c r="E1774">
        <v>1772</v>
      </c>
      <c r="F1774" s="3" t="e">
        <f t="shared" si="109"/>
        <v>#REF!</v>
      </c>
      <c r="G1774" t="e">
        <f>SUM($F$3:F1774)/E1774</f>
        <v>#REF!</v>
      </c>
      <c r="I1774">
        <v>1772</v>
      </c>
      <c r="J1774" t="e">
        <f t="shared" si="110"/>
        <v>#REF!</v>
      </c>
      <c r="K1774" t="e">
        <f>SUM($J$2:J1774)/I1774</f>
        <v>#REF!</v>
      </c>
      <c r="M1774">
        <v>1772</v>
      </c>
      <c r="N1774" t="e">
        <f t="shared" si="111"/>
        <v>#REF!</v>
      </c>
      <c r="O1774" t="e">
        <f>SUM($N$2:N1774)/M1774</f>
        <v>#REF!</v>
      </c>
    </row>
    <row r="1775" spans="1:15">
      <c r="A1775">
        <v>1773</v>
      </c>
      <c r="B1775" s="3" t="e">
        <f t="shared" si="108"/>
        <v>#REF!</v>
      </c>
      <c r="C1775" t="e">
        <f>SUM($B$3:B1775)/A1775</f>
        <v>#REF!</v>
      </c>
      <c r="E1775">
        <v>1773</v>
      </c>
      <c r="F1775" s="3" t="e">
        <f t="shared" si="109"/>
        <v>#REF!</v>
      </c>
      <c r="G1775" t="e">
        <f>SUM($F$3:F1775)/E1775</f>
        <v>#REF!</v>
      </c>
      <c r="I1775">
        <v>1773</v>
      </c>
      <c r="J1775" t="e">
        <f t="shared" si="110"/>
        <v>#REF!</v>
      </c>
      <c r="K1775" t="e">
        <f>SUM($J$2:J1775)/I1775</f>
        <v>#REF!</v>
      </c>
      <c r="M1775">
        <v>1773</v>
      </c>
      <c r="N1775" t="e">
        <f t="shared" si="111"/>
        <v>#REF!</v>
      </c>
      <c r="O1775" t="e">
        <f>SUM($N$2:N1775)/M1775</f>
        <v>#REF!</v>
      </c>
    </row>
    <row r="1776" spans="1:15">
      <c r="A1776">
        <v>1774</v>
      </c>
      <c r="B1776" s="3" t="e">
        <f t="shared" si="108"/>
        <v>#REF!</v>
      </c>
      <c r="C1776" t="e">
        <f>SUM($B$3:B1776)/A1776</f>
        <v>#REF!</v>
      </c>
      <c r="E1776">
        <v>1774</v>
      </c>
      <c r="F1776" s="3" t="e">
        <f t="shared" si="109"/>
        <v>#REF!</v>
      </c>
      <c r="G1776" t="e">
        <f>SUM($F$3:F1776)/E1776</f>
        <v>#REF!</v>
      </c>
      <c r="I1776">
        <v>1774</v>
      </c>
      <c r="J1776" t="e">
        <f t="shared" si="110"/>
        <v>#REF!</v>
      </c>
      <c r="K1776" t="e">
        <f>SUM($J$2:J1776)/I1776</f>
        <v>#REF!</v>
      </c>
      <c r="M1776">
        <v>1774</v>
      </c>
      <c r="N1776" t="e">
        <f t="shared" si="111"/>
        <v>#REF!</v>
      </c>
      <c r="O1776" t="e">
        <f>SUM($N$2:N1776)/M1776</f>
        <v>#REF!</v>
      </c>
    </row>
    <row r="1777" spans="1:15">
      <c r="A1777">
        <v>1775</v>
      </c>
      <c r="B1777" s="3" t="e">
        <f t="shared" si="108"/>
        <v>#REF!</v>
      </c>
      <c r="C1777" t="e">
        <f>SUM($B$3:B1777)/A1777</f>
        <v>#REF!</v>
      </c>
      <c r="E1777">
        <v>1775</v>
      </c>
      <c r="F1777" s="3" t="e">
        <f t="shared" si="109"/>
        <v>#REF!</v>
      </c>
      <c r="G1777" t="e">
        <f>SUM($F$3:F1777)/E1777</f>
        <v>#REF!</v>
      </c>
      <c r="I1777">
        <v>1775</v>
      </c>
      <c r="J1777" t="e">
        <f t="shared" si="110"/>
        <v>#REF!</v>
      </c>
      <c r="K1777" t="e">
        <f>SUM($J$2:J1777)/I1777</f>
        <v>#REF!</v>
      </c>
      <c r="M1777">
        <v>1775</v>
      </c>
      <c r="N1777" t="e">
        <f t="shared" si="111"/>
        <v>#REF!</v>
      </c>
      <c r="O1777" t="e">
        <f>SUM($N$2:N1777)/M1777</f>
        <v>#REF!</v>
      </c>
    </row>
    <row r="1778" spans="1:15">
      <c r="A1778">
        <v>1776</v>
      </c>
      <c r="B1778" s="3" t="e">
        <f t="shared" si="108"/>
        <v>#REF!</v>
      </c>
      <c r="C1778" t="e">
        <f>SUM($B$3:B1778)/A1778</f>
        <v>#REF!</v>
      </c>
      <c r="E1778">
        <v>1776</v>
      </c>
      <c r="F1778" s="3" t="e">
        <f t="shared" si="109"/>
        <v>#REF!</v>
      </c>
      <c r="G1778" t="e">
        <f>SUM($F$3:F1778)/E1778</f>
        <v>#REF!</v>
      </c>
      <c r="I1778">
        <v>1776</v>
      </c>
      <c r="J1778" t="e">
        <f t="shared" si="110"/>
        <v>#REF!</v>
      </c>
      <c r="K1778" t="e">
        <f>SUM($J$2:J1778)/I1778</f>
        <v>#REF!</v>
      </c>
      <c r="M1778">
        <v>1776</v>
      </c>
      <c r="N1778" t="e">
        <f t="shared" si="111"/>
        <v>#REF!</v>
      </c>
      <c r="O1778" t="e">
        <f>SUM($N$2:N1778)/M1778</f>
        <v>#REF!</v>
      </c>
    </row>
    <row r="1779" spans="1:15">
      <c r="A1779">
        <v>1777</v>
      </c>
      <c r="B1779" s="3" t="e">
        <f t="shared" si="108"/>
        <v>#REF!</v>
      </c>
      <c r="C1779" t="e">
        <f>SUM($B$3:B1779)/A1779</f>
        <v>#REF!</v>
      </c>
      <c r="E1779">
        <v>1777</v>
      </c>
      <c r="F1779" s="3" t="e">
        <f t="shared" si="109"/>
        <v>#REF!</v>
      </c>
      <c r="G1779" t="e">
        <f>SUM($F$3:F1779)/E1779</f>
        <v>#REF!</v>
      </c>
      <c r="I1779">
        <v>1777</v>
      </c>
      <c r="J1779" t="e">
        <f t="shared" si="110"/>
        <v>#REF!</v>
      </c>
      <c r="K1779" t="e">
        <f>SUM($J$2:J1779)/I1779</f>
        <v>#REF!</v>
      </c>
      <c r="M1779">
        <v>1777</v>
      </c>
      <c r="N1779" t="e">
        <f t="shared" si="111"/>
        <v>#REF!</v>
      </c>
      <c r="O1779" t="e">
        <f>SUM($N$2:N1779)/M1779</f>
        <v>#REF!</v>
      </c>
    </row>
    <row r="1780" spans="1:15">
      <c r="A1780">
        <v>1778</v>
      </c>
      <c r="B1780" s="3" t="e">
        <f t="shared" si="108"/>
        <v>#REF!</v>
      </c>
      <c r="C1780" t="e">
        <f>SUM($B$3:B1780)/A1780</f>
        <v>#REF!</v>
      </c>
      <c r="E1780">
        <v>1778</v>
      </c>
      <c r="F1780" s="3" t="e">
        <f t="shared" si="109"/>
        <v>#REF!</v>
      </c>
      <c r="G1780" t="e">
        <f>SUM($F$3:F1780)/E1780</f>
        <v>#REF!</v>
      </c>
      <c r="I1780">
        <v>1778</v>
      </c>
      <c r="J1780" t="e">
        <f t="shared" si="110"/>
        <v>#REF!</v>
      </c>
      <c r="K1780" t="e">
        <f>SUM($J$2:J1780)/I1780</f>
        <v>#REF!</v>
      </c>
      <c r="M1780">
        <v>1778</v>
      </c>
      <c r="N1780" t="e">
        <f t="shared" si="111"/>
        <v>#REF!</v>
      </c>
      <c r="O1780" t="e">
        <f>SUM($N$2:N1780)/M1780</f>
        <v>#REF!</v>
      </c>
    </row>
    <row r="1781" spans="1:15">
      <c r="A1781">
        <v>1779</v>
      </c>
      <c r="B1781" s="3" t="e">
        <f t="shared" si="108"/>
        <v>#REF!</v>
      </c>
      <c r="C1781" t="e">
        <f>SUM($B$3:B1781)/A1781</f>
        <v>#REF!</v>
      </c>
      <c r="E1781">
        <v>1779</v>
      </c>
      <c r="F1781" s="3" t="e">
        <f t="shared" si="109"/>
        <v>#REF!</v>
      </c>
      <c r="G1781" t="e">
        <f>SUM($F$3:F1781)/E1781</f>
        <v>#REF!</v>
      </c>
      <c r="I1781">
        <v>1779</v>
      </c>
      <c r="J1781" t="e">
        <f t="shared" si="110"/>
        <v>#REF!</v>
      </c>
      <c r="K1781" t="e">
        <f>SUM($J$2:J1781)/I1781</f>
        <v>#REF!</v>
      </c>
      <c r="M1781">
        <v>1779</v>
      </c>
      <c r="N1781" t="e">
        <f t="shared" si="111"/>
        <v>#REF!</v>
      </c>
      <c r="O1781" t="e">
        <f>SUM($N$2:N1781)/M1781</f>
        <v>#REF!</v>
      </c>
    </row>
    <row r="1782" spans="1:15">
      <c r="A1782">
        <v>1780</v>
      </c>
      <c r="B1782" s="3" t="e">
        <f t="shared" si="108"/>
        <v>#REF!</v>
      </c>
      <c r="C1782" t="e">
        <f>SUM($B$3:B1782)/A1782</f>
        <v>#REF!</v>
      </c>
      <c r="E1782">
        <v>1780</v>
      </c>
      <c r="F1782" s="3" t="e">
        <f t="shared" si="109"/>
        <v>#REF!</v>
      </c>
      <c r="G1782" t="e">
        <f>SUM($F$3:F1782)/E1782</f>
        <v>#REF!</v>
      </c>
      <c r="I1782">
        <v>1780</v>
      </c>
      <c r="J1782" t="e">
        <f t="shared" si="110"/>
        <v>#REF!</v>
      </c>
      <c r="K1782" t="e">
        <f>SUM($J$2:J1782)/I1782</f>
        <v>#REF!</v>
      </c>
      <c r="M1782">
        <v>1780</v>
      </c>
      <c r="N1782" t="e">
        <f t="shared" si="111"/>
        <v>#REF!</v>
      </c>
      <c r="O1782" t="e">
        <f>SUM($N$2:N1782)/M1782</f>
        <v>#REF!</v>
      </c>
    </row>
    <row r="1783" spans="1:15">
      <c r="A1783">
        <v>1781</v>
      </c>
      <c r="B1783" s="3" t="e">
        <f t="shared" si="108"/>
        <v>#REF!</v>
      </c>
      <c r="C1783" t="e">
        <f>SUM($B$3:B1783)/A1783</f>
        <v>#REF!</v>
      </c>
      <c r="E1783">
        <v>1781</v>
      </c>
      <c r="F1783" s="3" t="e">
        <f t="shared" si="109"/>
        <v>#REF!</v>
      </c>
      <c r="G1783" t="e">
        <f>SUM($F$3:F1783)/E1783</f>
        <v>#REF!</v>
      </c>
      <c r="I1783">
        <v>1781</v>
      </c>
      <c r="J1783" t="e">
        <f t="shared" si="110"/>
        <v>#REF!</v>
      </c>
      <c r="K1783" t="e">
        <f>SUM($J$2:J1783)/I1783</f>
        <v>#REF!</v>
      </c>
      <c r="M1783">
        <v>1781</v>
      </c>
      <c r="N1783" t="e">
        <f t="shared" si="111"/>
        <v>#REF!</v>
      </c>
      <c r="O1783" t="e">
        <f>SUM($N$2:N1783)/M1783</f>
        <v>#REF!</v>
      </c>
    </row>
    <row r="1784" spans="1:15">
      <c r="A1784">
        <v>1782</v>
      </c>
      <c r="B1784" s="3" t="e">
        <f t="shared" si="108"/>
        <v>#REF!</v>
      </c>
      <c r="C1784" t="e">
        <f>SUM($B$3:B1784)/A1784</f>
        <v>#REF!</v>
      </c>
      <c r="E1784">
        <v>1782</v>
      </c>
      <c r="F1784" s="3" t="e">
        <f t="shared" si="109"/>
        <v>#REF!</v>
      </c>
      <c r="G1784" t="e">
        <f>SUM($F$3:F1784)/E1784</f>
        <v>#REF!</v>
      </c>
      <c r="I1784">
        <v>1782</v>
      </c>
      <c r="J1784" t="e">
        <f t="shared" si="110"/>
        <v>#REF!</v>
      </c>
      <c r="K1784" t="e">
        <f>SUM($J$2:J1784)/I1784</f>
        <v>#REF!</v>
      </c>
      <c r="M1784">
        <v>1782</v>
      </c>
      <c r="N1784" t="e">
        <f t="shared" si="111"/>
        <v>#REF!</v>
      </c>
      <c r="O1784" t="e">
        <f>SUM($N$2:N1784)/M1784</f>
        <v>#REF!</v>
      </c>
    </row>
    <row r="1785" spans="1:15">
      <c r="A1785">
        <v>1783</v>
      </c>
      <c r="B1785" s="3" t="e">
        <f t="shared" si="108"/>
        <v>#REF!</v>
      </c>
      <c r="C1785" t="e">
        <f>SUM($B$3:B1785)/A1785</f>
        <v>#REF!</v>
      </c>
      <c r="E1785">
        <v>1783</v>
      </c>
      <c r="F1785" s="3" t="e">
        <f t="shared" si="109"/>
        <v>#REF!</v>
      </c>
      <c r="G1785" t="e">
        <f>SUM($F$3:F1785)/E1785</f>
        <v>#REF!</v>
      </c>
      <c r="I1785">
        <v>1783</v>
      </c>
      <c r="J1785" t="e">
        <f t="shared" si="110"/>
        <v>#REF!</v>
      </c>
      <c r="K1785" t="e">
        <f>SUM($J$2:J1785)/I1785</f>
        <v>#REF!</v>
      </c>
      <c r="M1785">
        <v>1783</v>
      </c>
      <c r="N1785" t="e">
        <f t="shared" si="111"/>
        <v>#REF!</v>
      </c>
      <c r="O1785" t="e">
        <f>SUM($N$2:N1785)/M1785</f>
        <v>#REF!</v>
      </c>
    </row>
    <row r="1786" spans="1:15">
      <c r="A1786">
        <v>1784</v>
      </c>
      <c r="B1786" s="3" t="e">
        <f t="shared" si="108"/>
        <v>#REF!</v>
      </c>
      <c r="C1786" t="e">
        <f>SUM($B$3:B1786)/A1786</f>
        <v>#REF!</v>
      </c>
      <c r="E1786">
        <v>1784</v>
      </c>
      <c r="F1786" s="3" t="e">
        <f t="shared" si="109"/>
        <v>#REF!</v>
      </c>
      <c r="G1786" t="e">
        <f>SUM($F$3:F1786)/E1786</f>
        <v>#REF!</v>
      </c>
      <c r="I1786">
        <v>1784</v>
      </c>
      <c r="J1786" t="e">
        <f t="shared" si="110"/>
        <v>#REF!</v>
      </c>
      <c r="K1786" t="e">
        <f>SUM($J$2:J1786)/I1786</f>
        <v>#REF!</v>
      </c>
      <c r="M1786">
        <v>1784</v>
      </c>
      <c r="N1786" t="e">
        <f t="shared" si="111"/>
        <v>#REF!</v>
      </c>
      <c r="O1786" t="e">
        <f>SUM($N$2:N1786)/M1786</f>
        <v>#REF!</v>
      </c>
    </row>
    <row r="1787" spans="1:15">
      <c r="A1787">
        <v>1785</v>
      </c>
      <c r="B1787" s="3" t="e">
        <f t="shared" si="108"/>
        <v>#REF!</v>
      </c>
      <c r="C1787" t="e">
        <f>SUM($B$3:B1787)/A1787</f>
        <v>#REF!</v>
      </c>
      <c r="E1787">
        <v>1785</v>
      </c>
      <c r="F1787" s="3" t="e">
        <f t="shared" si="109"/>
        <v>#REF!</v>
      </c>
      <c r="G1787" t="e">
        <f>SUM($F$3:F1787)/E1787</f>
        <v>#REF!</v>
      </c>
      <c r="I1787">
        <v>1785</v>
      </c>
      <c r="J1787" t="e">
        <f t="shared" si="110"/>
        <v>#REF!</v>
      </c>
      <c r="K1787" t="e">
        <f>SUM($J$2:J1787)/I1787</f>
        <v>#REF!</v>
      </c>
      <c r="M1787">
        <v>1785</v>
      </c>
      <c r="N1787" t="e">
        <f t="shared" si="111"/>
        <v>#REF!</v>
      </c>
      <c r="O1787" t="e">
        <f>SUM($N$2:N1787)/M1787</f>
        <v>#REF!</v>
      </c>
    </row>
    <row r="1788" spans="1:15">
      <c r="A1788">
        <v>1786</v>
      </c>
      <c r="B1788" s="3" t="e">
        <f t="shared" si="108"/>
        <v>#REF!</v>
      </c>
      <c r="C1788" t="e">
        <f>SUM($B$3:B1788)/A1788</f>
        <v>#REF!</v>
      </c>
      <c r="E1788">
        <v>1786</v>
      </c>
      <c r="F1788" s="3" t="e">
        <f t="shared" si="109"/>
        <v>#REF!</v>
      </c>
      <c r="G1788" t="e">
        <f>SUM($F$3:F1788)/E1788</f>
        <v>#REF!</v>
      </c>
      <c r="I1788">
        <v>1786</v>
      </c>
      <c r="J1788" t="e">
        <f t="shared" si="110"/>
        <v>#REF!</v>
      </c>
      <c r="K1788" t="e">
        <f>SUM($J$2:J1788)/I1788</f>
        <v>#REF!</v>
      </c>
      <c r="M1788">
        <v>1786</v>
      </c>
      <c r="N1788" t="e">
        <f t="shared" si="111"/>
        <v>#REF!</v>
      </c>
      <c r="O1788" t="e">
        <f>SUM($N$2:N1788)/M1788</f>
        <v>#REF!</v>
      </c>
    </row>
    <row r="1789" spans="1:15">
      <c r="A1789">
        <v>1787</v>
      </c>
      <c r="B1789" s="3" t="e">
        <f t="shared" si="108"/>
        <v>#REF!</v>
      </c>
      <c r="C1789" t="e">
        <f>SUM($B$3:B1789)/A1789</f>
        <v>#REF!</v>
      </c>
      <c r="E1789">
        <v>1787</v>
      </c>
      <c r="F1789" s="3" t="e">
        <f t="shared" si="109"/>
        <v>#REF!</v>
      </c>
      <c r="G1789" t="e">
        <f>SUM($F$3:F1789)/E1789</f>
        <v>#REF!</v>
      </c>
      <c r="I1789">
        <v>1787</v>
      </c>
      <c r="J1789" t="e">
        <f t="shared" si="110"/>
        <v>#REF!</v>
      </c>
      <c r="K1789" t="e">
        <f>SUM($J$2:J1789)/I1789</f>
        <v>#REF!</v>
      </c>
      <c r="M1789">
        <v>1787</v>
      </c>
      <c r="N1789" t="e">
        <f t="shared" si="111"/>
        <v>#REF!</v>
      </c>
      <c r="O1789" t="e">
        <f>SUM($N$2:N1789)/M1789</f>
        <v>#REF!</v>
      </c>
    </row>
    <row r="1790" spans="1:15">
      <c r="A1790">
        <v>1788</v>
      </c>
      <c r="B1790" s="3" t="e">
        <f t="shared" si="108"/>
        <v>#REF!</v>
      </c>
      <c r="C1790" t="e">
        <f>SUM($B$3:B1790)/A1790</f>
        <v>#REF!</v>
      </c>
      <c r="E1790">
        <v>1788</v>
      </c>
      <c r="F1790" s="3" t="e">
        <f t="shared" si="109"/>
        <v>#REF!</v>
      </c>
      <c r="G1790" t="e">
        <f>SUM($F$3:F1790)/E1790</f>
        <v>#REF!</v>
      </c>
      <c r="I1790">
        <v>1788</v>
      </c>
      <c r="J1790" t="e">
        <f t="shared" si="110"/>
        <v>#REF!</v>
      </c>
      <c r="K1790" t="e">
        <f>SUM($J$2:J1790)/I1790</f>
        <v>#REF!</v>
      </c>
      <c r="M1790">
        <v>1788</v>
      </c>
      <c r="N1790" t="e">
        <f t="shared" si="111"/>
        <v>#REF!</v>
      </c>
      <c r="O1790" t="e">
        <f>SUM($N$2:N1790)/M1790</f>
        <v>#REF!</v>
      </c>
    </row>
    <row r="1791" spans="1:15">
      <c r="A1791">
        <v>1789</v>
      </c>
      <c r="B1791" s="3" t="e">
        <f t="shared" si="108"/>
        <v>#REF!</v>
      </c>
      <c r="C1791" t="e">
        <f>SUM($B$3:B1791)/A1791</f>
        <v>#REF!</v>
      </c>
      <c r="E1791">
        <v>1789</v>
      </c>
      <c r="F1791" s="3" t="e">
        <f t="shared" si="109"/>
        <v>#REF!</v>
      </c>
      <c r="G1791" t="e">
        <f>SUM($F$3:F1791)/E1791</f>
        <v>#REF!</v>
      </c>
      <c r="I1791">
        <v>1789</v>
      </c>
      <c r="J1791" t="e">
        <f t="shared" si="110"/>
        <v>#REF!</v>
      </c>
      <c r="K1791" t="e">
        <f>SUM($J$2:J1791)/I1791</f>
        <v>#REF!</v>
      </c>
      <c r="M1791">
        <v>1789</v>
      </c>
      <c r="N1791" t="e">
        <f t="shared" si="111"/>
        <v>#REF!</v>
      </c>
      <c r="O1791" t="e">
        <f>SUM($N$2:N1791)/M1791</f>
        <v>#REF!</v>
      </c>
    </row>
    <row r="1792" spans="1:15">
      <c r="A1792">
        <v>1790</v>
      </c>
      <c r="B1792" s="3" t="e">
        <f t="shared" si="108"/>
        <v>#REF!</v>
      </c>
      <c r="C1792" t="e">
        <f>SUM($B$3:B1792)/A1792</f>
        <v>#REF!</v>
      </c>
      <c r="E1792">
        <v>1790</v>
      </c>
      <c r="F1792" s="3" t="e">
        <f t="shared" si="109"/>
        <v>#REF!</v>
      </c>
      <c r="G1792" t="e">
        <f>SUM($F$3:F1792)/E1792</f>
        <v>#REF!</v>
      </c>
      <c r="I1792">
        <v>1790</v>
      </c>
      <c r="J1792" t="e">
        <f t="shared" si="110"/>
        <v>#REF!</v>
      </c>
      <c r="K1792" t="e">
        <f>SUM($J$2:J1792)/I1792</f>
        <v>#REF!</v>
      </c>
      <c r="M1792">
        <v>1790</v>
      </c>
      <c r="N1792" t="e">
        <f t="shared" si="111"/>
        <v>#REF!</v>
      </c>
      <c r="O1792" t="e">
        <f>SUM($N$2:N1792)/M1792</f>
        <v>#REF!</v>
      </c>
    </row>
    <row r="1793" spans="1:15">
      <c r="A1793">
        <v>1791</v>
      </c>
      <c r="B1793" s="3" t="e">
        <f t="shared" si="108"/>
        <v>#REF!</v>
      </c>
      <c r="C1793" t="e">
        <f>SUM($B$3:B1793)/A1793</f>
        <v>#REF!</v>
      </c>
      <c r="E1793">
        <v>1791</v>
      </c>
      <c r="F1793" s="3" t="e">
        <f t="shared" si="109"/>
        <v>#REF!</v>
      </c>
      <c r="G1793" t="e">
        <f>SUM($F$3:F1793)/E1793</f>
        <v>#REF!</v>
      </c>
      <c r="I1793">
        <v>1791</v>
      </c>
      <c r="J1793" t="e">
        <f t="shared" si="110"/>
        <v>#REF!</v>
      </c>
      <c r="K1793" t="e">
        <f>SUM($J$2:J1793)/I1793</f>
        <v>#REF!</v>
      </c>
      <c r="M1793">
        <v>1791</v>
      </c>
      <c r="N1793" t="e">
        <f t="shared" si="111"/>
        <v>#REF!</v>
      </c>
      <c r="O1793" t="e">
        <f>SUM($N$2:N1793)/M1793</f>
        <v>#REF!</v>
      </c>
    </row>
    <row r="1794" spans="1:15">
      <c r="A1794">
        <v>1792</v>
      </c>
      <c r="B1794" s="3" t="e">
        <f t="shared" si="108"/>
        <v>#REF!</v>
      </c>
      <c r="C1794" t="e">
        <f>SUM($B$3:B1794)/A1794</f>
        <v>#REF!</v>
      </c>
      <c r="E1794">
        <v>1792</v>
      </c>
      <c r="F1794" s="3" t="e">
        <f t="shared" si="109"/>
        <v>#REF!</v>
      </c>
      <c r="G1794" t="e">
        <f>SUM($F$3:F1794)/E1794</f>
        <v>#REF!</v>
      </c>
      <c r="I1794">
        <v>1792</v>
      </c>
      <c r="J1794" t="e">
        <f t="shared" si="110"/>
        <v>#REF!</v>
      </c>
      <c r="K1794" t="e">
        <f>SUM($J$2:J1794)/I1794</f>
        <v>#REF!</v>
      </c>
      <c r="M1794">
        <v>1792</v>
      </c>
      <c r="N1794" t="e">
        <f t="shared" si="111"/>
        <v>#REF!</v>
      </c>
      <c r="O1794" t="e">
        <f>SUM($N$2:N1794)/M1794</f>
        <v>#REF!</v>
      </c>
    </row>
    <row r="1795" spans="1:15">
      <c r="A1795">
        <v>1793</v>
      </c>
      <c r="B1795" s="3" t="e">
        <f t="shared" ref="B1795:B1802" si="112">IF(ARCap-IF((A1794-IF(A1794/180&gt;1,ROUNDDOWN(A1794/180,0)*180,0))/30&lt;1,IF((200*BadgeoftheSwarmguardPC*(YellowConnects+WhiteMHConnects+HoJConnects+WindfuryConnects+SSConnects+IronfoeConnects)+200*BadgeoftheSwarmguardOHPC*(WhiteOHConnects))*(A1794-180*ROUNDDOWN(A1794/180,0))&gt;1200,1200,(200*BadgeoftheSwarmguardPC*(YellowConnects+WhiteMHConnects+HoJConnects+WindfuryConnects+SSConnects+IronfoeConnects)+200*BadgeoftheSwarmguardOHPC*(WhiteOHConnects))*(A1794-180*ROUNDDOWN(A1794/180,0))),0)&lt;0,ARCap,IF((A1794-IF(A1794/180&gt;1,ROUNDDOWN(A1794/180,0)*180,0))/30&lt;1,IF((200*BadgeoftheSwarmguardPC*(YellowConnects+WhiteMHConnects+HoJConnects+WindfuryConnects+SSConnects+IronfoeConnects)+200*BadgeoftheSwarmguardOHPC*(WhiteOHConnects))*(A1794-180*ROUNDDOWN(A1794/180,0))&gt;1200,1200,(200*BadgeoftheSwarmguardPC*(YellowConnects+WhiteMHConnects+HoJConnects+WindfuryConnects+SSConnects+IronfoeConnects)+200*BadgeoftheSwarmguardOHPC*(WhiteOHConnects))*(A1794-180*ROUNDDOWN(A1794/180,0))),0))</f>
        <v>#REF!</v>
      </c>
      <c r="C1795" t="e">
        <f>SUM($B$3:B1795)/A1795</f>
        <v>#REF!</v>
      </c>
      <c r="E1795">
        <v>1793</v>
      </c>
      <c r="F1795" s="3" t="e">
        <f t="shared" ref="F1795:F1802" si="113">IF(ARCap-IF((A1794-IF(A1794/180&gt;1,ROUNDDOWN(A1794/180,0)*180,0))/30&lt;1,IF((200*BadgeoftheSwarmguardPC*(YellowConnects20+WhiteMHConnects20+HoJConnects20+WindfuryConnects20+SSConnects20+IronfoeConnects20)+200*BadgeoftheSwarmguardOHPC*(WhiteOHConnects20))*(A1794-180*ROUNDDOWN(A1794/180,0))&gt;1200,1200,(200*BadgeoftheSwarmguardPC*(YellowConnects20+WhiteMHConnects20+HoJConnects20+WindfuryConnects20+SSConnects20+IronfoeConnects20)+200*BadgeoftheSwarmguardOHPC*(WhiteOHConnects20))*(A1794-180*ROUNDDOWN(A1794/180,0))),0)&lt;0,ARCap,IF((A1794-IF(A1794/180&gt;1,ROUNDDOWN(A1794/180,0)*180,0))/30&lt;1,IF((200*BadgeoftheSwarmguardPC*(YellowConnects20+WhiteMHConnects20+HoJConnects20+WindfuryConnects20+SSConnects20+IronfoeConnects20)+200*BadgeoftheSwarmguardOHPC*(WhiteOHConnects20))*(A1794-180*ROUNDDOWN(A1794/180,0))&gt;1200,1200,(200*BadgeoftheSwarmguardPC*(YellowConnects20+WhiteMHConnects20+HoJConnects20+WindfuryConnects20+SSConnects20+IronfoeConnects20)+200*BadgeoftheSwarmguardOHPC*(WhiteOHConnects20))*(A1794-180*ROUNDDOWN(A1794/180,0))),0))</f>
        <v>#REF!</v>
      </c>
      <c r="G1795" t="e">
        <f>SUM($F$3:F1795)/E1795</f>
        <v>#REF!</v>
      </c>
      <c r="I1795">
        <v>1793</v>
      </c>
      <c r="J1795" t="e">
        <f t="shared" ref="J1795:J1802" si="114">IF(ARCap-(B1795+BRE)&lt;0,ARCap,B1795+BRE)</f>
        <v>#REF!</v>
      </c>
      <c r="K1795" t="e">
        <f>SUM($J$2:J1795)/I1795</f>
        <v>#REF!</v>
      </c>
      <c r="M1795">
        <v>1793</v>
      </c>
      <c r="N1795" t="e">
        <f t="shared" ref="N1795:N1802" si="115">IF(ARCap-(F1795+BREArmorReduction20)&lt;0,ARCap,F1795+BREArmorReduction20)</f>
        <v>#REF!</v>
      </c>
      <c r="O1795" t="e">
        <f>SUM($N$2:N1795)/M1795</f>
        <v>#REF!</v>
      </c>
    </row>
    <row r="1796" spans="1:15">
      <c r="A1796">
        <v>1794</v>
      </c>
      <c r="B1796" s="3" t="e">
        <f t="shared" si="112"/>
        <v>#REF!</v>
      </c>
      <c r="C1796" t="e">
        <f>SUM($B$3:B1796)/A1796</f>
        <v>#REF!</v>
      </c>
      <c r="E1796">
        <v>1794</v>
      </c>
      <c r="F1796" s="3" t="e">
        <f t="shared" si="113"/>
        <v>#REF!</v>
      </c>
      <c r="G1796" t="e">
        <f>SUM($F$3:F1796)/E1796</f>
        <v>#REF!</v>
      </c>
      <c r="I1796">
        <v>1794</v>
      </c>
      <c r="J1796" t="e">
        <f t="shared" si="114"/>
        <v>#REF!</v>
      </c>
      <c r="K1796" t="e">
        <f>SUM($J$2:J1796)/I1796</f>
        <v>#REF!</v>
      </c>
      <c r="M1796">
        <v>1794</v>
      </c>
      <c r="N1796" t="e">
        <f t="shared" si="115"/>
        <v>#REF!</v>
      </c>
      <c r="O1796" t="e">
        <f>SUM($N$2:N1796)/M1796</f>
        <v>#REF!</v>
      </c>
    </row>
    <row r="1797" spans="1:15">
      <c r="A1797">
        <v>1795</v>
      </c>
      <c r="B1797" s="3" t="e">
        <f t="shared" si="112"/>
        <v>#REF!</v>
      </c>
      <c r="C1797" t="e">
        <f>SUM($B$3:B1797)/A1797</f>
        <v>#REF!</v>
      </c>
      <c r="E1797">
        <v>1795</v>
      </c>
      <c r="F1797" s="3" t="e">
        <f t="shared" si="113"/>
        <v>#REF!</v>
      </c>
      <c r="G1797" t="e">
        <f>SUM($F$3:F1797)/E1797</f>
        <v>#REF!</v>
      </c>
      <c r="I1797">
        <v>1795</v>
      </c>
      <c r="J1797" t="e">
        <f t="shared" si="114"/>
        <v>#REF!</v>
      </c>
      <c r="K1797" t="e">
        <f>SUM($J$2:J1797)/I1797</f>
        <v>#REF!</v>
      </c>
      <c r="M1797">
        <v>1795</v>
      </c>
      <c r="N1797" t="e">
        <f t="shared" si="115"/>
        <v>#REF!</v>
      </c>
      <c r="O1797" t="e">
        <f>SUM($N$2:N1797)/M1797</f>
        <v>#REF!</v>
      </c>
    </row>
    <row r="1798" spans="1:15">
      <c r="A1798">
        <v>1796</v>
      </c>
      <c r="B1798" s="3" t="e">
        <f t="shared" si="112"/>
        <v>#REF!</v>
      </c>
      <c r="C1798" t="e">
        <f>SUM($B$3:B1798)/A1798</f>
        <v>#REF!</v>
      </c>
      <c r="E1798">
        <v>1796</v>
      </c>
      <c r="F1798" s="3" t="e">
        <f t="shared" si="113"/>
        <v>#REF!</v>
      </c>
      <c r="G1798" t="e">
        <f>SUM($F$3:F1798)/E1798</f>
        <v>#REF!</v>
      </c>
      <c r="I1798">
        <v>1796</v>
      </c>
      <c r="J1798" t="e">
        <f t="shared" si="114"/>
        <v>#REF!</v>
      </c>
      <c r="K1798" t="e">
        <f>SUM($J$2:J1798)/I1798</f>
        <v>#REF!</v>
      </c>
      <c r="M1798">
        <v>1796</v>
      </c>
      <c r="N1798" t="e">
        <f t="shared" si="115"/>
        <v>#REF!</v>
      </c>
      <c r="O1798" t="e">
        <f>SUM($N$2:N1798)/M1798</f>
        <v>#REF!</v>
      </c>
    </row>
    <row r="1799" spans="1:15">
      <c r="A1799">
        <v>1797</v>
      </c>
      <c r="B1799" s="3" t="e">
        <f t="shared" si="112"/>
        <v>#REF!</v>
      </c>
      <c r="C1799" t="e">
        <f>SUM($B$3:B1799)/A1799</f>
        <v>#REF!</v>
      </c>
      <c r="E1799">
        <v>1797</v>
      </c>
      <c r="F1799" s="3" t="e">
        <f t="shared" si="113"/>
        <v>#REF!</v>
      </c>
      <c r="G1799" t="e">
        <f>SUM($F$3:F1799)/E1799</f>
        <v>#REF!</v>
      </c>
      <c r="I1799">
        <v>1797</v>
      </c>
      <c r="J1799" t="e">
        <f t="shared" si="114"/>
        <v>#REF!</v>
      </c>
      <c r="K1799" t="e">
        <f>SUM($J$2:J1799)/I1799</f>
        <v>#REF!</v>
      </c>
      <c r="M1799">
        <v>1797</v>
      </c>
      <c r="N1799" t="e">
        <f t="shared" si="115"/>
        <v>#REF!</v>
      </c>
      <c r="O1799" t="e">
        <f>SUM($N$2:N1799)/M1799</f>
        <v>#REF!</v>
      </c>
    </row>
    <row r="1800" spans="1:15">
      <c r="A1800">
        <v>1798</v>
      </c>
      <c r="B1800" s="3" t="e">
        <f t="shared" si="112"/>
        <v>#REF!</v>
      </c>
      <c r="C1800" t="e">
        <f>SUM($B$3:B1800)/A1800</f>
        <v>#REF!</v>
      </c>
      <c r="E1800">
        <v>1798</v>
      </c>
      <c r="F1800" s="3" t="e">
        <f t="shared" si="113"/>
        <v>#REF!</v>
      </c>
      <c r="G1800" t="e">
        <f>SUM($F$3:F1800)/E1800</f>
        <v>#REF!</v>
      </c>
      <c r="I1800">
        <v>1798</v>
      </c>
      <c r="J1800" t="e">
        <f t="shared" si="114"/>
        <v>#REF!</v>
      </c>
      <c r="K1800" t="e">
        <f>SUM($J$2:J1800)/I1800</f>
        <v>#REF!</v>
      </c>
      <c r="M1800">
        <v>1798</v>
      </c>
      <c r="N1800" t="e">
        <f t="shared" si="115"/>
        <v>#REF!</v>
      </c>
      <c r="O1800" t="e">
        <f>SUM($N$2:N1800)/M1800</f>
        <v>#REF!</v>
      </c>
    </row>
    <row r="1801" spans="1:15">
      <c r="A1801">
        <v>1799</v>
      </c>
      <c r="B1801" s="3" t="e">
        <f t="shared" si="112"/>
        <v>#REF!</v>
      </c>
      <c r="C1801" t="e">
        <f>SUM($B$3:B1801)/A1801</f>
        <v>#REF!</v>
      </c>
      <c r="E1801">
        <v>1799</v>
      </c>
      <c r="F1801" s="3" t="e">
        <f t="shared" si="113"/>
        <v>#REF!</v>
      </c>
      <c r="G1801" t="e">
        <f>SUM($F$3:F1801)/E1801</f>
        <v>#REF!</v>
      </c>
      <c r="I1801">
        <v>1799</v>
      </c>
      <c r="J1801" t="e">
        <f t="shared" si="114"/>
        <v>#REF!</v>
      </c>
      <c r="K1801" t="e">
        <f>SUM($J$2:J1801)/I1801</f>
        <v>#REF!</v>
      </c>
      <c r="M1801">
        <v>1799</v>
      </c>
      <c r="N1801" t="e">
        <f t="shared" si="115"/>
        <v>#REF!</v>
      </c>
      <c r="O1801" t="e">
        <f>SUM($N$2:N1801)/M1801</f>
        <v>#REF!</v>
      </c>
    </row>
    <row r="1802" spans="1:15">
      <c r="A1802">
        <v>1800</v>
      </c>
      <c r="B1802" s="3" t="e">
        <f t="shared" si="112"/>
        <v>#REF!</v>
      </c>
      <c r="C1802" t="e">
        <f>SUM($B$3:B1802)/A1802</f>
        <v>#REF!</v>
      </c>
      <c r="E1802">
        <v>1800</v>
      </c>
      <c r="F1802" s="3" t="e">
        <f t="shared" si="113"/>
        <v>#REF!</v>
      </c>
      <c r="G1802" t="e">
        <f>SUM($F$3:F1802)/E1802</f>
        <v>#REF!</v>
      </c>
      <c r="I1802">
        <v>1800</v>
      </c>
      <c r="J1802" t="e">
        <f t="shared" si="114"/>
        <v>#REF!</v>
      </c>
      <c r="K1802" t="e">
        <f>SUM($J$2:J1802)/I1802</f>
        <v>#REF!</v>
      </c>
      <c r="M1802">
        <v>1800</v>
      </c>
      <c r="N1802" t="e">
        <f t="shared" si="115"/>
        <v>#REF!</v>
      </c>
      <c r="O1802" t="e">
        <f>SUM($N$2:N1802)/M1802</f>
        <v>#REF!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I17" sqref="I17"/>
    </sheetView>
  </sheetViews>
  <sheetFormatPr defaultColWidth="8.796875" defaultRowHeight="12.75"/>
  <cols>
    <col min="1" max="1" width="24.19921875" bestFit="1" customWidth="1"/>
    <col min="15" max="15" width="10.19921875" bestFit="1" customWidth="1"/>
  </cols>
  <sheetData>
    <row r="1" spans="1:15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  <c r="J1" s="1"/>
      <c r="K1" s="1"/>
      <c r="L1" s="1"/>
      <c r="M1" s="1"/>
      <c r="N1" s="1"/>
      <c r="O1" s="1"/>
    </row>
    <row r="2" spans="1:15">
      <c r="A2" t="s">
        <v>227</v>
      </c>
    </row>
    <row r="3" spans="1:15">
      <c r="A3" t="s">
        <v>309</v>
      </c>
      <c r="I3" t="s">
        <v>309</v>
      </c>
    </row>
    <row r="4" spans="1:15">
      <c r="A4" t="s">
        <v>501</v>
      </c>
      <c r="B4">
        <v>2</v>
      </c>
    </row>
    <row r="5" spans="1:15">
      <c r="A5" t="s">
        <v>345</v>
      </c>
      <c r="F5">
        <v>22</v>
      </c>
    </row>
    <row r="6" spans="1:15">
      <c r="A6" t="s">
        <v>177</v>
      </c>
      <c r="I6" t="s">
        <v>177</v>
      </c>
    </row>
    <row r="7" spans="1:15">
      <c r="A7" t="s">
        <v>279</v>
      </c>
      <c r="I7" t="s">
        <v>279</v>
      </c>
    </row>
    <row r="8" spans="1:15">
      <c r="A8" t="s">
        <v>25</v>
      </c>
      <c r="C8">
        <v>2</v>
      </c>
      <c r="F8">
        <v>56</v>
      </c>
    </row>
    <row r="9" spans="1:15">
      <c r="A9" t="s">
        <v>26</v>
      </c>
      <c r="I9" t="s">
        <v>26</v>
      </c>
    </row>
    <row r="10" spans="1:15">
      <c r="A10" t="s">
        <v>178</v>
      </c>
      <c r="F10">
        <v>20</v>
      </c>
      <c r="I10" t="s">
        <v>178</v>
      </c>
    </row>
    <row r="11" spans="1:15">
      <c r="A11" t="s">
        <v>326</v>
      </c>
    </row>
    <row r="12" spans="1:15">
      <c r="A12" t="s">
        <v>293</v>
      </c>
      <c r="I12" t="s">
        <v>293</v>
      </c>
    </row>
    <row r="13" spans="1:15">
      <c r="A13" t="s">
        <v>240</v>
      </c>
      <c r="B13">
        <v>1</v>
      </c>
      <c r="C13">
        <v>1</v>
      </c>
      <c r="I13" t="s">
        <v>240</v>
      </c>
    </row>
    <row r="14" spans="1:15">
      <c r="A14" s="2" t="s">
        <v>465</v>
      </c>
      <c r="F14">
        <v>150</v>
      </c>
    </row>
    <row r="15" spans="1:15">
      <c r="A15" t="s">
        <v>179</v>
      </c>
      <c r="C15">
        <v>1</v>
      </c>
      <c r="F15">
        <v>20</v>
      </c>
    </row>
    <row r="16" spans="1:15">
      <c r="A16" t="s">
        <v>278</v>
      </c>
      <c r="F16">
        <v>81</v>
      </c>
    </row>
    <row r="17" spans="1:9">
      <c r="A17" t="s">
        <v>502</v>
      </c>
      <c r="I17" t="s">
        <v>502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/>
  <dimension ref="A1:O17"/>
  <sheetViews>
    <sheetView workbookViewId="0">
      <selection activeCell="H25" sqref="H25"/>
    </sheetView>
  </sheetViews>
  <sheetFormatPr defaultColWidth="8.796875" defaultRowHeight="12.75"/>
  <cols>
    <col min="1" max="1" width="24.19921875" bestFit="1" customWidth="1"/>
    <col min="15" max="15" width="10.19921875" bestFit="1" customWidth="1"/>
  </cols>
  <sheetData>
    <row r="1" spans="1:15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  <c r="J1" s="1"/>
      <c r="K1" s="1"/>
      <c r="L1" s="1"/>
      <c r="M1" s="1"/>
      <c r="N1" s="1"/>
      <c r="O1" s="1"/>
    </row>
    <row r="2" spans="1:15">
      <c r="A2" t="s">
        <v>227</v>
      </c>
    </row>
    <row r="3" spans="1:15">
      <c r="A3" t="s">
        <v>309</v>
      </c>
      <c r="I3" t="s">
        <v>309</v>
      </c>
    </row>
    <row r="4" spans="1:15">
      <c r="A4" t="s">
        <v>501</v>
      </c>
      <c r="B4">
        <v>2</v>
      </c>
    </row>
    <row r="5" spans="1:15">
      <c r="A5" t="s">
        <v>345</v>
      </c>
      <c r="F5">
        <v>22</v>
      </c>
    </row>
    <row r="6" spans="1:15">
      <c r="A6" t="s">
        <v>177</v>
      </c>
      <c r="I6" t="s">
        <v>177</v>
      </c>
    </row>
    <row r="7" spans="1:15">
      <c r="A7" t="s">
        <v>279</v>
      </c>
      <c r="I7" t="s">
        <v>279</v>
      </c>
    </row>
    <row r="8" spans="1:15">
      <c r="A8" t="s">
        <v>25</v>
      </c>
      <c r="C8">
        <v>2</v>
      </c>
      <c r="F8">
        <v>56</v>
      </c>
    </row>
    <row r="9" spans="1:15">
      <c r="A9" t="s">
        <v>26</v>
      </c>
      <c r="I9" t="s">
        <v>26</v>
      </c>
    </row>
    <row r="10" spans="1:15">
      <c r="A10" t="s">
        <v>178</v>
      </c>
      <c r="F10">
        <v>20</v>
      </c>
      <c r="I10" t="s">
        <v>178</v>
      </c>
    </row>
    <row r="11" spans="1:15">
      <c r="A11" t="s">
        <v>326</v>
      </c>
    </row>
    <row r="12" spans="1:15">
      <c r="A12" t="s">
        <v>293</v>
      </c>
      <c r="I12" t="s">
        <v>293</v>
      </c>
    </row>
    <row r="13" spans="1:15">
      <c r="A13" t="s">
        <v>240</v>
      </c>
      <c r="B13">
        <v>1</v>
      </c>
      <c r="C13">
        <v>1</v>
      </c>
      <c r="I13" t="s">
        <v>240</v>
      </c>
    </row>
    <row r="14" spans="1:15">
      <c r="A14" s="2" t="s">
        <v>465</v>
      </c>
      <c r="F14">
        <v>150</v>
      </c>
    </row>
    <row r="15" spans="1:15">
      <c r="A15" t="s">
        <v>179</v>
      </c>
      <c r="C15">
        <v>1</v>
      </c>
      <c r="F15">
        <v>20</v>
      </c>
    </row>
    <row r="16" spans="1:15">
      <c r="A16" t="s">
        <v>278</v>
      </c>
      <c r="F16">
        <v>81</v>
      </c>
    </row>
    <row r="17" spans="1:9">
      <c r="A17" t="s">
        <v>502</v>
      </c>
      <c r="I17" t="s">
        <v>502</v>
      </c>
    </row>
  </sheetData>
  <sortState ref="A3:P17">
    <sortCondition ref="A3"/>
  </sortState>
  <phoneticPr fontId="2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I34"/>
  <sheetViews>
    <sheetView workbookViewId="0">
      <selection sqref="A1:I1"/>
    </sheetView>
  </sheetViews>
  <sheetFormatPr defaultColWidth="8.796875" defaultRowHeight="12.75"/>
  <cols>
    <col min="1" max="1" width="25.19921875" bestFit="1" customWidth="1"/>
  </cols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" t="s">
        <v>227</v>
      </c>
      <c r="B2" s="1"/>
      <c r="C2" s="1"/>
      <c r="D2" s="1"/>
      <c r="E2" s="1"/>
      <c r="F2" s="1"/>
    </row>
    <row r="3" spans="1:9">
      <c r="A3" t="s">
        <v>211</v>
      </c>
      <c r="E3">
        <v>11</v>
      </c>
    </row>
    <row r="4" spans="1:9">
      <c r="A4" t="s">
        <v>217</v>
      </c>
      <c r="C4">
        <v>1</v>
      </c>
    </row>
    <row r="5" spans="1:9">
      <c r="A5" t="s">
        <v>220</v>
      </c>
      <c r="B5">
        <v>1</v>
      </c>
    </row>
    <row r="6" spans="1:9">
      <c r="A6" t="s">
        <v>215</v>
      </c>
      <c r="D6">
        <v>8</v>
      </c>
      <c r="E6">
        <v>7</v>
      </c>
    </row>
    <row r="7" spans="1:9">
      <c r="A7" t="s">
        <v>209</v>
      </c>
      <c r="F7">
        <v>22</v>
      </c>
    </row>
    <row r="8" spans="1:9">
      <c r="A8" t="s">
        <v>224</v>
      </c>
      <c r="F8">
        <v>10</v>
      </c>
    </row>
    <row r="9" spans="1:9">
      <c r="A9" t="s">
        <v>216</v>
      </c>
      <c r="E9">
        <v>4</v>
      </c>
    </row>
    <row r="10" spans="1:9">
      <c r="A10" t="s">
        <v>213</v>
      </c>
      <c r="C10">
        <v>1</v>
      </c>
      <c r="D10">
        <v>5</v>
      </c>
      <c r="E10">
        <v>7</v>
      </c>
    </row>
    <row r="11" spans="1:9">
      <c r="A11" t="s">
        <v>223</v>
      </c>
      <c r="F11">
        <v>20</v>
      </c>
    </row>
    <row r="12" spans="1:9">
      <c r="A12" t="s">
        <v>219</v>
      </c>
      <c r="E12">
        <v>14</v>
      </c>
    </row>
    <row r="13" spans="1:9">
      <c r="A13" t="s">
        <v>508</v>
      </c>
      <c r="C13">
        <v>1</v>
      </c>
      <c r="E13">
        <v>4</v>
      </c>
    </row>
    <row r="14" spans="1:9">
      <c r="A14" t="s">
        <v>210</v>
      </c>
      <c r="D14">
        <v>2</v>
      </c>
      <c r="E14">
        <v>3</v>
      </c>
    </row>
    <row r="15" spans="1:9">
      <c r="A15" t="s">
        <v>221</v>
      </c>
      <c r="F15">
        <v>30</v>
      </c>
    </row>
    <row r="16" spans="1:9">
      <c r="A16" t="s">
        <v>225</v>
      </c>
      <c r="D16">
        <v>3</v>
      </c>
      <c r="E16">
        <v>8</v>
      </c>
    </row>
    <row r="17" spans="1:6">
      <c r="A17" t="s">
        <v>218</v>
      </c>
      <c r="E17">
        <v>9</v>
      </c>
    </row>
    <row r="18" spans="1:6">
      <c r="A18" t="s">
        <v>207</v>
      </c>
      <c r="F18">
        <v>24</v>
      </c>
    </row>
    <row r="19" spans="1:6">
      <c r="A19" t="s">
        <v>208</v>
      </c>
      <c r="E19">
        <v>10</v>
      </c>
    </row>
    <row r="20" spans="1:6">
      <c r="A20" t="s">
        <v>509</v>
      </c>
      <c r="E20">
        <v>18</v>
      </c>
    </row>
    <row r="21" spans="1:6">
      <c r="A21" t="s">
        <v>273</v>
      </c>
      <c r="B21">
        <v>1</v>
      </c>
      <c r="F21">
        <v>18</v>
      </c>
    </row>
    <row r="22" spans="1:6">
      <c r="A22" t="s">
        <v>510</v>
      </c>
      <c r="F22">
        <v>20</v>
      </c>
    </row>
    <row r="23" spans="1:6">
      <c r="A23" t="s">
        <v>511</v>
      </c>
      <c r="E23">
        <v>11</v>
      </c>
    </row>
    <row r="24" spans="1:6">
      <c r="A24" t="s">
        <v>230</v>
      </c>
      <c r="B24">
        <v>1</v>
      </c>
      <c r="F24">
        <v>24</v>
      </c>
    </row>
    <row r="25" spans="1:6">
      <c r="A25" t="s">
        <v>512</v>
      </c>
      <c r="E25">
        <v>4</v>
      </c>
    </row>
    <row r="26" spans="1:6">
      <c r="A26" t="s">
        <v>214</v>
      </c>
      <c r="F26">
        <v>24</v>
      </c>
    </row>
    <row r="27" spans="1:6">
      <c r="A27" t="s">
        <v>212</v>
      </c>
      <c r="F27">
        <v>22</v>
      </c>
    </row>
    <row r="28" spans="1:6">
      <c r="A28" t="s">
        <v>513</v>
      </c>
      <c r="C28">
        <v>1</v>
      </c>
      <c r="E28">
        <v>3</v>
      </c>
    </row>
    <row r="29" spans="1:6">
      <c r="A29" t="s">
        <v>222</v>
      </c>
      <c r="E29">
        <v>4</v>
      </c>
    </row>
    <row r="30" spans="1:6">
      <c r="A30" t="s">
        <v>290</v>
      </c>
      <c r="D30">
        <v>3</v>
      </c>
      <c r="F30">
        <v>14</v>
      </c>
    </row>
    <row r="31" spans="1:6">
      <c r="A31" t="s">
        <v>299</v>
      </c>
      <c r="B31">
        <v>1</v>
      </c>
      <c r="F31">
        <v>16</v>
      </c>
    </row>
    <row r="32" spans="1:6">
      <c r="A32" t="s">
        <v>514</v>
      </c>
      <c r="C32">
        <v>1</v>
      </c>
      <c r="F32">
        <v>22</v>
      </c>
    </row>
    <row r="33" spans="1:6">
      <c r="A33" t="s">
        <v>231</v>
      </c>
      <c r="F33">
        <v>28</v>
      </c>
    </row>
    <row r="34" spans="1:6">
      <c r="A34" t="s">
        <v>507</v>
      </c>
      <c r="F34">
        <v>8</v>
      </c>
    </row>
  </sheetData>
  <sortState ref="A3:L34">
    <sortCondition ref="A3"/>
  </sortState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/>
  <dimension ref="A1:M94"/>
  <sheetViews>
    <sheetView topLeftCell="A19" zoomScaleNormal="100" workbookViewId="0">
      <selection activeCell="G61" sqref="G61"/>
    </sheetView>
  </sheetViews>
  <sheetFormatPr defaultColWidth="8.796875" defaultRowHeight="12.75"/>
  <cols>
    <col min="1" max="1" width="28.53125" bestFit="1" customWidth="1"/>
    <col min="2" max="2" width="4.19921875" bestFit="1" customWidth="1"/>
    <col min="3" max="3" width="3.46484375" bestFit="1" customWidth="1"/>
    <col min="4" max="4" width="3.53125" bestFit="1" customWidth="1"/>
    <col min="5" max="5" width="4" bestFit="1" customWidth="1"/>
    <col min="6" max="6" width="3.53125" bestFit="1" customWidth="1"/>
    <col min="7" max="7" width="7.19921875" bestFit="1" customWidth="1"/>
    <col min="8" max="8" width="7.796875" bestFit="1" customWidth="1"/>
    <col min="9" max="9" width="6.796875" bestFit="1" customWidth="1"/>
    <col min="10" max="10" width="13.796875" bestFit="1" customWidth="1"/>
    <col min="11" max="12" width="13.796875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282</v>
      </c>
      <c r="K1" s="1" t="s">
        <v>40</v>
      </c>
      <c r="L1" s="1" t="s">
        <v>466</v>
      </c>
      <c r="M1" s="1" t="s">
        <v>471</v>
      </c>
    </row>
    <row r="2" spans="1:13" ht="13.15">
      <c r="A2" s="2" t="s">
        <v>227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284</v>
      </c>
      <c r="K2" s="1"/>
      <c r="L2" s="1"/>
    </row>
    <row r="3" spans="1:13">
      <c r="A3" s="18" t="s">
        <v>515</v>
      </c>
      <c r="G3">
        <v>41</v>
      </c>
      <c r="H3">
        <v>77</v>
      </c>
      <c r="I3">
        <v>1.3</v>
      </c>
      <c r="J3" t="s">
        <v>283</v>
      </c>
      <c r="M3" s="26" t="s">
        <v>515</v>
      </c>
    </row>
    <row r="4" spans="1:13">
      <c r="A4" t="s">
        <v>185</v>
      </c>
      <c r="G4">
        <v>69</v>
      </c>
      <c r="H4">
        <v>130</v>
      </c>
      <c r="I4">
        <v>2</v>
      </c>
      <c r="J4" t="s">
        <v>253</v>
      </c>
      <c r="M4" t="s">
        <v>185</v>
      </c>
    </row>
    <row r="5" spans="1:13">
      <c r="A5" t="s">
        <v>203</v>
      </c>
      <c r="B5">
        <v>1</v>
      </c>
      <c r="F5">
        <v>20</v>
      </c>
      <c r="G5">
        <v>114</v>
      </c>
      <c r="H5">
        <v>214</v>
      </c>
      <c r="I5">
        <v>2.8</v>
      </c>
      <c r="J5" t="s">
        <v>261</v>
      </c>
    </row>
    <row r="6" spans="1:13">
      <c r="A6" t="s">
        <v>186</v>
      </c>
      <c r="G6">
        <v>49</v>
      </c>
      <c r="H6">
        <v>92</v>
      </c>
      <c r="I6">
        <v>1.7</v>
      </c>
      <c r="J6" t="s">
        <v>253</v>
      </c>
    </row>
    <row r="7" spans="1:13">
      <c r="A7" t="s">
        <v>197</v>
      </c>
      <c r="F7">
        <v>32</v>
      </c>
      <c r="G7">
        <v>66</v>
      </c>
      <c r="H7">
        <v>123</v>
      </c>
      <c r="I7">
        <v>1.8</v>
      </c>
      <c r="J7" t="s">
        <v>254</v>
      </c>
      <c r="K7">
        <v>4</v>
      </c>
      <c r="L7" t="s">
        <v>254</v>
      </c>
    </row>
    <row r="8" spans="1:13">
      <c r="A8" t="s">
        <v>180</v>
      </c>
      <c r="B8">
        <v>1</v>
      </c>
      <c r="F8">
        <v>14</v>
      </c>
      <c r="G8">
        <v>110</v>
      </c>
      <c r="H8">
        <v>205</v>
      </c>
      <c r="I8">
        <v>2.6</v>
      </c>
      <c r="J8" t="s">
        <v>253</v>
      </c>
    </row>
    <row r="9" spans="1:13">
      <c r="A9" t="s">
        <v>194</v>
      </c>
      <c r="D9">
        <v>10</v>
      </c>
      <c r="G9">
        <v>89</v>
      </c>
      <c r="H9">
        <v>166</v>
      </c>
      <c r="I9">
        <v>2.1</v>
      </c>
      <c r="J9" t="s">
        <v>254</v>
      </c>
    </row>
    <row r="10" spans="1:13">
      <c r="A10" t="s">
        <v>517</v>
      </c>
      <c r="G10">
        <v>64</v>
      </c>
      <c r="H10">
        <v>119</v>
      </c>
      <c r="I10">
        <v>1.9</v>
      </c>
      <c r="J10" t="s">
        <v>261</v>
      </c>
    </row>
    <row r="11" spans="1:13">
      <c r="A11" t="s">
        <v>205</v>
      </c>
      <c r="B11">
        <v>1</v>
      </c>
      <c r="D11">
        <v>9</v>
      </c>
      <c r="E11">
        <v>9</v>
      </c>
      <c r="G11">
        <v>90</v>
      </c>
      <c r="H11">
        <v>168</v>
      </c>
      <c r="I11">
        <v>2.5</v>
      </c>
      <c r="J11" t="s">
        <v>261</v>
      </c>
    </row>
    <row r="12" spans="1:13">
      <c r="A12" t="s">
        <v>202</v>
      </c>
      <c r="D12">
        <v>14</v>
      </c>
      <c r="E12">
        <v>14</v>
      </c>
      <c r="G12">
        <v>106</v>
      </c>
      <c r="H12">
        <v>198</v>
      </c>
      <c r="I12">
        <v>2.6</v>
      </c>
      <c r="J12" t="s">
        <v>261</v>
      </c>
    </row>
    <row r="13" spans="1:13">
      <c r="A13" t="s">
        <v>200</v>
      </c>
      <c r="B13">
        <v>1</v>
      </c>
      <c r="D13">
        <v>13</v>
      </c>
      <c r="G13">
        <v>102</v>
      </c>
      <c r="H13">
        <v>191</v>
      </c>
      <c r="I13">
        <v>2.6</v>
      </c>
      <c r="J13" t="s">
        <v>284</v>
      </c>
    </row>
    <row r="14" spans="1:13">
      <c r="A14" t="s">
        <v>189</v>
      </c>
      <c r="B14">
        <v>1</v>
      </c>
      <c r="F14">
        <v>20</v>
      </c>
      <c r="G14">
        <v>57</v>
      </c>
      <c r="H14">
        <v>107</v>
      </c>
      <c r="I14">
        <v>1.6</v>
      </c>
      <c r="J14" t="s">
        <v>283</v>
      </c>
    </row>
    <row r="15" spans="1:13">
      <c r="A15" t="s">
        <v>518</v>
      </c>
      <c r="F15">
        <v>36</v>
      </c>
      <c r="G15">
        <v>101</v>
      </c>
      <c r="H15">
        <v>188</v>
      </c>
      <c r="I15">
        <v>2.2999999999999998</v>
      </c>
      <c r="J15" t="s">
        <v>253</v>
      </c>
    </row>
    <row r="16" spans="1:13">
      <c r="A16" t="s">
        <v>519</v>
      </c>
      <c r="B16">
        <v>1</v>
      </c>
      <c r="D16">
        <v>4</v>
      </c>
      <c r="G16">
        <v>81</v>
      </c>
      <c r="H16">
        <v>151</v>
      </c>
      <c r="I16">
        <v>2.8</v>
      </c>
      <c r="J16" t="s">
        <v>261</v>
      </c>
      <c r="M16" t="s">
        <v>519</v>
      </c>
    </row>
    <row r="17" spans="1:13">
      <c r="A17" s="18" t="s">
        <v>183</v>
      </c>
      <c r="G17">
        <v>114</v>
      </c>
      <c r="H17">
        <v>213</v>
      </c>
      <c r="I17">
        <v>2.9</v>
      </c>
      <c r="J17" t="s">
        <v>253</v>
      </c>
      <c r="M17" s="18" t="s">
        <v>183</v>
      </c>
    </row>
    <row r="18" spans="1:13">
      <c r="A18" t="s">
        <v>521</v>
      </c>
      <c r="F18">
        <v>38</v>
      </c>
      <c r="G18">
        <v>95</v>
      </c>
      <c r="H18">
        <v>144</v>
      </c>
      <c r="I18">
        <v>1.8</v>
      </c>
      <c r="J18" t="s">
        <v>283</v>
      </c>
      <c r="K18">
        <v>3</v>
      </c>
      <c r="L18" t="s">
        <v>283</v>
      </c>
    </row>
    <row r="19" spans="1:13">
      <c r="A19" t="s">
        <v>522</v>
      </c>
      <c r="D19">
        <v>9</v>
      </c>
      <c r="E19">
        <v>16</v>
      </c>
      <c r="G19">
        <v>83</v>
      </c>
      <c r="H19">
        <v>154</v>
      </c>
      <c r="I19">
        <v>2.2999999999999998</v>
      </c>
      <c r="J19" t="s">
        <v>253</v>
      </c>
    </row>
    <row r="20" spans="1:13">
      <c r="A20" s="2" t="s">
        <v>555</v>
      </c>
      <c r="E20">
        <v>12</v>
      </c>
      <c r="G20">
        <v>66</v>
      </c>
      <c r="H20">
        <v>123</v>
      </c>
      <c r="I20">
        <v>1.8</v>
      </c>
      <c r="J20" t="s">
        <v>283</v>
      </c>
      <c r="M20" t="s">
        <v>188</v>
      </c>
    </row>
    <row r="21" spans="1:13">
      <c r="A21" t="s">
        <v>198</v>
      </c>
      <c r="G21">
        <v>94</v>
      </c>
      <c r="H21">
        <v>175</v>
      </c>
      <c r="I21">
        <v>2.8</v>
      </c>
      <c r="J21" t="s">
        <v>254</v>
      </c>
      <c r="M21" t="s">
        <v>198</v>
      </c>
    </row>
    <row r="22" spans="1:13">
      <c r="A22" t="s">
        <v>524</v>
      </c>
      <c r="E22">
        <v>4</v>
      </c>
      <c r="G22">
        <v>50</v>
      </c>
      <c r="H22">
        <v>94</v>
      </c>
      <c r="I22">
        <v>1.5</v>
      </c>
      <c r="J22" t="s">
        <v>284</v>
      </c>
      <c r="M22" t="s">
        <v>524</v>
      </c>
    </row>
    <row r="23" spans="1:13">
      <c r="A23" t="s">
        <v>190</v>
      </c>
      <c r="B23">
        <v>1</v>
      </c>
      <c r="F23">
        <v>28</v>
      </c>
      <c r="G23">
        <v>66</v>
      </c>
      <c r="H23">
        <v>123</v>
      </c>
      <c r="I23">
        <v>1.9</v>
      </c>
      <c r="J23" t="s">
        <v>283</v>
      </c>
    </row>
    <row r="24" spans="1:13">
      <c r="A24" t="s">
        <v>191</v>
      </c>
      <c r="G24">
        <v>54</v>
      </c>
      <c r="H24">
        <v>101</v>
      </c>
      <c r="I24">
        <v>1.7</v>
      </c>
      <c r="J24" t="s">
        <v>283</v>
      </c>
      <c r="M24" t="s">
        <v>191</v>
      </c>
    </row>
    <row r="25" spans="1:13">
      <c r="A25" s="18" t="s">
        <v>371</v>
      </c>
      <c r="G25">
        <v>37</v>
      </c>
      <c r="H25">
        <v>69</v>
      </c>
      <c r="I25" s="22">
        <v>1.5</v>
      </c>
      <c r="J25" s="23" t="s">
        <v>253</v>
      </c>
      <c r="K25" s="23"/>
      <c r="L25" s="23"/>
      <c r="M25" s="18" t="s">
        <v>371</v>
      </c>
    </row>
    <row r="26" spans="1:13">
      <c r="A26" t="s">
        <v>242</v>
      </c>
      <c r="F26">
        <v>40</v>
      </c>
      <c r="G26">
        <v>138</v>
      </c>
      <c r="H26">
        <v>257</v>
      </c>
      <c r="I26">
        <v>2.7</v>
      </c>
      <c r="J26" t="s">
        <v>261</v>
      </c>
    </row>
    <row r="27" spans="1:13">
      <c r="A27" t="s">
        <v>246</v>
      </c>
      <c r="B27">
        <v>1</v>
      </c>
      <c r="C27">
        <v>1</v>
      </c>
      <c r="E27">
        <v>8</v>
      </c>
      <c r="G27">
        <v>83</v>
      </c>
      <c r="H27">
        <v>126</v>
      </c>
      <c r="I27">
        <v>1.6</v>
      </c>
      <c r="J27" t="s">
        <v>283</v>
      </c>
    </row>
    <row r="28" spans="1:13">
      <c r="A28" t="s">
        <v>247</v>
      </c>
      <c r="B28">
        <v>1</v>
      </c>
      <c r="F28">
        <v>36</v>
      </c>
      <c r="G28">
        <v>119</v>
      </c>
      <c r="H28">
        <v>221</v>
      </c>
      <c r="I28">
        <v>2.6</v>
      </c>
      <c r="J28" t="s">
        <v>253</v>
      </c>
    </row>
    <row r="29" spans="1:13">
      <c r="A29" t="s">
        <v>192</v>
      </c>
      <c r="B29">
        <v>1</v>
      </c>
      <c r="D29">
        <v>4</v>
      </c>
      <c r="G29">
        <v>49</v>
      </c>
      <c r="H29">
        <v>92</v>
      </c>
      <c r="I29">
        <v>1.7</v>
      </c>
      <c r="J29" t="s">
        <v>283</v>
      </c>
    </row>
    <row r="30" spans="1:13">
      <c r="A30" t="s">
        <v>241</v>
      </c>
      <c r="B30">
        <v>1</v>
      </c>
      <c r="C30">
        <v>1</v>
      </c>
      <c r="F30">
        <v>26</v>
      </c>
      <c r="G30">
        <v>70</v>
      </c>
      <c r="H30">
        <v>131</v>
      </c>
      <c r="I30">
        <v>1.6</v>
      </c>
      <c r="J30" t="s">
        <v>261</v>
      </c>
    </row>
    <row r="31" spans="1:13">
      <c r="A31" t="s">
        <v>187</v>
      </c>
      <c r="G31">
        <v>58</v>
      </c>
      <c r="H31">
        <v>111</v>
      </c>
      <c r="I31">
        <v>2</v>
      </c>
      <c r="J31" t="s">
        <v>253</v>
      </c>
      <c r="M31" t="s">
        <v>187</v>
      </c>
    </row>
    <row r="32" spans="1:13">
      <c r="A32" s="18" t="s">
        <v>294</v>
      </c>
      <c r="G32">
        <v>73</v>
      </c>
      <c r="H32">
        <v>136</v>
      </c>
      <c r="I32">
        <v>2.4</v>
      </c>
      <c r="J32" t="s">
        <v>254</v>
      </c>
      <c r="M32" s="18" t="s">
        <v>294</v>
      </c>
    </row>
    <row r="33" spans="1:13">
      <c r="A33" t="s">
        <v>245</v>
      </c>
      <c r="B33">
        <v>1</v>
      </c>
      <c r="C33">
        <v>1</v>
      </c>
      <c r="E33">
        <v>16</v>
      </c>
      <c r="G33">
        <v>105</v>
      </c>
      <c r="H33">
        <v>158</v>
      </c>
      <c r="I33">
        <v>1.8</v>
      </c>
      <c r="J33" t="s">
        <v>283</v>
      </c>
    </row>
    <row r="34" spans="1:13">
      <c r="A34" t="s">
        <v>206</v>
      </c>
      <c r="B34">
        <v>1</v>
      </c>
      <c r="D34">
        <v>7</v>
      </c>
      <c r="G34">
        <v>80</v>
      </c>
      <c r="H34">
        <v>149</v>
      </c>
      <c r="I34">
        <v>2.8</v>
      </c>
      <c r="J34" t="s">
        <v>261</v>
      </c>
    </row>
    <row r="35" spans="1:13">
      <c r="A35" t="s">
        <v>525</v>
      </c>
      <c r="C35">
        <v>1</v>
      </c>
      <c r="F35">
        <v>36</v>
      </c>
      <c r="G35">
        <v>94</v>
      </c>
      <c r="H35">
        <v>141</v>
      </c>
      <c r="I35">
        <v>1.8</v>
      </c>
      <c r="J35" t="s">
        <v>283</v>
      </c>
    </row>
    <row r="36" spans="1:13">
      <c r="A36" t="s">
        <v>204</v>
      </c>
      <c r="G36">
        <v>86</v>
      </c>
      <c r="H36">
        <v>162</v>
      </c>
      <c r="I36">
        <v>2.2000000000000002</v>
      </c>
      <c r="J36" t="s">
        <v>261</v>
      </c>
    </row>
    <row r="37" spans="1:13">
      <c r="A37" t="s">
        <v>526</v>
      </c>
      <c r="D37">
        <v>9</v>
      </c>
      <c r="E37">
        <v>9</v>
      </c>
      <c r="G37">
        <v>57</v>
      </c>
      <c r="H37">
        <v>87</v>
      </c>
      <c r="I37">
        <v>1.8</v>
      </c>
      <c r="J37" t="s">
        <v>261</v>
      </c>
    </row>
    <row r="38" spans="1:13">
      <c r="A38" s="18" t="s">
        <v>243</v>
      </c>
      <c r="G38">
        <v>128</v>
      </c>
      <c r="H38">
        <v>238</v>
      </c>
      <c r="I38">
        <v>2.8</v>
      </c>
      <c r="J38" t="s">
        <v>254</v>
      </c>
      <c r="M38" s="18" t="s">
        <v>243</v>
      </c>
    </row>
    <row r="39" spans="1:13">
      <c r="A39" s="18" t="s">
        <v>527</v>
      </c>
      <c r="G39">
        <v>73</v>
      </c>
      <c r="H39">
        <v>137</v>
      </c>
      <c r="I39">
        <v>1.8</v>
      </c>
      <c r="J39" t="s">
        <v>283</v>
      </c>
      <c r="M39" s="26" t="s">
        <v>527</v>
      </c>
    </row>
    <row r="40" spans="1:13">
      <c r="A40" s="2" t="s">
        <v>556</v>
      </c>
      <c r="F40">
        <v>20</v>
      </c>
      <c r="G40">
        <v>64</v>
      </c>
      <c r="H40">
        <v>119</v>
      </c>
      <c r="I40">
        <v>1.9</v>
      </c>
      <c r="J40" t="s">
        <v>283</v>
      </c>
    </row>
    <row r="41" spans="1:13">
      <c r="A41" t="s">
        <v>528</v>
      </c>
      <c r="G41">
        <v>84</v>
      </c>
      <c r="H41">
        <v>126</v>
      </c>
      <c r="I41">
        <v>2</v>
      </c>
      <c r="J41" t="s">
        <v>261</v>
      </c>
    </row>
    <row r="42" spans="1:13">
      <c r="A42" t="s">
        <v>351</v>
      </c>
      <c r="B42">
        <v>1</v>
      </c>
      <c r="F42">
        <v>28</v>
      </c>
      <c r="G42">
        <v>138</v>
      </c>
      <c r="H42">
        <v>207</v>
      </c>
      <c r="I42">
        <v>2.9</v>
      </c>
      <c r="J42" t="s">
        <v>253</v>
      </c>
    </row>
    <row r="43" spans="1:13">
      <c r="A43" t="s">
        <v>349</v>
      </c>
      <c r="B43">
        <v>1</v>
      </c>
      <c r="F43">
        <v>28</v>
      </c>
      <c r="G43">
        <v>138</v>
      </c>
      <c r="H43">
        <v>207</v>
      </c>
      <c r="I43">
        <v>2.9</v>
      </c>
      <c r="J43" t="s">
        <v>284</v>
      </c>
    </row>
    <row r="44" spans="1:13">
      <c r="A44" t="s">
        <v>350</v>
      </c>
      <c r="B44">
        <v>1</v>
      </c>
      <c r="F44">
        <v>28</v>
      </c>
      <c r="G44">
        <v>95</v>
      </c>
      <c r="H44">
        <v>143</v>
      </c>
      <c r="I44">
        <v>2</v>
      </c>
      <c r="J44" t="s">
        <v>283</v>
      </c>
    </row>
    <row r="45" spans="1:13">
      <c r="A45" t="s">
        <v>348</v>
      </c>
      <c r="B45">
        <v>1</v>
      </c>
      <c r="F45">
        <v>28</v>
      </c>
      <c r="G45">
        <v>138</v>
      </c>
      <c r="H45">
        <v>207</v>
      </c>
      <c r="I45">
        <v>2.9</v>
      </c>
      <c r="J45" t="s">
        <v>254</v>
      </c>
    </row>
    <row r="46" spans="1:13">
      <c r="A46" t="s">
        <v>347</v>
      </c>
      <c r="B46">
        <v>1</v>
      </c>
      <c r="F46">
        <v>28</v>
      </c>
      <c r="G46">
        <v>138</v>
      </c>
      <c r="H46">
        <v>207</v>
      </c>
      <c r="I46">
        <v>2.9</v>
      </c>
      <c r="J46" t="s">
        <v>261</v>
      </c>
    </row>
    <row r="47" spans="1:13">
      <c r="A47" t="s">
        <v>346</v>
      </c>
      <c r="B47">
        <v>1</v>
      </c>
      <c r="F47">
        <v>28</v>
      </c>
      <c r="G47">
        <v>85</v>
      </c>
      <c r="H47">
        <v>129</v>
      </c>
      <c r="I47">
        <v>1.8</v>
      </c>
      <c r="J47" t="s">
        <v>261</v>
      </c>
    </row>
    <row r="48" spans="1:13">
      <c r="A48" t="s">
        <v>196</v>
      </c>
      <c r="B48">
        <v>1</v>
      </c>
      <c r="F48">
        <v>20</v>
      </c>
      <c r="G48">
        <v>97</v>
      </c>
      <c r="H48">
        <v>181</v>
      </c>
      <c r="I48">
        <v>2.6</v>
      </c>
      <c r="J48" t="s">
        <v>254</v>
      </c>
    </row>
    <row r="49" spans="1:13">
      <c r="A49" t="s">
        <v>184</v>
      </c>
      <c r="D49">
        <v>15</v>
      </c>
      <c r="E49">
        <v>6</v>
      </c>
      <c r="G49">
        <v>75</v>
      </c>
      <c r="H49">
        <v>141</v>
      </c>
      <c r="I49">
        <v>2.1</v>
      </c>
      <c r="J49" t="s">
        <v>253</v>
      </c>
    </row>
    <row r="50" spans="1:13">
      <c r="A50" t="s">
        <v>199</v>
      </c>
      <c r="B50">
        <v>1</v>
      </c>
      <c r="F50">
        <v>30</v>
      </c>
      <c r="G50">
        <v>64</v>
      </c>
      <c r="H50">
        <v>120</v>
      </c>
      <c r="I50">
        <v>1.6</v>
      </c>
      <c r="J50" t="s">
        <v>284</v>
      </c>
    </row>
    <row r="51" spans="1:13">
      <c r="A51" t="s">
        <v>195</v>
      </c>
      <c r="D51">
        <v>9</v>
      </c>
      <c r="G51">
        <v>99</v>
      </c>
      <c r="H51">
        <v>184</v>
      </c>
      <c r="I51">
        <v>2.6</v>
      </c>
      <c r="J51" t="s">
        <v>254</v>
      </c>
    </row>
    <row r="52" spans="1:13">
      <c r="A52" t="s">
        <v>529</v>
      </c>
      <c r="G52">
        <v>96</v>
      </c>
      <c r="H52">
        <v>178</v>
      </c>
      <c r="I52">
        <v>2.9</v>
      </c>
      <c r="J52" t="s">
        <v>261</v>
      </c>
      <c r="M52" s="2" t="s">
        <v>529</v>
      </c>
    </row>
    <row r="53" spans="1:13">
      <c r="A53" t="s">
        <v>280</v>
      </c>
      <c r="B53">
        <v>1</v>
      </c>
      <c r="C53">
        <v>1</v>
      </c>
      <c r="F53">
        <v>16</v>
      </c>
      <c r="G53">
        <v>119</v>
      </c>
      <c r="H53">
        <v>221</v>
      </c>
      <c r="I53">
        <v>2.6</v>
      </c>
      <c r="J53" t="s">
        <v>254</v>
      </c>
    </row>
    <row r="54" spans="1:13">
      <c r="A54" t="s">
        <v>292</v>
      </c>
      <c r="G54">
        <v>76</v>
      </c>
      <c r="H54">
        <v>143</v>
      </c>
      <c r="I54">
        <v>1.5</v>
      </c>
      <c r="J54" t="s">
        <v>261</v>
      </c>
      <c r="K54">
        <v>6</v>
      </c>
      <c r="L54" t="s">
        <v>261</v>
      </c>
    </row>
    <row r="55" spans="1:13">
      <c r="A55" s="2" t="s">
        <v>530</v>
      </c>
      <c r="B55">
        <v>1</v>
      </c>
      <c r="G55">
        <v>72</v>
      </c>
      <c r="H55">
        <v>135</v>
      </c>
      <c r="I55">
        <v>2.2000000000000002</v>
      </c>
      <c r="J55" t="s">
        <v>284</v>
      </c>
      <c r="M55" s="2" t="s">
        <v>530</v>
      </c>
    </row>
    <row r="56" spans="1:13">
      <c r="A56" s="18" t="s">
        <v>201</v>
      </c>
      <c r="E56">
        <v>5</v>
      </c>
      <c r="G56">
        <v>60</v>
      </c>
      <c r="H56">
        <v>145</v>
      </c>
      <c r="I56">
        <v>1.9</v>
      </c>
      <c r="J56" t="s">
        <v>261</v>
      </c>
      <c r="M56" s="18" t="s">
        <v>201</v>
      </c>
    </row>
    <row r="57" spans="1:13">
      <c r="A57" s="18" t="s">
        <v>531</v>
      </c>
      <c r="G57">
        <v>100</v>
      </c>
      <c r="H57">
        <v>187</v>
      </c>
      <c r="I57">
        <v>2.6</v>
      </c>
      <c r="J57" t="s">
        <v>261</v>
      </c>
      <c r="M57" s="26" t="s">
        <v>531</v>
      </c>
    </row>
    <row r="58" spans="1:13">
      <c r="A58" t="s">
        <v>305</v>
      </c>
      <c r="B58">
        <v>1</v>
      </c>
      <c r="F58">
        <v>28</v>
      </c>
      <c r="G58">
        <v>59</v>
      </c>
      <c r="H58">
        <v>110</v>
      </c>
      <c r="I58">
        <v>1.7</v>
      </c>
      <c r="J58" t="s">
        <v>261</v>
      </c>
      <c r="M58" t="s">
        <v>305</v>
      </c>
    </row>
    <row r="59" spans="1:13">
      <c r="A59" t="s">
        <v>532</v>
      </c>
      <c r="C59">
        <v>1</v>
      </c>
      <c r="G59">
        <v>70</v>
      </c>
      <c r="H59">
        <v>131</v>
      </c>
      <c r="I59">
        <v>1.6</v>
      </c>
      <c r="J59" t="s">
        <v>261</v>
      </c>
    </row>
    <row r="60" spans="1:13">
      <c r="A60" t="s">
        <v>533</v>
      </c>
      <c r="F60">
        <v>10</v>
      </c>
      <c r="G60">
        <v>73</v>
      </c>
      <c r="H60">
        <v>136</v>
      </c>
      <c r="I60">
        <v>2.6</v>
      </c>
      <c r="J60" t="s">
        <v>284</v>
      </c>
    </row>
    <row r="81" spans="1:13">
      <c r="J81" s="22"/>
      <c r="K81" s="22"/>
      <c r="L81" s="22"/>
    </row>
    <row r="88" spans="1:13">
      <c r="A88" s="18"/>
      <c r="M88" s="18"/>
    </row>
    <row r="90" spans="1:13">
      <c r="A90" s="2"/>
    </row>
    <row r="91" spans="1:13">
      <c r="A91" s="18"/>
      <c r="M91" s="18"/>
    </row>
    <row r="92" spans="1:13">
      <c r="A92" s="18"/>
      <c r="M92" s="18"/>
    </row>
    <row r="94" spans="1:13">
      <c r="A94" s="18"/>
      <c r="M94" s="18"/>
    </row>
  </sheetData>
  <sortState ref="A3:T107">
    <sortCondition ref="A3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79"/>
  <sheetViews>
    <sheetView zoomScaleNormal="100" workbookViewId="0">
      <selection activeCell="A46" sqref="A46"/>
    </sheetView>
  </sheetViews>
  <sheetFormatPr defaultColWidth="8.796875" defaultRowHeight="12.75"/>
  <cols>
    <col min="1" max="1" width="26.796875" bestFit="1" customWidth="1"/>
    <col min="2" max="2" width="4.19921875" bestFit="1" customWidth="1"/>
    <col min="3" max="3" width="3.46484375" bestFit="1" customWidth="1"/>
    <col min="4" max="4" width="3.53125" bestFit="1" customWidth="1"/>
    <col min="5" max="5" width="4" bestFit="1" customWidth="1"/>
    <col min="6" max="6" width="3.53125" bestFit="1" customWidth="1"/>
    <col min="7" max="7" width="6.796875" bestFit="1" customWidth="1"/>
    <col min="8" max="8" width="7.1328125" bestFit="1" customWidth="1"/>
    <col min="9" max="9" width="6.19921875" bestFit="1" customWidth="1"/>
    <col min="10" max="10" width="13.796875" bestFit="1" customWidth="1"/>
    <col min="11" max="11" width="4.53125" bestFit="1" customWidth="1"/>
    <col min="12" max="12" width="6.6640625" bestFit="1" customWidth="1"/>
    <col min="13" max="13" width="23" bestFit="1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282</v>
      </c>
      <c r="K1" s="1" t="s">
        <v>40</v>
      </c>
      <c r="L1" s="1" t="s">
        <v>466</v>
      </c>
      <c r="M1" s="1" t="s">
        <v>471</v>
      </c>
    </row>
    <row r="2" spans="1:13" ht="13.15">
      <c r="A2" s="2" t="s">
        <v>227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284</v>
      </c>
      <c r="K2" s="1"/>
      <c r="L2" s="1"/>
    </row>
    <row r="3" spans="1:13">
      <c r="A3" t="s">
        <v>185</v>
      </c>
      <c r="G3">
        <v>69</v>
      </c>
      <c r="H3">
        <v>130</v>
      </c>
      <c r="I3">
        <v>2</v>
      </c>
      <c r="J3" t="s">
        <v>253</v>
      </c>
      <c r="M3" t="s">
        <v>557</v>
      </c>
    </row>
    <row r="4" spans="1:13">
      <c r="A4" t="s">
        <v>203</v>
      </c>
      <c r="B4">
        <v>1</v>
      </c>
      <c r="F4">
        <v>20</v>
      </c>
      <c r="G4">
        <v>114</v>
      </c>
      <c r="H4">
        <v>214</v>
      </c>
      <c r="I4">
        <v>2.8</v>
      </c>
      <c r="J4" t="s">
        <v>261</v>
      </c>
    </row>
    <row r="5" spans="1:13">
      <c r="A5" t="s">
        <v>197</v>
      </c>
      <c r="F5">
        <v>32</v>
      </c>
      <c r="G5">
        <v>66</v>
      </c>
      <c r="H5">
        <v>123</v>
      </c>
      <c r="I5">
        <v>1.8</v>
      </c>
      <c r="J5" t="s">
        <v>254</v>
      </c>
      <c r="K5">
        <v>4</v>
      </c>
      <c r="L5" t="s">
        <v>254</v>
      </c>
    </row>
    <row r="6" spans="1:13">
      <c r="A6" t="s">
        <v>516</v>
      </c>
      <c r="G6">
        <v>41</v>
      </c>
      <c r="H6">
        <v>84</v>
      </c>
      <c r="I6">
        <v>1.5</v>
      </c>
      <c r="J6" t="s">
        <v>284</v>
      </c>
      <c r="M6" s="2" t="s">
        <v>558</v>
      </c>
    </row>
    <row r="7" spans="1:13">
      <c r="A7" t="s">
        <v>180</v>
      </c>
      <c r="B7">
        <v>1</v>
      </c>
      <c r="F7">
        <v>14</v>
      </c>
      <c r="G7">
        <v>110</v>
      </c>
      <c r="H7">
        <v>205</v>
      </c>
      <c r="I7">
        <v>2.6</v>
      </c>
      <c r="J7" t="s">
        <v>253</v>
      </c>
    </row>
    <row r="8" spans="1:13">
      <c r="A8" t="s">
        <v>194</v>
      </c>
      <c r="D8">
        <v>10</v>
      </c>
      <c r="G8">
        <v>89</v>
      </c>
      <c r="H8">
        <v>166</v>
      </c>
      <c r="I8">
        <v>2.1</v>
      </c>
      <c r="J8" t="s">
        <v>254</v>
      </c>
    </row>
    <row r="9" spans="1:13">
      <c r="A9" t="s">
        <v>205</v>
      </c>
      <c r="B9">
        <v>1</v>
      </c>
      <c r="D9">
        <v>9</v>
      </c>
      <c r="E9">
        <v>9</v>
      </c>
      <c r="G9">
        <v>90</v>
      </c>
      <c r="H9">
        <v>168</v>
      </c>
      <c r="I9">
        <v>2.5</v>
      </c>
      <c r="J9" t="s">
        <v>261</v>
      </c>
    </row>
    <row r="10" spans="1:13">
      <c r="A10" t="s">
        <v>202</v>
      </c>
      <c r="D10">
        <v>14</v>
      </c>
      <c r="E10">
        <v>14</v>
      </c>
      <c r="G10">
        <v>106</v>
      </c>
      <c r="H10">
        <v>198</v>
      </c>
      <c r="I10">
        <v>2.6</v>
      </c>
      <c r="J10" t="s">
        <v>261</v>
      </c>
    </row>
    <row r="11" spans="1:13">
      <c r="A11" t="s">
        <v>244</v>
      </c>
      <c r="B11">
        <v>1</v>
      </c>
      <c r="C11">
        <v>1</v>
      </c>
      <c r="F11">
        <v>22</v>
      </c>
      <c r="G11">
        <v>75</v>
      </c>
      <c r="H11">
        <v>140</v>
      </c>
      <c r="I11">
        <v>1.5</v>
      </c>
      <c r="J11" t="s">
        <v>284</v>
      </c>
    </row>
    <row r="12" spans="1:13">
      <c r="A12" t="s">
        <v>189</v>
      </c>
      <c r="B12">
        <v>1</v>
      </c>
      <c r="F12">
        <v>20</v>
      </c>
      <c r="G12">
        <v>57</v>
      </c>
      <c r="H12">
        <v>107</v>
      </c>
      <c r="I12">
        <v>1.6</v>
      </c>
      <c r="J12" t="s">
        <v>283</v>
      </c>
    </row>
    <row r="13" spans="1:13">
      <c r="A13" t="s">
        <v>518</v>
      </c>
      <c r="F13">
        <v>36</v>
      </c>
      <c r="G13">
        <v>101</v>
      </c>
      <c r="H13">
        <v>188</v>
      </c>
      <c r="I13">
        <v>2.2999999999999998</v>
      </c>
      <c r="J13" t="s">
        <v>253</v>
      </c>
    </row>
    <row r="14" spans="1:13">
      <c r="A14" t="s">
        <v>520</v>
      </c>
      <c r="G14">
        <v>52</v>
      </c>
      <c r="H14">
        <v>97</v>
      </c>
      <c r="I14">
        <v>1.8</v>
      </c>
      <c r="J14" t="s">
        <v>261</v>
      </c>
      <c r="M14" t="s">
        <v>559</v>
      </c>
    </row>
    <row r="15" spans="1:13">
      <c r="A15" s="18" t="s">
        <v>183</v>
      </c>
      <c r="G15">
        <v>114</v>
      </c>
      <c r="H15">
        <v>213</v>
      </c>
      <c r="I15">
        <v>2.9</v>
      </c>
      <c r="J15" t="s">
        <v>253</v>
      </c>
      <c r="M15" s="18" t="s">
        <v>560</v>
      </c>
    </row>
    <row r="16" spans="1:13">
      <c r="A16" t="s">
        <v>521</v>
      </c>
      <c r="F16">
        <v>38</v>
      </c>
      <c r="G16">
        <v>95</v>
      </c>
      <c r="H16">
        <v>144</v>
      </c>
      <c r="I16">
        <v>1.8</v>
      </c>
      <c r="J16" t="s">
        <v>283</v>
      </c>
      <c r="K16">
        <v>3</v>
      </c>
      <c r="L16" t="s">
        <v>283</v>
      </c>
    </row>
    <row r="17" spans="1:13">
      <c r="A17" t="s">
        <v>193</v>
      </c>
      <c r="G17">
        <v>42</v>
      </c>
      <c r="H17">
        <v>64</v>
      </c>
      <c r="I17">
        <v>1.3</v>
      </c>
      <c r="J17" t="s">
        <v>283</v>
      </c>
      <c r="K17">
        <v>6</v>
      </c>
      <c r="L17" t="s">
        <v>283</v>
      </c>
    </row>
    <row r="18" spans="1:13">
      <c r="A18" t="s">
        <v>522</v>
      </c>
      <c r="D18">
        <v>9</v>
      </c>
      <c r="E18">
        <v>16</v>
      </c>
      <c r="G18">
        <v>83</v>
      </c>
      <c r="H18">
        <v>154</v>
      </c>
      <c r="I18">
        <v>2.2999999999999998</v>
      </c>
      <c r="J18" t="s">
        <v>253</v>
      </c>
    </row>
    <row r="19" spans="1:13">
      <c r="A19" t="s">
        <v>523</v>
      </c>
      <c r="E19">
        <v>4</v>
      </c>
      <c r="G19">
        <v>50</v>
      </c>
      <c r="H19">
        <v>94</v>
      </c>
      <c r="I19">
        <v>1.5</v>
      </c>
      <c r="J19" t="s">
        <v>284</v>
      </c>
      <c r="M19" t="s">
        <v>561</v>
      </c>
    </row>
    <row r="20" spans="1:13">
      <c r="A20" t="s">
        <v>190</v>
      </c>
      <c r="B20">
        <v>1</v>
      </c>
      <c r="F20">
        <v>28</v>
      </c>
      <c r="G20">
        <v>66</v>
      </c>
      <c r="H20">
        <v>123</v>
      </c>
      <c r="I20">
        <v>1.9</v>
      </c>
      <c r="J20" t="s">
        <v>283</v>
      </c>
    </row>
    <row r="21" spans="1:13">
      <c r="A21" t="s">
        <v>242</v>
      </c>
      <c r="F21">
        <v>40</v>
      </c>
      <c r="G21">
        <v>138</v>
      </c>
      <c r="H21">
        <v>257</v>
      </c>
      <c r="I21">
        <v>2.7</v>
      </c>
      <c r="J21" t="s">
        <v>261</v>
      </c>
    </row>
    <row r="22" spans="1:13">
      <c r="A22" t="s">
        <v>246</v>
      </c>
      <c r="B22">
        <v>1</v>
      </c>
      <c r="C22">
        <v>1</v>
      </c>
      <c r="E22">
        <v>8</v>
      </c>
      <c r="G22">
        <v>83</v>
      </c>
      <c r="H22">
        <v>126</v>
      </c>
      <c r="I22">
        <v>1.6</v>
      </c>
      <c r="J22" t="s">
        <v>283</v>
      </c>
    </row>
    <row r="23" spans="1:13">
      <c r="A23" t="s">
        <v>247</v>
      </c>
      <c r="B23">
        <v>1</v>
      </c>
      <c r="F23">
        <v>36</v>
      </c>
      <c r="G23">
        <v>119</v>
      </c>
      <c r="H23">
        <v>221</v>
      </c>
      <c r="I23">
        <v>2.6</v>
      </c>
      <c r="J23" t="s">
        <v>253</v>
      </c>
    </row>
    <row r="24" spans="1:13">
      <c r="A24" t="s">
        <v>192</v>
      </c>
      <c r="B24">
        <v>1</v>
      </c>
      <c r="D24">
        <v>4</v>
      </c>
      <c r="G24">
        <v>49</v>
      </c>
      <c r="H24">
        <v>92</v>
      </c>
      <c r="I24">
        <v>1.7</v>
      </c>
      <c r="J24" t="s">
        <v>283</v>
      </c>
    </row>
    <row r="25" spans="1:13">
      <c r="A25" t="s">
        <v>241</v>
      </c>
      <c r="B25">
        <v>1</v>
      </c>
      <c r="C25">
        <v>1</v>
      </c>
      <c r="F25">
        <v>26</v>
      </c>
      <c r="G25">
        <v>70</v>
      </c>
      <c r="H25">
        <v>131</v>
      </c>
      <c r="I25">
        <v>1.6</v>
      </c>
      <c r="J25" t="s">
        <v>261</v>
      </c>
    </row>
    <row r="26" spans="1:13">
      <c r="A26" t="s">
        <v>245</v>
      </c>
      <c r="B26">
        <v>1</v>
      </c>
      <c r="C26">
        <v>1</v>
      </c>
      <c r="E26">
        <v>16</v>
      </c>
      <c r="G26">
        <v>105</v>
      </c>
      <c r="H26">
        <v>158</v>
      </c>
      <c r="I26">
        <v>1.8</v>
      </c>
      <c r="J26" t="s">
        <v>283</v>
      </c>
    </row>
    <row r="27" spans="1:13">
      <c r="A27" t="s">
        <v>525</v>
      </c>
      <c r="C27">
        <v>1</v>
      </c>
      <c r="F27">
        <v>36</v>
      </c>
      <c r="G27">
        <v>94</v>
      </c>
      <c r="H27">
        <v>141</v>
      </c>
      <c r="I27">
        <v>1.8</v>
      </c>
      <c r="J27" t="s">
        <v>283</v>
      </c>
    </row>
    <row r="28" spans="1:13">
      <c r="A28" t="s">
        <v>204</v>
      </c>
      <c r="G28">
        <v>86</v>
      </c>
      <c r="H28">
        <v>162</v>
      </c>
      <c r="I28">
        <v>2.2000000000000002</v>
      </c>
      <c r="J28" t="s">
        <v>261</v>
      </c>
    </row>
    <row r="29" spans="1:13">
      <c r="A29" t="s">
        <v>526</v>
      </c>
      <c r="D29">
        <v>9</v>
      </c>
      <c r="E29">
        <v>9</v>
      </c>
      <c r="G29">
        <v>57</v>
      </c>
      <c r="H29">
        <v>87</v>
      </c>
      <c r="I29">
        <v>1.8</v>
      </c>
      <c r="J29" t="s">
        <v>261</v>
      </c>
    </row>
    <row r="30" spans="1:13">
      <c r="A30" s="18" t="s">
        <v>243</v>
      </c>
      <c r="G30">
        <v>128</v>
      </c>
      <c r="H30">
        <v>238</v>
      </c>
      <c r="I30">
        <v>2.8</v>
      </c>
      <c r="J30" t="s">
        <v>254</v>
      </c>
      <c r="M30" s="18" t="s">
        <v>562</v>
      </c>
    </row>
    <row r="31" spans="1:13">
      <c r="A31" s="18" t="s">
        <v>527</v>
      </c>
      <c r="G31">
        <v>73</v>
      </c>
      <c r="H31">
        <v>137</v>
      </c>
      <c r="I31">
        <v>1.8</v>
      </c>
      <c r="J31" t="s">
        <v>283</v>
      </c>
      <c r="M31" s="26" t="s">
        <v>563</v>
      </c>
    </row>
    <row r="32" spans="1:13">
      <c r="A32" s="2" t="s">
        <v>556</v>
      </c>
      <c r="F32">
        <v>20</v>
      </c>
      <c r="G32">
        <v>64</v>
      </c>
      <c r="H32">
        <v>119</v>
      </c>
      <c r="I32">
        <v>1.9</v>
      </c>
      <c r="J32" t="s">
        <v>283</v>
      </c>
    </row>
    <row r="33" spans="1:13">
      <c r="A33" t="s">
        <v>351</v>
      </c>
      <c r="B33">
        <v>1</v>
      </c>
      <c r="F33">
        <v>28</v>
      </c>
      <c r="G33">
        <v>138</v>
      </c>
      <c r="H33">
        <v>207</v>
      </c>
      <c r="I33">
        <v>2.9</v>
      </c>
      <c r="J33" t="s">
        <v>253</v>
      </c>
    </row>
    <row r="34" spans="1:13">
      <c r="A34" t="s">
        <v>349</v>
      </c>
      <c r="B34">
        <v>1</v>
      </c>
      <c r="F34">
        <v>28</v>
      </c>
      <c r="G34">
        <v>138</v>
      </c>
      <c r="H34">
        <v>207</v>
      </c>
      <c r="I34">
        <v>2.9</v>
      </c>
      <c r="J34" t="s">
        <v>284</v>
      </c>
    </row>
    <row r="35" spans="1:13">
      <c r="A35" t="s">
        <v>350</v>
      </c>
      <c r="B35">
        <v>1</v>
      </c>
      <c r="F35">
        <v>28</v>
      </c>
      <c r="G35">
        <v>95</v>
      </c>
      <c r="H35">
        <v>143</v>
      </c>
      <c r="I35">
        <v>2</v>
      </c>
      <c r="J35" t="s">
        <v>283</v>
      </c>
    </row>
    <row r="36" spans="1:13">
      <c r="A36" t="s">
        <v>348</v>
      </c>
      <c r="B36">
        <v>1</v>
      </c>
      <c r="F36">
        <v>28</v>
      </c>
      <c r="G36">
        <v>138</v>
      </c>
      <c r="H36">
        <v>207</v>
      </c>
      <c r="I36">
        <v>2.9</v>
      </c>
      <c r="J36" t="s">
        <v>254</v>
      </c>
    </row>
    <row r="37" spans="1:13">
      <c r="A37" t="s">
        <v>347</v>
      </c>
      <c r="B37">
        <v>1</v>
      </c>
      <c r="F37">
        <v>28</v>
      </c>
      <c r="G37">
        <v>138</v>
      </c>
      <c r="H37">
        <v>207</v>
      </c>
      <c r="I37">
        <v>2.9</v>
      </c>
      <c r="J37" t="s">
        <v>261</v>
      </c>
    </row>
    <row r="38" spans="1:13">
      <c r="A38" t="s">
        <v>346</v>
      </c>
      <c r="B38">
        <v>1</v>
      </c>
      <c r="F38">
        <v>28</v>
      </c>
      <c r="G38">
        <v>85</v>
      </c>
      <c r="H38">
        <v>129</v>
      </c>
      <c r="I38">
        <v>1.8</v>
      </c>
      <c r="J38" t="s">
        <v>261</v>
      </c>
    </row>
    <row r="39" spans="1:13">
      <c r="A39" t="s">
        <v>196</v>
      </c>
      <c r="B39">
        <v>1</v>
      </c>
      <c r="F39">
        <v>20</v>
      </c>
      <c r="G39">
        <v>97</v>
      </c>
      <c r="H39">
        <v>181</v>
      </c>
      <c r="I39">
        <v>2.6</v>
      </c>
      <c r="J39" t="s">
        <v>254</v>
      </c>
    </row>
    <row r="40" spans="1:13">
      <c r="A40" t="s">
        <v>184</v>
      </c>
      <c r="D40">
        <v>15</v>
      </c>
      <c r="E40">
        <v>6</v>
      </c>
      <c r="G40">
        <v>75</v>
      </c>
      <c r="H40">
        <v>141</v>
      </c>
      <c r="I40">
        <v>2.1</v>
      </c>
      <c r="J40" t="s">
        <v>253</v>
      </c>
    </row>
    <row r="41" spans="1:13">
      <c r="A41" t="s">
        <v>280</v>
      </c>
      <c r="B41">
        <v>1</v>
      </c>
      <c r="C41">
        <v>1</v>
      </c>
      <c r="F41">
        <v>16</v>
      </c>
      <c r="G41">
        <v>119</v>
      </c>
      <c r="H41">
        <v>221</v>
      </c>
      <c r="I41">
        <v>2.6</v>
      </c>
      <c r="J41" t="s">
        <v>254</v>
      </c>
    </row>
    <row r="42" spans="1:13">
      <c r="A42" t="s">
        <v>292</v>
      </c>
      <c r="G42">
        <v>76</v>
      </c>
      <c r="H42">
        <v>143</v>
      </c>
      <c r="I42">
        <v>1.5</v>
      </c>
      <c r="J42" t="s">
        <v>261</v>
      </c>
      <c r="K42">
        <v>6</v>
      </c>
      <c r="L42" t="s">
        <v>261</v>
      </c>
    </row>
    <row r="43" spans="1:13">
      <c r="A43" s="18" t="s">
        <v>201</v>
      </c>
      <c r="E43">
        <v>5</v>
      </c>
      <c r="G43">
        <v>60</v>
      </c>
      <c r="H43">
        <v>145</v>
      </c>
      <c r="I43">
        <v>1.9</v>
      </c>
      <c r="J43" t="s">
        <v>261</v>
      </c>
      <c r="M43" s="18" t="s">
        <v>564</v>
      </c>
    </row>
    <row r="44" spans="1:13">
      <c r="A44" s="18" t="s">
        <v>531</v>
      </c>
      <c r="G44">
        <v>100</v>
      </c>
      <c r="H44">
        <v>187</v>
      </c>
      <c r="I44">
        <v>2.6</v>
      </c>
      <c r="J44" t="s">
        <v>261</v>
      </c>
      <c r="M44" s="26" t="s">
        <v>565</v>
      </c>
    </row>
    <row r="45" spans="1:13">
      <c r="A45" t="s">
        <v>567</v>
      </c>
      <c r="F45">
        <v>40</v>
      </c>
      <c r="G45">
        <v>57</v>
      </c>
      <c r="H45">
        <v>106</v>
      </c>
      <c r="I45">
        <v>1.7</v>
      </c>
      <c r="J45" t="s">
        <v>261</v>
      </c>
      <c r="M45" t="s">
        <v>566</v>
      </c>
    </row>
    <row r="46" spans="1:13">
      <c r="A46" t="s">
        <v>532</v>
      </c>
      <c r="C46">
        <v>1</v>
      </c>
      <c r="G46">
        <v>70</v>
      </c>
      <c r="H46">
        <v>131</v>
      </c>
      <c r="I46">
        <v>1.6</v>
      </c>
      <c r="J46" t="s">
        <v>261</v>
      </c>
    </row>
    <row r="66" spans="1:13">
      <c r="J66" s="22"/>
      <c r="K66" s="22"/>
      <c r="L66" s="22"/>
    </row>
    <row r="73" spans="1:13">
      <c r="A73" s="18"/>
      <c r="M73" s="18"/>
    </row>
    <row r="75" spans="1:13">
      <c r="A75" s="2"/>
    </row>
    <row r="76" spans="1:13">
      <c r="A76" s="18"/>
      <c r="M76" s="18"/>
    </row>
    <row r="77" spans="1:13">
      <c r="A77" s="18"/>
      <c r="M77" s="18"/>
    </row>
    <row r="79" spans="1:13">
      <c r="A79" s="18"/>
      <c r="M79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1"/>
  <dimension ref="A1:M82"/>
  <sheetViews>
    <sheetView tabSelected="1" workbookViewId="0">
      <selection activeCell="M36" sqref="M36"/>
    </sheetView>
  </sheetViews>
  <sheetFormatPr defaultColWidth="8.796875" defaultRowHeight="12.75"/>
  <cols>
    <col min="1" max="1" width="25.796875" bestFit="1" customWidth="1"/>
    <col min="2" max="2" width="4.19921875" bestFit="1" customWidth="1"/>
    <col min="3" max="3" width="3.46484375" bestFit="1" customWidth="1"/>
    <col min="4" max="5" width="4" bestFit="1" customWidth="1"/>
    <col min="6" max="6" width="3.53125" bestFit="1" customWidth="1"/>
    <col min="7" max="7" width="6.796875" bestFit="1" customWidth="1"/>
    <col min="8" max="8" width="7.1328125" bestFit="1" customWidth="1"/>
    <col min="9" max="9" width="6.19921875" bestFit="1" customWidth="1"/>
    <col min="10" max="10" width="12.6640625" bestFit="1" customWidth="1"/>
    <col min="11" max="11" width="4.53125" bestFit="1" customWidth="1"/>
    <col min="12" max="12" width="8.59765625" bestFit="1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282</v>
      </c>
      <c r="K1" s="1" t="s">
        <v>40</v>
      </c>
      <c r="L1" s="1" t="s">
        <v>466</v>
      </c>
      <c r="M1" s="1" t="s">
        <v>471</v>
      </c>
    </row>
    <row r="2" spans="1:13" ht="13.15">
      <c r="A2" s="2" t="s">
        <v>227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284</v>
      </c>
      <c r="K2" s="1"/>
      <c r="L2" s="1"/>
    </row>
    <row r="3" spans="1:13">
      <c r="A3" t="s">
        <v>185</v>
      </c>
      <c r="G3">
        <v>69</v>
      </c>
      <c r="H3">
        <v>130</v>
      </c>
      <c r="I3">
        <v>2</v>
      </c>
      <c r="J3" t="s">
        <v>253</v>
      </c>
      <c r="M3" t="s">
        <v>185</v>
      </c>
    </row>
    <row r="4" spans="1:13">
      <c r="A4" t="s">
        <v>203</v>
      </c>
      <c r="B4">
        <v>1</v>
      </c>
      <c r="F4">
        <v>20</v>
      </c>
      <c r="G4">
        <v>114</v>
      </c>
      <c r="H4">
        <v>214</v>
      </c>
      <c r="I4">
        <v>2.8</v>
      </c>
      <c r="J4" t="s">
        <v>261</v>
      </c>
    </row>
    <row r="5" spans="1:13">
      <c r="A5" t="s">
        <v>186</v>
      </c>
      <c r="G5">
        <v>49</v>
      </c>
      <c r="H5">
        <v>92</v>
      </c>
      <c r="I5">
        <v>1.7</v>
      </c>
      <c r="J5" t="s">
        <v>253</v>
      </c>
    </row>
    <row r="6" spans="1:13">
      <c r="A6" t="s">
        <v>197</v>
      </c>
      <c r="F6">
        <v>32</v>
      </c>
      <c r="G6">
        <v>66</v>
      </c>
      <c r="H6">
        <v>123</v>
      </c>
      <c r="I6">
        <v>1.8</v>
      </c>
      <c r="J6" t="s">
        <v>254</v>
      </c>
      <c r="K6">
        <v>4</v>
      </c>
      <c r="L6" t="s">
        <v>254</v>
      </c>
    </row>
    <row r="7" spans="1:13">
      <c r="A7" t="s">
        <v>180</v>
      </c>
      <c r="B7">
        <v>1</v>
      </c>
      <c r="F7">
        <v>14</v>
      </c>
      <c r="G7">
        <v>110</v>
      </c>
      <c r="H7">
        <v>205</v>
      </c>
      <c r="I7">
        <v>2.6</v>
      </c>
      <c r="J7" t="s">
        <v>253</v>
      </c>
    </row>
    <row r="8" spans="1:13">
      <c r="A8" t="s">
        <v>194</v>
      </c>
      <c r="D8">
        <v>10</v>
      </c>
      <c r="G8">
        <v>89</v>
      </c>
      <c r="H8">
        <v>166</v>
      </c>
      <c r="I8">
        <v>2.1</v>
      </c>
      <c r="J8" t="s">
        <v>254</v>
      </c>
    </row>
    <row r="9" spans="1:13">
      <c r="A9" t="s">
        <v>205</v>
      </c>
      <c r="B9">
        <v>1</v>
      </c>
      <c r="D9">
        <v>9</v>
      </c>
      <c r="E9">
        <v>9</v>
      </c>
      <c r="G9">
        <v>90</v>
      </c>
      <c r="H9">
        <v>168</v>
      </c>
      <c r="I9">
        <v>2.5</v>
      </c>
      <c r="J9" t="s">
        <v>261</v>
      </c>
    </row>
    <row r="10" spans="1:13">
      <c r="A10" t="s">
        <v>202</v>
      </c>
      <c r="D10">
        <v>14</v>
      </c>
      <c r="E10">
        <v>14</v>
      </c>
      <c r="G10">
        <v>106</v>
      </c>
      <c r="H10">
        <v>198</v>
      </c>
      <c r="I10">
        <v>2.6</v>
      </c>
      <c r="J10" t="s">
        <v>261</v>
      </c>
    </row>
    <row r="11" spans="1:13">
      <c r="A11" t="s">
        <v>200</v>
      </c>
      <c r="B11">
        <v>1</v>
      </c>
      <c r="D11">
        <v>13</v>
      </c>
      <c r="G11">
        <v>102</v>
      </c>
      <c r="H11">
        <v>191</v>
      </c>
      <c r="I11">
        <v>2.6</v>
      </c>
      <c r="J11" t="s">
        <v>284</v>
      </c>
    </row>
    <row r="12" spans="1:13">
      <c r="A12" t="s">
        <v>189</v>
      </c>
      <c r="B12">
        <v>1</v>
      </c>
      <c r="F12">
        <v>20</v>
      </c>
      <c r="G12">
        <v>57</v>
      </c>
      <c r="H12">
        <v>107</v>
      </c>
      <c r="I12">
        <v>1.6</v>
      </c>
      <c r="J12" t="s">
        <v>283</v>
      </c>
    </row>
    <row r="13" spans="1:13">
      <c r="A13" t="s">
        <v>518</v>
      </c>
      <c r="F13">
        <v>36</v>
      </c>
      <c r="G13">
        <v>101</v>
      </c>
      <c r="H13">
        <v>188</v>
      </c>
      <c r="I13">
        <v>2.2999999999999998</v>
      </c>
      <c r="J13" t="s">
        <v>253</v>
      </c>
    </row>
    <row r="14" spans="1:13">
      <c r="A14" t="s">
        <v>519</v>
      </c>
      <c r="B14">
        <v>1</v>
      </c>
      <c r="D14">
        <v>4</v>
      </c>
      <c r="G14">
        <v>81</v>
      </c>
      <c r="H14">
        <v>151</v>
      </c>
      <c r="I14">
        <v>2.8</v>
      </c>
      <c r="J14" t="s">
        <v>261</v>
      </c>
      <c r="M14" t="s">
        <v>519</v>
      </c>
    </row>
    <row r="15" spans="1:13">
      <c r="A15" s="18" t="s">
        <v>183</v>
      </c>
      <c r="G15">
        <v>114</v>
      </c>
      <c r="H15">
        <v>213</v>
      </c>
      <c r="I15">
        <v>2.9</v>
      </c>
      <c r="J15" t="s">
        <v>253</v>
      </c>
      <c r="M15" s="18" t="s">
        <v>183</v>
      </c>
    </row>
    <row r="16" spans="1:13">
      <c r="A16" t="s">
        <v>521</v>
      </c>
      <c r="F16">
        <v>38</v>
      </c>
      <c r="G16">
        <v>95</v>
      </c>
      <c r="H16">
        <v>144</v>
      </c>
      <c r="I16">
        <v>1.8</v>
      </c>
      <c r="J16" t="s">
        <v>283</v>
      </c>
      <c r="K16">
        <v>3</v>
      </c>
      <c r="L16" t="s">
        <v>283</v>
      </c>
    </row>
    <row r="17" spans="1:13">
      <c r="A17" t="s">
        <v>522</v>
      </c>
      <c r="D17">
        <v>9</v>
      </c>
      <c r="E17">
        <v>16</v>
      </c>
      <c r="G17">
        <v>83</v>
      </c>
      <c r="H17">
        <v>154</v>
      </c>
      <c r="I17">
        <v>2.2999999999999998</v>
      </c>
      <c r="J17" t="s">
        <v>253</v>
      </c>
    </row>
    <row r="18" spans="1:13">
      <c r="A18" s="2" t="s">
        <v>555</v>
      </c>
      <c r="E18">
        <v>12</v>
      </c>
      <c r="G18">
        <v>66</v>
      </c>
      <c r="H18">
        <v>123</v>
      </c>
      <c r="I18">
        <v>1.8</v>
      </c>
      <c r="J18" t="s">
        <v>283</v>
      </c>
      <c r="M18" t="s">
        <v>188</v>
      </c>
    </row>
    <row r="19" spans="1:13">
      <c r="A19" t="s">
        <v>198</v>
      </c>
      <c r="G19">
        <v>94</v>
      </c>
      <c r="H19">
        <v>175</v>
      </c>
      <c r="I19">
        <v>2.8</v>
      </c>
      <c r="J19" t="s">
        <v>254</v>
      </c>
      <c r="M19" t="s">
        <v>198</v>
      </c>
    </row>
    <row r="20" spans="1:13">
      <c r="A20" t="s">
        <v>190</v>
      </c>
      <c r="B20">
        <v>1</v>
      </c>
      <c r="F20">
        <v>28</v>
      </c>
      <c r="G20">
        <v>66</v>
      </c>
      <c r="H20">
        <v>123</v>
      </c>
      <c r="I20">
        <v>1.9</v>
      </c>
      <c r="J20" t="s">
        <v>283</v>
      </c>
    </row>
    <row r="21" spans="1:13">
      <c r="A21" t="s">
        <v>242</v>
      </c>
      <c r="F21">
        <v>40</v>
      </c>
      <c r="G21">
        <v>138</v>
      </c>
      <c r="H21">
        <v>257</v>
      </c>
      <c r="I21">
        <v>2.7</v>
      </c>
      <c r="J21" t="s">
        <v>261</v>
      </c>
    </row>
    <row r="22" spans="1:13">
      <c r="A22" t="s">
        <v>246</v>
      </c>
      <c r="B22">
        <v>1</v>
      </c>
      <c r="C22">
        <v>1</v>
      </c>
      <c r="E22">
        <v>8</v>
      </c>
      <c r="G22">
        <v>83</v>
      </c>
      <c r="H22">
        <v>126</v>
      </c>
      <c r="I22">
        <v>1.6</v>
      </c>
      <c r="J22" t="s">
        <v>283</v>
      </c>
    </row>
    <row r="23" spans="1:13">
      <c r="A23" t="s">
        <v>247</v>
      </c>
      <c r="B23">
        <v>1</v>
      </c>
      <c r="F23">
        <v>36</v>
      </c>
      <c r="G23">
        <v>119</v>
      </c>
      <c r="H23">
        <v>221</v>
      </c>
      <c r="I23">
        <v>2.6</v>
      </c>
      <c r="J23" t="s">
        <v>253</v>
      </c>
    </row>
    <row r="24" spans="1:13">
      <c r="A24" t="s">
        <v>241</v>
      </c>
      <c r="B24">
        <v>1</v>
      </c>
      <c r="C24">
        <v>1</v>
      </c>
      <c r="F24">
        <v>26</v>
      </c>
      <c r="G24">
        <v>70</v>
      </c>
      <c r="H24">
        <v>131</v>
      </c>
      <c r="I24">
        <v>1.6</v>
      </c>
      <c r="J24" t="s">
        <v>261</v>
      </c>
    </row>
    <row r="25" spans="1:13">
      <c r="A25" t="s">
        <v>187</v>
      </c>
      <c r="G25">
        <v>58</v>
      </c>
      <c r="H25">
        <v>111</v>
      </c>
      <c r="I25">
        <v>2</v>
      </c>
      <c r="J25" t="s">
        <v>253</v>
      </c>
      <c r="M25" t="s">
        <v>187</v>
      </c>
    </row>
    <row r="26" spans="1:13">
      <c r="A26" s="18" t="s">
        <v>294</v>
      </c>
      <c r="G26">
        <v>73</v>
      </c>
      <c r="H26">
        <v>136</v>
      </c>
      <c r="I26">
        <v>2.4</v>
      </c>
      <c r="J26" t="s">
        <v>254</v>
      </c>
      <c r="M26" s="18" t="s">
        <v>294</v>
      </c>
    </row>
    <row r="27" spans="1:13">
      <c r="A27" t="s">
        <v>245</v>
      </c>
      <c r="B27">
        <v>1</v>
      </c>
      <c r="C27">
        <v>1</v>
      </c>
      <c r="E27">
        <v>16</v>
      </c>
      <c r="G27">
        <v>105</v>
      </c>
      <c r="H27">
        <v>158</v>
      </c>
      <c r="I27">
        <v>1.8</v>
      </c>
      <c r="J27" t="s">
        <v>283</v>
      </c>
    </row>
    <row r="28" spans="1:13">
      <c r="A28" t="s">
        <v>206</v>
      </c>
      <c r="B28">
        <v>1</v>
      </c>
      <c r="D28">
        <v>7</v>
      </c>
      <c r="G28">
        <v>80</v>
      </c>
      <c r="H28">
        <v>149</v>
      </c>
      <c r="I28">
        <v>2.8</v>
      </c>
      <c r="J28" t="s">
        <v>261</v>
      </c>
    </row>
    <row r="29" spans="1:13">
      <c r="A29" t="s">
        <v>525</v>
      </c>
      <c r="C29">
        <v>1</v>
      </c>
      <c r="F29">
        <v>36</v>
      </c>
      <c r="G29">
        <v>94</v>
      </c>
      <c r="H29">
        <v>141</v>
      </c>
      <c r="I29">
        <v>1.8</v>
      </c>
      <c r="J29" t="s">
        <v>283</v>
      </c>
    </row>
    <row r="30" spans="1:13">
      <c r="A30" t="s">
        <v>204</v>
      </c>
      <c r="G30">
        <v>86</v>
      </c>
      <c r="H30">
        <v>162</v>
      </c>
      <c r="I30">
        <v>2.2000000000000002</v>
      </c>
      <c r="J30" t="s">
        <v>261</v>
      </c>
      <c r="K30">
        <v>4</v>
      </c>
      <c r="L30" t="s">
        <v>261</v>
      </c>
    </row>
    <row r="31" spans="1:13">
      <c r="A31" t="s">
        <v>526</v>
      </c>
      <c r="D31">
        <v>9</v>
      </c>
      <c r="E31">
        <v>9</v>
      </c>
      <c r="G31">
        <v>57</v>
      </c>
      <c r="H31">
        <v>87</v>
      </c>
      <c r="I31">
        <v>1.8</v>
      </c>
      <c r="J31" t="s">
        <v>261</v>
      </c>
    </row>
    <row r="32" spans="1:13">
      <c r="A32" s="18" t="s">
        <v>243</v>
      </c>
      <c r="G32">
        <v>128</v>
      </c>
      <c r="H32">
        <v>238</v>
      </c>
      <c r="I32">
        <v>2.8</v>
      </c>
      <c r="J32" t="s">
        <v>254</v>
      </c>
      <c r="M32" s="18" t="s">
        <v>243</v>
      </c>
    </row>
    <row r="33" spans="1:13" ht="13.25" customHeight="1">
      <c r="A33" s="18" t="s">
        <v>527</v>
      </c>
      <c r="G33">
        <v>73</v>
      </c>
      <c r="H33">
        <v>137</v>
      </c>
      <c r="I33">
        <v>1.8</v>
      </c>
      <c r="J33" t="s">
        <v>283</v>
      </c>
      <c r="M33" s="26" t="s">
        <v>527</v>
      </c>
    </row>
    <row r="34" spans="1:13">
      <c r="A34" s="2" t="s">
        <v>556</v>
      </c>
      <c r="F34">
        <v>20</v>
      </c>
      <c r="G34">
        <v>64</v>
      </c>
      <c r="H34">
        <v>119</v>
      </c>
      <c r="I34">
        <v>1.9</v>
      </c>
      <c r="J34" t="s">
        <v>283</v>
      </c>
    </row>
    <row r="35" spans="1:13">
      <c r="A35" t="s">
        <v>528</v>
      </c>
      <c r="G35">
        <v>84</v>
      </c>
      <c r="H35">
        <v>126</v>
      </c>
      <c r="I35">
        <v>2</v>
      </c>
      <c r="J35" t="s">
        <v>261</v>
      </c>
    </row>
    <row r="36" spans="1:13">
      <c r="A36" t="s">
        <v>351</v>
      </c>
      <c r="B36">
        <v>1</v>
      </c>
      <c r="F36">
        <v>28</v>
      </c>
      <c r="G36">
        <v>138</v>
      </c>
      <c r="H36">
        <v>207</v>
      </c>
      <c r="I36">
        <v>2.9</v>
      </c>
      <c r="J36" t="s">
        <v>253</v>
      </c>
    </row>
    <row r="37" spans="1:13">
      <c r="A37" t="s">
        <v>349</v>
      </c>
      <c r="B37">
        <v>1</v>
      </c>
      <c r="F37">
        <v>28</v>
      </c>
      <c r="G37">
        <v>138</v>
      </c>
      <c r="H37">
        <v>207</v>
      </c>
      <c r="I37">
        <v>2.9</v>
      </c>
      <c r="J37" t="s">
        <v>284</v>
      </c>
    </row>
    <row r="38" spans="1:13">
      <c r="A38" t="s">
        <v>350</v>
      </c>
      <c r="B38">
        <v>1</v>
      </c>
      <c r="F38">
        <v>28</v>
      </c>
      <c r="G38">
        <v>95</v>
      </c>
      <c r="H38">
        <v>143</v>
      </c>
      <c r="I38">
        <v>2</v>
      </c>
      <c r="J38" t="s">
        <v>283</v>
      </c>
    </row>
    <row r="39" spans="1:13">
      <c r="A39" t="s">
        <v>348</v>
      </c>
      <c r="B39">
        <v>1</v>
      </c>
      <c r="F39">
        <v>28</v>
      </c>
      <c r="G39">
        <v>138</v>
      </c>
      <c r="H39">
        <v>207</v>
      </c>
      <c r="I39">
        <v>2.9</v>
      </c>
      <c r="J39" t="s">
        <v>254</v>
      </c>
    </row>
    <row r="40" spans="1:13">
      <c r="A40" t="s">
        <v>347</v>
      </c>
      <c r="B40">
        <v>1</v>
      </c>
      <c r="F40">
        <v>28</v>
      </c>
      <c r="G40">
        <v>138</v>
      </c>
      <c r="H40">
        <v>207</v>
      </c>
      <c r="I40">
        <v>2.9</v>
      </c>
      <c r="J40" t="s">
        <v>261</v>
      </c>
    </row>
    <row r="41" spans="1:13">
      <c r="A41" t="s">
        <v>346</v>
      </c>
      <c r="B41">
        <v>1</v>
      </c>
      <c r="F41">
        <v>28</v>
      </c>
      <c r="G41">
        <v>85</v>
      </c>
      <c r="H41">
        <v>129</v>
      </c>
      <c r="I41">
        <v>1.8</v>
      </c>
      <c r="J41" t="s">
        <v>261</v>
      </c>
    </row>
    <row r="42" spans="1:13">
      <c r="A42" t="s">
        <v>196</v>
      </c>
      <c r="B42">
        <v>1</v>
      </c>
      <c r="F42">
        <v>20</v>
      </c>
      <c r="G42">
        <v>97</v>
      </c>
      <c r="H42">
        <v>181</v>
      </c>
      <c r="I42">
        <v>2.6</v>
      </c>
      <c r="J42" t="s">
        <v>254</v>
      </c>
    </row>
    <row r="43" spans="1:13">
      <c r="A43" t="s">
        <v>184</v>
      </c>
      <c r="D43">
        <v>15</v>
      </c>
      <c r="E43">
        <v>6</v>
      </c>
      <c r="G43">
        <v>75</v>
      </c>
      <c r="H43">
        <v>141</v>
      </c>
      <c r="I43">
        <v>2.1</v>
      </c>
      <c r="J43" t="s">
        <v>253</v>
      </c>
    </row>
    <row r="44" spans="1:13">
      <c r="A44" t="s">
        <v>195</v>
      </c>
      <c r="D44">
        <v>9</v>
      </c>
      <c r="G44">
        <v>99</v>
      </c>
      <c r="H44">
        <v>184</v>
      </c>
      <c r="I44">
        <v>2.6</v>
      </c>
      <c r="J44" t="s">
        <v>254</v>
      </c>
    </row>
    <row r="45" spans="1:13">
      <c r="A45" t="s">
        <v>529</v>
      </c>
      <c r="G45">
        <v>96</v>
      </c>
      <c r="H45">
        <v>178</v>
      </c>
      <c r="I45">
        <v>2.9</v>
      </c>
      <c r="J45" t="s">
        <v>261</v>
      </c>
      <c r="M45" s="2" t="s">
        <v>529</v>
      </c>
    </row>
    <row r="46" spans="1:13">
      <c r="A46" t="s">
        <v>280</v>
      </c>
      <c r="B46">
        <v>1</v>
      </c>
      <c r="C46">
        <v>1</v>
      </c>
      <c r="F46">
        <v>16</v>
      </c>
      <c r="G46">
        <v>119</v>
      </c>
      <c r="H46">
        <v>221</v>
      </c>
      <c r="I46">
        <v>2.6</v>
      </c>
      <c r="J46" t="s">
        <v>254</v>
      </c>
    </row>
    <row r="47" spans="1:13">
      <c r="A47" t="s">
        <v>292</v>
      </c>
      <c r="G47">
        <v>76</v>
      </c>
      <c r="H47">
        <v>143</v>
      </c>
      <c r="I47">
        <v>1.5</v>
      </c>
      <c r="J47" t="s">
        <v>261</v>
      </c>
      <c r="K47">
        <v>6</v>
      </c>
      <c r="L47" t="s">
        <v>261</v>
      </c>
    </row>
    <row r="48" spans="1:13">
      <c r="A48" s="2" t="s">
        <v>530</v>
      </c>
      <c r="B48">
        <v>1</v>
      </c>
      <c r="G48">
        <v>72</v>
      </c>
      <c r="H48">
        <v>135</v>
      </c>
      <c r="I48">
        <v>2.2000000000000002</v>
      </c>
      <c r="J48" t="s">
        <v>284</v>
      </c>
      <c r="M48" s="2" t="s">
        <v>530</v>
      </c>
    </row>
    <row r="49" spans="1:13">
      <c r="A49" s="18" t="s">
        <v>201</v>
      </c>
      <c r="E49">
        <v>5</v>
      </c>
      <c r="G49">
        <v>60</v>
      </c>
      <c r="H49">
        <v>145</v>
      </c>
      <c r="I49">
        <v>1.9</v>
      </c>
      <c r="J49" t="s">
        <v>261</v>
      </c>
      <c r="M49" s="18" t="s">
        <v>201</v>
      </c>
    </row>
    <row r="50" spans="1:13">
      <c r="A50" s="18" t="s">
        <v>531</v>
      </c>
      <c r="G50">
        <v>100</v>
      </c>
      <c r="H50">
        <v>187</v>
      </c>
      <c r="I50">
        <v>2.6</v>
      </c>
      <c r="J50" t="s">
        <v>261</v>
      </c>
      <c r="M50" s="26" t="s">
        <v>531</v>
      </c>
    </row>
    <row r="51" spans="1:13">
      <c r="A51" t="s">
        <v>305</v>
      </c>
      <c r="B51">
        <v>1</v>
      </c>
      <c r="F51">
        <v>28</v>
      </c>
      <c r="G51">
        <v>59</v>
      </c>
      <c r="H51">
        <v>110</v>
      </c>
      <c r="I51">
        <v>1.7</v>
      </c>
      <c r="J51" t="s">
        <v>261</v>
      </c>
      <c r="M51" t="s">
        <v>305</v>
      </c>
    </row>
    <row r="52" spans="1:13">
      <c r="A52" t="s">
        <v>532</v>
      </c>
      <c r="C52">
        <v>1</v>
      </c>
      <c r="G52">
        <v>70</v>
      </c>
      <c r="H52">
        <v>131</v>
      </c>
      <c r="I52">
        <v>1.6</v>
      </c>
      <c r="J52" t="s">
        <v>261</v>
      </c>
    </row>
    <row r="53" spans="1:13">
      <c r="A53" t="s">
        <v>533</v>
      </c>
      <c r="F53">
        <v>10</v>
      </c>
      <c r="G53">
        <v>73</v>
      </c>
      <c r="H53">
        <v>136</v>
      </c>
      <c r="I53">
        <v>2.6</v>
      </c>
      <c r="J53" t="s">
        <v>284</v>
      </c>
    </row>
    <row r="54" spans="1:13">
      <c r="A54" t="s">
        <v>267</v>
      </c>
      <c r="F54">
        <v>86</v>
      </c>
      <c r="G54">
        <v>229</v>
      </c>
      <c r="H54">
        <v>344</v>
      </c>
      <c r="I54">
        <v>3.5</v>
      </c>
      <c r="J54" t="s">
        <v>288</v>
      </c>
    </row>
    <row r="55" spans="1:13">
      <c r="A55" t="s">
        <v>271</v>
      </c>
      <c r="B55">
        <v>1</v>
      </c>
      <c r="F55">
        <v>60</v>
      </c>
      <c r="G55">
        <v>138</v>
      </c>
      <c r="H55">
        <v>207</v>
      </c>
      <c r="I55">
        <v>3.2</v>
      </c>
      <c r="J55" t="s">
        <v>288</v>
      </c>
    </row>
    <row r="56" spans="1:13">
      <c r="A56" t="s">
        <v>503</v>
      </c>
      <c r="B56">
        <v>1</v>
      </c>
      <c r="G56">
        <v>206</v>
      </c>
      <c r="H56">
        <v>310</v>
      </c>
      <c r="I56">
        <v>3.4</v>
      </c>
      <c r="J56" t="s">
        <v>288</v>
      </c>
      <c r="M56" t="s">
        <v>503</v>
      </c>
    </row>
    <row r="57" spans="1:13">
      <c r="A57" t="s">
        <v>265</v>
      </c>
      <c r="F57">
        <v>98</v>
      </c>
      <c r="G57">
        <v>235</v>
      </c>
      <c r="H57">
        <v>354</v>
      </c>
      <c r="I57">
        <v>3.6</v>
      </c>
      <c r="J57" t="s">
        <v>288</v>
      </c>
    </row>
    <row r="58" spans="1:13">
      <c r="A58" s="18" t="s">
        <v>266</v>
      </c>
      <c r="B58">
        <v>2</v>
      </c>
      <c r="C58">
        <v>1</v>
      </c>
      <c r="G58">
        <v>259</v>
      </c>
      <c r="H58">
        <v>389</v>
      </c>
      <c r="I58">
        <v>3.6</v>
      </c>
      <c r="J58" t="s">
        <v>288</v>
      </c>
      <c r="M58" s="18" t="s">
        <v>266</v>
      </c>
    </row>
    <row r="59" spans="1:13">
      <c r="A59" t="s">
        <v>27</v>
      </c>
      <c r="D59">
        <v>35</v>
      </c>
      <c r="E59">
        <v>19</v>
      </c>
      <c r="G59">
        <v>242</v>
      </c>
      <c r="H59">
        <v>364</v>
      </c>
      <c r="I59">
        <v>3.5</v>
      </c>
      <c r="J59" t="s">
        <v>286</v>
      </c>
      <c r="M59" t="s">
        <v>27</v>
      </c>
    </row>
    <row r="60" spans="1:13">
      <c r="A60" t="s">
        <v>256</v>
      </c>
      <c r="B60">
        <v>2</v>
      </c>
      <c r="D60">
        <v>27</v>
      </c>
      <c r="G60">
        <v>187</v>
      </c>
      <c r="H60">
        <v>282</v>
      </c>
      <c r="I60">
        <v>3.5</v>
      </c>
      <c r="J60" t="s">
        <v>287</v>
      </c>
    </row>
    <row r="61" spans="1:13">
      <c r="A61" t="s">
        <v>249</v>
      </c>
      <c r="D61">
        <v>22</v>
      </c>
      <c r="G61">
        <v>199</v>
      </c>
      <c r="H61">
        <v>300</v>
      </c>
      <c r="I61">
        <v>3.4</v>
      </c>
      <c r="J61" t="s">
        <v>286</v>
      </c>
      <c r="M61" t="s">
        <v>249</v>
      </c>
    </row>
    <row r="62" spans="1:13">
      <c r="A62" t="s">
        <v>257</v>
      </c>
      <c r="F62">
        <v>22</v>
      </c>
      <c r="G62">
        <v>175</v>
      </c>
      <c r="H62">
        <v>263</v>
      </c>
      <c r="I62">
        <v>3.5</v>
      </c>
      <c r="J62" t="s">
        <v>287</v>
      </c>
      <c r="M62" t="s">
        <v>257</v>
      </c>
    </row>
    <row r="63" spans="1:13">
      <c r="A63" t="s">
        <v>260</v>
      </c>
      <c r="G63">
        <v>175</v>
      </c>
      <c r="H63">
        <v>263</v>
      </c>
      <c r="I63">
        <v>3.5</v>
      </c>
      <c r="J63" t="s">
        <v>259</v>
      </c>
      <c r="M63" t="s">
        <v>260</v>
      </c>
    </row>
    <row r="64" spans="1:13">
      <c r="A64" t="s">
        <v>504</v>
      </c>
      <c r="G64">
        <v>159</v>
      </c>
      <c r="H64">
        <v>248</v>
      </c>
      <c r="I64">
        <v>3.6</v>
      </c>
      <c r="J64" t="s">
        <v>287</v>
      </c>
      <c r="M64" t="s">
        <v>504</v>
      </c>
    </row>
    <row r="65" spans="1:13">
      <c r="A65" t="s">
        <v>505</v>
      </c>
      <c r="D65">
        <v>24</v>
      </c>
      <c r="G65">
        <v>209</v>
      </c>
      <c r="H65">
        <v>315</v>
      </c>
      <c r="I65">
        <v>3.2</v>
      </c>
      <c r="J65" t="s">
        <v>288</v>
      </c>
      <c r="M65" t="s">
        <v>505</v>
      </c>
    </row>
    <row r="66" spans="1:13">
      <c r="A66" t="s">
        <v>270</v>
      </c>
      <c r="D66">
        <v>35</v>
      </c>
      <c r="E66">
        <v>15</v>
      </c>
      <c r="G66">
        <v>180</v>
      </c>
      <c r="H66">
        <v>270</v>
      </c>
      <c r="I66">
        <v>3.6</v>
      </c>
      <c r="J66" t="s">
        <v>288</v>
      </c>
    </row>
    <row r="67" spans="1:13">
      <c r="A67" t="s">
        <v>262</v>
      </c>
      <c r="B67">
        <v>2</v>
      </c>
      <c r="D67">
        <v>20</v>
      </c>
      <c r="G67">
        <v>289</v>
      </c>
      <c r="H67">
        <v>435</v>
      </c>
      <c r="I67">
        <v>3.8</v>
      </c>
      <c r="J67" t="s">
        <v>287</v>
      </c>
    </row>
    <row r="68" spans="1:13">
      <c r="A68" t="s">
        <v>250</v>
      </c>
      <c r="D68">
        <v>21</v>
      </c>
      <c r="G68">
        <v>202</v>
      </c>
      <c r="H68">
        <v>303</v>
      </c>
      <c r="I68">
        <v>3.7</v>
      </c>
      <c r="J68" t="s">
        <v>286</v>
      </c>
      <c r="M68" t="s">
        <v>250</v>
      </c>
    </row>
    <row r="69" spans="1:13">
      <c r="A69" t="s">
        <v>251</v>
      </c>
      <c r="G69">
        <v>187</v>
      </c>
      <c r="H69">
        <v>282</v>
      </c>
      <c r="I69">
        <v>3.2</v>
      </c>
      <c r="J69" t="s">
        <v>286</v>
      </c>
      <c r="M69" t="s">
        <v>251</v>
      </c>
    </row>
    <row r="70" spans="1:13">
      <c r="A70" t="s">
        <v>269</v>
      </c>
      <c r="D70">
        <v>42</v>
      </c>
      <c r="G70">
        <v>176</v>
      </c>
      <c r="H70">
        <v>264</v>
      </c>
      <c r="I70">
        <v>3.4</v>
      </c>
      <c r="J70" t="s">
        <v>288</v>
      </c>
      <c r="K70">
        <v>8</v>
      </c>
      <c r="L70" t="s">
        <v>288</v>
      </c>
    </row>
    <row r="71" spans="1:13">
      <c r="A71" t="s">
        <v>355</v>
      </c>
      <c r="B71">
        <v>1</v>
      </c>
      <c r="D71">
        <v>26</v>
      </c>
      <c r="G71">
        <v>235</v>
      </c>
      <c r="H71">
        <v>353</v>
      </c>
      <c r="I71">
        <v>3.8</v>
      </c>
      <c r="J71" t="s">
        <v>286</v>
      </c>
    </row>
    <row r="72" spans="1:13">
      <c r="A72" t="s">
        <v>352</v>
      </c>
      <c r="B72">
        <v>1</v>
      </c>
      <c r="D72">
        <v>26</v>
      </c>
      <c r="G72">
        <v>235</v>
      </c>
      <c r="H72">
        <v>353</v>
      </c>
      <c r="I72">
        <v>3.8</v>
      </c>
      <c r="J72" t="s">
        <v>288</v>
      </c>
    </row>
    <row r="73" spans="1:13">
      <c r="A73" t="s">
        <v>353</v>
      </c>
      <c r="B73">
        <v>1</v>
      </c>
      <c r="D73">
        <v>26</v>
      </c>
      <c r="G73">
        <v>235</v>
      </c>
      <c r="H73">
        <v>353</v>
      </c>
      <c r="I73">
        <v>3.8</v>
      </c>
      <c r="J73" t="s">
        <v>259</v>
      </c>
    </row>
    <row r="74" spans="1:13">
      <c r="A74" t="s">
        <v>354</v>
      </c>
      <c r="B74">
        <v>1</v>
      </c>
      <c r="D74">
        <v>26</v>
      </c>
      <c r="G74">
        <v>235</v>
      </c>
      <c r="H74">
        <v>353</v>
      </c>
      <c r="I74">
        <v>3.8</v>
      </c>
      <c r="J74" t="s">
        <v>287</v>
      </c>
    </row>
    <row r="75" spans="1:13">
      <c r="A75" t="s">
        <v>263</v>
      </c>
      <c r="B75">
        <v>2</v>
      </c>
      <c r="D75">
        <v>43</v>
      </c>
      <c r="G75">
        <v>235</v>
      </c>
      <c r="H75">
        <v>354</v>
      </c>
      <c r="I75">
        <v>3.6</v>
      </c>
      <c r="J75" t="s">
        <v>286</v>
      </c>
    </row>
    <row r="76" spans="1:13">
      <c r="A76" t="s">
        <v>248</v>
      </c>
      <c r="F76">
        <v>34</v>
      </c>
      <c r="G76">
        <v>203</v>
      </c>
      <c r="H76">
        <v>305</v>
      </c>
      <c r="I76">
        <v>3.4</v>
      </c>
      <c r="J76" t="s">
        <v>286</v>
      </c>
      <c r="M76" t="s">
        <v>248</v>
      </c>
    </row>
    <row r="77" spans="1:13">
      <c r="A77" s="18" t="s">
        <v>255</v>
      </c>
      <c r="D77">
        <v>12</v>
      </c>
      <c r="G77">
        <v>223</v>
      </c>
      <c r="H77">
        <v>372</v>
      </c>
      <c r="I77">
        <v>3.7</v>
      </c>
      <c r="J77" t="s">
        <v>287</v>
      </c>
      <c r="M77" s="18" t="s">
        <v>255</v>
      </c>
    </row>
    <row r="78" spans="1:13">
      <c r="A78" t="s">
        <v>264</v>
      </c>
      <c r="E78">
        <v>45</v>
      </c>
      <c r="G78">
        <v>251</v>
      </c>
      <c r="H78">
        <v>378</v>
      </c>
      <c r="I78">
        <v>3.7</v>
      </c>
      <c r="J78" t="s">
        <v>259</v>
      </c>
    </row>
    <row r="79" spans="1:13">
      <c r="A79" t="s">
        <v>258</v>
      </c>
      <c r="B79">
        <v>2</v>
      </c>
      <c r="D79">
        <v>19</v>
      </c>
      <c r="G79">
        <v>175</v>
      </c>
      <c r="H79">
        <v>292</v>
      </c>
      <c r="I79">
        <v>3.8</v>
      </c>
      <c r="J79" t="s">
        <v>287</v>
      </c>
    </row>
    <row r="80" spans="1:13">
      <c r="A80" t="s">
        <v>268</v>
      </c>
      <c r="E80">
        <v>22</v>
      </c>
      <c r="G80">
        <v>192</v>
      </c>
      <c r="H80">
        <v>289</v>
      </c>
      <c r="I80">
        <v>3.4</v>
      </c>
      <c r="J80" t="s">
        <v>288</v>
      </c>
      <c r="M80" t="s">
        <v>268</v>
      </c>
    </row>
    <row r="81" spans="1:10">
      <c r="A81" t="s">
        <v>506</v>
      </c>
      <c r="F81">
        <v>72</v>
      </c>
      <c r="G81">
        <v>196</v>
      </c>
      <c r="H81">
        <v>295</v>
      </c>
      <c r="I81">
        <v>3.8</v>
      </c>
      <c r="J81" t="s">
        <v>288</v>
      </c>
    </row>
    <row r="82" spans="1:10">
      <c r="A82" t="s">
        <v>252</v>
      </c>
      <c r="B82">
        <v>1</v>
      </c>
      <c r="F82">
        <v>44</v>
      </c>
      <c r="G82">
        <v>131</v>
      </c>
      <c r="H82">
        <v>197</v>
      </c>
      <c r="I82">
        <v>2.8</v>
      </c>
      <c r="J82" t="s">
        <v>286</v>
      </c>
    </row>
  </sheetData>
  <sortState ref="A3:R67">
    <sortCondition ref="A3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5"/>
  <dimension ref="A1:G75"/>
  <sheetViews>
    <sheetView workbookViewId="0">
      <selection activeCell="J10" sqref="J10"/>
    </sheetView>
  </sheetViews>
  <sheetFormatPr defaultColWidth="10.86328125" defaultRowHeight="14.25"/>
  <cols>
    <col min="1" max="1" width="22.1328125" style="19" bestFit="1" customWidth="1"/>
    <col min="2" max="16384" width="10.86328125" style="19"/>
  </cols>
  <sheetData>
    <row r="1" spans="1:7">
      <c r="A1" s="20" t="s">
        <v>0</v>
      </c>
      <c r="B1" s="20" t="s">
        <v>464</v>
      </c>
      <c r="C1" s="20" t="s">
        <v>463</v>
      </c>
      <c r="D1" s="20" t="s">
        <v>462</v>
      </c>
      <c r="E1" s="20" t="s">
        <v>461</v>
      </c>
      <c r="F1" s="20" t="s">
        <v>460</v>
      </c>
      <c r="G1" s="20" t="s">
        <v>459</v>
      </c>
    </row>
    <row r="2" spans="1:7">
      <c r="A2" s="21" t="s">
        <v>458</v>
      </c>
      <c r="B2" s="19">
        <v>6109</v>
      </c>
      <c r="C2" s="19">
        <v>126</v>
      </c>
      <c r="D2" s="19">
        <v>126</v>
      </c>
      <c r="E2" s="19">
        <v>300</v>
      </c>
      <c r="F2" s="19">
        <v>126</v>
      </c>
      <c r="G2" s="19">
        <v>300</v>
      </c>
    </row>
    <row r="3" spans="1:7">
      <c r="A3" s="21" t="s">
        <v>457</v>
      </c>
      <c r="B3" s="19">
        <v>4950</v>
      </c>
      <c r="C3" s="19">
        <v>15</v>
      </c>
      <c r="D3" s="19">
        <v>15</v>
      </c>
      <c r="E3" s="19">
        <v>15</v>
      </c>
      <c r="F3" s="19">
        <v>15</v>
      </c>
      <c r="G3" s="19">
        <v>15</v>
      </c>
    </row>
    <row r="4" spans="1:7">
      <c r="A4" s="21" t="s">
        <v>456</v>
      </c>
      <c r="B4" s="19">
        <v>4950</v>
      </c>
      <c r="C4" s="19">
        <v>15</v>
      </c>
      <c r="D4" s="19">
        <v>15</v>
      </c>
      <c r="E4" s="19">
        <v>15</v>
      </c>
      <c r="F4" s="19">
        <v>15</v>
      </c>
      <c r="G4" s="19">
        <v>15</v>
      </c>
    </row>
    <row r="5" spans="1:7">
      <c r="A5" s="21" t="s">
        <v>379</v>
      </c>
      <c r="B5" s="19">
        <v>5691</v>
      </c>
      <c r="C5" s="19">
        <v>-1</v>
      </c>
      <c r="D5" s="19">
        <v>15</v>
      </c>
      <c r="E5" s="19">
        <v>15</v>
      </c>
      <c r="F5" s="19">
        <v>15</v>
      </c>
      <c r="G5" s="19">
        <v>15</v>
      </c>
    </row>
    <row r="6" spans="1:7">
      <c r="A6" s="21" t="s">
        <v>384</v>
      </c>
      <c r="B6" s="19">
        <v>4691</v>
      </c>
      <c r="C6" s="19">
        <v>-1</v>
      </c>
      <c r="D6" s="19">
        <v>15</v>
      </c>
      <c r="E6" s="19">
        <v>15</v>
      </c>
      <c r="F6" s="19">
        <v>15</v>
      </c>
      <c r="G6" s="19">
        <v>15</v>
      </c>
    </row>
    <row r="7" spans="1:7">
      <c r="A7" s="21" t="s">
        <v>382</v>
      </c>
      <c r="B7" s="19">
        <v>4691</v>
      </c>
      <c r="C7" s="19">
        <v>-1</v>
      </c>
      <c r="D7" s="19">
        <v>15</v>
      </c>
      <c r="E7" s="19">
        <v>15</v>
      </c>
      <c r="F7" s="19">
        <v>15</v>
      </c>
      <c r="G7" s="19">
        <v>15</v>
      </c>
    </row>
    <row r="8" spans="1:7">
      <c r="A8" s="21" t="s">
        <v>373</v>
      </c>
      <c r="B8" s="19">
        <v>4691</v>
      </c>
      <c r="C8" s="19">
        <v>200</v>
      </c>
      <c r="D8" s="19">
        <v>15</v>
      </c>
      <c r="E8" s="19">
        <v>15</v>
      </c>
      <c r="F8" s="19">
        <v>15</v>
      </c>
      <c r="G8" s="19">
        <v>15</v>
      </c>
    </row>
    <row r="9" spans="1:7">
      <c r="A9" s="21" t="s">
        <v>380</v>
      </c>
      <c r="B9" s="19">
        <v>4691</v>
      </c>
      <c r="C9" s="19">
        <v>-1</v>
      </c>
      <c r="D9" s="19">
        <v>15</v>
      </c>
      <c r="E9" s="19">
        <v>15</v>
      </c>
      <c r="F9" s="19">
        <v>15</v>
      </c>
      <c r="G9" s="19">
        <v>15</v>
      </c>
    </row>
    <row r="10" spans="1:7">
      <c r="A10" s="21" t="s">
        <v>378</v>
      </c>
      <c r="B10" s="19">
        <v>4691</v>
      </c>
      <c r="C10" s="19">
        <v>186</v>
      </c>
      <c r="D10" s="19">
        <v>15</v>
      </c>
      <c r="E10" s="19">
        <v>15</v>
      </c>
      <c r="F10" s="19">
        <v>15</v>
      </c>
      <c r="G10" s="19">
        <v>15</v>
      </c>
    </row>
    <row r="11" spans="1:7">
      <c r="A11" s="21" t="s">
        <v>455</v>
      </c>
      <c r="B11" s="19">
        <v>4691</v>
      </c>
      <c r="C11" s="19">
        <v>15</v>
      </c>
      <c r="D11" s="19">
        <v>15</v>
      </c>
      <c r="E11" s="19">
        <v>15</v>
      </c>
      <c r="F11" s="19">
        <v>15</v>
      </c>
      <c r="G11" s="19">
        <v>15</v>
      </c>
    </row>
    <row r="12" spans="1:7">
      <c r="A12" s="21" t="s">
        <v>454</v>
      </c>
      <c r="B12" s="19">
        <v>4500</v>
      </c>
      <c r="C12" s="19">
        <v>200</v>
      </c>
      <c r="D12" s="19">
        <v>15</v>
      </c>
      <c r="E12" s="19">
        <v>15</v>
      </c>
      <c r="F12" s="19">
        <v>15</v>
      </c>
      <c r="G12" s="19">
        <v>40</v>
      </c>
    </row>
    <row r="13" spans="1:7">
      <c r="A13" s="21" t="s">
        <v>376</v>
      </c>
      <c r="B13" s="19">
        <v>3832</v>
      </c>
      <c r="C13" s="19">
        <v>1</v>
      </c>
      <c r="D13" s="19">
        <v>15</v>
      </c>
      <c r="E13" s="19">
        <v>15</v>
      </c>
      <c r="F13" s="19">
        <v>15</v>
      </c>
      <c r="G13" s="19">
        <v>15</v>
      </c>
    </row>
    <row r="14" spans="1:7">
      <c r="A14" s="21" t="s">
        <v>375</v>
      </c>
      <c r="B14" s="19">
        <v>4691</v>
      </c>
      <c r="C14" s="19">
        <v>200</v>
      </c>
      <c r="D14" s="19">
        <v>15</v>
      </c>
      <c r="E14" s="19">
        <v>15</v>
      </c>
      <c r="F14" s="19">
        <v>15</v>
      </c>
      <c r="G14" s="19">
        <v>15</v>
      </c>
    </row>
    <row r="15" spans="1:7">
      <c r="A15" s="21" t="s">
        <v>453</v>
      </c>
      <c r="B15" s="19">
        <v>3840</v>
      </c>
      <c r="C15" s="19">
        <v>200</v>
      </c>
      <c r="D15" s="19">
        <v>15</v>
      </c>
      <c r="E15" s="19">
        <v>15</v>
      </c>
      <c r="F15" s="19">
        <v>15</v>
      </c>
      <c r="G15" s="19">
        <v>40</v>
      </c>
    </row>
    <row r="16" spans="1:7">
      <c r="A16" s="21" t="s">
        <v>372</v>
      </c>
      <c r="B16" s="19">
        <v>3795</v>
      </c>
      <c r="C16" s="19">
        <v>93</v>
      </c>
      <c r="D16" s="19">
        <v>15</v>
      </c>
      <c r="E16" s="19">
        <v>15</v>
      </c>
      <c r="F16" s="19">
        <v>186</v>
      </c>
      <c r="G16" s="19">
        <v>15</v>
      </c>
    </row>
    <row r="17" spans="1:7">
      <c r="A17" s="21" t="s">
        <v>374</v>
      </c>
      <c r="B17" s="19">
        <v>3795</v>
      </c>
      <c r="C17" s="19">
        <v>186</v>
      </c>
      <c r="D17" s="19">
        <v>15</v>
      </c>
      <c r="E17" s="19">
        <v>15</v>
      </c>
      <c r="F17" s="19">
        <v>93</v>
      </c>
      <c r="G17" s="19">
        <v>15</v>
      </c>
    </row>
    <row r="18" spans="1:7">
      <c r="A18" s="21" t="s">
        <v>377</v>
      </c>
      <c r="B18" s="19">
        <v>3795</v>
      </c>
      <c r="C18" s="19">
        <v>93</v>
      </c>
      <c r="D18" s="19">
        <v>15</v>
      </c>
      <c r="E18" s="19">
        <v>15</v>
      </c>
      <c r="F18" s="19">
        <v>15</v>
      </c>
      <c r="G18" s="19">
        <v>186</v>
      </c>
    </row>
    <row r="19" spans="1:7">
      <c r="A19" s="21" t="s">
        <v>452</v>
      </c>
      <c r="B19" s="19">
        <v>4691</v>
      </c>
      <c r="C19" s="19">
        <v>15</v>
      </c>
      <c r="D19" s="19">
        <v>15</v>
      </c>
      <c r="E19" s="19">
        <v>15</v>
      </c>
      <c r="F19" s="19">
        <v>15</v>
      </c>
      <c r="G19" s="19">
        <v>15</v>
      </c>
    </row>
    <row r="20" spans="1:7">
      <c r="A20" s="21" t="s">
        <v>451</v>
      </c>
      <c r="B20" s="19">
        <v>4791</v>
      </c>
      <c r="C20" s="19">
        <v>15</v>
      </c>
      <c r="D20" s="19">
        <v>15</v>
      </c>
      <c r="E20" s="19">
        <v>15</v>
      </c>
      <c r="F20" s="19">
        <v>15</v>
      </c>
      <c r="G20" s="19">
        <v>15</v>
      </c>
    </row>
    <row r="21" spans="1:7">
      <c r="A21" s="21" t="s">
        <v>450</v>
      </c>
      <c r="B21" s="19">
        <v>4691</v>
      </c>
      <c r="C21" s="19">
        <v>-1</v>
      </c>
      <c r="D21" s="19">
        <v>15</v>
      </c>
      <c r="E21" s="19">
        <v>15</v>
      </c>
      <c r="F21" s="19">
        <v>15</v>
      </c>
      <c r="G21" s="19">
        <v>15</v>
      </c>
    </row>
    <row r="22" spans="1:7">
      <c r="A22" s="21" t="s">
        <v>383</v>
      </c>
      <c r="B22" s="19">
        <v>4691</v>
      </c>
      <c r="C22" s="19">
        <v>15</v>
      </c>
      <c r="D22" s="19">
        <v>15</v>
      </c>
      <c r="E22" s="19">
        <v>15</v>
      </c>
      <c r="F22" s="19">
        <v>15</v>
      </c>
      <c r="G22" s="19">
        <v>80</v>
      </c>
    </row>
    <row r="23" spans="1:7">
      <c r="A23" s="21" t="s">
        <v>449</v>
      </c>
      <c r="B23" s="19">
        <v>4691</v>
      </c>
      <c r="C23" s="19">
        <v>15</v>
      </c>
      <c r="D23" s="19">
        <v>15</v>
      </c>
      <c r="E23" s="19">
        <v>15</v>
      </c>
      <c r="F23" s="19">
        <v>15</v>
      </c>
      <c r="G23" s="19">
        <v>15</v>
      </c>
    </row>
    <row r="24" spans="1:7">
      <c r="A24" s="21" t="s">
        <v>448</v>
      </c>
      <c r="B24" s="19">
        <v>4691</v>
      </c>
      <c r="C24" s="19">
        <v>15</v>
      </c>
      <c r="D24" s="19">
        <v>15</v>
      </c>
      <c r="E24" s="19">
        <v>15</v>
      </c>
      <c r="F24" s="19">
        <v>15</v>
      </c>
      <c r="G24" s="19">
        <v>15</v>
      </c>
    </row>
    <row r="25" spans="1:7">
      <c r="A25" s="21" t="s">
        <v>447</v>
      </c>
      <c r="B25" s="19">
        <v>4691</v>
      </c>
      <c r="C25" s="19">
        <v>15</v>
      </c>
      <c r="D25" s="19">
        <v>15</v>
      </c>
      <c r="E25" s="19">
        <v>15</v>
      </c>
      <c r="F25" s="19">
        <v>15</v>
      </c>
      <c r="G25" s="19">
        <v>15</v>
      </c>
    </row>
    <row r="26" spans="1:7">
      <c r="A26" s="21" t="s">
        <v>446</v>
      </c>
      <c r="B26" s="19">
        <v>4691</v>
      </c>
      <c r="C26" s="19">
        <v>15</v>
      </c>
      <c r="D26" s="19">
        <v>15</v>
      </c>
      <c r="E26" s="19">
        <v>15</v>
      </c>
      <c r="F26" s="19">
        <v>15</v>
      </c>
      <c r="G26" s="19">
        <v>15</v>
      </c>
    </row>
    <row r="27" spans="1:7">
      <c r="A27" s="21" t="s">
        <v>445</v>
      </c>
      <c r="B27" s="19">
        <v>4691</v>
      </c>
      <c r="C27" s="19">
        <v>15</v>
      </c>
      <c r="D27" s="19">
        <v>15</v>
      </c>
      <c r="E27" s="19">
        <v>15</v>
      </c>
      <c r="F27" s="19">
        <v>15</v>
      </c>
      <c r="G27" s="19">
        <v>15</v>
      </c>
    </row>
    <row r="28" spans="1:7">
      <c r="A28" s="21" t="s">
        <v>381</v>
      </c>
      <c r="B28" s="19">
        <v>4691</v>
      </c>
      <c r="C28" s="19">
        <v>-1</v>
      </c>
      <c r="D28" s="19">
        <v>15</v>
      </c>
      <c r="E28" s="19">
        <v>15</v>
      </c>
      <c r="F28" s="19">
        <v>15</v>
      </c>
      <c r="G28" s="19">
        <v>15</v>
      </c>
    </row>
    <row r="29" spans="1:7">
      <c r="A29" s="21" t="s">
        <v>444</v>
      </c>
      <c r="B29" s="19">
        <v>3795</v>
      </c>
      <c r="C29" s="19">
        <v>15</v>
      </c>
      <c r="D29" s="19">
        <v>15</v>
      </c>
      <c r="E29" s="19">
        <v>15</v>
      </c>
      <c r="F29" s="19">
        <v>15</v>
      </c>
      <c r="G29" s="19">
        <v>15</v>
      </c>
    </row>
    <row r="30" spans="1:7">
      <c r="A30" s="21" t="s">
        <v>443</v>
      </c>
      <c r="B30" s="19">
        <v>4691</v>
      </c>
      <c r="C30" s="19">
        <v>126</v>
      </c>
      <c r="D30" s="19">
        <v>126</v>
      </c>
      <c r="E30" s="19">
        <v>126</v>
      </c>
      <c r="F30" s="19">
        <v>126</v>
      </c>
      <c r="G30" s="19">
        <v>126</v>
      </c>
    </row>
    <row r="31" spans="1:7">
      <c r="A31" s="21" t="s">
        <v>442</v>
      </c>
      <c r="B31" s="19">
        <v>4691</v>
      </c>
      <c r="C31" s="19">
        <v>126</v>
      </c>
      <c r="D31" s="19">
        <v>126</v>
      </c>
      <c r="E31" s="19">
        <v>126</v>
      </c>
      <c r="F31" s="19">
        <v>126</v>
      </c>
      <c r="G31" s="19">
        <v>126</v>
      </c>
    </row>
    <row r="32" spans="1:7">
      <c r="A32" s="21" t="s">
        <v>441</v>
      </c>
      <c r="B32" s="19">
        <v>4691</v>
      </c>
      <c r="C32" s="19">
        <v>126</v>
      </c>
      <c r="D32" s="19">
        <v>126</v>
      </c>
      <c r="E32" s="19">
        <v>126</v>
      </c>
      <c r="F32" s="19">
        <v>126</v>
      </c>
      <c r="G32" s="19">
        <v>126</v>
      </c>
    </row>
    <row r="33" spans="1:7">
      <c r="A33" s="21" t="s">
        <v>440</v>
      </c>
      <c r="B33" s="19">
        <v>4691</v>
      </c>
      <c r="C33" s="19">
        <v>126</v>
      </c>
      <c r="D33" s="19">
        <v>126</v>
      </c>
      <c r="E33" s="19">
        <v>126</v>
      </c>
      <c r="F33" s="19">
        <v>126</v>
      </c>
      <c r="G33" s="19">
        <v>126</v>
      </c>
    </row>
    <row r="34" spans="1:7">
      <c r="A34" s="21" t="s">
        <v>439</v>
      </c>
      <c r="B34" s="19">
        <v>4391</v>
      </c>
      <c r="C34" s="19">
        <v>20</v>
      </c>
      <c r="D34" s="19">
        <v>20</v>
      </c>
      <c r="E34" s="19">
        <v>20</v>
      </c>
      <c r="F34" s="19">
        <v>20</v>
      </c>
      <c r="G34" s="19">
        <v>20</v>
      </c>
    </row>
    <row r="35" spans="1:7">
      <c r="A35" s="21" t="s">
        <v>438</v>
      </c>
      <c r="B35" s="19">
        <v>4391</v>
      </c>
      <c r="C35" s="19">
        <v>15</v>
      </c>
      <c r="D35" s="19">
        <v>20</v>
      </c>
      <c r="E35" s="19">
        <v>20</v>
      </c>
      <c r="F35" s="19">
        <v>20</v>
      </c>
      <c r="G35" s="19">
        <v>20</v>
      </c>
    </row>
    <row r="36" spans="1:7">
      <c r="A36" s="21" t="s">
        <v>437</v>
      </c>
      <c r="B36" s="19">
        <v>4391</v>
      </c>
      <c r="C36" s="19">
        <v>20</v>
      </c>
      <c r="D36" s="19">
        <v>20</v>
      </c>
      <c r="E36" s="19">
        <v>20</v>
      </c>
      <c r="F36" s="19">
        <v>20</v>
      </c>
      <c r="G36" s="19">
        <v>20</v>
      </c>
    </row>
    <row r="37" spans="1:7">
      <c r="A37" s="21" t="s">
        <v>436</v>
      </c>
      <c r="B37" s="19">
        <v>4391</v>
      </c>
      <c r="C37" s="19">
        <v>20</v>
      </c>
      <c r="D37" s="19">
        <v>20</v>
      </c>
      <c r="E37" s="19">
        <v>20</v>
      </c>
      <c r="F37" s="19">
        <v>20</v>
      </c>
      <c r="G37" s="19">
        <v>20</v>
      </c>
    </row>
    <row r="38" spans="1:7">
      <c r="A38" s="21" t="s">
        <v>435</v>
      </c>
      <c r="B38" s="19">
        <v>4391</v>
      </c>
      <c r="C38" s="19">
        <v>15</v>
      </c>
      <c r="D38" s="19">
        <v>15</v>
      </c>
      <c r="E38" s="19">
        <v>15</v>
      </c>
      <c r="F38" s="19">
        <v>15</v>
      </c>
      <c r="G38" s="19">
        <v>15</v>
      </c>
    </row>
    <row r="39" spans="1:7">
      <c r="A39" s="21" t="s">
        <v>434</v>
      </c>
      <c r="B39" s="19">
        <v>3795</v>
      </c>
      <c r="C39" s="19">
        <v>75</v>
      </c>
      <c r="D39" s="19">
        <v>75</v>
      </c>
      <c r="E39" s="19">
        <v>75</v>
      </c>
      <c r="F39" s="19">
        <v>75</v>
      </c>
      <c r="G39" s="19">
        <v>75</v>
      </c>
    </row>
    <row r="40" spans="1:7">
      <c r="A40" s="21" t="s">
        <v>433</v>
      </c>
      <c r="B40" s="19">
        <v>4691</v>
      </c>
      <c r="C40" s="19">
        <v>75</v>
      </c>
      <c r="D40" s="19">
        <v>75</v>
      </c>
      <c r="E40" s="19">
        <v>75</v>
      </c>
      <c r="F40" s="19">
        <v>75</v>
      </c>
      <c r="G40" s="19">
        <v>75</v>
      </c>
    </row>
    <row r="41" spans="1:7">
      <c r="A41" s="21" t="s">
        <v>432</v>
      </c>
      <c r="B41" s="19">
        <v>4656</v>
      </c>
      <c r="C41" s="19">
        <v>75</v>
      </c>
      <c r="D41" s="19">
        <v>75</v>
      </c>
      <c r="E41" s="19">
        <v>75</v>
      </c>
      <c r="F41" s="19">
        <v>75</v>
      </c>
      <c r="G41" s="19">
        <v>75</v>
      </c>
    </row>
    <row r="42" spans="1:7">
      <c r="A42" s="21" t="s">
        <v>431</v>
      </c>
      <c r="B42" s="19">
        <v>4691</v>
      </c>
      <c r="C42" s="19">
        <v>75</v>
      </c>
      <c r="D42" s="19">
        <v>75</v>
      </c>
      <c r="E42" s="19">
        <v>75</v>
      </c>
      <c r="F42" s="19">
        <v>75</v>
      </c>
      <c r="G42" s="19">
        <v>75</v>
      </c>
    </row>
    <row r="43" spans="1:7">
      <c r="A43" s="21" t="s">
        <v>430</v>
      </c>
      <c r="B43" s="19">
        <v>4691</v>
      </c>
      <c r="C43" s="19">
        <v>1000</v>
      </c>
      <c r="D43" s="19">
        <v>1000</v>
      </c>
      <c r="E43" s="19">
        <v>1000</v>
      </c>
      <c r="F43" s="19">
        <v>1000</v>
      </c>
      <c r="G43" s="19">
        <v>15</v>
      </c>
    </row>
    <row r="44" spans="1:7">
      <c r="A44" s="21" t="s">
        <v>429</v>
      </c>
      <c r="B44" s="19">
        <v>5216</v>
      </c>
      <c r="C44" s="19">
        <v>155</v>
      </c>
      <c r="D44" s="19">
        <v>155</v>
      </c>
      <c r="E44" s="19">
        <v>155</v>
      </c>
      <c r="F44" s="19">
        <v>155</v>
      </c>
      <c r="G44" s="19">
        <v>155</v>
      </c>
    </row>
    <row r="45" spans="1:7">
      <c r="A45" s="21" t="s">
        <v>428</v>
      </c>
      <c r="B45" s="19">
        <v>4691</v>
      </c>
      <c r="C45" s="19">
        <v>135</v>
      </c>
      <c r="D45" s="19">
        <v>135</v>
      </c>
      <c r="E45" s="19">
        <v>135</v>
      </c>
      <c r="F45" s="19">
        <v>135</v>
      </c>
      <c r="G45" s="19">
        <v>135</v>
      </c>
    </row>
    <row r="46" spans="1:7">
      <c r="A46" s="21" t="s">
        <v>427</v>
      </c>
      <c r="B46" s="19">
        <v>4691</v>
      </c>
      <c r="C46" s="19">
        <v>115</v>
      </c>
      <c r="D46" s="19">
        <v>115</v>
      </c>
      <c r="E46" s="19">
        <v>115</v>
      </c>
      <c r="F46" s="19">
        <v>115</v>
      </c>
      <c r="G46" s="19">
        <v>115</v>
      </c>
    </row>
    <row r="47" spans="1:7">
      <c r="A47" s="21" t="s">
        <v>426</v>
      </c>
      <c r="B47" s="19">
        <v>4691</v>
      </c>
      <c r="C47" s="19">
        <v>135</v>
      </c>
      <c r="D47" s="19">
        <v>135</v>
      </c>
      <c r="E47" s="19">
        <v>135</v>
      </c>
      <c r="F47" s="19">
        <v>135</v>
      </c>
      <c r="G47" s="19">
        <v>135</v>
      </c>
    </row>
    <row r="48" spans="1:7">
      <c r="A48" s="21" t="s">
        <v>425</v>
      </c>
      <c r="B48" s="19">
        <v>3795</v>
      </c>
      <c r="C48" s="19">
        <v>135</v>
      </c>
      <c r="D48" s="19">
        <v>135</v>
      </c>
      <c r="E48" s="19">
        <v>135</v>
      </c>
      <c r="F48" s="19">
        <v>135</v>
      </c>
      <c r="G48" s="19">
        <v>135</v>
      </c>
    </row>
    <row r="49" spans="1:7">
      <c r="A49" s="21" t="s">
        <v>424</v>
      </c>
      <c r="B49" s="19">
        <v>4691</v>
      </c>
      <c r="C49" s="19">
        <v>75</v>
      </c>
      <c r="D49" s="19">
        <v>75</v>
      </c>
      <c r="E49" s="19">
        <v>75</v>
      </c>
      <c r="F49" s="19">
        <v>75</v>
      </c>
      <c r="G49" s="19">
        <v>75</v>
      </c>
    </row>
    <row r="50" spans="1:7">
      <c r="A50" s="21" t="s">
        <v>423</v>
      </c>
      <c r="B50" s="19">
        <v>4691</v>
      </c>
      <c r="C50" s="19">
        <v>75</v>
      </c>
      <c r="D50" s="19">
        <v>75</v>
      </c>
      <c r="E50" s="19">
        <v>75</v>
      </c>
      <c r="F50" s="19">
        <v>75</v>
      </c>
      <c r="G50" s="19">
        <v>75</v>
      </c>
    </row>
    <row r="51" spans="1:7">
      <c r="A51" s="21" t="s">
        <v>422</v>
      </c>
      <c r="B51" s="19">
        <v>4691</v>
      </c>
      <c r="C51" s="19">
        <v>75</v>
      </c>
      <c r="D51" s="19">
        <v>75</v>
      </c>
      <c r="E51" s="19">
        <v>75</v>
      </c>
      <c r="F51" s="19">
        <v>75</v>
      </c>
      <c r="G51" s="19">
        <v>75</v>
      </c>
    </row>
    <row r="52" spans="1:7">
      <c r="A52" s="21" t="s">
        <v>421</v>
      </c>
      <c r="B52" s="19">
        <v>4691</v>
      </c>
      <c r="C52" s="19">
        <v>75</v>
      </c>
      <c r="D52" s="19">
        <v>75</v>
      </c>
      <c r="E52" s="19">
        <v>75</v>
      </c>
      <c r="F52" s="19">
        <v>75</v>
      </c>
      <c r="G52" s="19">
        <v>75</v>
      </c>
    </row>
    <row r="53" spans="1:7">
      <c r="A53" s="21" t="s">
        <v>420</v>
      </c>
      <c r="B53" s="19">
        <v>4691</v>
      </c>
      <c r="C53" s="19">
        <v>75</v>
      </c>
      <c r="D53" s="19">
        <v>75</v>
      </c>
      <c r="E53" s="19">
        <v>75</v>
      </c>
      <c r="F53" s="19">
        <v>75</v>
      </c>
      <c r="G53" s="19">
        <v>75</v>
      </c>
    </row>
    <row r="54" spans="1:7">
      <c r="A54" s="21" t="s">
        <v>419</v>
      </c>
      <c r="B54" s="19">
        <v>4691</v>
      </c>
      <c r="C54" s="19">
        <v>75</v>
      </c>
      <c r="D54" s="19">
        <v>75</v>
      </c>
      <c r="E54" s="19">
        <v>75</v>
      </c>
      <c r="F54" s="19">
        <v>75</v>
      </c>
      <c r="G54" s="19">
        <v>75</v>
      </c>
    </row>
    <row r="55" spans="1:7">
      <c r="A55" s="21" t="s">
        <v>385</v>
      </c>
      <c r="B55" s="19">
        <v>4691</v>
      </c>
      <c r="C55" s="19">
        <v>75</v>
      </c>
      <c r="D55" s="19">
        <v>75</v>
      </c>
      <c r="E55" s="19">
        <v>75</v>
      </c>
      <c r="F55" s="19">
        <v>75</v>
      </c>
      <c r="G55" s="19">
        <v>75</v>
      </c>
    </row>
    <row r="56" spans="1:7">
      <c r="A56" s="21" t="s">
        <v>418</v>
      </c>
      <c r="B56" s="19">
        <v>4691</v>
      </c>
      <c r="C56" s="19">
        <v>75</v>
      </c>
      <c r="D56" s="19">
        <v>75</v>
      </c>
      <c r="E56" s="19">
        <v>75</v>
      </c>
      <c r="F56" s="19">
        <v>75</v>
      </c>
      <c r="G56" s="19">
        <v>75</v>
      </c>
    </row>
    <row r="57" spans="1:7">
      <c r="A57" s="21" t="s">
        <v>417</v>
      </c>
      <c r="B57" s="19">
        <v>5491</v>
      </c>
      <c r="C57" s="19">
        <v>15</v>
      </c>
      <c r="D57" s="19">
        <v>15</v>
      </c>
      <c r="E57" s="19">
        <v>15</v>
      </c>
      <c r="F57" s="19">
        <v>15</v>
      </c>
      <c r="G57" s="19">
        <v>15</v>
      </c>
    </row>
    <row r="58" spans="1:7">
      <c r="A58" s="21" t="s">
        <v>416</v>
      </c>
      <c r="B58" s="19">
        <v>4691</v>
      </c>
      <c r="C58" s="19">
        <v>15</v>
      </c>
      <c r="D58" s="19">
        <v>15</v>
      </c>
      <c r="E58" s="19">
        <v>15</v>
      </c>
      <c r="F58" s="19">
        <v>15</v>
      </c>
      <c r="G58" s="19">
        <v>15</v>
      </c>
    </row>
    <row r="59" spans="1:7">
      <c r="A59" s="21" t="s">
        <v>415</v>
      </c>
      <c r="B59" s="19">
        <v>4691</v>
      </c>
      <c r="C59" s="19">
        <v>15</v>
      </c>
      <c r="D59" s="19">
        <v>15</v>
      </c>
      <c r="E59" s="19">
        <v>15</v>
      </c>
      <c r="F59" s="19">
        <v>15</v>
      </c>
      <c r="G59" s="19">
        <v>15</v>
      </c>
    </row>
    <row r="60" spans="1:7">
      <c r="A60" s="21" t="s">
        <v>414</v>
      </c>
      <c r="B60" s="19">
        <v>4691</v>
      </c>
      <c r="C60" s="19">
        <v>15</v>
      </c>
      <c r="D60" s="19">
        <v>15</v>
      </c>
      <c r="E60" s="19">
        <v>15</v>
      </c>
      <c r="F60" s="19">
        <v>15</v>
      </c>
      <c r="G60" s="19">
        <v>15</v>
      </c>
    </row>
    <row r="61" spans="1:7">
      <c r="A61" s="21" t="s">
        <v>413</v>
      </c>
      <c r="B61" s="19">
        <v>4691</v>
      </c>
      <c r="C61" s="19">
        <v>15</v>
      </c>
      <c r="D61" s="19">
        <v>15</v>
      </c>
      <c r="E61" s="19">
        <v>15</v>
      </c>
      <c r="F61" s="19">
        <v>15</v>
      </c>
      <c r="G61" s="19">
        <v>15</v>
      </c>
    </row>
    <row r="62" spans="1:7">
      <c r="A62" s="21" t="s">
        <v>412</v>
      </c>
      <c r="B62" s="19">
        <v>4691</v>
      </c>
      <c r="C62" s="19">
        <v>15</v>
      </c>
      <c r="D62" s="19">
        <v>15</v>
      </c>
      <c r="E62" s="19">
        <v>15</v>
      </c>
      <c r="F62" s="19">
        <v>15</v>
      </c>
      <c r="G62" s="19">
        <v>15</v>
      </c>
    </row>
    <row r="63" spans="1:7">
      <c r="A63" s="21" t="s">
        <v>411</v>
      </c>
      <c r="B63" s="19">
        <v>4691</v>
      </c>
      <c r="C63" s="19">
        <v>15</v>
      </c>
      <c r="D63" s="19">
        <v>15</v>
      </c>
      <c r="E63" s="19">
        <v>15</v>
      </c>
      <c r="F63" s="19">
        <v>15</v>
      </c>
      <c r="G63" s="19">
        <v>15</v>
      </c>
    </row>
    <row r="64" spans="1:7">
      <c r="A64" s="21" t="s">
        <v>410</v>
      </c>
      <c r="B64" s="19">
        <v>4691</v>
      </c>
      <c r="C64" s="19">
        <v>15</v>
      </c>
      <c r="D64" s="19">
        <v>15</v>
      </c>
      <c r="E64" s="19">
        <v>15</v>
      </c>
      <c r="F64" s="19">
        <v>15</v>
      </c>
      <c r="G64" s="19">
        <v>15</v>
      </c>
    </row>
    <row r="65" spans="1:7">
      <c r="A65" s="21" t="s">
        <v>409</v>
      </c>
      <c r="B65" s="19">
        <v>4691</v>
      </c>
      <c r="C65" s="19">
        <v>15</v>
      </c>
      <c r="D65" s="19">
        <v>15</v>
      </c>
      <c r="E65" s="19">
        <v>15</v>
      </c>
      <c r="F65" s="19">
        <v>15</v>
      </c>
      <c r="G65" s="19">
        <v>15</v>
      </c>
    </row>
    <row r="66" spans="1:7">
      <c r="A66" s="21" t="s">
        <v>408</v>
      </c>
      <c r="B66" s="19">
        <v>3795</v>
      </c>
      <c r="C66" s="19">
        <v>15</v>
      </c>
      <c r="D66" s="19">
        <v>15</v>
      </c>
      <c r="E66" s="19">
        <v>200</v>
      </c>
      <c r="F66" s="19">
        <v>100</v>
      </c>
      <c r="G66" s="19">
        <v>15</v>
      </c>
    </row>
    <row r="67" spans="1:7">
      <c r="A67" s="21" t="s">
        <v>407</v>
      </c>
      <c r="B67" s="19">
        <v>5491</v>
      </c>
      <c r="C67" s="19">
        <v>15</v>
      </c>
      <c r="D67" s="19">
        <v>15</v>
      </c>
      <c r="E67" s="19">
        <v>15</v>
      </c>
      <c r="F67" s="19">
        <v>15</v>
      </c>
      <c r="G67" s="19">
        <v>15</v>
      </c>
    </row>
    <row r="68" spans="1:7">
      <c r="A68" s="21" t="s">
        <v>406</v>
      </c>
      <c r="B68" s="19">
        <v>5491</v>
      </c>
      <c r="C68" s="19">
        <v>15</v>
      </c>
      <c r="D68" s="19">
        <v>15</v>
      </c>
      <c r="E68" s="19">
        <v>15</v>
      </c>
      <c r="F68" s="19">
        <v>15</v>
      </c>
      <c r="G68" s="19">
        <v>15</v>
      </c>
    </row>
    <row r="69" spans="1:7">
      <c r="A69" s="21" t="s">
        <v>405</v>
      </c>
      <c r="B69" s="19">
        <v>3795</v>
      </c>
      <c r="C69" s="19">
        <v>15</v>
      </c>
      <c r="D69" s="19">
        <v>15</v>
      </c>
      <c r="E69" s="19">
        <v>15</v>
      </c>
      <c r="F69" s="19">
        <v>15</v>
      </c>
      <c r="G69" s="19">
        <v>15</v>
      </c>
    </row>
    <row r="70" spans="1:7">
      <c r="A70" s="21" t="s">
        <v>404</v>
      </c>
      <c r="B70" s="19">
        <v>4691</v>
      </c>
      <c r="C70" s="19">
        <v>15</v>
      </c>
      <c r="D70" s="19">
        <v>15</v>
      </c>
      <c r="E70" s="19">
        <v>15</v>
      </c>
      <c r="F70" s="19">
        <v>15</v>
      </c>
      <c r="G70" s="19">
        <v>15</v>
      </c>
    </row>
    <row r="71" spans="1:7">
      <c r="A71" s="21" t="s">
        <v>403</v>
      </c>
      <c r="B71" s="19">
        <v>4691</v>
      </c>
      <c r="C71" s="19">
        <v>15</v>
      </c>
      <c r="D71" s="19">
        <v>15</v>
      </c>
      <c r="E71" s="19">
        <v>15</v>
      </c>
      <c r="F71" s="19">
        <v>15</v>
      </c>
      <c r="G71" s="19">
        <v>15</v>
      </c>
    </row>
    <row r="72" spans="1:7">
      <c r="A72" s="21" t="s">
        <v>402</v>
      </c>
      <c r="B72" s="19">
        <v>4691</v>
      </c>
      <c r="C72" s="19">
        <v>15</v>
      </c>
      <c r="D72" s="19">
        <v>15</v>
      </c>
      <c r="E72" s="19">
        <v>15</v>
      </c>
      <c r="F72" s="19">
        <v>15</v>
      </c>
      <c r="G72" s="19">
        <v>15</v>
      </c>
    </row>
    <row r="73" spans="1:7">
      <c r="A73" s="21" t="s">
        <v>401</v>
      </c>
      <c r="B73" s="19">
        <v>4691</v>
      </c>
      <c r="C73" s="19">
        <v>15</v>
      </c>
      <c r="D73" s="19">
        <v>15</v>
      </c>
      <c r="E73" s="19">
        <v>15</v>
      </c>
      <c r="F73" s="19">
        <v>15</v>
      </c>
      <c r="G73" s="19">
        <v>15</v>
      </c>
    </row>
    <row r="74" spans="1:7">
      <c r="A74" s="21" t="s">
        <v>400</v>
      </c>
      <c r="B74" s="19">
        <v>4691</v>
      </c>
      <c r="C74" s="19">
        <v>15</v>
      </c>
      <c r="D74" s="19">
        <v>15</v>
      </c>
      <c r="E74" s="19">
        <v>15</v>
      </c>
      <c r="F74" s="19">
        <v>15</v>
      </c>
      <c r="G74" s="19">
        <v>15</v>
      </c>
    </row>
    <row r="75" spans="1:7">
      <c r="A75" s="21" t="s">
        <v>399</v>
      </c>
      <c r="B75" s="19">
        <v>4691</v>
      </c>
      <c r="C75" s="19">
        <v>-1</v>
      </c>
      <c r="D75" s="19">
        <v>15</v>
      </c>
      <c r="E75" s="19">
        <v>15</v>
      </c>
      <c r="F75" s="19">
        <v>15</v>
      </c>
      <c r="G75" s="19">
        <v>15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5"/>
  <sheetViews>
    <sheetView zoomScaleNormal="100" workbookViewId="0">
      <selection activeCell="A5" sqref="A5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543</v>
      </c>
      <c r="D3">
        <v>8</v>
      </c>
    </row>
    <row r="4" spans="1:9">
      <c r="A4" t="s">
        <v>544</v>
      </c>
      <c r="E4">
        <v>8</v>
      </c>
    </row>
    <row r="5" spans="1:9">
      <c r="A5" t="s">
        <v>45</v>
      </c>
      <c r="I5" t="s">
        <v>545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I6" sqref="I6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543</v>
      </c>
      <c r="D3">
        <v>8</v>
      </c>
    </row>
    <row r="4" spans="1:9">
      <c r="A4" t="s">
        <v>544</v>
      </c>
      <c r="E4">
        <v>8</v>
      </c>
    </row>
    <row r="5" spans="1:9">
      <c r="A5" t="s">
        <v>45</v>
      </c>
      <c r="I5" t="s">
        <v>545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F8" sqref="F8"/>
    </sheetView>
  </sheetViews>
  <sheetFormatPr defaultRowHeight="12.75"/>
  <cols>
    <col min="1" max="1" width="20.6640625" bestFit="1" customWidth="1"/>
  </cols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52</v>
      </c>
      <c r="B3">
        <v>1</v>
      </c>
      <c r="F3">
        <v>26</v>
      </c>
    </row>
    <row r="4" spans="1:9">
      <c r="A4" t="s">
        <v>53</v>
      </c>
      <c r="F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3"/>
  <dimension ref="A1:U330"/>
  <sheetViews>
    <sheetView workbookViewId="0">
      <selection activeCell="B7" sqref="B7"/>
    </sheetView>
  </sheetViews>
  <sheetFormatPr defaultColWidth="14.46484375" defaultRowHeight="15.75" customHeight="1"/>
  <cols>
    <col min="1" max="9" width="17.46484375" style="5" customWidth="1"/>
    <col min="10" max="16384" width="14.46484375" style="5"/>
  </cols>
  <sheetData>
    <row r="1" spans="1:21" ht="15.75" customHeight="1">
      <c r="A1" s="17" t="s">
        <v>398</v>
      </c>
      <c r="B1" s="17" t="s">
        <v>397</v>
      </c>
      <c r="C1" s="17" t="s">
        <v>396</v>
      </c>
      <c r="D1" s="17" t="s">
        <v>395</v>
      </c>
      <c r="E1" s="17" t="s">
        <v>394</v>
      </c>
      <c r="F1" s="17" t="s">
        <v>393</v>
      </c>
      <c r="G1" s="17" t="s">
        <v>392</v>
      </c>
      <c r="H1" s="17" t="s">
        <v>391</v>
      </c>
      <c r="I1" s="17" t="s">
        <v>390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5.75" customHeight="1">
      <c r="A2" s="7">
        <v>0</v>
      </c>
      <c r="B2" s="7">
        <v>0</v>
      </c>
      <c r="C2" s="7">
        <v>100</v>
      </c>
      <c r="D2" s="7">
        <v>0</v>
      </c>
      <c r="E2" s="7">
        <v>100</v>
      </c>
      <c r="F2" s="7">
        <v>0</v>
      </c>
      <c r="G2" s="7">
        <v>100</v>
      </c>
      <c r="H2" s="7">
        <v>0</v>
      </c>
      <c r="I2" s="7">
        <v>100</v>
      </c>
      <c r="J2" s="6"/>
      <c r="K2" s="16" t="s">
        <v>389</v>
      </c>
      <c r="L2" s="16"/>
      <c r="M2" s="6"/>
      <c r="N2" s="6"/>
      <c r="O2" s="6"/>
      <c r="P2" s="6"/>
      <c r="Q2" s="6"/>
      <c r="R2" s="6"/>
      <c r="S2" s="6"/>
      <c r="T2" s="6"/>
      <c r="U2" s="6"/>
    </row>
    <row r="3" spans="1:21" ht="15.75" customHeight="1">
      <c r="A3" s="7">
        <v>1</v>
      </c>
      <c r="B3" s="7">
        <v>0.5</v>
      </c>
      <c r="C3" s="7">
        <v>99</v>
      </c>
      <c r="D3" s="7">
        <v>0.5</v>
      </c>
      <c r="E3" s="7">
        <v>99</v>
      </c>
      <c r="F3" s="7">
        <v>0.5</v>
      </c>
      <c r="G3" s="7">
        <v>99</v>
      </c>
      <c r="H3" s="7">
        <v>0.5</v>
      </c>
      <c r="I3" s="7">
        <v>99</v>
      </c>
      <c r="J3" s="6"/>
      <c r="K3" s="14" t="s">
        <v>388</v>
      </c>
      <c r="L3" s="15" t="s">
        <v>387</v>
      </c>
      <c r="M3" s="6"/>
      <c r="N3" s="6"/>
      <c r="O3" s="6"/>
      <c r="P3" s="6"/>
      <c r="Q3" s="6"/>
      <c r="R3" s="6"/>
      <c r="S3" s="6"/>
      <c r="T3" s="6"/>
      <c r="U3" s="6"/>
    </row>
    <row r="4" spans="1:21" ht="15.75" customHeight="1">
      <c r="A4" s="7">
        <v>2</v>
      </c>
      <c r="B4" s="7">
        <v>0.75</v>
      </c>
      <c r="C4" s="7">
        <v>98</v>
      </c>
      <c r="D4" s="7">
        <v>0.75</v>
      </c>
      <c r="E4" s="7">
        <v>98</v>
      </c>
      <c r="F4" s="7">
        <v>0.75</v>
      </c>
      <c r="G4" s="7">
        <v>98</v>
      </c>
      <c r="H4" s="7">
        <v>0.75</v>
      </c>
      <c r="I4" s="7">
        <v>98</v>
      </c>
      <c r="J4" s="6"/>
      <c r="K4" s="6"/>
      <c r="L4" s="7"/>
      <c r="M4" s="6"/>
      <c r="N4" s="6"/>
      <c r="O4" s="6"/>
      <c r="P4" s="6"/>
      <c r="Q4" s="6"/>
      <c r="R4" s="6"/>
      <c r="S4" s="6"/>
      <c r="T4" s="6"/>
      <c r="U4" s="6"/>
    </row>
    <row r="5" spans="1:21" ht="15.75" customHeight="1">
      <c r="A5" s="7">
        <v>3</v>
      </c>
      <c r="B5" s="7">
        <v>1</v>
      </c>
      <c r="C5" s="7">
        <v>97</v>
      </c>
      <c r="D5" s="7">
        <v>0.75</v>
      </c>
      <c r="E5" s="7">
        <v>98</v>
      </c>
      <c r="F5" s="7">
        <v>0.75</v>
      </c>
      <c r="G5" s="7">
        <v>98</v>
      </c>
      <c r="H5" s="7">
        <v>0.75</v>
      </c>
      <c r="I5" s="7">
        <v>98</v>
      </c>
      <c r="J5" s="6"/>
      <c r="K5" s="8"/>
      <c r="L5" s="7"/>
      <c r="M5" s="6"/>
      <c r="N5" s="6"/>
      <c r="O5" s="6"/>
      <c r="P5" s="6"/>
      <c r="Q5" s="6"/>
      <c r="R5" s="6"/>
      <c r="S5" s="6"/>
      <c r="T5" s="6"/>
      <c r="U5" s="6"/>
    </row>
    <row r="6" spans="1:21" ht="15.75" customHeight="1">
      <c r="A6" s="7">
        <v>4</v>
      </c>
      <c r="B6" s="7">
        <v>1</v>
      </c>
      <c r="C6" s="7">
        <v>97</v>
      </c>
      <c r="D6" s="7">
        <v>1</v>
      </c>
      <c r="E6" s="7">
        <v>97</v>
      </c>
      <c r="F6" s="7">
        <v>1</v>
      </c>
      <c r="G6" s="7">
        <v>97</v>
      </c>
      <c r="H6" s="7">
        <v>1</v>
      </c>
      <c r="I6" s="7">
        <v>97</v>
      </c>
      <c r="J6" s="6"/>
      <c r="K6" s="13"/>
      <c r="L6" s="14"/>
      <c r="M6" s="6"/>
      <c r="N6" s="6"/>
      <c r="O6" s="6"/>
      <c r="P6" s="6"/>
      <c r="Q6" s="6"/>
      <c r="R6" s="6"/>
      <c r="S6" s="6"/>
      <c r="T6" s="6"/>
      <c r="U6" s="6"/>
    </row>
    <row r="7" spans="1:21" ht="15.75" customHeight="1">
      <c r="A7" s="7">
        <v>5</v>
      </c>
      <c r="B7" s="7">
        <v>1.25</v>
      </c>
      <c r="C7" s="7">
        <v>96</v>
      </c>
      <c r="D7" s="7">
        <v>1.25</v>
      </c>
      <c r="E7" s="7">
        <v>96</v>
      </c>
      <c r="F7" s="7">
        <v>1.25</v>
      </c>
      <c r="G7" s="7">
        <v>96</v>
      </c>
      <c r="H7" s="7">
        <v>1.25</v>
      </c>
      <c r="I7" s="7">
        <v>96</v>
      </c>
      <c r="J7" s="6"/>
      <c r="K7" s="13"/>
      <c r="L7" s="14"/>
      <c r="M7" s="6"/>
      <c r="N7" s="6"/>
      <c r="O7" s="6"/>
      <c r="P7" s="6"/>
      <c r="Q7" s="6"/>
      <c r="R7" s="6"/>
      <c r="S7" s="6"/>
      <c r="T7" s="6"/>
      <c r="U7" s="6"/>
    </row>
    <row r="8" spans="1:21" ht="15.75" customHeight="1">
      <c r="A8" s="7">
        <v>6</v>
      </c>
      <c r="B8" s="7">
        <v>1.75</v>
      </c>
      <c r="C8" s="7">
        <v>95</v>
      </c>
      <c r="D8" s="7">
        <v>1.25</v>
      </c>
      <c r="E8" s="7">
        <v>96</v>
      </c>
      <c r="F8" s="7">
        <v>1.25</v>
      </c>
      <c r="G8" s="7">
        <v>96</v>
      </c>
      <c r="H8" s="7">
        <v>1.25</v>
      </c>
      <c r="I8" s="7">
        <v>96</v>
      </c>
      <c r="J8" s="6"/>
      <c r="K8" s="13"/>
      <c r="L8" s="14"/>
      <c r="M8" s="6"/>
      <c r="N8" s="6"/>
      <c r="O8" s="6"/>
      <c r="P8" s="6"/>
      <c r="Q8" s="6"/>
      <c r="R8" s="6"/>
      <c r="S8" s="6"/>
      <c r="T8" s="6"/>
      <c r="U8" s="6"/>
    </row>
    <row r="9" spans="1:21" ht="15.75" customHeight="1">
      <c r="A9" s="7">
        <v>7</v>
      </c>
      <c r="B9" s="7">
        <v>1.75</v>
      </c>
      <c r="C9" s="7">
        <v>95</v>
      </c>
      <c r="D9" s="7">
        <v>1.75</v>
      </c>
      <c r="E9" s="7">
        <v>95</v>
      </c>
      <c r="F9" s="7">
        <v>1.75</v>
      </c>
      <c r="G9" s="7">
        <v>95</v>
      </c>
      <c r="H9" s="7">
        <v>1.75</v>
      </c>
      <c r="I9" s="7">
        <v>95</v>
      </c>
      <c r="J9" s="6"/>
      <c r="K9" s="13"/>
      <c r="L9" s="14"/>
      <c r="M9" s="6"/>
      <c r="N9" s="6"/>
      <c r="O9" s="6"/>
      <c r="P9" s="6"/>
      <c r="Q9" s="6"/>
      <c r="R9" s="6"/>
      <c r="S9" s="6"/>
      <c r="T9" s="6"/>
      <c r="U9" s="6"/>
    </row>
    <row r="10" spans="1:21" ht="15.75" customHeight="1">
      <c r="A10" s="7">
        <v>8</v>
      </c>
      <c r="B10" s="7">
        <v>2</v>
      </c>
      <c r="C10" s="7">
        <v>94</v>
      </c>
      <c r="D10" s="7">
        <v>2</v>
      </c>
      <c r="E10" s="7">
        <v>94</v>
      </c>
      <c r="F10" s="7">
        <v>2</v>
      </c>
      <c r="G10" s="7">
        <v>94</v>
      </c>
      <c r="H10" s="7">
        <v>2</v>
      </c>
      <c r="I10" s="7">
        <v>94</v>
      </c>
      <c r="J10" s="6"/>
      <c r="K10" s="13"/>
      <c r="L10" s="12"/>
      <c r="M10" s="6"/>
      <c r="N10" s="6"/>
      <c r="O10" s="6"/>
      <c r="P10" s="6"/>
      <c r="Q10" s="6"/>
      <c r="R10" s="6"/>
      <c r="S10" s="6"/>
      <c r="T10" s="6"/>
      <c r="U10" s="6"/>
    </row>
    <row r="11" spans="1:21" ht="15.75" customHeight="1">
      <c r="A11" s="7">
        <v>9</v>
      </c>
      <c r="B11" s="7">
        <v>2.25</v>
      </c>
      <c r="C11" s="7">
        <v>93</v>
      </c>
      <c r="D11" s="7">
        <v>2</v>
      </c>
      <c r="E11" s="7">
        <v>94</v>
      </c>
      <c r="F11" s="7">
        <v>2</v>
      </c>
      <c r="G11" s="7">
        <v>94</v>
      </c>
      <c r="H11" s="7">
        <v>2</v>
      </c>
      <c r="I11" s="7">
        <v>94</v>
      </c>
      <c r="J11" s="6"/>
      <c r="K11" s="6"/>
      <c r="L11" s="10"/>
      <c r="M11" s="9"/>
      <c r="N11" s="6"/>
      <c r="O11" s="6"/>
      <c r="P11" s="6"/>
      <c r="Q11" s="6"/>
      <c r="R11" s="6"/>
      <c r="S11" s="6"/>
      <c r="T11" s="6"/>
      <c r="U11" s="6"/>
    </row>
    <row r="12" spans="1:21" ht="15.75" customHeight="1">
      <c r="A12" s="7">
        <v>10</v>
      </c>
      <c r="B12" s="7">
        <v>2.25</v>
      </c>
      <c r="C12" s="7">
        <v>93</v>
      </c>
      <c r="D12" s="7">
        <v>2.25</v>
      </c>
      <c r="E12" s="7">
        <v>93</v>
      </c>
      <c r="F12" s="7">
        <v>2.25</v>
      </c>
      <c r="G12" s="7">
        <v>93</v>
      </c>
      <c r="H12" s="7">
        <v>2.25</v>
      </c>
      <c r="I12" s="7">
        <v>93</v>
      </c>
      <c r="J12" s="6"/>
      <c r="K12" s="6"/>
      <c r="L12" s="10"/>
      <c r="M12" s="9"/>
      <c r="N12" s="6"/>
      <c r="O12" s="6"/>
      <c r="P12" s="6"/>
      <c r="Q12" s="6"/>
      <c r="R12" s="6"/>
      <c r="S12" s="6"/>
      <c r="T12" s="6"/>
      <c r="U12" s="6"/>
    </row>
    <row r="13" spans="1:21" ht="15.75" customHeight="1">
      <c r="A13" s="7">
        <v>11</v>
      </c>
      <c r="B13" s="7">
        <v>2.5</v>
      </c>
      <c r="C13" s="7">
        <v>92</v>
      </c>
      <c r="D13" s="7">
        <v>2.5</v>
      </c>
      <c r="E13" s="7">
        <v>92</v>
      </c>
      <c r="F13" s="7">
        <v>2.5</v>
      </c>
      <c r="G13" s="7">
        <v>92</v>
      </c>
      <c r="H13" s="7">
        <v>2.25</v>
      </c>
      <c r="I13" s="7">
        <v>93</v>
      </c>
      <c r="J13" s="6"/>
      <c r="K13" s="6"/>
      <c r="L13" s="10"/>
      <c r="M13" s="9"/>
      <c r="N13" s="6"/>
      <c r="O13" s="6"/>
      <c r="P13" s="6"/>
      <c r="Q13" s="6"/>
      <c r="R13" s="6"/>
      <c r="S13" s="6"/>
      <c r="T13" s="6"/>
      <c r="U13" s="6"/>
    </row>
    <row r="14" spans="1:21" ht="15.75" customHeight="1">
      <c r="A14" s="7">
        <v>12</v>
      </c>
      <c r="B14" s="7">
        <v>3.25</v>
      </c>
      <c r="C14" s="7">
        <v>91</v>
      </c>
      <c r="D14" s="7">
        <v>2.5</v>
      </c>
      <c r="E14" s="7">
        <v>92</v>
      </c>
      <c r="F14" s="7">
        <v>2.5</v>
      </c>
      <c r="G14" s="7">
        <v>92</v>
      </c>
      <c r="H14" s="7">
        <v>2.5</v>
      </c>
      <c r="I14" s="7">
        <v>92</v>
      </c>
      <c r="J14" s="6"/>
      <c r="K14" s="6"/>
      <c r="L14" s="10"/>
      <c r="M14" s="11"/>
      <c r="N14" s="6"/>
      <c r="O14" s="6"/>
      <c r="P14" s="6"/>
      <c r="Q14" s="6"/>
      <c r="R14" s="6"/>
      <c r="S14" s="6"/>
      <c r="T14" s="6"/>
      <c r="U14" s="6"/>
    </row>
    <row r="15" spans="1:21" ht="15.75" customHeight="1">
      <c r="A15" s="7">
        <v>13</v>
      </c>
      <c r="B15" s="7">
        <v>3.5</v>
      </c>
      <c r="C15" s="7">
        <v>90</v>
      </c>
      <c r="D15" s="7">
        <v>3.25</v>
      </c>
      <c r="E15" s="7">
        <v>91</v>
      </c>
      <c r="F15" s="7">
        <v>3.25</v>
      </c>
      <c r="G15" s="7">
        <v>91</v>
      </c>
      <c r="H15" s="7">
        <v>3.25</v>
      </c>
      <c r="I15" s="7">
        <v>91</v>
      </c>
      <c r="J15" s="6"/>
      <c r="K15" s="6"/>
      <c r="L15" s="10"/>
      <c r="M15" s="9"/>
      <c r="N15" s="6"/>
      <c r="O15" s="6"/>
      <c r="P15" s="6"/>
      <c r="Q15" s="6"/>
      <c r="R15" s="6"/>
      <c r="S15" s="6"/>
      <c r="T15" s="6"/>
      <c r="U15" s="6"/>
    </row>
    <row r="16" spans="1:21" ht="15.75" customHeight="1">
      <c r="A16" s="7">
        <v>14</v>
      </c>
      <c r="B16" s="7">
        <v>3.75</v>
      </c>
      <c r="C16" s="7">
        <v>89</v>
      </c>
      <c r="D16" s="7">
        <v>3.5</v>
      </c>
      <c r="E16" s="7">
        <v>90</v>
      </c>
      <c r="F16" s="7">
        <v>3.5</v>
      </c>
      <c r="G16" s="7">
        <v>90</v>
      </c>
      <c r="H16" s="7">
        <v>3.5</v>
      </c>
      <c r="I16" s="7">
        <v>90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.75" customHeight="1">
      <c r="A17" s="7">
        <v>15</v>
      </c>
      <c r="B17" s="7">
        <v>4.25</v>
      </c>
      <c r="C17" s="7">
        <v>88</v>
      </c>
      <c r="D17" s="7">
        <v>4.25</v>
      </c>
      <c r="E17" s="7">
        <v>88</v>
      </c>
      <c r="F17" s="7">
        <v>3.75</v>
      </c>
      <c r="G17" s="7">
        <v>89</v>
      </c>
      <c r="H17" s="7">
        <v>3.75</v>
      </c>
      <c r="I17" s="7">
        <v>89</v>
      </c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.75" customHeight="1">
      <c r="A18" s="7">
        <v>16</v>
      </c>
      <c r="B18" s="7">
        <v>4.5</v>
      </c>
      <c r="C18" s="7">
        <v>87</v>
      </c>
      <c r="D18" s="7">
        <v>4.5</v>
      </c>
      <c r="E18" s="7">
        <v>87</v>
      </c>
      <c r="F18" s="7">
        <v>4.25</v>
      </c>
      <c r="G18" s="7">
        <v>88</v>
      </c>
      <c r="H18" s="7">
        <v>4.25</v>
      </c>
      <c r="I18" s="7">
        <v>88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.75" customHeight="1">
      <c r="A19" s="7">
        <v>17</v>
      </c>
      <c r="B19" s="7">
        <v>4.75</v>
      </c>
      <c r="C19" s="7">
        <v>86</v>
      </c>
      <c r="D19" s="7">
        <v>4.75</v>
      </c>
      <c r="E19" s="7">
        <v>86</v>
      </c>
      <c r="F19" s="7">
        <v>4.75</v>
      </c>
      <c r="G19" s="7">
        <v>86</v>
      </c>
      <c r="H19" s="7">
        <v>4.5</v>
      </c>
      <c r="I19" s="7">
        <v>87</v>
      </c>
      <c r="J19" s="6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2.75">
      <c r="A20" s="7">
        <v>18</v>
      </c>
      <c r="B20" s="7">
        <v>5.25</v>
      </c>
      <c r="C20" s="7">
        <v>85</v>
      </c>
      <c r="D20" s="7">
        <v>5.25</v>
      </c>
      <c r="E20" s="7">
        <v>85</v>
      </c>
      <c r="F20" s="7">
        <v>5.25</v>
      </c>
      <c r="G20" s="7">
        <v>85</v>
      </c>
      <c r="H20" s="7">
        <v>4.75</v>
      </c>
      <c r="I20" s="7">
        <v>86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3.15">
      <c r="A21" s="7">
        <v>19</v>
      </c>
      <c r="B21" s="7">
        <v>5.5</v>
      </c>
      <c r="C21" s="7">
        <v>84</v>
      </c>
      <c r="D21" s="7">
        <v>5.5</v>
      </c>
      <c r="E21" s="7">
        <v>84</v>
      </c>
      <c r="F21" s="7">
        <v>5.5</v>
      </c>
      <c r="G21" s="7">
        <v>84</v>
      </c>
      <c r="H21" s="7">
        <v>5.25</v>
      </c>
      <c r="I21" s="7">
        <v>85</v>
      </c>
      <c r="J21" s="6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2.75">
      <c r="A22" s="7">
        <v>20</v>
      </c>
      <c r="B22" s="7">
        <v>6.25</v>
      </c>
      <c r="C22" s="7">
        <v>82</v>
      </c>
      <c r="D22" s="7">
        <v>5.75</v>
      </c>
      <c r="E22" s="7">
        <v>83</v>
      </c>
      <c r="F22" s="7">
        <v>5.75</v>
      </c>
      <c r="G22" s="7">
        <v>83</v>
      </c>
      <c r="H22" s="7">
        <v>5.5</v>
      </c>
      <c r="I22" s="7">
        <v>84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2.75">
      <c r="A23" s="7">
        <v>21</v>
      </c>
      <c r="B23" s="7">
        <v>6.25</v>
      </c>
      <c r="C23" s="7">
        <v>82</v>
      </c>
      <c r="D23" s="7">
        <v>6.25</v>
      </c>
      <c r="E23" s="7">
        <v>82</v>
      </c>
      <c r="F23" s="7">
        <v>6.25</v>
      </c>
      <c r="G23" s="7">
        <v>82</v>
      </c>
      <c r="H23" s="7">
        <v>6.25</v>
      </c>
      <c r="I23" s="7">
        <v>82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2.75">
      <c r="A24" s="7">
        <v>22</v>
      </c>
      <c r="B24" s="7">
        <v>6.5</v>
      </c>
      <c r="C24" s="7">
        <v>81</v>
      </c>
      <c r="D24" s="7">
        <v>6.25</v>
      </c>
      <c r="E24" s="7">
        <v>82</v>
      </c>
      <c r="F24" s="7">
        <v>6.25</v>
      </c>
      <c r="G24" s="7">
        <v>82</v>
      </c>
      <c r="H24" s="7">
        <v>6.25</v>
      </c>
      <c r="I24" s="7">
        <v>82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2.75">
      <c r="A25" s="7">
        <v>23</v>
      </c>
      <c r="B25" s="7">
        <v>6.5</v>
      </c>
      <c r="C25" s="7">
        <v>81</v>
      </c>
      <c r="D25" s="7">
        <v>6.5</v>
      </c>
      <c r="E25" s="7">
        <v>81</v>
      </c>
      <c r="F25" s="7">
        <v>6.5</v>
      </c>
      <c r="G25" s="7">
        <v>81</v>
      </c>
      <c r="H25" s="7">
        <v>6.5</v>
      </c>
      <c r="I25" s="7">
        <v>81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2.75">
      <c r="A26" s="7">
        <v>24</v>
      </c>
      <c r="B26" s="7">
        <v>6.75</v>
      </c>
      <c r="C26" s="7">
        <v>80</v>
      </c>
      <c r="D26" s="7">
        <v>6.75</v>
      </c>
      <c r="E26" s="7">
        <v>80</v>
      </c>
      <c r="F26" s="7">
        <v>6.5</v>
      </c>
      <c r="G26" s="7">
        <v>81</v>
      </c>
      <c r="H26" s="7">
        <v>6.5</v>
      </c>
      <c r="I26" s="7">
        <v>81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2.75">
      <c r="A27" s="7">
        <v>25</v>
      </c>
      <c r="B27" s="7">
        <v>6.75</v>
      </c>
      <c r="C27" s="7">
        <v>80</v>
      </c>
      <c r="D27" s="7">
        <v>6.75</v>
      </c>
      <c r="E27" s="7">
        <v>80</v>
      </c>
      <c r="F27" s="7">
        <v>6.75</v>
      </c>
      <c r="G27" s="7">
        <v>80</v>
      </c>
      <c r="H27" s="7">
        <v>6.75</v>
      </c>
      <c r="I27" s="7">
        <v>80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2.75">
      <c r="A28" s="7">
        <v>26</v>
      </c>
      <c r="B28" s="7">
        <v>7</v>
      </c>
      <c r="C28" s="7">
        <v>79</v>
      </c>
      <c r="D28" s="7">
        <v>7</v>
      </c>
      <c r="E28" s="7">
        <v>79</v>
      </c>
      <c r="F28" s="7">
        <v>7</v>
      </c>
      <c r="G28" s="7">
        <v>79</v>
      </c>
      <c r="H28" s="7">
        <v>6.75</v>
      </c>
      <c r="I28" s="7">
        <v>80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2.75">
      <c r="A29" s="7">
        <v>27</v>
      </c>
      <c r="B29" s="7">
        <v>7.25</v>
      </c>
      <c r="C29" s="7">
        <v>78</v>
      </c>
      <c r="D29" s="7">
        <v>7</v>
      </c>
      <c r="E29" s="7">
        <v>79</v>
      </c>
      <c r="F29" s="7">
        <v>7</v>
      </c>
      <c r="G29" s="7">
        <v>79</v>
      </c>
      <c r="H29" s="7">
        <v>7</v>
      </c>
      <c r="I29" s="7">
        <v>79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2.75">
      <c r="A30" s="7">
        <v>28</v>
      </c>
      <c r="B30" s="7">
        <v>7.25</v>
      </c>
      <c r="C30" s="7">
        <v>78</v>
      </c>
      <c r="D30" s="7">
        <v>7.25</v>
      </c>
      <c r="E30" s="7">
        <v>78</v>
      </c>
      <c r="F30" s="7">
        <v>7.25</v>
      </c>
      <c r="G30" s="7">
        <v>78</v>
      </c>
      <c r="H30" s="7">
        <v>7</v>
      </c>
      <c r="I30" s="7">
        <v>79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2.75">
      <c r="A31" s="7">
        <v>29</v>
      </c>
      <c r="B31" s="7">
        <v>7.5</v>
      </c>
      <c r="C31" s="7">
        <v>77</v>
      </c>
      <c r="D31" s="7">
        <v>7.25</v>
      </c>
      <c r="E31" s="7">
        <v>78</v>
      </c>
      <c r="F31" s="7">
        <v>7.25</v>
      </c>
      <c r="G31" s="7">
        <v>78</v>
      </c>
      <c r="H31" s="7">
        <v>7.25</v>
      </c>
      <c r="I31" s="7">
        <v>78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2.75">
      <c r="A32" s="7">
        <v>30</v>
      </c>
      <c r="B32" s="7">
        <v>7.5</v>
      </c>
      <c r="C32" s="7">
        <v>77</v>
      </c>
      <c r="D32" s="7">
        <v>7.5</v>
      </c>
      <c r="E32" s="7">
        <v>77</v>
      </c>
      <c r="F32" s="7">
        <v>7.5</v>
      </c>
      <c r="G32" s="7">
        <v>77</v>
      </c>
      <c r="H32" s="7">
        <v>7.5</v>
      </c>
      <c r="I32" s="7">
        <v>77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2.75">
      <c r="A33" s="7">
        <v>31</v>
      </c>
      <c r="B33" s="7">
        <v>7.75</v>
      </c>
      <c r="C33" s="7">
        <v>76</v>
      </c>
      <c r="D33" s="7">
        <v>7.75</v>
      </c>
      <c r="E33" s="7">
        <v>76</v>
      </c>
      <c r="F33" s="7">
        <v>7.5</v>
      </c>
      <c r="G33" s="7">
        <v>77</v>
      </c>
      <c r="H33" s="7">
        <v>7.5</v>
      </c>
      <c r="I33" s="7">
        <v>77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2.75">
      <c r="A34" s="7">
        <v>32</v>
      </c>
      <c r="B34" s="7">
        <v>8.25</v>
      </c>
      <c r="C34" s="7">
        <v>75</v>
      </c>
      <c r="D34" s="7">
        <v>7.75</v>
      </c>
      <c r="E34" s="7">
        <v>76</v>
      </c>
      <c r="F34" s="7">
        <v>7.75</v>
      </c>
      <c r="G34" s="7">
        <v>76</v>
      </c>
      <c r="H34" s="7">
        <v>7.75</v>
      </c>
      <c r="I34" s="7">
        <v>76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2.75">
      <c r="A35" s="7">
        <v>33</v>
      </c>
      <c r="B35" s="7">
        <v>8.25</v>
      </c>
      <c r="C35" s="7">
        <v>75</v>
      </c>
      <c r="D35" s="7">
        <v>8.25</v>
      </c>
      <c r="E35" s="7">
        <v>75</v>
      </c>
      <c r="F35" s="7">
        <v>7.75</v>
      </c>
      <c r="G35" s="7">
        <v>76</v>
      </c>
      <c r="H35" s="7">
        <v>7.75</v>
      </c>
      <c r="I35" s="7">
        <v>76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2.75">
      <c r="A36" s="7">
        <v>34</v>
      </c>
      <c r="B36" s="7">
        <v>8.5</v>
      </c>
      <c r="C36" s="7">
        <v>74</v>
      </c>
      <c r="D36" s="7">
        <v>8.5</v>
      </c>
      <c r="E36" s="7">
        <v>74</v>
      </c>
      <c r="F36" s="7">
        <v>8.25</v>
      </c>
      <c r="G36" s="7">
        <v>75</v>
      </c>
      <c r="H36" s="7">
        <v>8.25</v>
      </c>
      <c r="I36" s="7">
        <v>75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2.75">
      <c r="A37" s="7">
        <v>35</v>
      </c>
      <c r="B37" s="7">
        <v>8.75</v>
      </c>
      <c r="C37" s="7">
        <v>73</v>
      </c>
      <c r="D37" s="7">
        <v>8.75</v>
      </c>
      <c r="E37" s="7">
        <v>73</v>
      </c>
      <c r="F37" s="7">
        <v>8.5</v>
      </c>
      <c r="G37" s="7">
        <v>74</v>
      </c>
      <c r="H37" s="7">
        <v>8.5</v>
      </c>
      <c r="I37" s="7">
        <v>74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2.75">
      <c r="A38" s="7">
        <v>36</v>
      </c>
      <c r="B38" s="7">
        <v>9.25</v>
      </c>
      <c r="C38" s="7">
        <v>72</v>
      </c>
      <c r="D38" s="7">
        <v>8.75</v>
      </c>
      <c r="E38" s="7">
        <v>73</v>
      </c>
      <c r="F38" s="7">
        <v>8.75</v>
      </c>
      <c r="G38" s="7">
        <v>73</v>
      </c>
      <c r="H38" s="7">
        <v>8.75</v>
      </c>
      <c r="I38" s="7">
        <v>73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>
      <c r="A39" s="7">
        <v>37</v>
      </c>
      <c r="B39" s="7">
        <v>9.5</v>
      </c>
      <c r="C39" s="7">
        <v>71</v>
      </c>
      <c r="D39" s="7">
        <v>9.25</v>
      </c>
      <c r="E39" s="7">
        <v>72</v>
      </c>
      <c r="F39" s="7">
        <v>9</v>
      </c>
      <c r="G39" s="7">
        <v>72</v>
      </c>
      <c r="H39" s="7">
        <v>8.75</v>
      </c>
      <c r="I39" s="7">
        <v>73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75">
      <c r="A40" s="7">
        <v>38</v>
      </c>
      <c r="B40" s="7">
        <v>9.75</v>
      </c>
      <c r="C40" s="7">
        <v>70</v>
      </c>
      <c r="D40" s="7">
        <v>9.5</v>
      </c>
      <c r="E40" s="7">
        <v>71</v>
      </c>
      <c r="F40" s="7">
        <v>9.5</v>
      </c>
      <c r="G40" s="7">
        <v>71</v>
      </c>
      <c r="H40" s="7">
        <v>9.25</v>
      </c>
      <c r="I40" s="7">
        <v>72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2.75">
      <c r="A41" s="7">
        <v>39</v>
      </c>
      <c r="B41" s="7">
        <v>10</v>
      </c>
      <c r="C41" s="7">
        <v>69</v>
      </c>
      <c r="D41" s="7">
        <v>9.75</v>
      </c>
      <c r="E41" s="7">
        <v>70</v>
      </c>
      <c r="F41" s="7">
        <v>9.75</v>
      </c>
      <c r="G41" s="7">
        <v>70</v>
      </c>
      <c r="H41" s="7">
        <v>9.5</v>
      </c>
      <c r="I41" s="7">
        <v>71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2.75">
      <c r="A42" s="7">
        <v>40</v>
      </c>
      <c r="B42" s="7">
        <v>10.75</v>
      </c>
      <c r="C42" s="7">
        <v>68</v>
      </c>
      <c r="D42" s="7">
        <v>10</v>
      </c>
      <c r="E42" s="7">
        <v>69</v>
      </c>
      <c r="F42" s="7">
        <v>9.75</v>
      </c>
      <c r="G42" s="7">
        <v>70</v>
      </c>
      <c r="H42" s="7">
        <v>9.75</v>
      </c>
      <c r="I42" s="7">
        <v>70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2.75">
      <c r="A43" s="7">
        <v>41</v>
      </c>
      <c r="B43" s="7">
        <v>10.75</v>
      </c>
      <c r="C43" s="7">
        <v>68</v>
      </c>
      <c r="D43" s="7">
        <v>10.75</v>
      </c>
      <c r="E43" s="7">
        <v>68</v>
      </c>
      <c r="F43" s="7">
        <v>10</v>
      </c>
      <c r="G43" s="7">
        <v>69</v>
      </c>
      <c r="H43" s="7">
        <v>10</v>
      </c>
      <c r="I43" s="7">
        <v>69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2.75">
      <c r="A44" s="7">
        <v>42</v>
      </c>
      <c r="B44" s="7">
        <v>11</v>
      </c>
      <c r="C44" s="7">
        <v>67</v>
      </c>
      <c r="D44" s="7">
        <v>10.75</v>
      </c>
      <c r="E44" s="7">
        <v>68</v>
      </c>
      <c r="F44" s="7">
        <v>10.75</v>
      </c>
      <c r="G44" s="7">
        <v>68</v>
      </c>
      <c r="H44" s="7">
        <v>10.75</v>
      </c>
      <c r="I44" s="7">
        <v>68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2.75">
      <c r="A45" s="7">
        <v>43</v>
      </c>
      <c r="B45" s="7">
        <v>11.25</v>
      </c>
      <c r="C45" s="7">
        <v>66</v>
      </c>
      <c r="D45" s="7">
        <v>11</v>
      </c>
      <c r="E45" s="7">
        <v>67</v>
      </c>
      <c r="F45" s="7">
        <v>11</v>
      </c>
      <c r="G45" s="7">
        <v>67</v>
      </c>
      <c r="H45" s="7">
        <v>10.75</v>
      </c>
      <c r="I45" s="7">
        <v>68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2.75">
      <c r="A46" s="7">
        <v>44</v>
      </c>
      <c r="B46" s="7">
        <v>11.5</v>
      </c>
      <c r="C46" s="7">
        <v>66</v>
      </c>
      <c r="D46" s="7">
        <v>11.25</v>
      </c>
      <c r="E46" s="7">
        <v>66</v>
      </c>
      <c r="F46" s="7">
        <v>11</v>
      </c>
      <c r="G46" s="7">
        <v>67</v>
      </c>
      <c r="H46" s="7">
        <v>11</v>
      </c>
      <c r="I46" s="7">
        <v>67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2.75">
      <c r="A47" s="7">
        <v>45</v>
      </c>
      <c r="B47" s="7">
        <v>11.75</v>
      </c>
      <c r="C47" s="7">
        <v>65</v>
      </c>
      <c r="D47" s="7">
        <v>11.5</v>
      </c>
      <c r="E47" s="7">
        <v>66</v>
      </c>
      <c r="F47" s="7">
        <v>11.25</v>
      </c>
      <c r="G47" s="7">
        <v>66</v>
      </c>
      <c r="H47" s="7">
        <v>11</v>
      </c>
      <c r="I47" s="7">
        <v>67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2.75">
      <c r="A48" s="7">
        <v>46</v>
      </c>
      <c r="B48" s="7">
        <v>12</v>
      </c>
      <c r="C48" s="7">
        <v>64</v>
      </c>
      <c r="D48" s="7">
        <v>11.75</v>
      </c>
      <c r="E48" s="7">
        <v>65</v>
      </c>
      <c r="F48" s="7">
        <v>11.75</v>
      </c>
      <c r="G48" s="7">
        <v>65</v>
      </c>
      <c r="H48" s="7">
        <v>11.25</v>
      </c>
      <c r="I48" s="7">
        <v>66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2.75">
      <c r="A49" s="7">
        <v>47</v>
      </c>
      <c r="B49" s="7">
        <v>12</v>
      </c>
      <c r="C49" s="7">
        <v>64</v>
      </c>
      <c r="D49" s="7">
        <v>12</v>
      </c>
      <c r="E49" s="7">
        <v>64</v>
      </c>
      <c r="F49" s="7">
        <v>11.75</v>
      </c>
      <c r="G49" s="7">
        <v>65</v>
      </c>
      <c r="H49" s="7">
        <v>11.75</v>
      </c>
      <c r="I49" s="7">
        <v>65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2.75">
      <c r="A50" s="7">
        <v>48</v>
      </c>
      <c r="B50" s="7">
        <v>12.5</v>
      </c>
      <c r="C50" s="7">
        <v>63</v>
      </c>
      <c r="D50" s="7">
        <v>12</v>
      </c>
      <c r="E50" s="7">
        <v>64</v>
      </c>
      <c r="F50" s="7">
        <v>12</v>
      </c>
      <c r="G50" s="7">
        <v>64</v>
      </c>
      <c r="H50" s="7">
        <v>11.75</v>
      </c>
      <c r="I50" s="7">
        <v>65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2.75">
      <c r="A51" s="7">
        <v>49</v>
      </c>
      <c r="B51" s="7">
        <v>12.75</v>
      </c>
      <c r="C51" s="7">
        <v>62</v>
      </c>
      <c r="D51" s="7">
        <v>12.5</v>
      </c>
      <c r="E51" s="7">
        <v>63</v>
      </c>
      <c r="F51" s="7">
        <v>12</v>
      </c>
      <c r="G51" s="7">
        <v>64</v>
      </c>
      <c r="H51" s="7">
        <v>12</v>
      </c>
      <c r="I51" s="7">
        <v>64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75">
      <c r="A52" s="7">
        <v>50</v>
      </c>
      <c r="B52" s="7">
        <v>12.75</v>
      </c>
      <c r="C52" s="7">
        <v>62</v>
      </c>
      <c r="D52" s="7">
        <v>12.75</v>
      </c>
      <c r="E52" s="7">
        <v>62</v>
      </c>
      <c r="F52" s="7">
        <v>12.5</v>
      </c>
      <c r="G52" s="7">
        <v>63</v>
      </c>
      <c r="H52" s="7">
        <v>12.25</v>
      </c>
      <c r="I52" s="7">
        <v>63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75">
      <c r="A53" s="7">
        <v>51</v>
      </c>
      <c r="B53" s="7">
        <v>13</v>
      </c>
      <c r="C53" s="7">
        <v>61</v>
      </c>
      <c r="D53" s="7">
        <v>12.75</v>
      </c>
      <c r="E53" s="7">
        <v>62</v>
      </c>
      <c r="F53" s="7">
        <v>12.75</v>
      </c>
      <c r="G53" s="7">
        <v>62</v>
      </c>
      <c r="H53" s="7">
        <v>12.5</v>
      </c>
      <c r="I53" s="7">
        <v>63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75">
      <c r="A54" s="7">
        <v>52</v>
      </c>
      <c r="B54" s="7">
        <v>13.5</v>
      </c>
      <c r="C54" s="7">
        <v>60</v>
      </c>
      <c r="D54" s="7">
        <v>13</v>
      </c>
      <c r="E54" s="7">
        <v>61</v>
      </c>
      <c r="F54" s="7">
        <v>12.75</v>
      </c>
      <c r="G54" s="7">
        <v>62</v>
      </c>
      <c r="H54" s="7">
        <v>12.75</v>
      </c>
      <c r="I54" s="7">
        <v>62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75">
      <c r="A55" s="7">
        <v>53</v>
      </c>
      <c r="B55" s="7">
        <v>13.5</v>
      </c>
      <c r="C55" s="7">
        <v>60</v>
      </c>
      <c r="D55" s="7">
        <v>13.5</v>
      </c>
      <c r="E55" s="7">
        <v>60</v>
      </c>
      <c r="F55" s="7">
        <v>13</v>
      </c>
      <c r="G55" s="7">
        <v>61</v>
      </c>
      <c r="H55" s="7">
        <v>12.75</v>
      </c>
      <c r="I55" s="7">
        <v>62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75">
      <c r="A56" s="7">
        <v>54</v>
      </c>
      <c r="B56" s="7">
        <v>13.75</v>
      </c>
      <c r="C56" s="7">
        <v>59</v>
      </c>
      <c r="D56" s="7">
        <v>13.5</v>
      </c>
      <c r="E56" s="7">
        <v>60</v>
      </c>
      <c r="F56" s="7">
        <v>13.5</v>
      </c>
      <c r="G56" s="7">
        <v>60</v>
      </c>
      <c r="H56" s="7">
        <v>13</v>
      </c>
      <c r="I56" s="7">
        <v>61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>
      <c r="A57" s="7">
        <v>55</v>
      </c>
      <c r="B57" s="7">
        <v>14</v>
      </c>
      <c r="C57" s="7">
        <v>58</v>
      </c>
      <c r="D57" s="7">
        <v>13.75</v>
      </c>
      <c r="E57" s="7">
        <v>59</v>
      </c>
      <c r="F57" s="7">
        <v>13.75</v>
      </c>
      <c r="G57" s="7">
        <v>59</v>
      </c>
      <c r="H57" s="7">
        <v>13.5</v>
      </c>
      <c r="I57" s="7">
        <v>60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>
      <c r="A58" s="7">
        <v>56</v>
      </c>
      <c r="B58" s="7">
        <v>14.5</v>
      </c>
      <c r="C58" s="7">
        <v>57</v>
      </c>
      <c r="D58" s="7">
        <v>14</v>
      </c>
      <c r="E58" s="7">
        <v>58</v>
      </c>
      <c r="F58" s="7">
        <v>13.75</v>
      </c>
      <c r="G58" s="7">
        <v>59</v>
      </c>
      <c r="H58" s="7">
        <v>13.75</v>
      </c>
      <c r="I58" s="7">
        <v>59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75">
      <c r="A59" s="7">
        <v>57</v>
      </c>
      <c r="B59" s="7">
        <v>14.75</v>
      </c>
      <c r="C59" s="7">
        <v>56</v>
      </c>
      <c r="D59" s="7">
        <v>14.5</v>
      </c>
      <c r="E59" s="7">
        <v>57</v>
      </c>
      <c r="F59" s="7">
        <v>14</v>
      </c>
      <c r="G59" s="7">
        <v>58</v>
      </c>
      <c r="H59" s="7">
        <v>14</v>
      </c>
      <c r="I59" s="7">
        <v>58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75">
      <c r="A60" s="7">
        <v>58</v>
      </c>
      <c r="B60" s="7">
        <v>15</v>
      </c>
      <c r="C60" s="7">
        <v>55</v>
      </c>
      <c r="D60" s="7">
        <v>14.75</v>
      </c>
      <c r="E60" s="7">
        <v>56</v>
      </c>
      <c r="F60" s="7">
        <v>14.5</v>
      </c>
      <c r="G60" s="7">
        <v>57</v>
      </c>
      <c r="H60" s="7">
        <v>14</v>
      </c>
      <c r="I60" s="7">
        <v>58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75">
      <c r="A61" s="7">
        <v>59</v>
      </c>
      <c r="B61" s="7">
        <v>15.25</v>
      </c>
      <c r="C61" s="7">
        <v>54</v>
      </c>
      <c r="D61" s="7">
        <v>15</v>
      </c>
      <c r="E61" s="7">
        <v>55</v>
      </c>
      <c r="F61" s="7">
        <v>14.75</v>
      </c>
      <c r="G61" s="7">
        <v>56</v>
      </c>
      <c r="H61" s="7">
        <v>14.5</v>
      </c>
      <c r="I61" s="7">
        <v>57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75">
      <c r="A62" s="7">
        <v>60</v>
      </c>
      <c r="B62" s="7">
        <v>15.75</v>
      </c>
      <c r="C62" s="7">
        <v>53</v>
      </c>
      <c r="D62" s="7">
        <v>15.25</v>
      </c>
      <c r="E62" s="7">
        <v>54</v>
      </c>
      <c r="F62" s="7">
        <v>15</v>
      </c>
      <c r="G62" s="7">
        <v>55</v>
      </c>
      <c r="H62" s="7">
        <v>14.75</v>
      </c>
      <c r="I62" s="7">
        <v>56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75">
      <c r="A63" s="7">
        <v>61</v>
      </c>
      <c r="B63" s="7">
        <v>15.75</v>
      </c>
      <c r="C63" s="7">
        <v>53</v>
      </c>
      <c r="D63" s="7">
        <v>15.75</v>
      </c>
      <c r="E63" s="7">
        <v>53</v>
      </c>
      <c r="F63" s="7">
        <v>15.25</v>
      </c>
      <c r="G63" s="7">
        <v>54</v>
      </c>
      <c r="H63" s="7">
        <v>15</v>
      </c>
      <c r="I63" s="7">
        <v>55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75">
      <c r="A64" s="7">
        <v>62</v>
      </c>
      <c r="B64" s="7">
        <v>16</v>
      </c>
      <c r="C64" s="7">
        <v>52</v>
      </c>
      <c r="D64" s="7">
        <v>15.75</v>
      </c>
      <c r="E64" s="7">
        <v>53</v>
      </c>
      <c r="F64" s="7">
        <v>15.75</v>
      </c>
      <c r="G64" s="7">
        <v>53</v>
      </c>
      <c r="H64" s="7">
        <v>15.25</v>
      </c>
      <c r="I64" s="7">
        <v>54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75">
      <c r="A65" s="7">
        <v>63</v>
      </c>
      <c r="B65" s="7">
        <v>16</v>
      </c>
      <c r="C65" s="7">
        <v>52</v>
      </c>
      <c r="D65" s="7">
        <v>15.75</v>
      </c>
      <c r="E65" s="7">
        <v>53</v>
      </c>
      <c r="F65" s="7">
        <v>15.75</v>
      </c>
      <c r="G65" s="7">
        <v>53</v>
      </c>
      <c r="H65" s="7">
        <v>15.75</v>
      </c>
      <c r="I65" s="7">
        <v>53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75">
      <c r="A66" s="7">
        <v>64</v>
      </c>
      <c r="B66" s="7">
        <v>16.25</v>
      </c>
      <c r="C66" s="7">
        <v>51</v>
      </c>
      <c r="D66" s="7">
        <v>16</v>
      </c>
      <c r="E66" s="7">
        <v>52</v>
      </c>
      <c r="F66" s="7">
        <v>15.75</v>
      </c>
      <c r="G66" s="7">
        <v>53</v>
      </c>
      <c r="H66" s="7">
        <v>15.75</v>
      </c>
      <c r="I66" s="7">
        <v>53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75">
      <c r="A67" s="7">
        <v>65</v>
      </c>
      <c r="B67" s="7">
        <v>16.25</v>
      </c>
      <c r="C67" s="7">
        <v>51</v>
      </c>
      <c r="D67" s="7">
        <v>16</v>
      </c>
      <c r="E67" s="7">
        <v>52</v>
      </c>
      <c r="F67" s="7">
        <v>16</v>
      </c>
      <c r="G67" s="7">
        <v>52</v>
      </c>
      <c r="H67" s="7">
        <v>15.75</v>
      </c>
      <c r="I67" s="7">
        <v>53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75">
      <c r="A68" s="7">
        <v>66</v>
      </c>
      <c r="B68" s="7">
        <v>16.75</v>
      </c>
      <c r="C68" s="7">
        <v>50</v>
      </c>
      <c r="D68" s="7">
        <v>16.25</v>
      </c>
      <c r="E68" s="7">
        <v>51</v>
      </c>
      <c r="F68" s="7">
        <v>16</v>
      </c>
      <c r="G68" s="7">
        <v>52</v>
      </c>
      <c r="H68" s="7">
        <v>16</v>
      </c>
      <c r="I68" s="7">
        <v>52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75">
      <c r="A69" s="7">
        <v>67</v>
      </c>
      <c r="B69" s="7">
        <v>16.75</v>
      </c>
      <c r="C69" s="7">
        <v>50</v>
      </c>
      <c r="D69" s="7">
        <v>16.25</v>
      </c>
      <c r="E69" s="7">
        <v>51</v>
      </c>
      <c r="F69" s="7">
        <v>16.25</v>
      </c>
      <c r="G69" s="7">
        <v>51</v>
      </c>
      <c r="H69" s="7">
        <v>16</v>
      </c>
      <c r="I69" s="7">
        <v>52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75">
      <c r="A70" s="7">
        <v>68</v>
      </c>
      <c r="B70" s="7">
        <v>17</v>
      </c>
      <c r="C70" s="7">
        <v>49</v>
      </c>
      <c r="D70" s="7">
        <v>16.75</v>
      </c>
      <c r="E70" s="7">
        <v>50</v>
      </c>
      <c r="F70" s="7">
        <v>16.25</v>
      </c>
      <c r="G70" s="7">
        <v>51</v>
      </c>
      <c r="H70" s="7">
        <v>16.25</v>
      </c>
      <c r="I70" s="7">
        <v>51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75">
      <c r="A71" s="7">
        <v>69</v>
      </c>
      <c r="B71" s="7">
        <v>17</v>
      </c>
      <c r="C71" s="7">
        <v>49</v>
      </c>
      <c r="D71" s="7">
        <v>16.75</v>
      </c>
      <c r="E71" s="7">
        <v>50</v>
      </c>
      <c r="F71" s="7">
        <v>16.75</v>
      </c>
      <c r="G71" s="7">
        <v>50</v>
      </c>
      <c r="H71" s="7">
        <v>16.25</v>
      </c>
      <c r="I71" s="7">
        <v>51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75">
      <c r="A72" s="7">
        <v>70</v>
      </c>
      <c r="B72" s="7">
        <v>17.25</v>
      </c>
      <c r="C72" s="7">
        <v>48</v>
      </c>
      <c r="D72" s="7">
        <v>17</v>
      </c>
      <c r="E72" s="7">
        <v>49</v>
      </c>
      <c r="F72" s="7">
        <v>16.75</v>
      </c>
      <c r="G72" s="7">
        <v>50</v>
      </c>
      <c r="H72" s="7">
        <v>16.75</v>
      </c>
      <c r="I72" s="7">
        <v>50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75">
      <c r="A73" s="7">
        <v>71</v>
      </c>
      <c r="B73" s="7">
        <v>17.25</v>
      </c>
      <c r="C73" s="7">
        <v>48</v>
      </c>
      <c r="D73" s="7">
        <v>17</v>
      </c>
      <c r="E73" s="7">
        <v>49</v>
      </c>
      <c r="F73" s="7">
        <v>17</v>
      </c>
      <c r="G73" s="7">
        <v>49</v>
      </c>
      <c r="H73" s="7">
        <v>16.75</v>
      </c>
      <c r="I73" s="7">
        <v>50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75">
      <c r="A74" s="7">
        <v>72</v>
      </c>
      <c r="B74" s="7">
        <v>18</v>
      </c>
      <c r="C74" s="7">
        <v>47</v>
      </c>
      <c r="D74" s="7">
        <v>17.25</v>
      </c>
      <c r="E74" s="7">
        <v>48</v>
      </c>
      <c r="F74" s="7">
        <v>17</v>
      </c>
      <c r="G74" s="7">
        <v>49</v>
      </c>
      <c r="H74" s="7">
        <v>17</v>
      </c>
      <c r="I74" s="7">
        <v>49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75">
      <c r="A75" s="7">
        <v>73</v>
      </c>
      <c r="B75" s="7">
        <v>18</v>
      </c>
      <c r="C75" s="7">
        <v>47</v>
      </c>
      <c r="D75" s="7">
        <v>17.25</v>
      </c>
      <c r="E75" s="7">
        <v>48</v>
      </c>
      <c r="F75" s="7">
        <v>17.25</v>
      </c>
      <c r="G75" s="7">
        <v>48</v>
      </c>
      <c r="H75" s="7">
        <v>17</v>
      </c>
      <c r="I75" s="7">
        <v>49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75">
      <c r="A76" s="7">
        <v>74</v>
      </c>
      <c r="B76" s="7">
        <v>18.25</v>
      </c>
      <c r="C76" s="7">
        <v>46</v>
      </c>
      <c r="D76" s="7">
        <v>18</v>
      </c>
      <c r="E76" s="7">
        <v>47</v>
      </c>
      <c r="F76" s="7">
        <v>17.25</v>
      </c>
      <c r="G76" s="7">
        <v>48</v>
      </c>
      <c r="H76" s="7">
        <v>17.25</v>
      </c>
      <c r="I76" s="7">
        <v>48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75">
      <c r="A77" s="7">
        <v>75</v>
      </c>
      <c r="B77" s="7">
        <v>18.75</v>
      </c>
      <c r="C77" s="7">
        <v>45</v>
      </c>
      <c r="D77" s="7">
        <v>18.25</v>
      </c>
      <c r="E77" s="7">
        <v>46</v>
      </c>
      <c r="F77" s="7">
        <v>18</v>
      </c>
      <c r="G77" s="7">
        <v>47</v>
      </c>
      <c r="H77" s="7">
        <v>17.25</v>
      </c>
      <c r="I77" s="7">
        <v>48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75">
      <c r="A78" s="7">
        <v>76</v>
      </c>
      <c r="B78" s="7">
        <v>19</v>
      </c>
      <c r="C78" s="7">
        <v>44</v>
      </c>
      <c r="D78" s="7">
        <v>18.75</v>
      </c>
      <c r="E78" s="7">
        <v>45</v>
      </c>
      <c r="F78" s="7">
        <v>18.25</v>
      </c>
      <c r="G78" s="7">
        <v>46</v>
      </c>
      <c r="H78" s="7">
        <v>18</v>
      </c>
      <c r="I78" s="7">
        <v>47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75">
      <c r="A79" s="7">
        <v>77</v>
      </c>
      <c r="B79" s="7">
        <v>19.25</v>
      </c>
      <c r="C79" s="7">
        <v>43</v>
      </c>
      <c r="D79" s="7">
        <v>19</v>
      </c>
      <c r="E79" s="7">
        <v>44</v>
      </c>
      <c r="F79" s="7">
        <v>18.5</v>
      </c>
      <c r="G79" s="7">
        <v>45</v>
      </c>
      <c r="H79" s="7">
        <v>18.25</v>
      </c>
      <c r="I79" s="7">
        <v>46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75">
      <c r="A80" s="7">
        <v>78</v>
      </c>
      <c r="B80" s="7">
        <v>19.75</v>
      </c>
      <c r="C80" s="7">
        <v>42</v>
      </c>
      <c r="D80" s="7">
        <v>19.25</v>
      </c>
      <c r="E80" s="7">
        <v>43</v>
      </c>
      <c r="F80" s="7">
        <v>19</v>
      </c>
      <c r="G80" s="7">
        <v>44</v>
      </c>
      <c r="H80" s="7">
        <v>18.5</v>
      </c>
      <c r="I80" s="7">
        <v>45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75">
      <c r="A81" s="7">
        <v>79</v>
      </c>
      <c r="B81" s="7">
        <v>20</v>
      </c>
      <c r="C81" s="7">
        <v>41</v>
      </c>
      <c r="D81" s="7">
        <v>19.5</v>
      </c>
      <c r="E81" s="7">
        <v>43</v>
      </c>
      <c r="F81" s="7">
        <v>19</v>
      </c>
      <c r="G81" s="7">
        <v>44</v>
      </c>
      <c r="H81" s="7">
        <v>18.75</v>
      </c>
      <c r="I81" s="7">
        <v>45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75">
      <c r="A82" s="7">
        <v>80</v>
      </c>
      <c r="B82" s="7">
        <v>20.75</v>
      </c>
      <c r="C82" s="7">
        <v>40</v>
      </c>
      <c r="D82" s="7">
        <v>19.75</v>
      </c>
      <c r="E82" s="7">
        <v>42</v>
      </c>
      <c r="F82" s="7">
        <v>19.5</v>
      </c>
      <c r="G82" s="7">
        <v>43</v>
      </c>
      <c r="H82" s="7">
        <v>19</v>
      </c>
      <c r="I82" s="7">
        <v>44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75">
      <c r="A83" s="7">
        <v>81</v>
      </c>
      <c r="B83" s="7">
        <v>20.75</v>
      </c>
      <c r="C83" s="7">
        <v>40</v>
      </c>
      <c r="D83" s="7">
        <v>20</v>
      </c>
      <c r="E83" s="7">
        <v>41</v>
      </c>
      <c r="F83" s="7">
        <v>19.75</v>
      </c>
      <c r="G83" s="7">
        <v>42</v>
      </c>
      <c r="H83" s="7">
        <v>19.25</v>
      </c>
      <c r="I83" s="7">
        <v>43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75">
      <c r="A84" s="7">
        <v>82</v>
      </c>
      <c r="B84" s="7">
        <v>21</v>
      </c>
      <c r="C84" s="7">
        <v>39</v>
      </c>
      <c r="D84" s="7">
        <v>20.75</v>
      </c>
      <c r="E84" s="7">
        <v>40</v>
      </c>
      <c r="F84" s="7">
        <v>20</v>
      </c>
      <c r="G84" s="7">
        <v>41</v>
      </c>
      <c r="H84" s="7">
        <v>19.75</v>
      </c>
      <c r="I84" s="7">
        <v>42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75">
      <c r="A85" s="7">
        <v>83</v>
      </c>
      <c r="B85" s="7">
        <v>21.25</v>
      </c>
      <c r="C85" s="7">
        <v>38</v>
      </c>
      <c r="D85" s="7">
        <v>21</v>
      </c>
      <c r="E85" s="7">
        <v>39</v>
      </c>
      <c r="F85" s="7">
        <v>20.75</v>
      </c>
      <c r="G85" s="7">
        <v>40</v>
      </c>
      <c r="H85" s="7">
        <v>20</v>
      </c>
      <c r="I85" s="7">
        <v>41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2.75">
      <c r="A86" s="7">
        <v>84</v>
      </c>
      <c r="B86" s="7">
        <v>21.5</v>
      </c>
      <c r="C86" s="7">
        <v>38</v>
      </c>
      <c r="D86" s="7">
        <v>21</v>
      </c>
      <c r="E86" s="7">
        <v>39</v>
      </c>
      <c r="F86" s="7">
        <v>20.75</v>
      </c>
      <c r="G86" s="7">
        <v>40</v>
      </c>
      <c r="H86" s="7">
        <v>20.75</v>
      </c>
      <c r="I86" s="7">
        <v>40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2.75">
      <c r="A87" s="7">
        <v>85</v>
      </c>
      <c r="B87" s="7">
        <v>21.75</v>
      </c>
      <c r="C87" s="7">
        <v>37</v>
      </c>
      <c r="D87" s="7">
        <v>21.25</v>
      </c>
      <c r="E87" s="7">
        <v>38</v>
      </c>
      <c r="F87" s="7">
        <v>21</v>
      </c>
      <c r="G87" s="7">
        <v>39</v>
      </c>
      <c r="H87" s="7">
        <v>20.75</v>
      </c>
      <c r="I87" s="7">
        <v>40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2.75">
      <c r="A88" s="7">
        <v>86</v>
      </c>
      <c r="B88" s="7">
        <v>22</v>
      </c>
      <c r="C88" s="7">
        <v>36</v>
      </c>
      <c r="D88" s="7">
        <v>21.75</v>
      </c>
      <c r="E88" s="7">
        <v>37</v>
      </c>
      <c r="F88" s="7">
        <v>21.25</v>
      </c>
      <c r="G88" s="7">
        <v>38</v>
      </c>
      <c r="H88" s="7">
        <v>21</v>
      </c>
      <c r="I88" s="7">
        <v>39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2.75">
      <c r="A89" s="7">
        <v>87</v>
      </c>
      <c r="B89" s="7">
        <v>22</v>
      </c>
      <c r="C89" s="7">
        <v>36</v>
      </c>
      <c r="D89" s="7">
        <v>21.75</v>
      </c>
      <c r="E89" s="7">
        <v>37</v>
      </c>
      <c r="F89" s="7">
        <v>21.5</v>
      </c>
      <c r="G89" s="7">
        <v>38</v>
      </c>
      <c r="H89" s="7">
        <v>21</v>
      </c>
      <c r="I89" s="7">
        <v>39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2.75">
      <c r="A90" s="7">
        <v>88</v>
      </c>
      <c r="B90" s="7">
        <v>22.5</v>
      </c>
      <c r="C90" s="7">
        <v>35</v>
      </c>
      <c r="D90" s="7">
        <v>22</v>
      </c>
      <c r="E90" s="7">
        <v>36</v>
      </c>
      <c r="F90" s="7">
        <v>21.75</v>
      </c>
      <c r="G90" s="7">
        <v>37</v>
      </c>
      <c r="H90" s="7">
        <v>21.25</v>
      </c>
      <c r="I90" s="7">
        <v>38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2.75">
      <c r="A91" s="7">
        <v>89</v>
      </c>
      <c r="B91" s="7">
        <v>22.75</v>
      </c>
      <c r="C91" s="7">
        <v>34</v>
      </c>
      <c r="D91" s="7">
        <v>22.25</v>
      </c>
      <c r="E91" s="7">
        <v>35</v>
      </c>
      <c r="F91" s="7">
        <v>22</v>
      </c>
      <c r="G91" s="7">
        <v>36</v>
      </c>
      <c r="H91" s="7">
        <v>21.75</v>
      </c>
      <c r="I91" s="7">
        <v>37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2.75">
      <c r="A92" s="7">
        <v>90</v>
      </c>
      <c r="B92" s="7">
        <v>22.75</v>
      </c>
      <c r="C92" s="7">
        <v>34</v>
      </c>
      <c r="D92" s="7">
        <v>22.5</v>
      </c>
      <c r="E92" s="7">
        <v>35</v>
      </c>
      <c r="F92" s="7">
        <v>22</v>
      </c>
      <c r="G92" s="7">
        <v>36</v>
      </c>
      <c r="H92" s="7">
        <v>21.75</v>
      </c>
      <c r="I92" s="7">
        <v>37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2.75">
      <c r="A93" s="7">
        <v>91</v>
      </c>
      <c r="B93" s="7">
        <v>23</v>
      </c>
      <c r="C93" s="7">
        <v>33</v>
      </c>
      <c r="D93" s="7">
        <v>22.75</v>
      </c>
      <c r="E93" s="7">
        <v>34</v>
      </c>
      <c r="F93" s="7">
        <v>22.5</v>
      </c>
      <c r="G93" s="7">
        <v>35</v>
      </c>
      <c r="H93" s="7">
        <v>22</v>
      </c>
      <c r="I93" s="7">
        <v>36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2.75">
      <c r="A94" s="7">
        <v>92</v>
      </c>
      <c r="B94" s="7">
        <v>23.75</v>
      </c>
      <c r="C94" s="7">
        <v>32</v>
      </c>
      <c r="D94" s="7">
        <v>22.75</v>
      </c>
      <c r="E94" s="7">
        <v>34</v>
      </c>
      <c r="F94" s="7">
        <v>22.75</v>
      </c>
      <c r="G94" s="7">
        <v>34</v>
      </c>
      <c r="H94" s="7">
        <v>22.25</v>
      </c>
      <c r="I94" s="7">
        <v>35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2.75">
      <c r="A95" s="7">
        <v>93</v>
      </c>
      <c r="B95" s="7">
        <v>23.75</v>
      </c>
      <c r="C95" s="7">
        <v>32</v>
      </c>
      <c r="D95" s="7">
        <v>23</v>
      </c>
      <c r="E95" s="7">
        <v>33</v>
      </c>
      <c r="F95" s="7">
        <v>22.75</v>
      </c>
      <c r="G95" s="7">
        <v>34</v>
      </c>
      <c r="H95" s="7">
        <v>22.5</v>
      </c>
      <c r="I95" s="7">
        <v>35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2.75">
      <c r="A96" s="7">
        <v>94</v>
      </c>
      <c r="B96" s="7">
        <v>24</v>
      </c>
      <c r="C96" s="7">
        <v>31</v>
      </c>
      <c r="D96" s="7">
        <v>23.75</v>
      </c>
      <c r="E96" s="7">
        <v>32</v>
      </c>
      <c r="F96" s="7">
        <v>23</v>
      </c>
      <c r="G96" s="7">
        <v>33</v>
      </c>
      <c r="H96" s="7">
        <v>22.75</v>
      </c>
      <c r="I96" s="7">
        <v>34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75">
      <c r="A97" s="7">
        <v>95</v>
      </c>
      <c r="B97" s="7">
        <v>24.25</v>
      </c>
      <c r="C97" s="7">
        <v>31</v>
      </c>
      <c r="D97" s="7">
        <v>23.75</v>
      </c>
      <c r="E97" s="7">
        <v>32</v>
      </c>
      <c r="F97" s="7">
        <v>23</v>
      </c>
      <c r="G97" s="7">
        <v>33</v>
      </c>
      <c r="H97" s="7">
        <v>22.75</v>
      </c>
      <c r="I97" s="7">
        <v>34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75">
      <c r="A98" s="7">
        <v>96</v>
      </c>
      <c r="B98" s="7">
        <v>24.5</v>
      </c>
      <c r="C98" s="7">
        <v>30</v>
      </c>
      <c r="D98" s="7">
        <v>24</v>
      </c>
      <c r="E98" s="7">
        <v>31</v>
      </c>
      <c r="F98" s="7">
        <v>23.75</v>
      </c>
      <c r="G98" s="7">
        <v>32</v>
      </c>
      <c r="H98" s="7">
        <v>23</v>
      </c>
      <c r="I98" s="7">
        <v>33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75">
      <c r="A99" s="7">
        <v>97</v>
      </c>
      <c r="B99" s="7">
        <v>24.5</v>
      </c>
      <c r="C99" s="7">
        <v>30</v>
      </c>
      <c r="D99" s="7">
        <v>24.25</v>
      </c>
      <c r="E99" s="7">
        <v>31</v>
      </c>
      <c r="F99" s="7">
        <v>23.75</v>
      </c>
      <c r="G99" s="7">
        <v>32</v>
      </c>
      <c r="H99" s="7">
        <v>23.75</v>
      </c>
      <c r="I99" s="7">
        <v>32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75">
      <c r="A100" s="7">
        <v>98</v>
      </c>
      <c r="B100" s="7">
        <v>25</v>
      </c>
      <c r="C100" s="7">
        <v>29</v>
      </c>
      <c r="D100" s="7">
        <v>24.5</v>
      </c>
      <c r="E100" s="7">
        <v>30</v>
      </c>
      <c r="F100" s="7">
        <v>24.25</v>
      </c>
      <c r="G100" s="7">
        <v>31</v>
      </c>
      <c r="H100" s="7">
        <v>23.75</v>
      </c>
      <c r="I100" s="7">
        <v>32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75">
      <c r="A101" s="7">
        <v>99</v>
      </c>
      <c r="B101" s="7">
        <v>25</v>
      </c>
      <c r="C101" s="7">
        <v>29</v>
      </c>
      <c r="D101" s="7">
        <v>24.75</v>
      </c>
      <c r="E101" s="7">
        <v>30</v>
      </c>
      <c r="F101" s="7">
        <v>24.25</v>
      </c>
      <c r="G101" s="7">
        <v>31</v>
      </c>
      <c r="H101" s="7">
        <v>24</v>
      </c>
      <c r="I101" s="7">
        <v>31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75">
      <c r="A102" s="7">
        <v>100</v>
      </c>
      <c r="B102" s="7">
        <v>25.75</v>
      </c>
      <c r="C102" s="7">
        <v>28</v>
      </c>
      <c r="D102" s="7">
        <v>25</v>
      </c>
      <c r="E102" s="7">
        <v>29</v>
      </c>
      <c r="F102" s="7">
        <v>24.5</v>
      </c>
      <c r="G102" s="7">
        <v>30</v>
      </c>
      <c r="H102" s="7">
        <v>24.25</v>
      </c>
      <c r="I102" s="7">
        <v>31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2.75">
      <c r="A103" s="7">
        <v>101</v>
      </c>
      <c r="B103" s="7">
        <v>25.75</v>
      </c>
      <c r="C103" s="7">
        <v>28</v>
      </c>
      <c r="D103" s="7">
        <v>25</v>
      </c>
      <c r="E103" s="7">
        <v>29</v>
      </c>
      <c r="F103" s="7">
        <v>24.75</v>
      </c>
      <c r="G103" s="7">
        <v>30</v>
      </c>
      <c r="H103" s="7">
        <v>24.5</v>
      </c>
      <c r="I103" s="7">
        <v>30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2.75">
      <c r="A104" s="7">
        <v>102</v>
      </c>
      <c r="B104" s="7">
        <v>25.75</v>
      </c>
      <c r="C104" s="7">
        <v>28</v>
      </c>
      <c r="D104" s="7">
        <v>25.75</v>
      </c>
      <c r="E104" s="7">
        <v>28</v>
      </c>
      <c r="F104" s="7">
        <v>25</v>
      </c>
      <c r="G104" s="7">
        <v>29</v>
      </c>
      <c r="H104" s="7">
        <v>24.5</v>
      </c>
      <c r="I104" s="7">
        <v>30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2.75">
      <c r="A105" s="7">
        <v>103</v>
      </c>
      <c r="B105" s="7">
        <v>26</v>
      </c>
      <c r="C105" s="7">
        <v>27</v>
      </c>
      <c r="D105" s="7">
        <v>25.75</v>
      </c>
      <c r="E105" s="7">
        <v>28</v>
      </c>
      <c r="F105" s="7">
        <v>25</v>
      </c>
      <c r="G105" s="7">
        <v>29</v>
      </c>
      <c r="H105" s="7">
        <v>25</v>
      </c>
      <c r="I105" s="7">
        <v>29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2.75">
      <c r="A106" s="7">
        <v>104</v>
      </c>
      <c r="B106" s="7">
        <v>26.25</v>
      </c>
      <c r="C106" s="7">
        <v>27</v>
      </c>
      <c r="D106" s="7">
        <v>25.75</v>
      </c>
      <c r="E106" s="7">
        <v>28</v>
      </c>
      <c r="F106" s="7">
        <v>25.75</v>
      </c>
      <c r="G106" s="7">
        <v>28</v>
      </c>
      <c r="H106" s="7">
        <v>25</v>
      </c>
      <c r="I106" s="7">
        <v>29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2.75">
      <c r="A107" s="7">
        <v>105</v>
      </c>
      <c r="B107" s="7">
        <v>26.25</v>
      </c>
      <c r="C107" s="7">
        <v>27</v>
      </c>
      <c r="D107" s="7">
        <v>26</v>
      </c>
      <c r="E107" s="7">
        <v>27</v>
      </c>
      <c r="F107" s="7">
        <v>25.75</v>
      </c>
      <c r="G107" s="7">
        <v>28</v>
      </c>
      <c r="H107" s="7">
        <v>25.75</v>
      </c>
      <c r="I107" s="7">
        <v>28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2.75">
      <c r="A108" s="7">
        <v>106</v>
      </c>
      <c r="B108" s="7">
        <v>26.5</v>
      </c>
      <c r="C108" s="7">
        <v>26</v>
      </c>
      <c r="D108" s="7">
        <v>26.25</v>
      </c>
      <c r="E108" s="7">
        <v>27</v>
      </c>
      <c r="F108" s="7">
        <v>25.75</v>
      </c>
      <c r="G108" s="7">
        <v>28</v>
      </c>
      <c r="H108" s="7">
        <v>25.75</v>
      </c>
      <c r="I108" s="7">
        <v>28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2.75">
      <c r="A109" s="7">
        <v>107</v>
      </c>
      <c r="B109" s="7">
        <v>26.5</v>
      </c>
      <c r="C109" s="7">
        <v>26</v>
      </c>
      <c r="D109" s="7">
        <v>26.25</v>
      </c>
      <c r="E109" s="7">
        <v>27</v>
      </c>
      <c r="F109" s="7">
        <v>26</v>
      </c>
      <c r="G109" s="7">
        <v>27</v>
      </c>
      <c r="H109" s="7">
        <v>25.75</v>
      </c>
      <c r="I109" s="7">
        <v>28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2.75">
      <c r="A110" s="7">
        <v>108</v>
      </c>
      <c r="B110" s="7">
        <v>26.75</v>
      </c>
      <c r="C110" s="7">
        <v>26</v>
      </c>
      <c r="D110" s="7">
        <v>26.5</v>
      </c>
      <c r="E110" s="7">
        <v>26</v>
      </c>
      <c r="F110" s="7">
        <v>26.25</v>
      </c>
      <c r="G110" s="7">
        <v>27</v>
      </c>
      <c r="H110" s="7">
        <v>25.75</v>
      </c>
      <c r="I110" s="7">
        <v>28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2.75">
      <c r="A111" s="7">
        <v>109</v>
      </c>
      <c r="B111" s="7">
        <v>27</v>
      </c>
      <c r="C111" s="7">
        <v>25</v>
      </c>
      <c r="D111" s="7">
        <v>26.5</v>
      </c>
      <c r="E111" s="7">
        <v>26</v>
      </c>
      <c r="F111" s="7">
        <v>26.25</v>
      </c>
      <c r="G111" s="7">
        <v>27</v>
      </c>
      <c r="H111" s="7">
        <v>26</v>
      </c>
      <c r="I111" s="7">
        <v>27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2.75">
      <c r="A112" s="7">
        <v>110</v>
      </c>
      <c r="B112" s="7">
        <v>27</v>
      </c>
      <c r="C112" s="7">
        <v>25</v>
      </c>
      <c r="D112" s="7">
        <v>26.75</v>
      </c>
      <c r="E112" s="7">
        <v>26</v>
      </c>
      <c r="F112" s="7">
        <v>26.5</v>
      </c>
      <c r="G112" s="7">
        <v>26</v>
      </c>
      <c r="H112" s="7">
        <v>26.25</v>
      </c>
      <c r="I112" s="7">
        <v>27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2.75">
      <c r="A113" s="7">
        <v>111</v>
      </c>
      <c r="B113" s="7">
        <v>27</v>
      </c>
      <c r="C113" s="7">
        <v>25</v>
      </c>
      <c r="D113" s="7">
        <v>27</v>
      </c>
      <c r="E113" s="7">
        <v>25</v>
      </c>
      <c r="F113" s="7">
        <v>26.5</v>
      </c>
      <c r="G113" s="7">
        <v>26</v>
      </c>
      <c r="H113" s="7">
        <v>26.25</v>
      </c>
      <c r="I113" s="7">
        <v>27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2.75">
      <c r="A114" s="7">
        <v>112</v>
      </c>
      <c r="B114" s="7">
        <v>27.75</v>
      </c>
      <c r="C114" s="7">
        <v>24</v>
      </c>
      <c r="D114" s="7">
        <v>27</v>
      </c>
      <c r="E114" s="7">
        <v>25</v>
      </c>
      <c r="F114" s="7">
        <v>26.75</v>
      </c>
      <c r="G114" s="7">
        <v>26</v>
      </c>
      <c r="H114" s="7">
        <v>26.5</v>
      </c>
      <c r="I114" s="7">
        <v>26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2.75">
      <c r="A115" s="7">
        <v>113</v>
      </c>
      <c r="B115" s="7">
        <v>27.75</v>
      </c>
      <c r="C115" s="7">
        <v>24</v>
      </c>
      <c r="D115" s="7">
        <v>27</v>
      </c>
      <c r="E115" s="7">
        <v>25</v>
      </c>
      <c r="F115" s="7">
        <v>27</v>
      </c>
      <c r="G115" s="7">
        <v>25</v>
      </c>
      <c r="H115" s="7">
        <v>26.5</v>
      </c>
      <c r="I115" s="7">
        <v>26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2.75">
      <c r="A116" s="7">
        <v>114</v>
      </c>
      <c r="B116" s="7">
        <v>28.25</v>
      </c>
      <c r="C116" s="7">
        <v>23</v>
      </c>
      <c r="D116" s="7">
        <v>27.75</v>
      </c>
      <c r="E116" s="7">
        <v>24</v>
      </c>
      <c r="F116" s="7">
        <v>27</v>
      </c>
      <c r="G116" s="7">
        <v>25</v>
      </c>
      <c r="H116" s="7">
        <v>26.75</v>
      </c>
      <c r="I116" s="7">
        <v>26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2.75">
      <c r="A117" s="7">
        <v>115</v>
      </c>
      <c r="B117" s="7">
        <v>28.25</v>
      </c>
      <c r="C117" s="7">
        <v>23</v>
      </c>
      <c r="D117" s="7">
        <v>27.75</v>
      </c>
      <c r="E117" s="7">
        <v>24</v>
      </c>
      <c r="F117" s="7">
        <v>27</v>
      </c>
      <c r="G117" s="7">
        <v>25</v>
      </c>
      <c r="H117" s="7">
        <v>27</v>
      </c>
      <c r="I117" s="7">
        <v>25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2.75">
      <c r="A118" s="7">
        <v>116</v>
      </c>
      <c r="B118" s="7">
        <v>28.75</v>
      </c>
      <c r="C118" s="7">
        <v>22</v>
      </c>
      <c r="D118" s="7">
        <v>28.25</v>
      </c>
      <c r="E118" s="7">
        <v>23</v>
      </c>
      <c r="F118" s="7">
        <v>27.75</v>
      </c>
      <c r="G118" s="7">
        <v>24</v>
      </c>
      <c r="H118" s="7">
        <v>27</v>
      </c>
      <c r="I118" s="7">
        <v>25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2.75">
      <c r="A119" s="7">
        <v>117</v>
      </c>
      <c r="B119" s="7">
        <v>29</v>
      </c>
      <c r="C119" s="7">
        <v>21</v>
      </c>
      <c r="D119" s="7">
        <v>28.25</v>
      </c>
      <c r="E119" s="7">
        <v>23</v>
      </c>
      <c r="F119" s="7">
        <v>27.75</v>
      </c>
      <c r="G119" s="7">
        <v>24</v>
      </c>
      <c r="H119" s="7">
        <v>27</v>
      </c>
      <c r="I119" s="7">
        <v>25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2.75">
      <c r="A120" s="7">
        <v>118</v>
      </c>
      <c r="B120" s="7">
        <v>29.25</v>
      </c>
      <c r="C120" s="7">
        <v>21</v>
      </c>
      <c r="D120" s="7">
        <v>28.75</v>
      </c>
      <c r="E120" s="7">
        <v>22</v>
      </c>
      <c r="F120" s="7">
        <v>28.25</v>
      </c>
      <c r="G120" s="7">
        <v>23</v>
      </c>
      <c r="H120" s="7">
        <v>27.75</v>
      </c>
      <c r="I120" s="7">
        <v>24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2.75">
      <c r="A121" s="7">
        <v>119</v>
      </c>
      <c r="B121" s="7">
        <v>29.5</v>
      </c>
      <c r="C121" s="7">
        <v>20</v>
      </c>
      <c r="D121" s="7">
        <v>29</v>
      </c>
      <c r="E121" s="7">
        <v>21</v>
      </c>
      <c r="F121" s="7">
        <v>28.25</v>
      </c>
      <c r="G121" s="7">
        <v>23</v>
      </c>
      <c r="H121" s="7">
        <v>27.75</v>
      </c>
      <c r="I121" s="7">
        <v>24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2.75">
      <c r="A122" s="7">
        <v>120</v>
      </c>
      <c r="B122" s="7">
        <v>30.25</v>
      </c>
      <c r="C122" s="7">
        <v>19</v>
      </c>
      <c r="D122" s="7">
        <v>29.25</v>
      </c>
      <c r="E122" s="7">
        <v>21</v>
      </c>
      <c r="F122" s="7">
        <v>28.75</v>
      </c>
      <c r="G122" s="7">
        <v>22</v>
      </c>
      <c r="H122" s="7">
        <v>28.25</v>
      </c>
      <c r="I122" s="7">
        <v>23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2.75">
      <c r="A123" s="7">
        <v>121</v>
      </c>
      <c r="B123" s="7">
        <v>30.25</v>
      </c>
      <c r="C123" s="7">
        <v>19</v>
      </c>
      <c r="D123" s="7">
        <v>29.5</v>
      </c>
      <c r="E123" s="7">
        <v>20</v>
      </c>
      <c r="F123" s="7">
        <v>29</v>
      </c>
      <c r="G123" s="7">
        <v>21</v>
      </c>
      <c r="H123" s="7">
        <v>28.5</v>
      </c>
      <c r="I123" s="7">
        <v>22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2.75">
      <c r="A124" s="7">
        <v>122</v>
      </c>
      <c r="B124" s="7">
        <v>30.5</v>
      </c>
      <c r="C124" s="7">
        <v>19</v>
      </c>
      <c r="D124" s="7">
        <v>30.25</v>
      </c>
      <c r="E124" s="7">
        <v>19</v>
      </c>
      <c r="F124" s="7">
        <v>29.25</v>
      </c>
      <c r="G124" s="7">
        <v>21</v>
      </c>
      <c r="H124" s="7">
        <v>28.75</v>
      </c>
      <c r="I124" s="7">
        <v>22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2.75">
      <c r="A125" s="7">
        <v>123</v>
      </c>
      <c r="B125" s="7">
        <v>30.75</v>
      </c>
      <c r="C125" s="7">
        <v>18</v>
      </c>
      <c r="D125" s="7">
        <v>30.25</v>
      </c>
      <c r="E125" s="7">
        <v>19</v>
      </c>
      <c r="F125" s="7">
        <v>29.5</v>
      </c>
      <c r="G125" s="7">
        <v>20</v>
      </c>
      <c r="H125" s="7">
        <v>29</v>
      </c>
      <c r="I125" s="7">
        <v>21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2.75">
      <c r="A126" s="7">
        <v>124</v>
      </c>
      <c r="B126" s="7">
        <v>31</v>
      </c>
      <c r="C126" s="7">
        <v>18</v>
      </c>
      <c r="D126" s="7">
        <v>30.25</v>
      </c>
      <c r="E126" s="7">
        <v>19</v>
      </c>
      <c r="F126" s="7">
        <v>30.25</v>
      </c>
      <c r="G126" s="7">
        <v>19</v>
      </c>
      <c r="H126" s="7">
        <v>29.25</v>
      </c>
      <c r="I126" s="7">
        <v>21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2.75">
      <c r="A127" s="7">
        <v>125</v>
      </c>
      <c r="B127" s="7">
        <v>31</v>
      </c>
      <c r="C127" s="7">
        <v>18</v>
      </c>
      <c r="D127" s="7">
        <v>30.5</v>
      </c>
      <c r="E127" s="7">
        <v>19</v>
      </c>
      <c r="F127" s="7">
        <v>30.25</v>
      </c>
      <c r="G127" s="7">
        <v>19</v>
      </c>
      <c r="H127" s="7">
        <v>29.5</v>
      </c>
      <c r="I127" s="7">
        <v>20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2.75">
      <c r="A128" s="7">
        <v>126</v>
      </c>
      <c r="B128" s="7">
        <v>31.75</v>
      </c>
      <c r="C128" s="7">
        <v>17</v>
      </c>
      <c r="D128" s="7">
        <v>30.75</v>
      </c>
      <c r="E128" s="7">
        <v>18</v>
      </c>
      <c r="F128" s="7">
        <v>30.25</v>
      </c>
      <c r="G128" s="7">
        <v>19</v>
      </c>
      <c r="H128" s="7">
        <v>30.25</v>
      </c>
      <c r="I128" s="7">
        <v>19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2.75">
      <c r="A129" s="7">
        <v>127</v>
      </c>
      <c r="B129" s="7">
        <v>31.75</v>
      </c>
      <c r="C129" s="7">
        <v>17</v>
      </c>
      <c r="D129" s="7">
        <v>31</v>
      </c>
      <c r="E129" s="7">
        <v>18</v>
      </c>
      <c r="F129" s="7">
        <v>30.5</v>
      </c>
      <c r="G129" s="7">
        <v>19</v>
      </c>
      <c r="H129" s="7">
        <v>30.25</v>
      </c>
      <c r="I129" s="7">
        <v>19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2.75">
      <c r="A130" s="7">
        <v>128</v>
      </c>
      <c r="B130" s="7">
        <v>32</v>
      </c>
      <c r="C130" s="7">
        <v>17</v>
      </c>
      <c r="D130" s="7">
        <v>31</v>
      </c>
      <c r="E130" s="7">
        <v>18</v>
      </c>
      <c r="F130" s="7">
        <v>30.75</v>
      </c>
      <c r="G130" s="7">
        <v>18</v>
      </c>
      <c r="H130" s="7">
        <v>30.25</v>
      </c>
      <c r="I130" s="7">
        <v>19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2.75">
      <c r="A131" s="7">
        <v>129</v>
      </c>
      <c r="B131" s="7">
        <v>32.25</v>
      </c>
      <c r="C131" s="7">
        <v>16</v>
      </c>
      <c r="D131" s="7">
        <v>31.75</v>
      </c>
      <c r="E131" s="7">
        <v>17</v>
      </c>
      <c r="F131" s="7">
        <v>31</v>
      </c>
      <c r="G131" s="7">
        <v>18</v>
      </c>
      <c r="H131" s="7">
        <v>30.5</v>
      </c>
      <c r="I131" s="7">
        <v>19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2.75">
      <c r="A132" s="7">
        <v>130</v>
      </c>
      <c r="B132" s="7">
        <v>32.5</v>
      </c>
      <c r="C132" s="7">
        <v>16</v>
      </c>
      <c r="D132" s="7">
        <v>31.75</v>
      </c>
      <c r="E132" s="7">
        <v>17</v>
      </c>
      <c r="F132" s="7">
        <v>31</v>
      </c>
      <c r="G132" s="7">
        <v>18</v>
      </c>
      <c r="H132" s="7">
        <v>30.75</v>
      </c>
      <c r="I132" s="7">
        <v>18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2.75">
      <c r="A133" s="7">
        <v>131</v>
      </c>
      <c r="B133" s="7">
        <v>32.5</v>
      </c>
      <c r="C133" s="7">
        <v>16</v>
      </c>
      <c r="D133" s="7">
        <v>32</v>
      </c>
      <c r="E133" s="7">
        <v>17</v>
      </c>
      <c r="F133" s="7">
        <v>31.75</v>
      </c>
      <c r="G133" s="7">
        <v>17</v>
      </c>
      <c r="H133" s="7">
        <v>31</v>
      </c>
      <c r="I133" s="7">
        <v>18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2.75">
      <c r="A134" s="7">
        <v>132</v>
      </c>
      <c r="B134" s="7">
        <v>33.25</v>
      </c>
      <c r="C134" s="7">
        <v>15</v>
      </c>
      <c r="D134" s="7">
        <v>32.25</v>
      </c>
      <c r="E134" s="7">
        <v>16</v>
      </c>
      <c r="F134" s="7">
        <v>31.75</v>
      </c>
      <c r="G134" s="7">
        <v>17</v>
      </c>
      <c r="H134" s="7">
        <v>31</v>
      </c>
      <c r="I134" s="7">
        <v>18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2.75">
      <c r="A135" s="7">
        <v>133</v>
      </c>
      <c r="B135" s="7">
        <v>33.25</v>
      </c>
      <c r="C135" s="7">
        <v>15</v>
      </c>
      <c r="D135" s="7">
        <v>32.5</v>
      </c>
      <c r="E135" s="7">
        <v>16</v>
      </c>
      <c r="F135" s="7">
        <v>32</v>
      </c>
      <c r="G135" s="7">
        <v>17</v>
      </c>
      <c r="H135" s="7">
        <v>31.75</v>
      </c>
      <c r="I135" s="7">
        <v>17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2.75">
      <c r="A136" s="7">
        <v>134</v>
      </c>
      <c r="B136" s="7">
        <v>33.5</v>
      </c>
      <c r="C136" s="7">
        <v>15</v>
      </c>
      <c r="D136" s="7">
        <v>32.5</v>
      </c>
      <c r="E136" s="7">
        <v>16</v>
      </c>
      <c r="F136" s="7">
        <v>32.25</v>
      </c>
      <c r="G136" s="7">
        <v>16</v>
      </c>
      <c r="H136" s="7">
        <v>31.75</v>
      </c>
      <c r="I136" s="7">
        <v>17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2.75">
      <c r="A137" s="7">
        <v>135</v>
      </c>
      <c r="B137" s="7">
        <v>33.75</v>
      </c>
      <c r="C137" s="7">
        <v>15</v>
      </c>
      <c r="D137" s="7">
        <v>33.25</v>
      </c>
      <c r="E137" s="7">
        <v>15</v>
      </c>
      <c r="F137" s="7">
        <v>32.5</v>
      </c>
      <c r="G137" s="7">
        <v>16</v>
      </c>
      <c r="H137" s="7">
        <v>32</v>
      </c>
      <c r="I137" s="7">
        <v>17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2.75">
      <c r="A138" s="7">
        <v>136</v>
      </c>
      <c r="B138" s="7">
        <v>34.25</v>
      </c>
      <c r="C138" s="7">
        <v>14</v>
      </c>
      <c r="D138" s="7">
        <v>33.5</v>
      </c>
      <c r="E138" s="7">
        <v>15</v>
      </c>
      <c r="F138" s="7">
        <v>32.5</v>
      </c>
      <c r="G138" s="7">
        <v>16</v>
      </c>
      <c r="H138" s="7">
        <v>32.25</v>
      </c>
      <c r="I138" s="7">
        <v>16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2.75">
      <c r="A139" s="7">
        <v>137</v>
      </c>
      <c r="B139" s="7">
        <v>34.25</v>
      </c>
      <c r="C139" s="7">
        <v>14</v>
      </c>
      <c r="D139" s="7">
        <v>33.75</v>
      </c>
      <c r="E139" s="7">
        <v>15</v>
      </c>
      <c r="F139" s="7">
        <v>33.25</v>
      </c>
      <c r="G139" s="7">
        <v>15</v>
      </c>
      <c r="H139" s="7">
        <v>32.5</v>
      </c>
      <c r="I139" s="7">
        <v>16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2.75">
      <c r="A140" s="7">
        <v>138</v>
      </c>
      <c r="B140" s="7">
        <v>34.5</v>
      </c>
      <c r="C140" s="7">
        <v>14</v>
      </c>
      <c r="D140" s="7">
        <v>33.75</v>
      </c>
      <c r="E140" s="7">
        <v>15</v>
      </c>
      <c r="F140" s="7">
        <v>33.5</v>
      </c>
      <c r="G140" s="7">
        <v>15</v>
      </c>
      <c r="H140" s="7">
        <v>32.5</v>
      </c>
      <c r="I140" s="7">
        <v>16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2.75">
      <c r="A141" s="7">
        <v>139</v>
      </c>
      <c r="B141" s="7">
        <v>34.75</v>
      </c>
      <c r="C141" s="7">
        <v>14</v>
      </c>
      <c r="D141" s="7">
        <v>34.25</v>
      </c>
      <c r="E141" s="7">
        <v>14</v>
      </c>
      <c r="F141" s="7">
        <v>33.5</v>
      </c>
      <c r="G141" s="7">
        <v>15</v>
      </c>
      <c r="H141" s="7">
        <v>33.25</v>
      </c>
      <c r="I141" s="7">
        <v>15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2.75">
      <c r="A142" s="7">
        <v>140</v>
      </c>
      <c r="B142" s="7">
        <v>35.5</v>
      </c>
      <c r="C142" s="7">
        <v>13</v>
      </c>
      <c r="D142" s="7">
        <v>34.5</v>
      </c>
      <c r="E142" s="7">
        <v>14</v>
      </c>
      <c r="F142" s="7">
        <v>33.75</v>
      </c>
      <c r="G142" s="7">
        <v>15</v>
      </c>
      <c r="H142" s="7">
        <v>33.5</v>
      </c>
      <c r="I142" s="7">
        <v>15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2.75">
      <c r="A143" s="7">
        <v>141</v>
      </c>
      <c r="B143" s="7">
        <v>35.5</v>
      </c>
      <c r="C143" s="7">
        <v>13</v>
      </c>
      <c r="D143" s="7">
        <v>34.75</v>
      </c>
      <c r="E143" s="7">
        <v>14</v>
      </c>
      <c r="F143" s="7">
        <v>34.25</v>
      </c>
      <c r="G143" s="7">
        <v>14</v>
      </c>
      <c r="H143" s="7">
        <v>33.5</v>
      </c>
      <c r="I143" s="7">
        <v>15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2.75">
      <c r="A144" s="7">
        <v>142</v>
      </c>
      <c r="B144" s="7">
        <v>35.75</v>
      </c>
      <c r="C144" s="7">
        <v>13</v>
      </c>
      <c r="D144" s="7">
        <v>34.75</v>
      </c>
      <c r="E144" s="7">
        <v>14</v>
      </c>
      <c r="F144" s="7">
        <v>34.5</v>
      </c>
      <c r="G144" s="7">
        <v>14</v>
      </c>
      <c r="H144" s="7">
        <v>33.75</v>
      </c>
      <c r="I144" s="7">
        <v>15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2.75">
      <c r="A145" s="7">
        <v>143</v>
      </c>
      <c r="B145" s="7">
        <v>35.75</v>
      </c>
      <c r="C145" s="7">
        <v>13</v>
      </c>
      <c r="D145" s="7">
        <v>35.5</v>
      </c>
      <c r="E145" s="7">
        <v>13</v>
      </c>
      <c r="F145" s="7">
        <v>34.5</v>
      </c>
      <c r="G145" s="7">
        <v>14</v>
      </c>
      <c r="H145" s="7">
        <v>34.25</v>
      </c>
      <c r="I145" s="7">
        <v>14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2.75">
      <c r="A146" s="7">
        <v>144</v>
      </c>
      <c r="B146" s="7">
        <v>36</v>
      </c>
      <c r="C146" s="7">
        <v>13</v>
      </c>
      <c r="D146" s="7">
        <v>35.5</v>
      </c>
      <c r="E146" s="7">
        <v>13</v>
      </c>
      <c r="F146" s="7">
        <v>34.75</v>
      </c>
      <c r="G146" s="7">
        <v>14</v>
      </c>
      <c r="H146" s="7">
        <v>34.25</v>
      </c>
      <c r="I146" s="7">
        <v>14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2.75">
      <c r="A147" s="7">
        <v>145</v>
      </c>
      <c r="B147" s="7">
        <v>36</v>
      </c>
      <c r="C147" s="7">
        <v>13</v>
      </c>
      <c r="D147" s="7">
        <v>35.75</v>
      </c>
      <c r="E147" s="7">
        <v>13</v>
      </c>
      <c r="F147" s="7">
        <v>35.5</v>
      </c>
      <c r="G147" s="7">
        <v>13</v>
      </c>
      <c r="H147" s="7">
        <v>34.5</v>
      </c>
      <c r="I147" s="7">
        <v>14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2.75">
      <c r="A148" s="7">
        <v>146</v>
      </c>
      <c r="B148" s="7">
        <v>36.75</v>
      </c>
      <c r="C148" s="7">
        <v>12</v>
      </c>
      <c r="D148" s="7">
        <v>35.75</v>
      </c>
      <c r="E148" s="7">
        <v>13</v>
      </c>
      <c r="F148" s="7">
        <v>35.5</v>
      </c>
      <c r="G148" s="7">
        <v>13</v>
      </c>
      <c r="H148" s="7">
        <v>34.75</v>
      </c>
      <c r="I148" s="7">
        <v>14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2.75">
      <c r="A149" s="7">
        <v>147</v>
      </c>
      <c r="B149" s="7">
        <v>36.75</v>
      </c>
      <c r="C149" s="7">
        <v>12</v>
      </c>
      <c r="D149" s="7">
        <v>36</v>
      </c>
      <c r="E149" s="7">
        <v>13</v>
      </c>
      <c r="F149" s="7">
        <v>35.75</v>
      </c>
      <c r="G149" s="7">
        <v>13</v>
      </c>
      <c r="H149" s="7">
        <v>35.5</v>
      </c>
      <c r="I149" s="7">
        <v>13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2.75">
      <c r="A150" s="7">
        <v>148</v>
      </c>
      <c r="B150" s="7">
        <v>37</v>
      </c>
      <c r="C150" s="7">
        <v>12</v>
      </c>
      <c r="D150" s="7">
        <v>36</v>
      </c>
      <c r="E150" s="7">
        <v>13</v>
      </c>
      <c r="F150" s="7">
        <v>35.75</v>
      </c>
      <c r="G150" s="7">
        <v>13</v>
      </c>
      <c r="H150" s="7">
        <v>35.5</v>
      </c>
      <c r="I150" s="7">
        <v>13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2.75">
      <c r="A151" s="7">
        <v>149</v>
      </c>
      <c r="B151" s="7">
        <v>37</v>
      </c>
      <c r="C151" s="7">
        <v>12</v>
      </c>
      <c r="D151" s="7">
        <v>36.75</v>
      </c>
      <c r="E151" s="7">
        <v>12</v>
      </c>
      <c r="F151" s="7">
        <v>36</v>
      </c>
      <c r="G151" s="7">
        <v>13</v>
      </c>
      <c r="H151" s="7">
        <v>35.5</v>
      </c>
      <c r="I151" s="7">
        <v>13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2.75">
      <c r="A152" s="7">
        <v>150</v>
      </c>
      <c r="B152" s="7">
        <v>37.25</v>
      </c>
      <c r="C152" s="7">
        <v>12</v>
      </c>
      <c r="D152" s="7">
        <v>36.75</v>
      </c>
      <c r="E152" s="7">
        <v>12</v>
      </c>
      <c r="F152" s="7">
        <v>36</v>
      </c>
      <c r="G152" s="7">
        <v>13</v>
      </c>
      <c r="H152" s="7">
        <v>35.75</v>
      </c>
      <c r="I152" s="7">
        <v>13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2.75">
      <c r="A153" s="7">
        <v>151</v>
      </c>
      <c r="B153" s="7">
        <v>37.25</v>
      </c>
      <c r="C153" s="7">
        <v>12</v>
      </c>
      <c r="D153" s="7">
        <v>37</v>
      </c>
      <c r="E153" s="7">
        <v>12</v>
      </c>
      <c r="F153" s="7">
        <v>36.75</v>
      </c>
      <c r="G153" s="7">
        <v>12</v>
      </c>
      <c r="H153" s="7">
        <v>35.75</v>
      </c>
      <c r="I153" s="7">
        <v>13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2.75">
      <c r="A154" s="7">
        <v>152</v>
      </c>
      <c r="B154" s="7">
        <v>38</v>
      </c>
      <c r="C154" s="7">
        <v>11</v>
      </c>
      <c r="D154" s="7">
        <v>37</v>
      </c>
      <c r="E154" s="7">
        <v>12</v>
      </c>
      <c r="F154" s="7">
        <v>36.75</v>
      </c>
      <c r="G154" s="7">
        <v>12</v>
      </c>
      <c r="H154" s="7">
        <v>36</v>
      </c>
      <c r="I154" s="7">
        <v>13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2.75">
      <c r="A155" s="7">
        <v>153</v>
      </c>
      <c r="B155" s="7">
        <v>38</v>
      </c>
      <c r="C155" s="7">
        <v>11</v>
      </c>
      <c r="D155" s="7">
        <v>37.25</v>
      </c>
      <c r="E155" s="7">
        <v>12</v>
      </c>
      <c r="F155" s="7">
        <v>37</v>
      </c>
      <c r="G155" s="7">
        <v>12</v>
      </c>
      <c r="H155" s="7">
        <v>36</v>
      </c>
      <c r="I155" s="7">
        <v>13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2.75">
      <c r="A156" s="7">
        <v>154</v>
      </c>
      <c r="B156" s="7">
        <v>38.25</v>
      </c>
      <c r="C156" s="7">
        <v>11</v>
      </c>
      <c r="D156" s="7">
        <v>37.25</v>
      </c>
      <c r="E156" s="7">
        <v>12</v>
      </c>
      <c r="F156" s="7">
        <v>37</v>
      </c>
      <c r="G156" s="7">
        <v>12</v>
      </c>
      <c r="H156" s="7">
        <v>36.75</v>
      </c>
      <c r="I156" s="7">
        <v>12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2.75">
      <c r="A157" s="7">
        <v>155</v>
      </c>
      <c r="B157" s="7">
        <v>38.5</v>
      </c>
      <c r="C157" s="7">
        <v>11</v>
      </c>
      <c r="D157" s="7">
        <v>38</v>
      </c>
      <c r="E157" s="7">
        <v>11</v>
      </c>
      <c r="F157" s="7">
        <v>37.25</v>
      </c>
      <c r="G157" s="7">
        <v>12</v>
      </c>
      <c r="H157" s="7">
        <v>36.75</v>
      </c>
      <c r="I157" s="7">
        <v>12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2.75">
      <c r="A158" s="7">
        <v>156</v>
      </c>
      <c r="B158" s="7">
        <v>39.25</v>
      </c>
      <c r="C158" s="7">
        <v>10</v>
      </c>
      <c r="D158" s="7">
        <v>38.25</v>
      </c>
      <c r="E158" s="7">
        <v>11</v>
      </c>
      <c r="F158" s="7">
        <v>37.25</v>
      </c>
      <c r="G158" s="7">
        <v>12</v>
      </c>
      <c r="H158" s="7">
        <v>37</v>
      </c>
      <c r="I158" s="7">
        <v>12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2.75">
      <c r="A159" s="7">
        <v>157</v>
      </c>
      <c r="B159" s="7">
        <v>39.25</v>
      </c>
      <c r="C159" s="7">
        <v>10</v>
      </c>
      <c r="D159" s="7">
        <v>38.25</v>
      </c>
      <c r="E159" s="7">
        <v>11</v>
      </c>
      <c r="F159" s="7">
        <v>37.25</v>
      </c>
      <c r="G159" s="7">
        <v>12</v>
      </c>
      <c r="H159" s="7">
        <v>37</v>
      </c>
      <c r="I159" s="7">
        <v>12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2.75">
      <c r="A160" s="7">
        <v>158</v>
      </c>
      <c r="B160" s="7">
        <v>39.5</v>
      </c>
      <c r="C160" s="7">
        <v>10</v>
      </c>
      <c r="D160" s="7">
        <v>38.5</v>
      </c>
      <c r="E160" s="7">
        <v>11</v>
      </c>
      <c r="F160" s="7">
        <v>38</v>
      </c>
      <c r="G160" s="7">
        <v>11</v>
      </c>
      <c r="H160" s="7">
        <v>37.25</v>
      </c>
      <c r="I160" s="7">
        <v>12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2.75">
      <c r="A161" s="7">
        <v>159</v>
      </c>
      <c r="B161" s="7">
        <v>39.75</v>
      </c>
      <c r="C161" s="7">
        <v>10</v>
      </c>
      <c r="D161" s="7">
        <v>39.25</v>
      </c>
      <c r="E161" s="7">
        <v>10</v>
      </c>
      <c r="F161" s="7">
        <v>38.25</v>
      </c>
      <c r="G161" s="7">
        <v>11</v>
      </c>
      <c r="H161" s="7">
        <v>37.25</v>
      </c>
      <c r="I161" s="7">
        <v>12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2.75">
      <c r="A162" s="7">
        <v>160</v>
      </c>
      <c r="B162" s="7">
        <v>40.5</v>
      </c>
      <c r="C162" s="7">
        <v>9</v>
      </c>
      <c r="D162" s="7">
        <v>39.5</v>
      </c>
      <c r="E162" s="7">
        <v>10</v>
      </c>
      <c r="F162" s="7">
        <v>38.5</v>
      </c>
      <c r="G162" s="7">
        <v>11</v>
      </c>
      <c r="H162" s="7">
        <v>38</v>
      </c>
      <c r="I162" s="7">
        <v>11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2.75">
      <c r="A163" s="7">
        <v>161</v>
      </c>
      <c r="B163" s="7">
        <v>40.5</v>
      </c>
      <c r="C163" s="7">
        <v>9</v>
      </c>
      <c r="D163" s="7">
        <v>39.5</v>
      </c>
      <c r="E163" s="7">
        <v>10</v>
      </c>
      <c r="F163" s="7">
        <v>38.5</v>
      </c>
      <c r="G163" s="7">
        <v>11</v>
      </c>
      <c r="H163" s="7">
        <v>38.25</v>
      </c>
      <c r="I163" s="7">
        <v>11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2.75">
      <c r="A164" s="7">
        <v>162</v>
      </c>
      <c r="B164" s="7">
        <v>40.75</v>
      </c>
      <c r="C164" s="7">
        <v>9</v>
      </c>
      <c r="D164" s="7">
        <v>39.75</v>
      </c>
      <c r="E164" s="7">
        <v>10</v>
      </c>
      <c r="F164" s="7">
        <v>39.25</v>
      </c>
      <c r="G164" s="7">
        <v>10</v>
      </c>
      <c r="H164" s="7">
        <v>38.25</v>
      </c>
      <c r="I164" s="7">
        <v>11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2.75">
      <c r="A165" s="7">
        <v>163</v>
      </c>
      <c r="B165" s="7">
        <v>40.75</v>
      </c>
      <c r="C165" s="7">
        <v>9</v>
      </c>
      <c r="D165" s="7">
        <v>40.5</v>
      </c>
      <c r="E165" s="7">
        <v>9</v>
      </c>
      <c r="F165" s="7">
        <v>39.5</v>
      </c>
      <c r="G165" s="7">
        <v>10</v>
      </c>
      <c r="H165" s="7">
        <v>38.5</v>
      </c>
      <c r="I165" s="7">
        <v>11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2.75">
      <c r="A166" s="7">
        <v>164</v>
      </c>
      <c r="B166" s="7">
        <v>41.25</v>
      </c>
      <c r="C166" s="7">
        <v>9</v>
      </c>
      <c r="D166" s="7">
        <v>40.5</v>
      </c>
      <c r="E166" s="7">
        <v>9</v>
      </c>
      <c r="F166" s="7">
        <v>39.75</v>
      </c>
      <c r="G166" s="7">
        <v>10</v>
      </c>
      <c r="H166" s="7">
        <v>39.25</v>
      </c>
      <c r="I166" s="7">
        <v>10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2.75">
      <c r="A167" s="7">
        <v>165</v>
      </c>
      <c r="B167" s="7">
        <v>41.25</v>
      </c>
      <c r="C167" s="7">
        <v>9</v>
      </c>
      <c r="D167" s="7">
        <v>40.75</v>
      </c>
      <c r="E167" s="7">
        <v>9</v>
      </c>
      <c r="F167" s="7">
        <v>39.75</v>
      </c>
      <c r="G167" s="7">
        <v>10</v>
      </c>
      <c r="H167" s="7">
        <v>39.25</v>
      </c>
      <c r="I167" s="7">
        <v>10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2.75">
      <c r="A168" s="7">
        <v>166</v>
      </c>
      <c r="B168" s="7">
        <v>41.75</v>
      </c>
      <c r="C168" s="7">
        <v>8</v>
      </c>
      <c r="D168" s="7">
        <v>40.75</v>
      </c>
      <c r="E168" s="7">
        <v>9</v>
      </c>
      <c r="F168" s="7">
        <v>40.5</v>
      </c>
      <c r="G168" s="7">
        <v>9</v>
      </c>
      <c r="H168" s="7">
        <v>39.5</v>
      </c>
      <c r="I168" s="7">
        <v>10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2.75">
      <c r="A169" s="7">
        <v>167</v>
      </c>
      <c r="B169" s="7">
        <v>42</v>
      </c>
      <c r="C169" s="7">
        <v>8</v>
      </c>
      <c r="D169" s="7">
        <v>41.25</v>
      </c>
      <c r="E169" s="7">
        <v>9</v>
      </c>
      <c r="F169" s="7">
        <v>40.5</v>
      </c>
      <c r="G169" s="7">
        <v>9</v>
      </c>
      <c r="H169" s="7">
        <v>39.75</v>
      </c>
      <c r="I169" s="7">
        <v>10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2.75">
      <c r="A170" s="7">
        <v>168</v>
      </c>
      <c r="B170" s="7">
        <v>42.25</v>
      </c>
      <c r="C170" s="7">
        <v>8</v>
      </c>
      <c r="D170" s="7">
        <v>41.5</v>
      </c>
      <c r="E170" s="7">
        <v>9</v>
      </c>
      <c r="F170" s="7">
        <v>40.75</v>
      </c>
      <c r="G170" s="7">
        <v>9</v>
      </c>
      <c r="H170" s="7">
        <v>40.5</v>
      </c>
      <c r="I170" s="7">
        <v>9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2.75">
      <c r="A171" s="7">
        <v>169</v>
      </c>
      <c r="B171" s="7">
        <v>42.5</v>
      </c>
      <c r="C171" s="7">
        <v>8</v>
      </c>
      <c r="D171" s="7">
        <v>41.75</v>
      </c>
      <c r="E171" s="7">
        <v>8</v>
      </c>
      <c r="F171" s="7">
        <v>41</v>
      </c>
      <c r="G171" s="7">
        <v>9</v>
      </c>
      <c r="H171" s="7">
        <v>40.5</v>
      </c>
      <c r="I171" s="7">
        <v>9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2.75">
      <c r="A172" s="7">
        <v>170</v>
      </c>
      <c r="B172" s="7">
        <v>42.5</v>
      </c>
      <c r="C172" s="7">
        <v>8</v>
      </c>
      <c r="D172" s="7">
        <v>42</v>
      </c>
      <c r="E172" s="7">
        <v>8</v>
      </c>
      <c r="F172" s="7">
        <v>41.25</v>
      </c>
      <c r="G172" s="7">
        <v>9</v>
      </c>
      <c r="H172" s="7">
        <v>40.75</v>
      </c>
      <c r="I172" s="7">
        <v>9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2.75">
      <c r="A173" s="7">
        <v>171</v>
      </c>
      <c r="B173" s="7">
        <v>42.75</v>
      </c>
      <c r="C173" s="7">
        <v>8</v>
      </c>
      <c r="D173" s="7">
        <v>42.25</v>
      </c>
      <c r="E173" s="7">
        <v>8</v>
      </c>
      <c r="F173" s="7">
        <v>41.5</v>
      </c>
      <c r="G173" s="7">
        <v>9</v>
      </c>
      <c r="H173" s="7">
        <v>40.75</v>
      </c>
      <c r="I173" s="7">
        <v>9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2.75">
      <c r="A174" s="7">
        <v>172</v>
      </c>
      <c r="B174" s="7">
        <v>43.5</v>
      </c>
      <c r="C174" s="7">
        <v>7</v>
      </c>
      <c r="D174" s="7">
        <v>42.5</v>
      </c>
      <c r="E174" s="7">
        <v>8</v>
      </c>
      <c r="F174" s="7">
        <v>41.75</v>
      </c>
      <c r="G174" s="7">
        <v>8</v>
      </c>
      <c r="H174" s="7">
        <v>41</v>
      </c>
      <c r="I174" s="7">
        <v>9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2.75">
      <c r="A175" s="7">
        <v>173</v>
      </c>
      <c r="B175" s="7">
        <v>43.5</v>
      </c>
      <c r="C175" s="7">
        <v>7</v>
      </c>
      <c r="D175" s="7">
        <v>42.5</v>
      </c>
      <c r="E175" s="7">
        <v>8</v>
      </c>
      <c r="F175" s="7">
        <v>42</v>
      </c>
      <c r="G175" s="7">
        <v>8</v>
      </c>
      <c r="H175" s="7">
        <v>41.25</v>
      </c>
      <c r="I175" s="7">
        <v>9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2.75">
      <c r="A176" s="7">
        <v>174</v>
      </c>
      <c r="B176" s="7">
        <v>43.75</v>
      </c>
      <c r="C176" s="7">
        <v>7</v>
      </c>
      <c r="D176" s="7">
        <v>42.75</v>
      </c>
      <c r="E176" s="7">
        <v>8</v>
      </c>
      <c r="F176" s="7">
        <v>42.25</v>
      </c>
      <c r="G176" s="7">
        <v>8</v>
      </c>
      <c r="H176" s="7">
        <v>41.5</v>
      </c>
      <c r="I176" s="7">
        <v>9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2.75">
      <c r="A177" s="7">
        <v>175</v>
      </c>
      <c r="B177" s="7">
        <v>43.75</v>
      </c>
      <c r="C177" s="7">
        <v>7</v>
      </c>
      <c r="D177" s="7">
        <v>43.5</v>
      </c>
      <c r="E177" s="7">
        <v>7</v>
      </c>
      <c r="F177" s="7">
        <v>42.5</v>
      </c>
      <c r="G177" s="7">
        <v>8</v>
      </c>
      <c r="H177" s="7">
        <v>41.75</v>
      </c>
      <c r="I177" s="7">
        <v>8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2.75">
      <c r="A178" s="7">
        <v>176</v>
      </c>
      <c r="B178" s="7">
        <v>44.25</v>
      </c>
      <c r="C178" s="7">
        <v>7</v>
      </c>
      <c r="D178" s="7">
        <v>43.5</v>
      </c>
      <c r="E178" s="7">
        <v>7</v>
      </c>
      <c r="F178" s="7">
        <v>42.75</v>
      </c>
      <c r="G178" s="7">
        <v>8</v>
      </c>
      <c r="H178" s="7">
        <v>42</v>
      </c>
      <c r="I178" s="7">
        <v>8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2.75">
      <c r="A179" s="7">
        <v>177</v>
      </c>
      <c r="B179" s="7">
        <v>44.5</v>
      </c>
      <c r="C179" s="7">
        <v>7</v>
      </c>
      <c r="D179" s="7">
        <v>43.75</v>
      </c>
      <c r="E179" s="7">
        <v>7</v>
      </c>
      <c r="F179" s="7">
        <v>42.75</v>
      </c>
      <c r="G179" s="7">
        <v>8</v>
      </c>
      <c r="H179" s="7">
        <v>42.5</v>
      </c>
      <c r="I179" s="7">
        <v>8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2.75">
      <c r="A180" s="7">
        <v>178</v>
      </c>
      <c r="B180" s="7">
        <v>44.5</v>
      </c>
      <c r="C180" s="7">
        <v>7</v>
      </c>
      <c r="D180" s="7">
        <v>43.75</v>
      </c>
      <c r="E180" s="7">
        <v>7</v>
      </c>
      <c r="F180" s="7">
        <v>43.5</v>
      </c>
      <c r="G180" s="7">
        <v>7</v>
      </c>
      <c r="H180" s="7">
        <v>42.5</v>
      </c>
      <c r="I180" s="7">
        <v>8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2.75">
      <c r="A181" s="7">
        <v>179</v>
      </c>
      <c r="B181" s="7">
        <v>44.75</v>
      </c>
      <c r="C181" s="7">
        <v>7</v>
      </c>
      <c r="D181" s="7">
        <v>44.25</v>
      </c>
      <c r="E181" s="7">
        <v>7</v>
      </c>
      <c r="F181" s="7">
        <v>43.5</v>
      </c>
      <c r="G181" s="7">
        <v>7</v>
      </c>
      <c r="H181" s="7">
        <v>42.75</v>
      </c>
      <c r="I181" s="7">
        <v>8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2.75">
      <c r="A182" s="7">
        <v>180</v>
      </c>
      <c r="B182" s="7">
        <v>45.5</v>
      </c>
      <c r="C182" s="7">
        <v>6</v>
      </c>
      <c r="D182" s="7">
        <v>44.5</v>
      </c>
      <c r="E182" s="7">
        <v>7</v>
      </c>
      <c r="F182" s="7">
        <v>43.75</v>
      </c>
      <c r="G182" s="7">
        <v>7</v>
      </c>
      <c r="H182" s="7">
        <v>42.75</v>
      </c>
      <c r="I182" s="7">
        <v>8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2.75">
      <c r="A183" s="7">
        <v>181</v>
      </c>
      <c r="B183" s="7">
        <v>45.5</v>
      </c>
      <c r="C183" s="7">
        <v>6</v>
      </c>
      <c r="D183" s="7">
        <v>44.5</v>
      </c>
      <c r="E183" s="7">
        <v>7</v>
      </c>
      <c r="F183" s="7">
        <v>43.75</v>
      </c>
      <c r="G183" s="7">
        <v>7</v>
      </c>
      <c r="H183" s="7">
        <v>43.5</v>
      </c>
      <c r="I183" s="7">
        <v>7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2.75">
      <c r="A184" s="7">
        <v>182</v>
      </c>
      <c r="B184" s="7">
        <v>45.5</v>
      </c>
      <c r="C184" s="7">
        <v>6</v>
      </c>
      <c r="D184" s="7">
        <v>44.75</v>
      </c>
      <c r="E184" s="7">
        <v>7</v>
      </c>
      <c r="F184" s="7">
        <v>44.25</v>
      </c>
      <c r="G184" s="7">
        <v>7</v>
      </c>
      <c r="H184" s="7">
        <v>43.5</v>
      </c>
      <c r="I184" s="7">
        <v>7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2.75">
      <c r="A185" s="7">
        <v>183</v>
      </c>
      <c r="B185" s="7">
        <v>45.5</v>
      </c>
      <c r="C185" s="7">
        <v>6</v>
      </c>
      <c r="D185" s="7">
        <v>45.5</v>
      </c>
      <c r="E185" s="7">
        <v>6</v>
      </c>
      <c r="F185" s="7">
        <v>44.5</v>
      </c>
      <c r="G185" s="7">
        <v>7</v>
      </c>
      <c r="H185" s="7">
        <v>43.75</v>
      </c>
      <c r="I185" s="7">
        <v>7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2.75">
      <c r="A186" s="7">
        <v>184</v>
      </c>
      <c r="B186" s="7">
        <v>46</v>
      </c>
      <c r="C186" s="7">
        <v>6</v>
      </c>
      <c r="D186" s="7">
        <v>45.5</v>
      </c>
      <c r="E186" s="7">
        <v>6</v>
      </c>
      <c r="F186" s="7">
        <v>44.5</v>
      </c>
      <c r="G186" s="7">
        <v>7</v>
      </c>
      <c r="H186" s="7">
        <v>44</v>
      </c>
      <c r="I186" s="7">
        <v>7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2.75">
      <c r="A187" s="7">
        <v>185</v>
      </c>
      <c r="B187" s="7">
        <v>46</v>
      </c>
      <c r="C187" s="7">
        <v>6</v>
      </c>
      <c r="D187" s="7">
        <v>45.5</v>
      </c>
      <c r="E187" s="7">
        <v>6</v>
      </c>
      <c r="F187" s="7">
        <v>44.75</v>
      </c>
      <c r="G187" s="7">
        <v>7</v>
      </c>
      <c r="H187" s="7">
        <v>44.25</v>
      </c>
      <c r="I187" s="7">
        <v>7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2.75">
      <c r="A188" s="7">
        <v>186</v>
      </c>
      <c r="B188" s="7">
        <v>46</v>
      </c>
      <c r="C188" s="7">
        <v>6</v>
      </c>
      <c r="D188" s="7">
        <v>45.5</v>
      </c>
      <c r="E188" s="7">
        <v>6</v>
      </c>
      <c r="F188" s="7">
        <v>45.5</v>
      </c>
      <c r="G188" s="7">
        <v>6</v>
      </c>
      <c r="H188" s="7">
        <v>44.5</v>
      </c>
      <c r="I188" s="7">
        <v>7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2.75">
      <c r="A189" s="7">
        <v>187</v>
      </c>
      <c r="B189" s="7">
        <v>46</v>
      </c>
      <c r="C189" s="7">
        <v>6</v>
      </c>
      <c r="D189" s="7">
        <v>45.5</v>
      </c>
      <c r="E189" s="7">
        <v>6</v>
      </c>
      <c r="F189" s="7">
        <v>45.5</v>
      </c>
      <c r="G189" s="7">
        <v>6</v>
      </c>
      <c r="H189" s="7">
        <v>44.5</v>
      </c>
      <c r="I189" s="7">
        <v>7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2.75">
      <c r="A190" s="7">
        <v>188</v>
      </c>
      <c r="B190" s="7">
        <v>46.5</v>
      </c>
      <c r="C190" s="7">
        <v>6</v>
      </c>
      <c r="D190" s="7">
        <v>46</v>
      </c>
      <c r="E190" s="7">
        <v>6</v>
      </c>
      <c r="F190" s="7">
        <v>45.5</v>
      </c>
      <c r="G190" s="7">
        <v>6</v>
      </c>
      <c r="H190" s="7">
        <v>44.75</v>
      </c>
      <c r="I190" s="7">
        <v>7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2.75">
      <c r="A191" s="7">
        <v>189</v>
      </c>
      <c r="B191" s="7">
        <v>46.5</v>
      </c>
      <c r="C191" s="7">
        <v>6</v>
      </c>
      <c r="D191" s="7">
        <v>46</v>
      </c>
      <c r="E191" s="7">
        <v>6</v>
      </c>
      <c r="F191" s="7">
        <v>45.5</v>
      </c>
      <c r="G191" s="7">
        <v>6</v>
      </c>
      <c r="H191" s="7">
        <v>45.5</v>
      </c>
      <c r="I191" s="7">
        <v>6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2.75">
      <c r="A192" s="7">
        <v>190</v>
      </c>
      <c r="B192" s="7">
        <v>46.5</v>
      </c>
      <c r="C192" s="7">
        <v>6</v>
      </c>
      <c r="D192" s="7">
        <v>46</v>
      </c>
      <c r="E192" s="7">
        <v>6</v>
      </c>
      <c r="F192" s="7">
        <v>45.5</v>
      </c>
      <c r="G192" s="7">
        <v>6</v>
      </c>
      <c r="H192" s="7">
        <v>45.5</v>
      </c>
      <c r="I192" s="7">
        <v>6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2.75">
      <c r="A193" s="7">
        <v>191</v>
      </c>
      <c r="B193" s="7">
        <v>46.5</v>
      </c>
      <c r="C193" s="7">
        <v>6</v>
      </c>
      <c r="D193" s="7">
        <v>46</v>
      </c>
      <c r="E193" s="7">
        <v>6</v>
      </c>
      <c r="F193" s="7">
        <v>46</v>
      </c>
      <c r="G193" s="7">
        <v>6</v>
      </c>
      <c r="H193" s="7">
        <v>45.5</v>
      </c>
      <c r="I193" s="7">
        <v>6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2.75">
      <c r="A194" s="7">
        <v>192</v>
      </c>
      <c r="B194" s="7">
        <v>47.25</v>
      </c>
      <c r="C194" s="7">
        <v>5</v>
      </c>
      <c r="D194" s="7">
        <v>46.5</v>
      </c>
      <c r="E194" s="7">
        <v>6</v>
      </c>
      <c r="F194" s="7">
        <v>46</v>
      </c>
      <c r="G194" s="7">
        <v>6</v>
      </c>
      <c r="H194" s="7">
        <v>45.5</v>
      </c>
      <c r="I194" s="7">
        <v>6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2.75">
      <c r="A195" s="7">
        <v>193</v>
      </c>
      <c r="B195" s="7">
        <v>47.25</v>
      </c>
      <c r="C195" s="7">
        <v>5</v>
      </c>
      <c r="D195" s="7">
        <v>46.5</v>
      </c>
      <c r="E195" s="7">
        <v>6</v>
      </c>
      <c r="F195" s="7">
        <v>46</v>
      </c>
      <c r="G195" s="7">
        <v>6</v>
      </c>
      <c r="H195" s="7">
        <v>45.5</v>
      </c>
      <c r="I195" s="7">
        <v>6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2.75">
      <c r="A196" s="7">
        <v>194</v>
      </c>
      <c r="B196" s="7">
        <v>47.75</v>
      </c>
      <c r="C196" s="7">
        <v>5</v>
      </c>
      <c r="D196" s="7">
        <v>46.5</v>
      </c>
      <c r="E196" s="7">
        <v>6</v>
      </c>
      <c r="F196" s="7">
        <v>46</v>
      </c>
      <c r="G196" s="7">
        <v>6</v>
      </c>
      <c r="H196" s="7">
        <v>46</v>
      </c>
      <c r="I196" s="7">
        <v>6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2.75">
      <c r="A197" s="7">
        <v>195</v>
      </c>
      <c r="B197" s="7">
        <v>47.75</v>
      </c>
      <c r="C197" s="7">
        <v>5</v>
      </c>
      <c r="D197" s="7">
        <v>46.5</v>
      </c>
      <c r="E197" s="7">
        <v>6</v>
      </c>
      <c r="F197" s="7">
        <v>46.5</v>
      </c>
      <c r="G197" s="7">
        <v>6</v>
      </c>
      <c r="H197" s="7">
        <v>46</v>
      </c>
      <c r="I197" s="7">
        <v>6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2.75">
      <c r="A198" s="7">
        <v>196</v>
      </c>
      <c r="B198" s="7">
        <v>48.5</v>
      </c>
      <c r="C198" s="7">
        <v>4</v>
      </c>
      <c r="D198" s="7">
        <v>47.25</v>
      </c>
      <c r="E198" s="7">
        <v>5</v>
      </c>
      <c r="F198" s="7">
        <v>46.5</v>
      </c>
      <c r="G198" s="7">
        <v>6</v>
      </c>
      <c r="H198" s="7">
        <v>46</v>
      </c>
      <c r="I198" s="7">
        <v>6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2.75">
      <c r="A199" s="7">
        <v>197</v>
      </c>
      <c r="B199" s="7">
        <v>49</v>
      </c>
      <c r="C199" s="7">
        <v>4</v>
      </c>
      <c r="D199" s="7">
        <v>47.75</v>
      </c>
      <c r="E199" s="7">
        <v>5</v>
      </c>
      <c r="F199" s="7">
        <v>46.5</v>
      </c>
      <c r="G199" s="7">
        <v>6</v>
      </c>
      <c r="H199" s="7">
        <v>46</v>
      </c>
      <c r="I199" s="7">
        <v>6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2.75">
      <c r="A200" s="7">
        <v>198</v>
      </c>
      <c r="B200" s="7">
        <v>49</v>
      </c>
      <c r="C200" s="7">
        <v>4</v>
      </c>
      <c r="D200" s="7">
        <v>47.75</v>
      </c>
      <c r="E200" s="7">
        <v>5</v>
      </c>
      <c r="F200" s="7">
        <v>46.5</v>
      </c>
      <c r="G200" s="7">
        <v>6</v>
      </c>
      <c r="H200" s="7">
        <v>46.5</v>
      </c>
      <c r="I200" s="7">
        <v>6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2.75">
      <c r="A201" s="7">
        <v>199</v>
      </c>
      <c r="B201" s="7">
        <v>49.5</v>
      </c>
      <c r="C201" s="7">
        <v>4</v>
      </c>
      <c r="D201" s="7">
        <v>48.25</v>
      </c>
      <c r="E201" s="7">
        <v>5</v>
      </c>
      <c r="F201" s="7">
        <v>47.25</v>
      </c>
      <c r="G201" s="7">
        <v>5</v>
      </c>
      <c r="H201" s="7">
        <v>46.5</v>
      </c>
      <c r="I201" s="7">
        <v>6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2.75">
      <c r="A202" s="7">
        <v>200</v>
      </c>
      <c r="B202" s="7">
        <v>50</v>
      </c>
      <c r="C202" s="7">
        <v>4</v>
      </c>
      <c r="D202" s="7">
        <v>48.5</v>
      </c>
      <c r="E202" s="7">
        <v>4</v>
      </c>
      <c r="F202" s="7">
        <v>47.25</v>
      </c>
      <c r="G202" s="7">
        <v>5</v>
      </c>
      <c r="H202" s="7">
        <v>46.5</v>
      </c>
      <c r="I202" s="7">
        <v>6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2.75">
      <c r="A203" s="7">
        <v>201</v>
      </c>
      <c r="B203" s="7">
        <v>50</v>
      </c>
      <c r="C203" s="7">
        <v>4</v>
      </c>
      <c r="D203" s="7">
        <v>49</v>
      </c>
      <c r="E203" s="7">
        <v>4</v>
      </c>
      <c r="F203" s="7">
        <v>47.75</v>
      </c>
      <c r="G203" s="7">
        <v>5</v>
      </c>
      <c r="H203" s="7">
        <v>46.5</v>
      </c>
      <c r="I203" s="7">
        <v>6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2.75">
      <c r="A204" s="7">
        <v>202</v>
      </c>
      <c r="B204" s="7">
        <v>50</v>
      </c>
      <c r="C204" s="7">
        <v>4</v>
      </c>
      <c r="D204" s="7">
        <v>49.5</v>
      </c>
      <c r="E204" s="7">
        <v>4</v>
      </c>
      <c r="F204" s="7">
        <v>48.25</v>
      </c>
      <c r="G204" s="7">
        <v>5</v>
      </c>
      <c r="H204" s="7">
        <v>47.25</v>
      </c>
      <c r="I204" s="7">
        <v>5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2.75">
      <c r="A205" s="7">
        <v>203</v>
      </c>
      <c r="B205" s="7">
        <v>50</v>
      </c>
      <c r="C205" s="7">
        <v>4</v>
      </c>
      <c r="D205" s="7">
        <v>49.5</v>
      </c>
      <c r="E205" s="7">
        <v>4</v>
      </c>
      <c r="F205" s="7">
        <v>48.5</v>
      </c>
      <c r="G205" s="7">
        <v>4</v>
      </c>
      <c r="H205" s="7">
        <v>47.25</v>
      </c>
      <c r="I205" s="7">
        <v>5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2.75">
      <c r="A206" s="7">
        <v>204</v>
      </c>
      <c r="B206" s="7">
        <v>50.25</v>
      </c>
      <c r="C206" s="7">
        <v>4</v>
      </c>
      <c r="D206" s="7">
        <v>50</v>
      </c>
      <c r="E206" s="7">
        <v>4</v>
      </c>
      <c r="F206" s="7">
        <v>49</v>
      </c>
      <c r="G206" s="7">
        <v>4</v>
      </c>
      <c r="H206" s="7">
        <v>47.75</v>
      </c>
      <c r="I206" s="7">
        <v>5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2.75">
      <c r="A207" s="7">
        <v>205</v>
      </c>
      <c r="B207" s="7">
        <v>50.25</v>
      </c>
      <c r="C207" s="7">
        <v>4</v>
      </c>
      <c r="D207" s="7">
        <v>50</v>
      </c>
      <c r="E207" s="7">
        <v>4</v>
      </c>
      <c r="F207" s="7">
        <v>49</v>
      </c>
      <c r="G207" s="7">
        <v>4</v>
      </c>
      <c r="H207" s="7">
        <v>48.25</v>
      </c>
      <c r="I207" s="7">
        <v>5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2.75">
      <c r="A208" s="7">
        <v>206</v>
      </c>
      <c r="B208" s="7">
        <v>50.75</v>
      </c>
      <c r="C208" s="7">
        <v>3</v>
      </c>
      <c r="D208" s="7">
        <v>50</v>
      </c>
      <c r="E208" s="7">
        <v>4</v>
      </c>
      <c r="F208" s="7">
        <v>49.5</v>
      </c>
      <c r="G208" s="7">
        <v>4</v>
      </c>
      <c r="H208" s="7">
        <v>48.5</v>
      </c>
      <c r="I208" s="7">
        <v>4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2.75">
      <c r="A209" s="7">
        <v>207</v>
      </c>
      <c r="B209" s="7">
        <v>50.75</v>
      </c>
      <c r="C209" s="7">
        <v>3</v>
      </c>
      <c r="D209" s="7">
        <v>50</v>
      </c>
      <c r="E209" s="7">
        <v>4</v>
      </c>
      <c r="F209" s="7">
        <v>50</v>
      </c>
      <c r="G209" s="7">
        <v>4</v>
      </c>
      <c r="H209" s="7">
        <v>49</v>
      </c>
      <c r="I209" s="7">
        <v>4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2.75">
      <c r="A210" s="7">
        <v>208</v>
      </c>
      <c r="B210" s="7">
        <v>50.75</v>
      </c>
      <c r="C210" s="7">
        <v>4</v>
      </c>
      <c r="D210" s="7">
        <v>50.25</v>
      </c>
      <c r="E210" s="7">
        <v>4</v>
      </c>
      <c r="F210" s="7">
        <v>50</v>
      </c>
      <c r="G210" s="7">
        <v>4</v>
      </c>
      <c r="H210" s="7">
        <v>49</v>
      </c>
      <c r="I210" s="7">
        <v>4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2.75">
      <c r="A211" s="7">
        <v>209</v>
      </c>
      <c r="B211" s="7">
        <v>50.75</v>
      </c>
      <c r="C211" s="7">
        <v>4</v>
      </c>
      <c r="D211" s="7">
        <v>50.25</v>
      </c>
      <c r="E211" s="7">
        <v>4</v>
      </c>
      <c r="F211" s="7">
        <v>50</v>
      </c>
      <c r="G211" s="7">
        <v>4</v>
      </c>
      <c r="H211" s="7">
        <v>49.5</v>
      </c>
      <c r="I211" s="7">
        <v>4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2.75">
      <c r="A212" s="7">
        <v>210</v>
      </c>
      <c r="B212" s="7">
        <v>50.75</v>
      </c>
      <c r="C212" s="7">
        <v>4</v>
      </c>
      <c r="D212" s="7">
        <v>50.5</v>
      </c>
      <c r="E212" s="7">
        <v>4</v>
      </c>
      <c r="F212" s="7">
        <v>50.25</v>
      </c>
      <c r="G212" s="7">
        <v>3</v>
      </c>
      <c r="H212" s="7">
        <v>50</v>
      </c>
      <c r="I212" s="7">
        <v>4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2.75">
      <c r="A213" s="7">
        <v>211</v>
      </c>
      <c r="B213" s="7">
        <v>50.75</v>
      </c>
      <c r="C213" s="7">
        <v>4</v>
      </c>
      <c r="D213" s="7">
        <v>50.5</v>
      </c>
      <c r="E213" s="7">
        <v>4</v>
      </c>
      <c r="F213" s="7">
        <v>50.25</v>
      </c>
      <c r="G213" s="7">
        <v>4</v>
      </c>
      <c r="H213" s="7">
        <v>50</v>
      </c>
      <c r="I213" s="7">
        <v>4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2.75">
      <c r="A214" s="7">
        <v>212</v>
      </c>
      <c r="B214" s="7">
        <v>51.5</v>
      </c>
      <c r="C214" s="7">
        <v>3</v>
      </c>
      <c r="D214" s="7">
        <v>50.75</v>
      </c>
      <c r="E214" s="7">
        <v>4</v>
      </c>
      <c r="F214" s="7">
        <v>50.25</v>
      </c>
      <c r="G214" s="7">
        <v>4</v>
      </c>
      <c r="H214" s="7">
        <v>50</v>
      </c>
      <c r="I214" s="7">
        <v>4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2.75">
      <c r="A215" s="7">
        <v>213</v>
      </c>
      <c r="B215" s="7">
        <v>51.5</v>
      </c>
      <c r="C215" s="7">
        <v>3</v>
      </c>
      <c r="D215" s="7">
        <v>50.75</v>
      </c>
      <c r="E215" s="7">
        <v>4</v>
      </c>
      <c r="F215" s="7">
        <v>50.5</v>
      </c>
      <c r="G215" s="7">
        <v>4</v>
      </c>
      <c r="H215" s="7">
        <v>50</v>
      </c>
      <c r="I215" s="7">
        <v>4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2.75">
      <c r="A216" s="7">
        <v>214</v>
      </c>
      <c r="B216" s="7">
        <v>51.75</v>
      </c>
      <c r="C216" s="7">
        <v>3</v>
      </c>
      <c r="D216" s="7">
        <v>50.75</v>
      </c>
      <c r="E216" s="7">
        <v>4</v>
      </c>
      <c r="F216" s="7">
        <v>50.75</v>
      </c>
      <c r="G216" s="7">
        <v>3</v>
      </c>
      <c r="H216" s="7">
        <v>50</v>
      </c>
      <c r="I216" s="7">
        <v>4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2.75">
      <c r="A217" s="7">
        <v>215</v>
      </c>
      <c r="B217" s="7">
        <v>52</v>
      </c>
      <c r="C217" s="7">
        <v>3</v>
      </c>
      <c r="D217" s="7">
        <v>50.75</v>
      </c>
      <c r="E217" s="7">
        <v>4</v>
      </c>
      <c r="F217" s="7">
        <v>50.75</v>
      </c>
      <c r="G217" s="7">
        <v>4</v>
      </c>
      <c r="H217" s="7">
        <v>50.5</v>
      </c>
      <c r="I217" s="7">
        <v>3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2.75">
      <c r="A218" s="7">
        <v>216</v>
      </c>
      <c r="B218" s="7">
        <v>52.25</v>
      </c>
      <c r="C218" s="7">
        <v>3</v>
      </c>
      <c r="D218" s="7">
        <v>51.5</v>
      </c>
      <c r="E218" s="7">
        <v>3</v>
      </c>
      <c r="F218" s="7">
        <v>50.75</v>
      </c>
      <c r="G218" s="7">
        <v>4</v>
      </c>
      <c r="H218" s="7">
        <v>50.25</v>
      </c>
      <c r="I218" s="7">
        <v>4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2.75">
      <c r="A219" s="7">
        <v>217</v>
      </c>
      <c r="B219" s="7">
        <v>52.5</v>
      </c>
      <c r="C219" s="7">
        <v>3</v>
      </c>
      <c r="D219" s="7">
        <v>51.5</v>
      </c>
      <c r="E219" s="7">
        <v>3</v>
      </c>
      <c r="F219" s="7">
        <v>50.75</v>
      </c>
      <c r="G219" s="7">
        <v>4</v>
      </c>
      <c r="H219" s="7">
        <v>50.75</v>
      </c>
      <c r="I219" s="7">
        <v>3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2.75">
      <c r="A220" s="7">
        <v>218</v>
      </c>
      <c r="B220" s="7">
        <v>52.75</v>
      </c>
      <c r="C220" s="7">
        <v>3</v>
      </c>
      <c r="D220" s="7">
        <v>51.75</v>
      </c>
      <c r="E220" s="7">
        <v>3</v>
      </c>
      <c r="F220" s="7">
        <v>51</v>
      </c>
      <c r="G220" s="7">
        <v>3</v>
      </c>
      <c r="H220" s="7">
        <v>50.5</v>
      </c>
      <c r="I220" s="7">
        <v>4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2.75">
      <c r="A221" s="7">
        <v>219</v>
      </c>
      <c r="B221" s="7">
        <v>53</v>
      </c>
      <c r="C221" s="7">
        <v>3</v>
      </c>
      <c r="D221" s="7">
        <v>52.25</v>
      </c>
      <c r="E221" s="7">
        <v>3</v>
      </c>
      <c r="F221" s="7">
        <v>50.75</v>
      </c>
      <c r="G221" s="7">
        <v>4</v>
      </c>
      <c r="H221" s="7">
        <v>50.75</v>
      </c>
      <c r="I221" s="7">
        <v>4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2.75">
      <c r="A222" s="7">
        <v>220</v>
      </c>
      <c r="B222" s="7">
        <v>53.75</v>
      </c>
      <c r="C222" s="7">
        <v>2</v>
      </c>
      <c r="D222" s="7">
        <v>52.25</v>
      </c>
      <c r="E222" s="7">
        <v>3</v>
      </c>
      <c r="F222" s="7">
        <v>51.5</v>
      </c>
      <c r="G222" s="7">
        <v>3</v>
      </c>
      <c r="H222" s="7">
        <v>50.75</v>
      </c>
      <c r="I222" s="7">
        <v>4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2.75">
      <c r="A223" s="7">
        <v>221</v>
      </c>
      <c r="B223" s="7">
        <v>53.75</v>
      </c>
      <c r="C223" s="7">
        <v>2</v>
      </c>
      <c r="D223" s="7">
        <v>52.75</v>
      </c>
      <c r="E223" s="7">
        <v>3</v>
      </c>
      <c r="F223" s="7">
        <v>51.75</v>
      </c>
      <c r="G223" s="7">
        <v>3</v>
      </c>
      <c r="H223" s="7">
        <v>50.75</v>
      </c>
      <c r="I223" s="7">
        <v>4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2.75">
      <c r="A224" s="7">
        <v>222</v>
      </c>
      <c r="B224" s="7">
        <v>53.75</v>
      </c>
      <c r="C224" s="7">
        <v>2</v>
      </c>
      <c r="D224" s="7">
        <v>52.75</v>
      </c>
      <c r="E224" s="7">
        <v>3</v>
      </c>
      <c r="F224" s="7">
        <v>52</v>
      </c>
      <c r="G224" s="7">
        <v>3</v>
      </c>
      <c r="H224" s="7">
        <v>50.75</v>
      </c>
      <c r="I224" s="7">
        <v>4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2.75">
      <c r="A225" s="7">
        <v>223</v>
      </c>
      <c r="B225" s="7">
        <v>54</v>
      </c>
      <c r="C225" s="7">
        <v>2</v>
      </c>
      <c r="D225" s="7">
        <v>53</v>
      </c>
      <c r="E225" s="7">
        <v>3</v>
      </c>
      <c r="F225" s="7">
        <v>52.25</v>
      </c>
      <c r="G225" s="7">
        <v>3</v>
      </c>
      <c r="H225" s="7">
        <v>51.5</v>
      </c>
      <c r="I225" s="7">
        <v>3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2.75">
      <c r="A226" s="7">
        <v>224</v>
      </c>
      <c r="B226" s="7">
        <v>54.25</v>
      </c>
      <c r="C226" s="7">
        <v>2</v>
      </c>
      <c r="D226" s="7">
        <v>53.75</v>
      </c>
      <c r="E226" s="7">
        <v>2</v>
      </c>
      <c r="F226" s="7">
        <v>52.25</v>
      </c>
      <c r="G226" s="7">
        <v>3</v>
      </c>
      <c r="H226" s="7">
        <v>51.5</v>
      </c>
      <c r="I226" s="7">
        <v>3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2.75">
      <c r="A227" s="7">
        <v>225</v>
      </c>
      <c r="B227" s="7">
        <v>54.5</v>
      </c>
      <c r="C227" s="7">
        <v>2</v>
      </c>
      <c r="D227" s="7">
        <v>53.75</v>
      </c>
      <c r="E227" s="7">
        <v>2</v>
      </c>
      <c r="F227" s="7">
        <v>52.75</v>
      </c>
      <c r="G227" s="7">
        <v>3</v>
      </c>
      <c r="H227" s="7">
        <v>51.75</v>
      </c>
      <c r="I227" s="7">
        <v>3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2.75">
      <c r="A228" s="7">
        <v>226</v>
      </c>
      <c r="B228" s="7">
        <v>54.75</v>
      </c>
      <c r="C228" s="7">
        <v>1</v>
      </c>
      <c r="D228" s="7">
        <v>53.75</v>
      </c>
      <c r="E228" s="7">
        <v>2</v>
      </c>
      <c r="F228" s="7">
        <v>53</v>
      </c>
      <c r="G228" s="7">
        <v>3</v>
      </c>
      <c r="H228" s="7">
        <v>52.25</v>
      </c>
      <c r="I228" s="7">
        <v>3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2.75">
      <c r="A229" s="7">
        <v>227</v>
      </c>
      <c r="B229" s="7">
        <v>54.75</v>
      </c>
      <c r="C229" s="7">
        <v>1</v>
      </c>
      <c r="D229" s="7">
        <v>54</v>
      </c>
      <c r="E229" s="7">
        <v>2</v>
      </c>
      <c r="F229" s="7">
        <v>53</v>
      </c>
      <c r="G229" s="7">
        <v>3</v>
      </c>
      <c r="H229" s="7">
        <v>52.25</v>
      </c>
      <c r="I229" s="7">
        <v>3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2.75">
      <c r="A230" s="7">
        <v>228</v>
      </c>
      <c r="B230" s="7">
        <v>55.25</v>
      </c>
      <c r="C230" s="7">
        <v>1</v>
      </c>
      <c r="D230" s="7">
        <v>54.25</v>
      </c>
      <c r="E230" s="7">
        <v>2</v>
      </c>
      <c r="F230" s="7">
        <v>53.75</v>
      </c>
      <c r="G230" s="7">
        <v>2</v>
      </c>
      <c r="H230" s="7">
        <v>52.5</v>
      </c>
      <c r="I230" s="7">
        <v>3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2.75">
      <c r="A231" s="7">
        <v>229</v>
      </c>
      <c r="B231" s="7">
        <v>55.25</v>
      </c>
      <c r="C231" s="7">
        <v>1</v>
      </c>
      <c r="D231" s="7">
        <v>54.5</v>
      </c>
      <c r="E231" s="7">
        <v>2</v>
      </c>
      <c r="F231" s="7">
        <v>53.75</v>
      </c>
      <c r="G231" s="7">
        <v>2</v>
      </c>
      <c r="H231" s="7">
        <v>52.75</v>
      </c>
      <c r="I231" s="7">
        <v>3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2.75">
      <c r="A232" s="7">
        <v>230</v>
      </c>
      <c r="B232" s="7">
        <v>55.5</v>
      </c>
      <c r="C232" s="7">
        <v>1</v>
      </c>
      <c r="D232" s="7">
        <v>54.75</v>
      </c>
      <c r="E232" s="7">
        <v>1</v>
      </c>
      <c r="F232" s="7">
        <v>54</v>
      </c>
      <c r="G232" s="7">
        <v>2</v>
      </c>
      <c r="H232" s="7">
        <v>53</v>
      </c>
      <c r="I232" s="7">
        <v>3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2.75">
      <c r="A233" s="7">
        <v>231</v>
      </c>
      <c r="B233" s="7">
        <v>55.5</v>
      </c>
      <c r="C233" s="7">
        <v>1</v>
      </c>
      <c r="D233" s="7">
        <v>55</v>
      </c>
      <c r="E233" s="7">
        <v>1</v>
      </c>
      <c r="F233" s="7">
        <v>54</v>
      </c>
      <c r="G233" s="7">
        <v>2</v>
      </c>
      <c r="H233" s="7">
        <v>53.75</v>
      </c>
      <c r="I233" s="7">
        <v>2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2.75">
      <c r="A234" s="7">
        <v>232</v>
      </c>
      <c r="B234" s="7">
        <v>56</v>
      </c>
      <c r="C234" s="7">
        <v>1</v>
      </c>
      <c r="D234" s="7">
        <v>55.25</v>
      </c>
      <c r="E234" s="7">
        <v>1</v>
      </c>
      <c r="F234" s="7">
        <v>54.25</v>
      </c>
      <c r="G234" s="7">
        <v>2</v>
      </c>
      <c r="H234" s="7">
        <v>53.75</v>
      </c>
      <c r="I234" s="7">
        <v>2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2.75">
      <c r="A235" s="7">
        <v>233</v>
      </c>
      <c r="B235" s="7">
        <v>56</v>
      </c>
      <c r="C235" s="7">
        <v>1</v>
      </c>
      <c r="D235" s="7">
        <v>55.25</v>
      </c>
      <c r="E235" s="7">
        <v>1</v>
      </c>
      <c r="F235" s="7">
        <v>54.5</v>
      </c>
      <c r="G235" s="7">
        <v>2</v>
      </c>
      <c r="H235" s="7">
        <v>53.75</v>
      </c>
      <c r="I235" s="7">
        <v>2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2.75">
      <c r="A236" s="7">
        <v>234</v>
      </c>
      <c r="B236" s="7">
        <v>56.25</v>
      </c>
      <c r="C236" s="7">
        <v>1</v>
      </c>
      <c r="D236" s="7">
        <v>55.5</v>
      </c>
      <c r="E236" s="7">
        <v>1</v>
      </c>
      <c r="F236" s="7">
        <v>54.75</v>
      </c>
      <c r="G236" s="7">
        <v>1</v>
      </c>
      <c r="H236" s="7">
        <v>54</v>
      </c>
      <c r="I236" s="7">
        <v>2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2.75">
      <c r="A237" s="7">
        <v>235</v>
      </c>
      <c r="B237" s="7">
        <v>56.25</v>
      </c>
      <c r="C237" s="7">
        <v>1</v>
      </c>
      <c r="D237" s="7">
        <v>55.5</v>
      </c>
      <c r="E237" s="7">
        <v>1</v>
      </c>
      <c r="F237" s="7">
        <v>55</v>
      </c>
      <c r="G237" s="7">
        <v>1</v>
      </c>
      <c r="H237" s="7">
        <v>54</v>
      </c>
      <c r="I237" s="7">
        <v>2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2.75">
      <c r="A238" s="7">
        <v>236</v>
      </c>
      <c r="B238" s="7">
        <v>56.75</v>
      </c>
      <c r="C238" s="7">
        <v>1</v>
      </c>
      <c r="D238" s="7">
        <v>56</v>
      </c>
      <c r="E238" s="7">
        <v>1</v>
      </c>
      <c r="F238" s="7">
        <v>55.25</v>
      </c>
      <c r="G238" s="7">
        <v>1</v>
      </c>
      <c r="H238" s="7">
        <v>54.25</v>
      </c>
      <c r="I238" s="7">
        <v>2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2.75">
      <c r="A239" s="7">
        <v>237</v>
      </c>
      <c r="B239" s="7">
        <v>57</v>
      </c>
      <c r="C239" s="7">
        <v>1</v>
      </c>
      <c r="D239" s="7">
        <v>56</v>
      </c>
      <c r="E239" s="7">
        <v>1</v>
      </c>
      <c r="F239" s="7">
        <v>55.25</v>
      </c>
      <c r="G239" s="7">
        <v>1</v>
      </c>
      <c r="H239" s="7">
        <v>54.5</v>
      </c>
      <c r="I239" s="7">
        <v>2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2.75">
      <c r="A240" s="7">
        <v>238</v>
      </c>
      <c r="B240" s="7">
        <v>57</v>
      </c>
      <c r="C240" s="7">
        <v>1</v>
      </c>
      <c r="D240" s="7">
        <v>56.25</v>
      </c>
      <c r="E240" s="7">
        <v>1</v>
      </c>
      <c r="F240" s="7">
        <v>55.5</v>
      </c>
      <c r="G240" s="7">
        <v>1</v>
      </c>
      <c r="H240" s="7">
        <v>54.75</v>
      </c>
      <c r="I240" s="7">
        <v>1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2.75">
      <c r="A241" s="7">
        <v>239</v>
      </c>
      <c r="B241" s="7">
        <v>57.25</v>
      </c>
      <c r="C241" s="7">
        <v>1</v>
      </c>
      <c r="D241" s="7">
        <v>56.25</v>
      </c>
      <c r="E241" s="7">
        <v>1</v>
      </c>
      <c r="F241" s="7">
        <v>55.5</v>
      </c>
      <c r="G241" s="7">
        <v>1</v>
      </c>
      <c r="H241" s="7">
        <v>55</v>
      </c>
      <c r="I241" s="7">
        <v>1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2.75">
      <c r="A242" s="7">
        <v>240</v>
      </c>
      <c r="B242" s="7">
        <v>57.75</v>
      </c>
      <c r="C242" s="7">
        <v>1</v>
      </c>
      <c r="D242" s="7">
        <v>56.75</v>
      </c>
      <c r="E242" s="7">
        <v>1</v>
      </c>
      <c r="F242" s="7">
        <v>56</v>
      </c>
      <c r="G242" s="7">
        <v>1</v>
      </c>
      <c r="H242" s="7">
        <v>55.25</v>
      </c>
      <c r="I242" s="7">
        <v>1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2.75">
      <c r="A243" s="7">
        <v>241</v>
      </c>
      <c r="B243" s="7">
        <v>57.75</v>
      </c>
      <c r="C243" s="7">
        <v>1</v>
      </c>
      <c r="D243" s="7">
        <v>57</v>
      </c>
      <c r="E243" s="7">
        <v>1</v>
      </c>
      <c r="F243" s="7">
        <v>56</v>
      </c>
      <c r="G243" s="7">
        <v>1</v>
      </c>
      <c r="H243" s="7">
        <v>55.25</v>
      </c>
      <c r="I243" s="7">
        <v>1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2.75">
      <c r="A244" s="7">
        <v>242</v>
      </c>
      <c r="B244" s="7">
        <v>58</v>
      </c>
      <c r="C244" s="7">
        <v>1</v>
      </c>
      <c r="D244" s="7">
        <v>57</v>
      </c>
      <c r="E244" s="7">
        <v>1</v>
      </c>
      <c r="F244" s="7">
        <v>56.25</v>
      </c>
      <c r="G244" s="7">
        <v>1</v>
      </c>
      <c r="H244" s="7">
        <v>55.5</v>
      </c>
      <c r="I244" s="7">
        <v>1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2.75">
      <c r="A245" s="7">
        <v>243</v>
      </c>
      <c r="B245" s="7">
        <v>58</v>
      </c>
      <c r="C245" s="7">
        <v>1</v>
      </c>
      <c r="D245" s="7">
        <v>57.25</v>
      </c>
      <c r="E245" s="7">
        <v>1</v>
      </c>
      <c r="F245" s="7">
        <v>56.25</v>
      </c>
      <c r="G245" s="7">
        <v>1</v>
      </c>
      <c r="H245" s="7">
        <v>55.5</v>
      </c>
      <c r="I245" s="7">
        <v>1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2.75">
      <c r="A246" s="7">
        <v>244</v>
      </c>
      <c r="B246" s="7">
        <v>58.5</v>
      </c>
      <c r="C246" s="7">
        <v>1</v>
      </c>
      <c r="D246" s="7">
        <v>57.75</v>
      </c>
      <c r="E246" s="7">
        <v>1</v>
      </c>
      <c r="F246" s="7">
        <v>56.75</v>
      </c>
      <c r="G246" s="7">
        <v>1</v>
      </c>
      <c r="H246" s="7">
        <v>56</v>
      </c>
      <c r="I246" s="7">
        <v>1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2.75">
      <c r="A247" s="7">
        <v>245</v>
      </c>
      <c r="B247" s="7">
        <v>58.75</v>
      </c>
      <c r="C247" s="7">
        <v>1</v>
      </c>
      <c r="D247" s="7">
        <v>57.75</v>
      </c>
      <c r="E247" s="7">
        <v>1</v>
      </c>
      <c r="F247" s="7">
        <v>57</v>
      </c>
      <c r="G247" s="7">
        <v>1</v>
      </c>
      <c r="H247" s="7">
        <v>56</v>
      </c>
      <c r="I247" s="7">
        <v>1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2.75">
      <c r="A248" s="7">
        <v>246</v>
      </c>
      <c r="B248" s="7">
        <v>58.75</v>
      </c>
      <c r="C248" s="7">
        <v>1</v>
      </c>
      <c r="D248" s="7">
        <v>58</v>
      </c>
      <c r="E248" s="7">
        <v>1</v>
      </c>
      <c r="F248" s="7">
        <v>57</v>
      </c>
      <c r="G248" s="7">
        <v>1</v>
      </c>
      <c r="H248" s="7">
        <v>56.25</v>
      </c>
      <c r="I248" s="7">
        <v>1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2.75">
      <c r="A249" s="7">
        <v>247</v>
      </c>
      <c r="B249" s="7">
        <v>59</v>
      </c>
      <c r="C249" s="7">
        <v>1</v>
      </c>
      <c r="D249" s="7">
        <v>58</v>
      </c>
      <c r="E249" s="7">
        <v>1</v>
      </c>
      <c r="F249" s="7">
        <v>57.25</v>
      </c>
      <c r="G249" s="7">
        <v>1</v>
      </c>
      <c r="H249" s="7">
        <v>56.5</v>
      </c>
      <c r="I249" s="7">
        <v>1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2.75">
      <c r="A250" s="7">
        <v>248</v>
      </c>
      <c r="B250" s="7">
        <v>59.5</v>
      </c>
      <c r="C250" s="7">
        <v>1</v>
      </c>
      <c r="D250" s="7">
        <v>58.25</v>
      </c>
      <c r="E250" s="7">
        <v>1</v>
      </c>
      <c r="F250" s="7">
        <v>57.75</v>
      </c>
      <c r="G250" s="7">
        <v>1</v>
      </c>
      <c r="H250" s="7">
        <v>56.75</v>
      </c>
      <c r="I250" s="7">
        <v>1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2.75">
      <c r="A251" s="7">
        <v>249</v>
      </c>
      <c r="B251" s="7">
        <v>59.5</v>
      </c>
      <c r="C251" s="7">
        <v>1</v>
      </c>
      <c r="D251" s="7">
        <v>58.75</v>
      </c>
      <c r="E251" s="7">
        <v>1</v>
      </c>
      <c r="F251" s="7">
        <v>57.75</v>
      </c>
      <c r="G251" s="7">
        <v>1</v>
      </c>
      <c r="H251" s="7">
        <v>57</v>
      </c>
      <c r="I251" s="7">
        <v>1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2.75">
      <c r="A252" s="7">
        <v>250</v>
      </c>
      <c r="B252" s="7">
        <v>59.75</v>
      </c>
      <c r="C252" s="7">
        <v>1</v>
      </c>
      <c r="D252" s="7">
        <v>58.75</v>
      </c>
      <c r="E252" s="7">
        <v>1</v>
      </c>
      <c r="F252" s="7">
        <v>58</v>
      </c>
      <c r="G252" s="7">
        <v>1</v>
      </c>
      <c r="H252" s="7">
        <v>57</v>
      </c>
      <c r="I252" s="7">
        <v>1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2.75">
      <c r="A253" s="7">
        <v>251</v>
      </c>
      <c r="B253" s="7">
        <v>60</v>
      </c>
      <c r="C253" s="7">
        <v>0</v>
      </c>
      <c r="D253" s="7">
        <v>59</v>
      </c>
      <c r="E253" s="7">
        <v>1</v>
      </c>
      <c r="F253" s="7">
        <v>58</v>
      </c>
      <c r="G253" s="7">
        <v>1</v>
      </c>
      <c r="H253" s="7">
        <v>57.25</v>
      </c>
      <c r="I253" s="7">
        <v>1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2.75">
      <c r="A254" s="7">
        <v>252</v>
      </c>
      <c r="B254" s="7">
        <v>60.25</v>
      </c>
      <c r="C254" s="7">
        <v>0</v>
      </c>
      <c r="D254" s="7">
        <v>59</v>
      </c>
      <c r="E254" s="7">
        <v>1</v>
      </c>
      <c r="F254" s="7">
        <v>58.25</v>
      </c>
      <c r="G254" s="7">
        <v>1</v>
      </c>
      <c r="H254" s="7">
        <v>57.75</v>
      </c>
      <c r="I254" s="7">
        <v>1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2.75">
      <c r="A255" s="7">
        <v>253</v>
      </c>
      <c r="B255" s="7">
        <v>60</v>
      </c>
      <c r="C255" s="7">
        <v>1</v>
      </c>
      <c r="D255" s="7">
        <v>59.5</v>
      </c>
      <c r="E255" s="7">
        <v>1</v>
      </c>
      <c r="F255" s="7">
        <v>58.75</v>
      </c>
      <c r="G255" s="7">
        <v>1</v>
      </c>
      <c r="H255" s="7">
        <v>57.75</v>
      </c>
      <c r="I255" s="7">
        <v>1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2.75">
      <c r="A256" s="7">
        <v>254</v>
      </c>
      <c r="B256" s="7">
        <v>60.5</v>
      </c>
      <c r="C256" s="7">
        <v>1</v>
      </c>
      <c r="D256" s="7">
        <v>59.5</v>
      </c>
      <c r="E256" s="7">
        <v>1</v>
      </c>
      <c r="F256" s="7">
        <v>58.75</v>
      </c>
      <c r="G256" s="7">
        <v>1</v>
      </c>
      <c r="H256" s="7">
        <v>58</v>
      </c>
      <c r="I256" s="7">
        <v>1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2.75">
      <c r="A257" s="7">
        <v>255</v>
      </c>
      <c r="B257" s="7">
        <v>60.5</v>
      </c>
      <c r="C257" s="7">
        <v>1</v>
      </c>
      <c r="D257" s="7">
        <v>59.75</v>
      </c>
      <c r="E257" s="7">
        <v>1</v>
      </c>
      <c r="F257" s="7">
        <v>59</v>
      </c>
      <c r="G257" s="7">
        <v>1</v>
      </c>
      <c r="H257" s="7">
        <v>58</v>
      </c>
      <c r="I257" s="7">
        <v>1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2.75">
      <c r="A258" s="7">
        <v>256</v>
      </c>
      <c r="B258" s="7">
        <v>60.75</v>
      </c>
      <c r="C258" s="7">
        <v>1</v>
      </c>
      <c r="D258" s="7">
        <v>60</v>
      </c>
      <c r="E258" s="7">
        <v>0</v>
      </c>
      <c r="F258" s="7">
        <v>59</v>
      </c>
      <c r="G258" s="7">
        <v>1</v>
      </c>
      <c r="H258" s="7">
        <v>58.25</v>
      </c>
      <c r="I258" s="7">
        <v>1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2.75">
      <c r="A259" s="7">
        <v>257</v>
      </c>
      <c r="B259" s="7">
        <v>60.75</v>
      </c>
      <c r="C259" s="7">
        <v>1</v>
      </c>
      <c r="D259" s="7">
        <v>60</v>
      </c>
      <c r="E259" s="7">
        <v>1</v>
      </c>
      <c r="F259" s="7">
        <v>59.5</v>
      </c>
      <c r="G259" s="7">
        <v>1</v>
      </c>
      <c r="H259" s="7">
        <v>58.5</v>
      </c>
      <c r="I259" s="7">
        <v>1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2.75">
      <c r="A260" s="7">
        <v>258</v>
      </c>
      <c r="B260" s="7">
        <v>61</v>
      </c>
      <c r="C260" s="7">
        <v>1</v>
      </c>
      <c r="D260" s="7">
        <v>60</v>
      </c>
      <c r="E260" s="7">
        <v>1</v>
      </c>
      <c r="F260" s="7">
        <v>59.5</v>
      </c>
      <c r="G260" s="7">
        <v>1</v>
      </c>
      <c r="H260" s="7">
        <v>58.75</v>
      </c>
      <c r="I260" s="7">
        <v>1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2.75">
      <c r="A261" s="7">
        <v>259</v>
      </c>
      <c r="B261" s="7">
        <v>61.25</v>
      </c>
      <c r="C261" s="7">
        <v>0</v>
      </c>
      <c r="D261" s="7">
        <v>60.5</v>
      </c>
      <c r="E261" s="7">
        <v>1</v>
      </c>
      <c r="F261" s="7">
        <v>59.75</v>
      </c>
      <c r="G261" s="7">
        <v>1</v>
      </c>
      <c r="H261" s="7">
        <v>59</v>
      </c>
      <c r="I261" s="7">
        <v>1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2.75">
      <c r="A262" s="7">
        <v>260</v>
      </c>
      <c r="B262" s="7">
        <v>61.75</v>
      </c>
      <c r="C262" s="7">
        <v>0</v>
      </c>
      <c r="D262" s="7">
        <v>60.75</v>
      </c>
      <c r="E262" s="7">
        <v>0</v>
      </c>
      <c r="F262" s="7">
        <v>59.75</v>
      </c>
      <c r="G262" s="7">
        <v>1</v>
      </c>
      <c r="H262" s="7">
        <v>59</v>
      </c>
      <c r="I262" s="7">
        <v>1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2.75">
      <c r="A263" s="7">
        <v>261</v>
      </c>
      <c r="B263" s="7">
        <v>61.75</v>
      </c>
      <c r="C263" s="7">
        <v>0</v>
      </c>
      <c r="D263" s="7">
        <v>61</v>
      </c>
      <c r="E263" s="7">
        <v>0</v>
      </c>
      <c r="F263" s="7">
        <v>60</v>
      </c>
      <c r="G263" s="7">
        <v>1</v>
      </c>
      <c r="H263" s="7">
        <v>59.75</v>
      </c>
      <c r="I263" s="7">
        <v>0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2.75">
      <c r="A264" s="7">
        <v>262</v>
      </c>
      <c r="B264" s="7">
        <v>61.75</v>
      </c>
      <c r="C264" s="7">
        <v>1</v>
      </c>
      <c r="D264" s="7">
        <v>60.75</v>
      </c>
      <c r="E264" s="7">
        <v>1</v>
      </c>
      <c r="F264" s="7">
        <v>60</v>
      </c>
      <c r="G264" s="7">
        <v>1</v>
      </c>
      <c r="H264" s="7">
        <v>59.5</v>
      </c>
      <c r="I264" s="7">
        <v>1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2.75">
      <c r="A265" s="7">
        <v>263</v>
      </c>
      <c r="B265" s="7">
        <v>61.75</v>
      </c>
      <c r="C265" s="7">
        <v>1</v>
      </c>
      <c r="D265" s="7">
        <v>61</v>
      </c>
      <c r="E265" s="7">
        <v>1</v>
      </c>
      <c r="F265" s="7">
        <v>60.5</v>
      </c>
      <c r="G265" s="7">
        <v>1</v>
      </c>
      <c r="H265" s="7">
        <v>59.75</v>
      </c>
      <c r="I265" s="7">
        <v>1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2.75">
      <c r="A266" s="7">
        <v>264</v>
      </c>
      <c r="B266" s="7">
        <v>62</v>
      </c>
      <c r="C266" s="7">
        <v>1</v>
      </c>
      <c r="D266" s="7">
        <v>61</v>
      </c>
      <c r="E266" s="7">
        <v>1</v>
      </c>
      <c r="F266" s="7">
        <v>60.5</v>
      </c>
      <c r="G266" s="7">
        <v>1</v>
      </c>
      <c r="H266" s="7">
        <v>59.75</v>
      </c>
      <c r="I266" s="7">
        <v>1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2.75">
      <c r="A267" s="7">
        <v>265</v>
      </c>
      <c r="B267" s="7">
        <v>62</v>
      </c>
      <c r="C267" s="7">
        <v>1</v>
      </c>
      <c r="D267" s="7">
        <v>61.75</v>
      </c>
      <c r="E267" s="7">
        <v>0</v>
      </c>
      <c r="F267" s="7">
        <v>60.75</v>
      </c>
      <c r="G267" s="7">
        <v>1</v>
      </c>
      <c r="H267" s="7">
        <v>60</v>
      </c>
      <c r="I267" s="7">
        <v>1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2.75">
      <c r="A268" s="7">
        <v>266</v>
      </c>
      <c r="B268" s="7">
        <v>62.5</v>
      </c>
      <c r="C268" s="7">
        <v>1</v>
      </c>
      <c r="D268" s="7">
        <v>61.75</v>
      </c>
      <c r="E268" s="7">
        <v>0</v>
      </c>
      <c r="F268" s="7">
        <v>61</v>
      </c>
      <c r="G268" s="7">
        <v>0</v>
      </c>
      <c r="H268" s="7">
        <v>60</v>
      </c>
      <c r="I268" s="7">
        <v>1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2.75">
      <c r="A269" s="7">
        <v>267</v>
      </c>
      <c r="B269" s="7">
        <v>62.5</v>
      </c>
      <c r="C269" s="7">
        <v>1</v>
      </c>
      <c r="D269" s="7">
        <v>61.75</v>
      </c>
      <c r="E269" s="7">
        <v>1</v>
      </c>
      <c r="F269" s="7">
        <v>61</v>
      </c>
      <c r="G269" s="7">
        <v>1</v>
      </c>
      <c r="H269" s="7">
        <v>60.5</v>
      </c>
      <c r="I269" s="7">
        <v>1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2.75">
      <c r="A270" s="7">
        <v>268</v>
      </c>
      <c r="B270" s="7">
        <v>62.75</v>
      </c>
      <c r="C270" s="7">
        <v>1</v>
      </c>
      <c r="D270" s="7">
        <v>61.75</v>
      </c>
      <c r="E270" s="7">
        <v>1</v>
      </c>
      <c r="F270" s="7">
        <v>61</v>
      </c>
      <c r="G270" s="7">
        <v>1</v>
      </c>
      <c r="H270" s="7">
        <v>60.75</v>
      </c>
      <c r="I270" s="7">
        <v>0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2.75">
      <c r="A271" s="7">
        <v>269</v>
      </c>
      <c r="B271" s="7">
        <v>62.75</v>
      </c>
      <c r="C271" s="7">
        <v>1</v>
      </c>
      <c r="D271" s="7">
        <v>62</v>
      </c>
      <c r="E271" s="7">
        <v>1</v>
      </c>
      <c r="F271" s="7">
        <v>61.5</v>
      </c>
      <c r="G271" s="7">
        <v>1</v>
      </c>
      <c r="H271" s="7">
        <v>60.75</v>
      </c>
      <c r="I271" s="7">
        <v>1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2.75">
      <c r="A272" s="7">
        <v>270</v>
      </c>
      <c r="B272" s="7">
        <v>63</v>
      </c>
      <c r="C272" s="7">
        <v>1</v>
      </c>
      <c r="D272" s="7">
        <v>62</v>
      </c>
      <c r="E272" s="7">
        <v>1</v>
      </c>
      <c r="F272" s="7">
        <v>61.75</v>
      </c>
      <c r="G272" s="7">
        <v>0</v>
      </c>
      <c r="H272" s="7">
        <v>60.75</v>
      </c>
      <c r="I272" s="7">
        <v>1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2.75">
      <c r="A273" s="7">
        <v>271</v>
      </c>
      <c r="B273" s="7">
        <v>63</v>
      </c>
      <c r="C273" s="7">
        <v>1</v>
      </c>
      <c r="D273" s="7">
        <v>62.5</v>
      </c>
      <c r="E273" s="7">
        <v>1</v>
      </c>
      <c r="F273" s="7">
        <v>61.75</v>
      </c>
      <c r="G273" s="7">
        <v>1</v>
      </c>
      <c r="H273" s="7">
        <v>61.25</v>
      </c>
      <c r="I273" s="7">
        <v>0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2.75">
      <c r="A274" s="7">
        <v>272</v>
      </c>
      <c r="B274" s="7">
        <v>63.75</v>
      </c>
      <c r="C274" s="7">
        <v>0</v>
      </c>
      <c r="D274" s="7">
        <v>62.5</v>
      </c>
      <c r="E274" s="7">
        <v>1</v>
      </c>
      <c r="F274" s="7">
        <v>61.75</v>
      </c>
      <c r="G274" s="7">
        <v>1</v>
      </c>
      <c r="H274" s="7">
        <v>61</v>
      </c>
      <c r="I274" s="7">
        <v>1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2.75">
      <c r="A275" s="7">
        <v>273</v>
      </c>
      <c r="B275" s="7">
        <v>63.75</v>
      </c>
      <c r="C275" s="7">
        <v>0</v>
      </c>
      <c r="D275" s="7">
        <v>62.75</v>
      </c>
      <c r="E275" s="7">
        <v>1</v>
      </c>
      <c r="F275" s="7">
        <v>62</v>
      </c>
      <c r="G275" s="7">
        <v>1</v>
      </c>
      <c r="H275" s="7">
        <v>61.5</v>
      </c>
      <c r="I275" s="7">
        <v>1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2.75">
      <c r="A276" s="7">
        <v>274</v>
      </c>
      <c r="B276" s="7">
        <v>64</v>
      </c>
      <c r="C276" s="7">
        <v>0</v>
      </c>
      <c r="D276" s="7">
        <v>62.75</v>
      </c>
      <c r="E276" s="7">
        <v>1</v>
      </c>
      <c r="F276" s="7">
        <v>62</v>
      </c>
      <c r="G276" s="7">
        <v>1</v>
      </c>
      <c r="H276" s="7">
        <v>61.5</v>
      </c>
      <c r="I276" s="7">
        <v>1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2.75">
      <c r="A277" s="7">
        <v>275</v>
      </c>
      <c r="B277" s="7">
        <v>64.25</v>
      </c>
      <c r="C277" s="7">
        <v>0</v>
      </c>
      <c r="D277" s="7">
        <v>63</v>
      </c>
      <c r="E277" s="7">
        <v>1</v>
      </c>
      <c r="F277" s="7">
        <v>62.5</v>
      </c>
      <c r="G277" s="7">
        <v>1</v>
      </c>
      <c r="H277" s="7">
        <v>61.5</v>
      </c>
      <c r="I277" s="7">
        <v>1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2.75">
      <c r="A278" s="7">
        <v>276</v>
      </c>
      <c r="B278" s="7">
        <v>64.75</v>
      </c>
      <c r="C278" s="7">
        <v>0</v>
      </c>
      <c r="D278" s="7">
        <v>63</v>
      </c>
      <c r="E278" s="7">
        <v>1</v>
      </c>
      <c r="F278" s="7">
        <v>62.5</v>
      </c>
      <c r="G278" s="7">
        <v>1</v>
      </c>
      <c r="H278" s="7">
        <v>62</v>
      </c>
      <c r="I278" s="7">
        <v>0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2.75">
      <c r="A279" s="7">
        <v>277</v>
      </c>
      <c r="B279" s="7">
        <v>64.75</v>
      </c>
      <c r="C279" s="7">
        <v>0</v>
      </c>
      <c r="D279" s="7">
        <v>63.75</v>
      </c>
      <c r="E279" s="7">
        <v>0</v>
      </c>
      <c r="F279" s="7">
        <v>62.75</v>
      </c>
      <c r="G279" s="7">
        <v>1</v>
      </c>
      <c r="H279" s="7">
        <v>61.75</v>
      </c>
      <c r="I279" s="7">
        <v>1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2.75">
      <c r="A280" s="7">
        <v>278</v>
      </c>
      <c r="B280" s="7">
        <v>65</v>
      </c>
      <c r="C280" s="7">
        <v>0</v>
      </c>
      <c r="D280" s="7">
        <v>64</v>
      </c>
      <c r="E280" s="7">
        <v>0</v>
      </c>
      <c r="F280" s="7">
        <v>62.75</v>
      </c>
      <c r="G280" s="7">
        <v>1</v>
      </c>
      <c r="H280" s="7">
        <v>62</v>
      </c>
      <c r="I280" s="7">
        <v>1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2.75">
      <c r="A281" s="7">
        <v>279</v>
      </c>
      <c r="B281" s="7">
        <v>65.25</v>
      </c>
      <c r="C281" s="7">
        <v>0</v>
      </c>
      <c r="D281" s="7">
        <v>64</v>
      </c>
      <c r="E281" s="7">
        <v>0</v>
      </c>
      <c r="F281" s="7">
        <v>63</v>
      </c>
      <c r="G281" s="7">
        <v>1</v>
      </c>
      <c r="H281" s="7">
        <v>62</v>
      </c>
      <c r="I281" s="7">
        <v>1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2.75">
      <c r="A282" s="7">
        <v>280</v>
      </c>
      <c r="B282" s="7">
        <v>65.75</v>
      </c>
      <c r="C282" s="7">
        <v>0</v>
      </c>
      <c r="D282" s="7">
        <v>64.25</v>
      </c>
      <c r="E282" s="7">
        <v>0</v>
      </c>
      <c r="F282" s="7">
        <v>63</v>
      </c>
      <c r="G282" s="7">
        <v>1</v>
      </c>
      <c r="H282" s="7">
        <v>62.5</v>
      </c>
      <c r="I282" s="7">
        <v>1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2.75">
      <c r="A283" s="7">
        <v>281</v>
      </c>
      <c r="B283" s="7">
        <v>65.75</v>
      </c>
      <c r="C283" s="7">
        <v>0</v>
      </c>
      <c r="D283" s="7">
        <v>64.75</v>
      </c>
      <c r="E283" s="7">
        <v>0</v>
      </c>
      <c r="F283" s="7">
        <v>63</v>
      </c>
      <c r="G283" s="7">
        <v>1</v>
      </c>
      <c r="H283" s="7">
        <v>62.5</v>
      </c>
      <c r="I283" s="7">
        <v>1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2.75">
      <c r="A284" s="7">
        <v>282</v>
      </c>
      <c r="B284" s="7">
        <v>66</v>
      </c>
      <c r="C284" s="7">
        <v>0</v>
      </c>
      <c r="D284" s="7">
        <v>65</v>
      </c>
      <c r="E284" s="7">
        <v>0</v>
      </c>
      <c r="F284" s="7">
        <v>63.75</v>
      </c>
      <c r="G284" s="7">
        <v>0</v>
      </c>
      <c r="H284" s="7">
        <v>62.75</v>
      </c>
      <c r="I284" s="7">
        <v>1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2.75">
      <c r="A285" s="7">
        <v>283</v>
      </c>
      <c r="B285" s="7">
        <v>66</v>
      </c>
      <c r="C285" s="7">
        <v>0</v>
      </c>
      <c r="D285" s="7">
        <v>65</v>
      </c>
      <c r="E285" s="7">
        <v>0</v>
      </c>
      <c r="F285" s="7">
        <v>64</v>
      </c>
      <c r="G285" s="7">
        <v>0</v>
      </c>
      <c r="H285" s="7">
        <v>62.75</v>
      </c>
      <c r="I285" s="7">
        <v>1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2.75">
      <c r="A286" s="7">
        <v>284</v>
      </c>
      <c r="B286" s="7">
        <v>66.25</v>
      </c>
      <c r="C286" s="7">
        <v>0</v>
      </c>
      <c r="D286" s="7">
        <v>65.25</v>
      </c>
      <c r="E286" s="7">
        <v>0</v>
      </c>
      <c r="F286" s="7">
        <v>64.25</v>
      </c>
      <c r="G286" s="7">
        <v>0</v>
      </c>
      <c r="H286" s="7">
        <v>63</v>
      </c>
      <c r="I286" s="7">
        <v>1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2.75">
      <c r="A287" s="7">
        <v>285</v>
      </c>
      <c r="B287" s="7">
        <v>66.25</v>
      </c>
      <c r="C287" s="7">
        <v>0</v>
      </c>
      <c r="D287" s="7">
        <v>65.75</v>
      </c>
      <c r="E287" s="7">
        <v>0</v>
      </c>
      <c r="F287" s="7">
        <v>64.25</v>
      </c>
      <c r="G287" s="7">
        <v>0</v>
      </c>
      <c r="H287" s="7">
        <v>63</v>
      </c>
      <c r="I287" s="7">
        <v>1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2.75">
      <c r="A288" s="7">
        <v>286</v>
      </c>
      <c r="B288" s="7">
        <v>66.5</v>
      </c>
      <c r="C288" s="7">
        <v>0</v>
      </c>
      <c r="D288" s="7">
        <v>65.75</v>
      </c>
      <c r="E288" s="7">
        <v>0</v>
      </c>
      <c r="F288" s="7">
        <v>64.75</v>
      </c>
      <c r="G288" s="7">
        <v>0</v>
      </c>
      <c r="H288" s="7">
        <v>63.75</v>
      </c>
      <c r="I288" s="7">
        <v>0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2.75">
      <c r="A289" s="7">
        <v>287</v>
      </c>
      <c r="B289" s="7">
        <v>66.5</v>
      </c>
      <c r="C289" s="7">
        <v>0</v>
      </c>
      <c r="D289" s="7">
        <v>66</v>
      </c>
      <c r="E289" s="7">
        <v>0</v>
      </c>
      <c r="F289" s="7">
        <v>65</v>
      </c>
      <c r="G289" s="7">
        <v>0</v>
      </c>
      <c r="H289" s="7">
        <v>64</v>
      </c>
      <c r="I289" s="7">
        <v>0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2.75">
      <c r="A290" s="7">
        <v>288</v>
      </c>
      <c r="B290" s="7">
        <v>66.75</v>
      </c>
      <c r="C290" s="7">
        <v>0</v>
      </c>
      <c r="D290" s="7">
        <v>66</v>
      </c>
      <c r="E290" s="7">
        <v>0</v>
      </c>
      <c r="F290" s="7">
        <v>65.25</v>
      </c>
      <c r="G290" s="7">
        <v>0</v>
      </c>
      <c r="H290" s="7">
        <v>64</v>
      </c>
      <c r="I290" s="7">
        <v>0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2.75">
      <c r="A291" s="7">
        <v>289</v>
      </c>
      <c r="B291" s="7">
        <v>66.75</v>
      </c>
      <c r="C291" s="7">
        <v>0</v>
      </c>
      <c r="D291" s="7">
        <v>66.25</v>
      </c>
      <c r="E291" s="7">
        <v>0</v>
      </c>
      <c r="F291" s="7">
        <v>65.25</v>
      </c>
      <c r="G291" s="7">
        <v>0</v>
      </c>
      <c r="H291" s="7">
        <v>64.25</v>
      </c>
      <c r="I291" s="7">
        <v>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2.75">
      <c r="A292" s="7">
        <v>290</v>
      </c>
      <c r="B292" s="7">
        <v>67</v>
      </c>
      <c r="C292" s="7">
        <v>0</v>
      </c>
      <c r="D292" s="7">
        <v>66.25</v>
      </c>
      <c r="E292" s="7">
        <v>0</v>
      </c>
      <c r="F292" s="7">
        <v>65.75</v>
      </c>
      <c r="G292" s="7">
        <v>0</v>
      </c>
      <c r="H292" s="7">
        <v>64.75</v>
      </c>
      <c r="I292" s="7">
        <v>0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2.75">
      <c r="A293" s="7">
        <v>291</v>
      </c>
      <c r="B293" s="7">
        <v>67</v>
      </c>
      <c r="C293" s="7">
        <v>0</v>
      </c>
      <c r="D293" s="7">
        <v>66.5</v>
      </c>
      <c r="E293" s="7">
        <v>0</v>
      </c>
      <c r="F293" s="7">
        <v>65.75</v>
      </c>
      <c r="G293" s="7">
        <v>0</v>
      </c>
      <c r="H293" s="7">
        <v>64.75</v>
      </c>
      <c r="I293" s="7">
        <v>0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2.75">
      <c r="A294" s="7">
        <v>292</v>
      </c>
      <c r="B294" s="7">
        <v>67.25</v>
      </c>
      <c r="C294" s="7">
        <v>1</v>
      </c>
      <c r="D294" s="7">
        <v>66.5</v>
      </c>
      <c r="E294" s="7">
        <v>0</v>
      </c>
      <c r="F294" s="7">
        <v>66</v>
      </c>
      <c r="G294" s="7">
        <v>0</v>
      </c>
      <c r="H294" s="7">
        <v>65</v>
      </c>
      <c r="I294" s="7">
        <v>0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2.75">
      <c r="A295" s="7">
        <v>293</v>
      </c>
      <c r="B295" s="7">
        <v>67.25</v>
      </c>
      <c r="C295" s="7">
        <v>1</v>
      </c>
      <c r="D295" s="7">
        <v>66.75</v>
      </c>
      <c r="E295" s="7">
        <v>0</v>
      </c>
      <c r="F295" s="7">
        <v>66</v>
      </c>
      <c r="G295" s="7">
        <v>0</v>
      </c>
      <c r="H295" s="7">
        <v>65.25</v>
      </c>
      <c r="I295" s="7">
        <v>0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2.75">
      <c r="A296" s="7">
        <v>294</v>
      </c>
      <c r="B296" s="7">
        <v>67.5</v>
      </c>
      <c r="C296" s="7">
        <v>1</v>
      </c>
      <c r="D296" s="7">
        <v>66.75</v>
      </c>
      <c r="E296" s="7">
        <v>0</v>
      </c>
      <c r="F296" s="7">
        <v>66.25</v>
      </c>
      <c r="G296" s="7">
        <v>0</v>
      </c>
      <c r="H296" s="7">
        <v>65.75</v>
      </c>
      <c r="I296" s="7">
        <v>0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2.75">
      <c r="A297" s="7">
        <v>295</v>
      </c>
      <c r="B297" s="7">
        <v>67.75</v>
      </c>
      <c r="C297" s="7">
        <v>1</v>
      </c>
      <c r="D297" s="7">
        <v>67</v>
      </c>
      <c r="E297" s="7">
        <v>0</v>
      </c>
      <c r="F297" s="7">
        <v>66.25</v>
      </c>
      <c r="G297" s="7">
        <v>0</v>
      </c>
      <c r="H297" s="7">
        <v>65.75</v>
      </c>
      <c r="I297" s="7">
        <v>0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2.75">
      <c r="A298" s="7">
        <v>296</v>
      </c>
      <c r="B298" s="7">
        <v>68.25</v>
      </c>
      <c r="C298" s="7">
        <v>1</v>
      </c>
      <c r="D298" s="7">
        <v>67</v>
      </c>
      <c r="E298" s="7">
        <v>0</v>
      </c>
      <c r="F298" s="7">
        <v>66.5</v>
      </c>
      <c r="G298" s="7">
        <v>0</v>
      </c>
      <c r="H298" s="7">
        <v>65.75</v>
      </c>
      <c r="I298" s="7">
        <v>0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2.75">
      <c r="A299" s="7">
        <v>297</v>
      </c>
      <c r="B299" s="7">
        <v>68.25</v>
      </c>
      <c r="C299" s="7">
        <v>1</v>
      </c>
      <c r="D299" s="7">
        <v>67.25</v>
      </c>
      <c r="E299" s="7">
        <v>1</v>
      </c>
      <c r="F299" s="7">
        <v>66.5</v>
      </c>
      <c r="G299" s="7">
        <v>0</v>
      </c>
      <c r="H299" s="7">
        <v>66</v>
      </c>
      <c r="I299" s="7">
        <v>0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2.75">
      <c r="A300" s="7">
        <v>298</v>
      </c>
      <c r="B300" s="7">
        <v>68.5</v>
      </c>
      <c r="C300" s="7">
        <v>1</v>
      </c>
      <c r="D300" s="7">
        <v>67.25</v>
      </c>
      <c r="E300" s="7">
        <v>1</v>
      </c>
      <c r="F300" s="7">
        <v>66.75</v>
      </c>
      <c r="G300" s="7">
        <v>0</v>
      </c>
      <c r="H300" s="7">
        <v>66</v>
      </c>
      <c r="I300" s="7">
        <v>0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2.75">
      <c r="A301" s="7">
        <v>299</v>
      </c>
      <c r="B301" s="7">
        <v>68.75</v>
      </c>
      <c r="C301" s="7">
        <v>1</v>
      </c>
      <c r="D301" s="7">
        <v>67.5</v>
      </c>
      <c r="E301" s="7">
        <v>1</v>
      </c>
      <c r="F301" s="7">
        <v>66.75</v>
      </c>
      <c r="G301" s="7">
        <v>0</v>
      </c>
      <c r="H301" s="7">
        <v>66.25</v>
      </c>
      <c r="I301" s="7">
        <v>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2.75">
      <c r="A302" s="7">
        <v>300</v>
      </c>
      <c r="B302" s="7">
        <v>68.75</v>
      </c>
      <c r="C302" s="7">
        <v>1</v>
      </c>
      <c r="D302" s="7">
        <v>67.75</v>
      </c>
      <c r="E302" s="7">
        <v>1</v>
      </c>
      <c r="F302" s="7">
        <v>67</v>
      </c>
      <c r="G302" s="7">
        <v>0</v>
      </c>
      <c r="H302" s="7">
        <v>66.25</v>
      </c>
      <c r="I302" s="7">
        <v>0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2.75">
      <c r="A303" s="7">
        <v>301</v>
      </c>
      <c r="B303" s="7"/>
      <c r="C303" s="7"/>
      <c r="D303" s="7">
        <v>68.25</v>
      </c>
      <c r="E303" s="7">
        <v>1</v>
      </c>
      <c r="F303" s="7">
        <v>67</v>
      </c>
      <c r="G303" s="7">
        <v>0</v>
      </c>
      <c r="H303" s="7">
        <v>66.5</v>
      </c>
      <c r="I303" s="7">
        <v>0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2.75">
      <c r="A304" s="7">
        <v>302</v>
      </c>
      <c r="B304" s="7"/>
      <c r="C304" s="7"/>
      <c r="D304" s="7">
        <v>68.25</v>
      </c>
      <c r="E304" s="7">
        <v>1</v>
      </c>
      <c r="F304" s="7">
        <v>67.25</v>
      </c>
      <c r="G304" s="7">
        <v>1</v>
      </c>
      <c r="H304" s="7">
        <v>66.5</v>
      </c>
      <c r="I304" s="7">
        <v>0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2.75">
      <c r="A305" s="7">
        <v>303</v>
      </c>
      <c r="B305" s="7"/>
      <c r="C305" s="7"/>
      <c r="D305" s="7">
        <v>68.5</v>
      </c>
      <c r="E305" s="7">
        <v>1</v>
      </c>
      <c r="F305" s="7">
        <v>67.25</v>
      </c>
      <c r="G305" s="7">
        <v>1</v>
      </c>
      <c r="H305" s="7">
        <v>66.75</v>
      </c>
      <c r="I305" s="7">
        <v>0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2.75">
      <c r="A306" s="7">
        <v>304</v>
      </c>
      <c r="B306" s="7"/>
      <c r="C306" s="7"/>
      <c r="D306" s="7">
        <v>68.75</v>
      </c>
      <c r="E306" s="7">
        <v>1</v>
      </c>
      <c r="F306" s="7">
        <v>67.5</v>
      </c>
      <c r="G306" s="7">
        <v>1</v>
      </c>
      <c r="H306" s="7">
        <v>66.75</v>
      </c>
      <c r="I306" s="7">
        <v>0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2.75">
      <c r="A307" s="7">
        <v>305</v>
      </c>
      <c r="B307" s="7"/>
      <c r="C307" s="7"/>
      <c r="D307" s="7">
        <v>68.75</v>
      </c>
      <c r="E307" s="7">
        <v>1</v>
      </c>
      <c r="F307" s="7">
        <v>67.75</v>
      </c>
      <c r="G307" s="7">
        <v>1</v>
      </c>
      <c r="H307" s="7">
        <v>67</v>
      </c>
      <c r="I307" s="7">
        <v>0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2.75">
      <c r="A308" s="7">
        <v>306</v>
      </c>
      <c r="B308" s="7"/>
      <c r="C308" s="7"/>
      <c r="D308" s="7"/>
      <c r="E308" s="7"/>
      <c r="F308" s="7">
        <v>68.25</v>
      </c>
      <c r="G308" s="7">
        <v>1</v>
      </c>
      <c r="H308" s="7">
        <v>67</v>
      </c>
      <c r="I308" s="7">
        <v>0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2.75">
      <c r="A309" s="7">
        <v>307</v>
      </c>
      <c r="B309" s="7"/>
      <c r="C309" s="7"/>
      <c r="D309" s="7"/>
      <c r="E309" s="7"/>
      <c r="F309" s="7">
        <v>68.25</v>
      </c>
      <c r="G309" s="7">
        <v>1</v>
      </c>
      <c r="H309" s="7">
        <v>67.25</v>
      </c>
      <c r="I309" s="7">
        <v>1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2.75">
      <c r="A310" s="7">
        <v>308</v>
      </c>
      <c r="B310" s="7"/>
      <c r="C310" s="7"/>
      <c r="D310" s="7"/>
      <c r="E310" s="7"/>
      <c r="F310" s="7">
        <v>68.5</v>
      </c>
      <c r="G310" s="7">
        <v>1</v>
      </c>
      <c r="H310" s="7">
        <v>67.5</v>
      </c>
      <c r="I310" s="7">
        <v>1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2.75">
      <c r="A311" s="7">
        <v>309</v>
      </c>
      <c r="B311" s="7"/>
      <c r="C311" s="7"/>
      <c r="D311" s="7"/>
      <c r="E311" s="7"/>
      <c r="F311" s="7">
        <v>68.75</v>
      </c>
      <c r="G311" s="7">
        <v>1</v>
      </c>
      <c r="H311" s="7">
        <v>67.5</v>
      </c>
      <c r="I311" s="7">
        <v>1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2.75">
      <c r="A312" s="7">
        <v>310</v>
      </c>
      <c r="B312" s="7"/>
      <c r="C312" s="7"/>
      <c r="D312" s="7"/>
      <c r="E312" s="7"/>
      <c r="F312" s="7">
        <v>68.75</v>
      </c>
      <c r="G312" s="7">
        <v>1</v>
      </c>
      <c r="H312" s="7">
        <v>67.75</v>
      </c>
      <c r="I312" s="7">
        <v>1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2.75">
      <c r="A313" s="7">
        <v>311</v>
      </c>
      <c r="B313" s="7"/>
      <c r="C313" s="7"/>
      <c r="D313" s="7"/>
      <c r="E313" s="7"/>
      <c r="F313" s="7"/>
      <c r="G313" s="7"/>
      <c r="H313" s="7">
        <v>68.25</v>
      </c>
      <c r="I313" s="7">
        <v>1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2.75">
      <c r="A314" s="7">
        <v>312</v>
      </c>
      <c r="B314" s="7"/>
      <c r="C314" s="7"/>
      <c r="D314" s="7"/>
      <c r="E314" s="7"/>
      <c r="F314" s="7"/>
      <c r="G314" s="7"/>
      <c r="H314" s="7">
        <v>68.25</v>
      </c>
      <c r="I314" s="7">
        <v>1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2.75">
      <c r="A315" s="7">
        <v>313</v>
      </c>
      <c r="B315" s="7"/>
      <c r="C315" s="7"/>
      <c r="D315" s="7"/>
      <c r="E315" s="7"/>
      <c r="F315" s="7"/>
      <c r="G315" s="7"/>
      <c r="H315" s="7">
        <v>68.5</v>
      </c>
      <c r="I315" s="7">
        <v>1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2.75">
      <c r="A316" s="7">
        <v>314</v>
      </c>
      <c r="B316" s="7"/>
      <c r="C316" s="7"/>
      <c r="D316" s="7"/>
      <c r="E316" s="7"/>
      <c r="F316" s="7"/>
      <c r="G316" s="7"/>
      <c r="H316" s="7">
        <v>68.75</v>
      </c>
      <c r="I316" s="7">
        <v>1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2.75">
      <c r="A317" s="7">
        <v>315</v>
      </c>
      <c r="B317" s="7"/>
      <c r="C317" s="7"/>
      <c r="D317" s="7"/>
      <c r="E317" s="7"/>
      <c r="F317" s="7"/>
      <c r="G317" s="7"/>
      <c r="H317" s="7">
        <v>68.75</v>
      </c>
      <c r="I317" s="7">
        <v>1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</sheetData>
  <hyperlinks>
    <hyperlink ref="L3" r:id="rId1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2" sqref="A2:I11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62</v>
      </c>
      <c r="I3" t="s">
        <v>542</v>
      </c>
    </row>
    <row r="4" spans="1:9">
      <c r="A4" t="s">
        <v>66</v>
      </c>
      <c r="I4" t="s">
        <v>66</v>
      </c>
    </row>
    <row r="5" spans="1:9">
      <c r="A5" t="s">
        <v>535</v>
      </c>
      <c r="I5" t="s">
        <v>535</v>
      </c>
    </row>
    <row r="6" spans="1:9">
      <c r="A6" t="s">
        <v>551</v>
      </c>
      <c r="I6" t="s">
        <v>551</v>
      </c>
    </row>
    <row r="7" spans="1:9">
      <c r="A7" t="s">
        <v>548</v>
      </c>
      <c r="I7" t="s">
        <v>548</v>
      </c>
    </row>
    <row r="8" spans="1:9">
      <c r="A8" t="s">
        <v>549</v>
      </c>
      <c r="E8">
        <v>15</v>
      </c>
    </row>
    <row r="9" spans="1:9">
      <c r="A9" t="s">
        <v>550</v>
      </c>
      <c r="D9">
        <v>15</v>
      </c>
    </row>
    <row r="10" spans="1:9">
      <c r="A10" t="s">
        <v>552</v>
      </c>
      <c r="E10">
        <v>25</v>
      </c>
    </row>
    <row r="11" spans="1:9">
      <c r="A11" t="s">
        <v>553</v>
      </c>
      <c r="I11" t="s">
        <v>553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A10" sqref="A10:I11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62</v>
      </c>
      <c r="I3" t="s">
        <v>542</v>
      </c>
    </row>
    <row r="4" spans="1:9">
      <c r="A4" t="s">
        <v>66</v>
      </c>
      <c r="I4" t="s">
        <v>66</v>
      </c>
    </row>
    <row r="5" spans="1:9">
      <c r="A5" t="s">
        <v>535</v>
      </c>
      <c r="I5" t="s">
        <v>535</v>
      </c>
    </row>
    <row r="6" spans="1:9">
      <c r="A6" t="s">
        <v>551</v>
      </c>
      <c r="I6" t="s">
        <v>551</v>
      </c>
    </row>
    <row r="7" spans="1:9">
      <c r="A7" t="s">
        <v>548</v>
      </c>
      <c r="I7" t="s">
        <v>548</v>
      </c>
    </row>
    <row r="8" spans="1:9">
      <c r="A8" t="s">
        <v>549</v>
      </c>
      <c r="E8">
        <v>15</v>
      </c>
    </row>
    <row r="9" spans="1:9">
      <c r="A9" t="s">
        <v>550</v>
      </c>
      <c r="D9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A4" sqref="A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554</v>
      </c>
      <c r="E3">
        <v>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3" sqref="A3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536</v>
      </c>
      <c r="D3">
        <v>4</v>
      </c>
      <c r="E3">
        <v>4</v>
      </c>
    </row>
    <row r="4" spans="1:9">
      <c r="A4" t="s">
        <v>537</v>
      </c>
      <c r="D4">
        <v>3</v>
      </c>
      <c r="E4">
        <v>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D4" sqref="D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546</v>
      </c>
      <c r="D3">
        <v>9</v>
      </c>
    </row>
    <row r="4" spans="1:9">
      <c r="A4" t="s">
        <v>538</v>
      </c>
      <c r="E4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49" sqref="C49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540</v>
      </c>
      <c r="E3">
        <v>15</v>
      </c>
    </row>
    <row r="4" spans="1:9">
      <c r="A4" t="s">
        <v>539</v>
      </c>
      <c r="D4">
        <v>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P26" sqref="P26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541</v>
      </c>
      <c r="E3">
        <v>7</v>
      </c>
    </row>
    <row r="4" spans="1:9">
      <c r="A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G19" sqref="G19"/>
    </sheetView>
  </sheetViews>
  <sheetFormatPr defaultColWidth="8.796875" defaultRowHeight="12.75"/>
  <cols>
    <col min="1" max="1" width="14.46484375" customWidth="1"/>
    <col min="2" max="2" width="9.46484375" customWidth="1"/>
  </cols>
  <sheetData>
    <row r="1" spans="1:2" ht="13.15">
      <c r="A1" s="4" t="s">
        <v>386</v>
      </c>
      <c r="B1" s="4" t="s">
        <v>332</v>
      </c>
    </row>
    <row r="2" spans="1:2">
      <c r="A2">
        <v>15</v>
      </c>
      <c r="B2">
        <v>0.65</v>
      </c>
    </row>
    <row r="3" spans="1:2">
      <c r="A3">
        <v>14</v>
      </c>
      <c r="B3">
        <v>0.70179999999999998</v>
      </c>
    </row>
    <row r="4" spans="1:2">
      <c r="A4">
        <v>13</v>
      </c>
      <c r="B4">
        <v>0.74690000000000001</v>
      </c>
    </row>
    <row r="5" spans="1:2">
      <c r="A5">
        <v>12</v>
      </c>
      <c r="B5">
        <v>0.78600000000000003</v>
      </c>
    </row>
    <row r="6" spans="1:2">
      <c r="A6">
        <v>11</v>
      </c>
      <c r="B6">
        <v>0.82030000000000003</v>
      </c>
    </row>
    <row r="7" spans="1:2">
      <c r="A7">
        <v>10</v>
      </c>
      <c r="B7">
        <v>0.85</v>
      </c>
    </row>
    <row r="8" spans="1:2">
      <c r="A8">
        <v>9</v>
      </c>
      <c r="B8">
        <v>0.87590000000000001</v>
      </c>
    </row>
    <row r="9" spans="1:2">
      <c r="A9">
        <v>8</v>
      </c>
      <c r="B9">
        <v>0.89839999999999998</v>
      </c>
    </row>
    <row r="10" spans="1:2">
      <c r="A10">
        <v>7</v>
      </c>
      <c r="B10">
        <v>0.91800000000000004</v>
      </c>
    </row>
    <row r="11" spans="1:2">
      <c r="A11">
        <v>6</v>
      </c>
      <c r="B11">
        <v>0.93510000000000004</v>
      </c>
    </row>
    <row r="12" spans="1:2">
      <c r="A12">
        <v>5</v>
      </c>
      <c r="B12">
        <v>0.95</v>
      </c>
    </row>
    <row r="13" spans="1:2">
      <c r="A13">
        <v>4</v>
      </c>
      <c r="B13">
        <v>0.96289999999999998</v>
      </c>
    </row>
    <row r="14" spans="1:2">
      <c r="A14">
        <v>3</v>
      </c>
      <c r="B14">
        <v>0.97419999999999995</v>
      </c>
    </row>
    <row r="15" spans="1:2">
      <c r="A15">
        <v>2</v>
      </c>
      <c r="B15">
        <v>0.98399999999999999</v>
      </c>
    </row>
    <row r="16" spans="1:2">
      <c r="A16">
        <v>1</v>
      </c>
      <c r="B16">
        <v>0.99260000000000004</v>
      </c>
    </row>
    <row r="17" spans="1:2">
      <c r="A17">
        <v>0</v>
      </c>
      <c r="B1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I68"/>
  <sheetViews>
    <sheetView topLeftCell="A37" workbookViewId="0">
      <selection activeCell="E75" sqref="E75"/>
    </sheetView>
  </sheetViews>
  <sheetFormatPr defaultColWidth="8.796875" defaultRowHeight="12.75"/>
  <cols>
    <col min="1" max="1" width="23.19921875" customWidth="1"/>
  </cols>
  <sheetData>
    <row r="1" spans="1:9" s="1" customFormat="1" ht="13.15">
      <c r="A1" s="1" t="s">
        <v>9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56</v>
      </c>
      <c r="H1" s="1" t="s">
        <v>8</v>
      </c>
      <c r="I1" s="1" t="s">
        <v>325</v>
      </c>
    </row>
    <row r="2" spans="1:9">
      <c r="A2" t="s">
        <v>227</v>
      </c>
    </row>
    <row r="3" spans="1:9">
      <c r="A3" t="s">
        <v>41</v>
      </c>
    </row>
    <row r="4" spans="1:9">
      <c r="A4" t="s">
        <v>45</v>
      </c>
    </row>
    <row r="5" spans="1:9">
      <c r="A5" t="s">
        <v>43</v>
      </c>
      <c r="D5">
        <v>8</v>
      </c>
    </row>
    <row r="6" spans="1:9">
      <c r="A6" t="s">
        <v>44</v>
      </c>
      <c r="C6">
        <v>8</v>
      </c>
    </row>
    <row r="7" spans="1:9" s="1" customFormat="1" ht="13.15">
      <c r="A7" t="s">
        <v>42</v>
      </c>
      <c r="B7">
        <v>8</v>
      </c>
      <c r="C7"/>
      <c r="D7"/>
      <c r="E7"/>
      <c r="F7"/>
      <c r="G7"/>
    </row>
    <row r="8" spans="1:9" ht="13.15">
      <c r="A8" s="1"/>
      <c r="B8" s="1"/>
      <c r="C8" s="1"/>
      <c r="D8" s="1"/>
      <c r="E8" s="1"/>
      <c r="F8" s="1"/>
      <c r="G8" s="1"/>
    </row>
    <row r="9" spans="1:9" ht="13.15">
      <c r="A9" s="1" t="s">
        <v>19</v>
      </c>
    </row>
    <row r="10" spans="1:9">
      <c r="A10" t="s">
        <v>227</v>
      </c>
    </row>
    <row r="11" spans="1:9">
      <c r="A11" t="s">
        <v>277</v>
      </c>
    </row>
    <row r="12" spans="1:9">
      <c r="A12" t="s">
        <v>45</v>
      </c>
    </row>
    <row r="13" spans="1:9">
      <c r="A13" t="s">
        <v>43</v>
      </c>
      <c r="D13">
        <v>8</v>
      </c>
    </row>
    <row r="14" spans="1:9">
      <c r="A14" t="s">
        <v>44</v>
      </c>
      <c r="C14">
        <v>8</v>
      </c>
    </row>
    <row r="15" spans="1:9">
      <c r="A15" t="s">
        <v>42</v>
      </c>
      <c r="B15">
        <v>8</v>
      </c>
    </row>
    <row r="17" spans="1:7" ht="13.15">
      <c r="A17" s="1" t="s">
        <v>17</v>
      </c>
      <c r="B17" s="1"/>
      <c r="C17" s="1"/>
      <c r="D17" s="1"/>
    </row>
    <row r="18" spans="1:7">
      <c r="A18" t="s">
        <v>227</v>
      </c>
    </row>
    <row r="19" spans="1:7">
      <c r="A19" t="s">
        <v>46</v>
      </c>
      <c r="D19">
        <v>7</v>
      </c>
    </row>
    <row r="20" spans="1:7">
      <c r="A20" t="s">
        <v>47</v>
      </c>
      <c r="B20">
        <v>7</v>
      </c>
    </row>
    <row r="21" spans="1:7">
      <c r="A21" t="s">
        <v>49</v>
      </c>
    </row>
    <row r="22" spans="1:7">
      <c r="A22" t="s">
        <v>48</v>
      </c>
      <c r="D22">
        <v>15</v>
      </c>
    </row>
    <row r="24" spans="1:7" ht="13.15">
      <c r="A24" s="1" t="s">
        <v>51</v>
      </c>
    </row>
    <row r="25" spans="1:7">
      <c r="A25" t="s">
        <v>227</v>
      </c>
    </row>
    <row r="26" spans="1:7">
      <c r="A26" t="s">
        <v>52</v>
      </c>
      <c r="E26">
        <v>1</v>
      </c>
      <c r="F26">
        <v>26</v>
      </c>
    </row>
    <row r="27" spans="1:7">
      <c r="A27" t="s">
        <v>53</v>
      </c>
      <c r="F27">
        <v>30</v>
      </c>
    </row>
    <row r="29" spans="1:7" ht="13.15">
      <c r="A29" s="1" t="s">
        <v>12</v>
      </c>
    </row>
    <row r="30" spans="1:7">
      <c r="A30" t="s">
        <v>227</v>
      </c>
    </row>
    <row r="31" spans="1:7">
      <c r="A31" t="s">
        <v>56</v>
      </c>
      <c r="G31">
        <v>1</v>
      </c>
    </row>
    <row r="32" spans="1:7">
      <c r="A32" t="s">
        <v>54</v>
      </c>
      <c r="D32">
        <v>3</v>
      </c>
    </row>
    <row r="33" spans="1:4">
      <c r="A33" t="s">
        <v>55</v>
      </c>
    </row>
    <row r="35" spans="1:4" ht="13.15">
      <c r="A35" s="1" t="s">
        <v>15</v>
      </c>
    </row>
    <row r="36" spans="1:4">
      <c r="A36" t="s">
        <v>227</v>
      </c>
    </row>
    <row r="37" spans="1:4">
      <c r="A37" t="s">
        <v>57</v>
      </c>
      <c r="C37">
        <v>9</v>
      </c>
    </row>
    <row r="38" spans="1:4">
      <c r="A38" t="s">
        <v>58</v>
      </c>
      <c r="B38">
        <v>9</v>
      </c>
    </row>
    <row r="40" spans="1:4" ht="13.15">
      <c r="A40" s="1" t="s">
        <v>21</v>
      </c>
    </row>
    <row r="41" spans="1:4">
      <c r="A41" t="s">
        <v>227</v>
      </c>
    </row>
    <row r="42" spans="1:4">
      <c r="A42" t="s">
        <v>59</v>
      </c>
      <c r="C42">
        <v>7</v>
      </c>
    </row>
    <row r="43" spans="1:4">
      <c r="A43" t="s">
        <v>46</v>
      </c>
      <c r="D43">
        <v>7</v>
      </c>
    </row>
    <row r="44" spans="1:4">
      <c r="A44" t="s">
        <v>60</v>
      </c>
    </row>
    <row r="46" spans="1:4" ht="13.15">
      <c r="A46" s="1" t="s">
        <v>61</v>
      </c>
    </row>
    <row r="47" spans="1:4">
      <c r="A47" t="s">
        <v>227</v>
      </c>
    </row>
    <row r="48" spans="1:4">
      <c r="A48" t="s">
        <v>272</v>
      </c>
      <c r="D48">
        <v>15</v>
      </c>
    </row>
    <row r="49" spans="1:9">
      <c r="A49" t="s">
        <v>62</v>
      </c>
      <c r="B49" t="e">
        <f>100*(1-2.71828^(-BaseSpeed/60*15*(WhiteMHConnects+YellowConnects+WindfuryConnects+HoJConnects)))</f>
        <v>#REF!</v>
      </c>
    </row>
    <row r="50" spans="1:9">
      <c r="A50" t="s">
        <v>64</v>
      </c>
      <c r="H50" t="e">
        <f>40*6*BaseSpeed/60*(WhiteMHConnects+YellowConnects+WindfuryConnects+HoJConnects+SSConnects)</f>
        <v>#REF!</v>
      </c>
      <c r="I50" t="e">
        <f>40*6*BaseSpeed20/60*(WhiteMHConnects20+YellowConnects20+WindfuryConnects20+HoJConnects20+SSConnects20)</f>
        <v>#REF!</v>
      </c>
    </row>
    <row r="51" spans="1:9">
      <c r="A51" t="s">
        <v>66</v>
      </c>
      <c r="H51" t="e">
        <f>30*6*BaseSpeed/60*(WhiteMHConnects+YellowConnects+WindfuryConnects+HoJConnects+SSConnects)</f>
        <v>#REF!</v>
      </c>
      <c r="I51" t="e">
        <f>30*6*BaseSpeed20/60*(WhiteMHConnects20+YellowConnects20+WindfuryConnects20+HoJConnects20+SSConnects20)</f>
        <v>#REF!</v>
      </c>
    </row>
    <row r="52" spans="1:9">
      <c r="A52" t="s">
        <v>63</v>
      </c>
      <c r="B52">
        <v>15</v>
      </c>
    </row>
    <row r="53" spans="1:9">
      <c r="A53" t="s">
        <v>65</v>
      </c>
    </row>
    <row r="55" spans="1:9" ht="13.15">
      <c r="A55" s="1" t="s">
        <v>67</v>
      </c>
    </row>
    <row r="56" spans="1:9">
      <c r="A56" t="s">
        <v>227</v>
      </c>
    </row>
    <row r="57" spans="1:9">
      <c r="A57" t="s">
        <v>272</v>
      </c>
      <c r="D57">
        <v>15</v>
      </c>
    </row>
    <row r="58" spans="1:9">
      <c r="A58" t="s">
        <v>62</v>
      </c>
      <c r="B58" t="e">
        <f>100*(1-2.71828^(-#REF!/60*15*WhiteOHConnects))</f>
        <v>#REF!</v>
      </c>
    </row>
    <row r="59" spans="1:9">
      <c r="A59" t="s">
        <v>64</v>
      </c>
      <c r="H59" t="e">
        <f>40*6*(#REF!)/60*(WhiteOHConnects)</f>
        <v>#REF!</v>
      </c>
      <c r="I59" t="e">
        <f>40*6*(#REF!)/60*(WhiteOHConnects20)</f>
        <v>#REF!</v>
      </c>
    </row>
    <row r="60" spans="1:9">
      <c r="A60" t="s">
        <v>66</v>
      </c>
      <c r="H60" t="e">
        <f>30*6*(#REF!)/60*(WhiteOHConnects)</f>
        <v>#REF!</v>
      </c>
      <c r="I60" t="e">
        <f>30*6*(#REF!)/60*(WhiteOHConnects20)</f>
        <v>#REF!</v>
      </c>
    </row>
    <row r="61" spans="1:9">
      <c r="A61" t="s">
        <v>63</v>
      </c>
      <c r="B61">
        <v>15</v>
      </c>
    </row>
    <row r="62" spans="1:9">
      <c r="A62" t="s">
        <v>65</v>
      </c>
    </row>
    <row r="64" spans="1:9" ht="13.15">
      <c r="A64" s="1" t="s">
        <v>68</v>
      </c>
    </row>
    <row r="65" spans="1:4">
      <c r="A65" t="s">
        <v>227</v>
      </c>
    </row>
    <row r="66" spans="1:4">
      <c r="A66" t="s">
        <v>69</v>
      </c>
      <c r="B66">
        <v>4</v>
      </c>
      <c r="C66">
        <v>4</v>
      </c>
      <c r="D66">
        <v>4</v>
      </c>
    </row>
    <row r="67" spans="1:4">
      <c r="A67" t="s">
        <v>71</v>
      </c>
    </row>
    <row r="68" spans="1:4">
      <c r="A68" t="s">
        <v>70</v>
      </c>
      <c r="B68">
        <v>3</v>
      </c>
      <c r="C68">
        <v>3</v>
      </c>
      <c r="D68">
        <v>3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"/>
  <sheetViews>
    <sheetView zoomScaleNormal="100" workbookViewId="0">
      <selection activeCell="H14" sqref="H1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40</v>
      </c>
      <c r="H1" s="1" t="s">
        <v>466</v>
      </c>
      <c r="I1" s="1" t="s">
        <v>471</v>
      </c>
    </row>
    <row r="2" spans="1:9">
      <c r="A2" t="s">
        <v>36</v>
      </c>
      <c r="D2">
        <v>120</v>
      </c>
      <c r="E2">
        <v>80</v>
      </c>
      <c r="F2">
        <v>160</v>
      </c>
      <c r="G2">
        <v>5</v>
      </c>
      <c r="H2" t="s">
        <v>36</v>
      </c>
    </row>
    <row r="3" spans="1:9">
      <c r="A3" t="s">
        <v>37</v>
      </c>
      <c r="D3">
        <v>122</v>
      </c>
      <c r="E3">
        <v>76</v>
      </c>
      <c r="F3">
        <v>160</v>
      </c>
    </row>
    <row r="4" spans="1:9">
      <c r="A4" t="s">
        <v>472</v>
      </c>
      <c r="D4">
        <v>117</v>
      </c>
      <c r="E4">
        <v>85</v>
      </c>
      <c r="F4">
        <v>160</v>
      </c>
    </row>
    <row r="5" spans="1:9">
      <c r="A5" t="s">
        <v>31</v>
      </c>
      <c r="D5">
        <v>115</v>
      </c>
      <c r="E5">
        <v>83</v>
      </c>
      <c r="F5">
        <v>160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/>
  <dimension ref="A1:I19"/>
  <sheetViews>
    <sheetView workbookViewId="0">
      <selection activeCell="I1" sqref="I1"/>
    </sheetView>
  </sheetViews>
  <sheetFormatPr defaultColWidth="8.796875" defaultRowHeight="12.75"/>
  <cols>
    <col min="1" max="1" width="29" bestFit="1" customWidth="1"/>
  </cols>
  <sheetData>
    <row r="1" spans="1:9" s="1" customFormat="1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467</v>
      </c>
      <c r="B3" s="23"/>
      <c r="C3" s="23"/>
      <c r="D3" s="23"/>
      <c r="E3" s="23">
        <v>21</v>
      </c>
      <c r="F3" s="23"/>
      <c r="G3" s="23">
        <v>6</v>
      </c>
      <c r="H3" s="23" t="s">
        <v>283</v>
      </c>
    </row>
    <row r="4" spans="1:9">
      <c r="A4" s="25" t="s">
        <v>474</v>
      </c>
      <c r="B4" s="23"/>
      <c r="C4" s="23"/>
      <c r="D4" s="23">
        <v>29</v>
      </c>
      <c r="E4" s="23">
        <v>18</v>
      </c>
      <c r="F4" s="23"/>
      <c r="G4" s="23"/>
      <c r="H4" s="23"/>
    </row>
    <row r="5" spans="1:9">
      <c r="A5" s="25" t="s">
        <v>275</v>
      </c>
      <c r="B5" s="23">
        <v>2</v>
      </c>
      <c r="C5" s="23"/>
      <c r="D5" s="23"/>
      <c r="E5" s="23"/>
      <c r="F5" s="23">
        <v>44</v>
      </c>
      <c r="G5" s="23"/>
      <c r="H5" s="23"/>
    </row>
    <row r="6" spans="1:9">
      <c r="A6" s="25" t="s">
        <v>311</v>
      </c>
      <c r="B6" s="23"/>
      <c r="C6" s="23"/>
      <c r="D6" s="23">
        <v>21</v>
      </c>
      <c r="E6" s="23"/>
      <c r="F6" s="23"/>
      <c r="G6" s="23"/>
      <c r="H6" s="23"/>
    </row>
    <row r="7" spans="1:9">
      <c r="A7" s="25" t="s">
        <v>285</v>
      </c>
      <c r="B7" s="23"/>
      <c r="C7" s="23"/>
      <c r="D7" s="23"/>
      <c r="E7" s="23">
        <v>5</v>
      </c>
      <c r="F7" s="23"/>
      <c r="G7" s="23">
        <v>7</v>
      </c>
      <c r="H7" s="23" t="s">
        <v>253</v>
      </c>
    </row>
    <row r="8" spans="1:9">
      <c r="A8" s="25" t="s">
        <v>310</v>
      </c>
      <c r="B8" s="23">
        <v>1</v>
      </c>
      <c r="C8" s="23">
        <v>1</v>
      </c>
      <c r="D8" s="23">
        <v>18</v>
      </c>
      <c r="E8" s="23"/>
      <c r="F8" s="23"/>
      <c r="G8" s="23"/>
      <c r="H8" s="23"/>
    </row>
    <row r="9" spans="1:9">
      <c r="A9" s="25" t="s">
        <v>73</v>
      </c>
      <c r="B9" s="23"/>
      <c r="C9" s="23"/>
      <c r="D9" s="23">
        <v>21</v>
      </c>
      <c r="E9" s="23">
        <v>11</v>
      </c>
      <c r="F9" s="23"/>
      <c r="G9" s="23"/>
      <c r="H9" s="23"/>
    </row>
    <row r="10" spans="1:9">
      <c r="A10" s="25" t="s">
        <v>28</v>
      </c>
      <c r="B10" s="23"/>
      <c r="C10" s="23"/>
      <c r="D10" s="23">
        <v>26</v>
      </c>
      <c r="E10" s="23">
        <v>26</v>
      </c>
      <c r="F10" s="23"/>
      <c r="G10" s="23"/>
      <c r="H10" s="23"/>
    </row>
    <row r="11" spans="1:9">
      <c r="A11" s="25" t="s">
        <v>76</v>
      </c>
      <c r="B11" s="23">
        <v>1</v>
      </c>
      <c r="C11" s="23"/>
      <c r="D11" s="23">
        <v>18</v>
      </c>
      <c r="E11" s="23"/>
      <c r="F11" s="23"/>
      <c r="G11" s="23"/>
      <c r="H11" s="23"/>
    </row>
    <row r="12" spans="1:9">
      <c r="A12" s="25" t="s">
        <v>74</v>
      </c>
      <c r="B12" s="23"/>
      <c r="C12" s="23">
        <v>0</v>
      </c>
      <c r="D12" s="23">
        <v>15</v>
      </c>
      <c r="E12" s="23">
        <v>0</v>
      </c>
      <c r="F12" s="23"/>
      <c r="G12" s="23"/>
      <c r="H12" s="23"/>
    </row>
    <row r="13" spans="1:9">
      <c r="A13" s="25" t="s">
        <v>312</v>
      </c>
      <c r="B13" s="23"/>
      <c r="C13" s="23">
        <v>2</v>
      </c>
      <c r="D13" s="23">
        <v>14</v>
      </c>
      <c r="E13" s="23"/>
      <c r="F13" s="23"/>
      <c r="G13" s="23"/>
      <c r="H13" s="23"/>
    </row>
    <row r="14" spans="1:9">
      <c r="A14" s="25" t="s">
        <v>75</v>
      </c>
      <c r="B14" s="23"/>
      <c r="C14" s="23"/>
      <c r="D14" s="23">
        <v>15</v>
      </c>
      <c r="E14" s="23">
        <v>9</v>
      </c>
      <c r="F14" s="23"/>
      <c r="G14" s="23"/>
      <c r="H14" s="23"/>
    </row>
    <row r="15" spans="1:9">
      <c r="A15" s="25" t="s">
        <v>72</v>
      </c>
      <c r="B15" s="23">
        <v>0</v>
      </c>
      <c r="C15" s="23"/>
      <c r="D15" s="23">
        <v>17</v>
      </c>
      <c r="E15" s="23">
        <v>0</v>
      </c>
      <c r="F15" s="23"/>
      <c r="G15" s="23"/>
      <c r="H15" s="23"/>
    </row>
    <row r="16" spans="1:9">
      <c r="A16" s="25" t="s">
        <v>10</v>
      </c>
      <c r="B16" s="23">
        <v>2</v>
      </c>
      <c r="C16" s="23">
        <v>2</v>
      </c>
      <c r="D16" s="23">
        <v>18</v>
      </c>
      <c r="E16" s="23">
        <v>0</v>
      </c>
      <c r="F16" s="23">
        <v>0</v>
      </c>
      <c r="G16" s="23"/>
      <c r="H16" s="23"/>
    </row>
    <row r="17" spans="1:8">
      <c r="A17" s="25" t="s">
        <v>298</v>
      </c>
      <c r="B17" s="23">
        <v>1</v>
      </c>
      <c r="C17" s="23">
        <v>2</v>
      </c>
      <c r="D17" s="23"/>
      <c r="E17" s="23"/>
      <c r="F17" s="23"/>
      <c r="G17" s="23"/>
      <c r="H17" s="23"/>
    </row>
    <row r="18" spans="1:8">
      <c r="A18" s="25" t="s">
        <v>314</v>
      </c>
      <c r="B18" s="23">
        <v>1</v>
      </c>
      <c r="C18" s="23">
        <v>1</v>
      </c>
      <c r="D18" s="23">
        <v>21</v>
      </c>
      <c r="E18" s="23">
        <v>0</v>
      </c>
      <c r="F18" s="23"/>
      <c r="G18" s="23"/>
      <c r="H18" s="23"/>
    </row>
    <row r="19" spans="1:8">
      <c r="A19" s="25" t="s">
        <v>313</v>
      </c>
      <c r="B19" s="23">
        <v>1</v>
      </c>
      <c r="C19" s="23"/>
      <c r="D19" s="23">
        <v>28</v>
      </c>
      <c r="E19" s="23">
        <v>0</v>
      </c>
      <c r="F19" s="23"/>
      <c r="G19" s="23"/>
      <c r="H19" s="23"/>
    </row>
  </sheetData>
  <sortState ref="A2:M11">
    <sortCondition ref="A2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1"/>
  <dimension ref="A1:I18"/>
  <sheetViews>
    <sheetView workbookViewId="0">
      <selection activeCell="A48" sqref="A48"/>
    </sheetView>
  </sheetViews>
  <sheetFormatPr defaultColWidth="8.796875" defaultRowHeight="12.75"/>
  <cols>
    <col min="1" max="1" width="29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90</v>
      </c>
      <c r="B3" s="23"/>
      <c r="C3" s="23"/>
      <c r="D3" s="23">
        <v>10</v>
      </c>
      <c r="E3" s="23">
        <v>19</v>
      </c>
      <c r="F3" s="23"/>
      <c r="G3" s="23"/>
      <c r="H3" s="23"/>
    </row>
    <row r="4" spans="1:9">
      <c r="A4" s="25" t="s">
        <v>11</v>
      </c>
      <c r="B4" s="23">
        <v>1</v>
      </c>
      <c r="C4" s="23"/>
      <c r="D4" s="23"/>
      <c r="E4" s="23"/>
      <c r="F4" s="23">
        <v>44</v>
      </c>
      <c r="G4" s="23"/>
      <c r="H4" s="23"/>
    </row>
    <row r="5" spans="1:9">
      <c r="A5" s="25" t="s">
        <v>91</v>
      </c>
      <c r="B5" s="23"/>
      <c r="C5" s="23">
        <v>1</v>
      </c>
      <c r="D5" s="23"/>
      <c r="E5" s="23"/>
      <c r="F5" s="23">
        <v>24</v>
      </c>
      <c r="G5" s="23"/>
      <c r="H5" s="23"/>
    </row>
    <row r="6" spans="1:9">
      <c r="A6" s="25" t="s">
        <v>308</v>
      </c>
      <c r="B6" s="23"/>
      <c r="C6" s="23"/>
      <c r="D6" s="23"/>
      <c r="E6" s="23">
        <v>14</v>
      </c>
      <c r="F6" s="23"/>
      <c r="G6" s="23"/>
      <c r="H6" s="23"/>
    </row>
    <row r="7" spans="1:9">
      <c r="A7" s="25" t="s">
        <v>88</v>
      </c>
      <c r="B7" s="23"/>
      <c r="C7" s="23"/>
      <c r="D7" s="23"/>
      <c r="E7" s="23"/>
      <c r="F7" s="23">
        <v>42</v>
      </c>
      <c r="G7" s="23"/>
      <c r="H7" s="23"/>
    </row>
    <row r="8" spans="1:9">
      <c r="A8" s="25" t="s">
        <v>475</v>
      </c>
      <c r="B8" s="23">
        <v>1</v>
      </c>
      <c r="C8" s="23"/>
      <c r="D8" s="23"/>
      <c r="E8" s="23"/>
      <c r="F8" s="23"/>
      <c r="G8" s="23"/>
      <c r="H8" s="23"/>
    </row>
    <row r="9" spans="1:9">
      <c r="A9" s="25" t="s">
        <v>87</v>
      </c>
      <c r="B9" s="23">
        <v>1</v>
      </c>
      <c r="C9" s="23">
        <v>1</v>
      </c>
      <c r="D9" s="23">
        <v>8</v>
      </c>
      <c r="E9" s="23"/>
      <c r="F9" s="23"/>
      <c r="G9" s="23"/>
      <c r="H9" s="23"/>
    </row>
    <row r="10" spans="1:9">
      <c r="A10" s="25" t="s">
        <v>315</v>
      </c>
      <c r="B10" s="23"/>
      <c r="C10" s="23"/>
      <c r="D10" s="23"/>
      <c r="E10" s="23"/>
      <c r="F10" s="23">
        <v>32</v>
      </c>
      <c r="G10" s="23"/>
      <c r="H10" s="23"/>
    </row>
    <row r="11" spans="1:9">
      <c r="A11" s="25" t="s">
        <v>316</v>
      </c>
      <c r="B11" s="23">
        <v>1</v>
      </c>
      <c r="C11" s="23"/>
      <c r="D11" s="23"/>
      <c r="E11" s="23"/>
      <c r="F11" s="23">
        <v>26</v>
      </c>
      <c r="G11" s="23"/>
      <c r="H11" s="23"/>
    </row>
    <row r="12" spans="1:9">
      <c r="A12" s="25" t="s">
        <v>86</v>
      </c>
      <c r="B12" s="23">
        <v>1</v>
      </c>
      <c r="C12" s="23">
        <v>1</v>
      </c>
      <c r="D12" s="23"/>
      <c r="E12" s="23">
        <v>12</v>
      </c>
      <c r="F12" s="23"/>
      <c r="G12" s="23"/>
      <c r="H12" s="23"/>
    </row>
    <row r="13" spans="1:9">
      <c r="A13" s="25" t="s">
        <v>317</v>
      </c>
      <c r="B13" s="23"/>
      <c r="C13" s="23">
        <v>1</v>
      </c>
      <c r="D13" s="23"/>
      <c r="E13" s="23">
        <v>15</v>
      </c>
      <c r="F13" s="23"/>
      <c r="G13" s="23"/>
      <c r="H13" s="23"/>
    </row>
    <row r="14" spans="1:9">
      <c r="A14" s="25" t="s">
        <v>476</v>
      </c>
      <c r="B14" s="23"/>
      <c r="C14" s="23">
        <v>1</v>
      </c>
      <c r="D14" s="23"/>
      <c r="E14" s="23">
        <v>30</v>
      </c>
      <c r="F14" s="23"/>
      <c r="G14" s="23"/>
      <c r="H14" s="23"/>
    </row>
    <row r="15" spans="1:9">
      <c r="A15" s="25" t="s">
        <v>477</v>
      </c>
      <c r="B15" s="23">
        <v>1</v>
      </c>
      <c r="C15" s="23"/>
      <c r="D15" s="23"/>
      <c r="E15" s="23"/>
      <c r="F15" s="23">
        <v>20</v>
      </c>
      <c r="G15" s="23"/>
      <c r="H15" s="23"/>
    </row>
    <row r="16" spans="1:9">
      <c r="A16" s="25" t="s">
        <v>478</v>
      </c>
      <c r="B16" s="23">
        <v>2</v>
      </c>
      <c r="C16" s="23"/>
      <c r="D16" s="23"/>
      <c r="E16" s="23"/>
      <c r="F16" s="23">
        <v>26</v>
      </c>
      <c r="G16" s="23"/>
      <c r="H16" s="23"/>
    </row>
    <row r="17" spans="1:8">
      <c r="A17" s="25" t="s">
        <v>89</v>
      </c>
      <c r="B17" s="23">
        <v>1</v>
      </c>
      <c r="C17" s="23"/>
      <c r="D17" s="23"/>
      <c r="E17" s="23"/>
      <c r="F17" s="23">
        <v>40</v>
      </c>
      <c r="G17" s="23"/>
      <c r="H17" s="23"/>
    </row>
    <row r="18" spans="1:8">
      <c r="A18" s="25" t="s">
        <v>92</v>
      </c>
      <c r="B18" s="23"/>
      <c r="C18" s="23"/>
      <c r="D18" s="23"/>
      <c r="E18" s="23"/>
      <c r="F18" s="23">
        <v>30</v>
      </c>
      <c r="G18" s="23"/>
      <c r="H18" s="23"/>
    </row>
  </sheetData>
  <sortState ref="A2:L12">
    <sortCondition ref="A2"/>
  </sortState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4"/>
  <dimension ref="A1:I20"/>
  <sheetViews>
    <sheetView workbookViewId="0">
      <selection activeCell="I1" sqref="I1"/>
    </sheetView>
  </sheetViews>
  <sheetFormatPr defaultColWidth="8.796875" defaultRowHeight="12.75"/>
  <cols>
    <col min="1" max="1" width="30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226</v>
      </c>
      <c r="B3" s="23"/>
      <c r="C3" s="23">
        <v>1</v>
      </c>
      <c r="D3" s="23">
        <v>13</v>
      </c>
      <c r="E3" s="23">
        <v>13</v>
      </c>
      <c r="F3" s="23"/>
      <c r="G3" s="23"/>
      <c r="H3" s="23"/>
    </row>
    <row r="4" spans="1:9">
      <c r="A4" s="25" t="s">
        <v>359</v>
      </c>
      <c r="B4" s="23"/>
      <c r="C4" s="23"/>
      <c r="D4" s="23">
        <v>18</v>
      </c>
      <c r="E4" s="23">
        <v>17</v>
      </c>
      <c r="F4" s="23"/>
      <c r="G4" s="23"/>
      <c r="H4" s="23"/>
    </row>
    <row r="5" spans="1:9">
      <c r="A5" s="25" t="s">
        <v>327</v>
      </c>
      <c r="B5" s="23"/>
      <c r="C5" s="23"/>
      <c r="D5" s="23"/>
      <c r="E5" s="23"/>
      <c r="F5" s="23">
        <v>40</v>
      </c>
      <c r="G5" s="23"/>
      <c r="H5" s="23"/>
    </row>
    <row r="6" spans="1:9">
      <c r="A6" s="25" t="s">
        <v>319</v>
      </c>
      <c r="B6" s="23"/>
      <c r="C6" s="23"/>
      <c r="D6" s="23">
        <v>16</v>
      </c>
      <c r="E6" s="23">
        <v>11</v>
      </c>
      <c r="F6" s="23"/>
      <c r="G6" s="23"/>
      <c r="H6" s="23"/>
    </row>
    <row r="7" spans="1:9">
      <c r="A7" s="25" t="s">
        <v>473</v>
      </c>
      <c r="B7" s="23"/>
      <c r="C7" s="23">
        <v>1</v>
      </c>
      <c r="D7" s="23">
        <v>20</v>
      </c>
      <c r="E7" s="23">
        <v>16</v>
      </c>
      <c r="F7" s="23"/>
      <c r="G7" s="23"/>
      <c r="H7" s="23"/>
    </row>
    <row r="8" spans="1:9">
      <c r="A8" s="25" t="s">
        <v>29</v>
      </c>
      <c r="B8" s="23"/>
      <c r="C8" s="23"/>
      <c r="D8" s="23">
        <v>20</v>
      </c>
      <c r="E8" s="23">
        <v>20</v>
      </c>
      <c r="F8" s="23"/>
      <c r="G8" s="23"/>
      <c r="H8" s="23"/>
    </row>
    <row r="9" spans="1:9">
      <c r="A9" s="25" t="s">
        <v>323</v>
      </c>
      <c r="B9" s="23"/>
      <c r="C9" s="23">
        <v>1</v>
      </c>
      <c r="D9" s="23">
        <v>16</v>
      </c>
      <c r="E9" s="23"/>
      <c r="F9" s="23"/>
      <c r="G9" s="23"/>
      <c r="H9" s="23"/>
    </row>
    <row r="10" spans="1:9">
      <c r="A10" s="25" t="s">
        <v>320</v>
      </c>
      <c r="B10" s="23"/>
      <c r="C10" s="23"/>
      <c r="D10" s="23">
        <v>15</v>
      </c>
      <c r="E10" s="23">
        <v>0</v>
      </c>
      <c r="F10" s="23"/>
      <c r="G10" s="23"/>
      <c r="H10" s="23"/>
    </row>
    <row r="11" spans="1:9">
      <c r="A11" s="25" t="s">
        <v>93</v>
      </c>
      <c r="B11" s="23"/>
      <c r="C11" s="23"/>
      <c r="D11" s="23">
        <v>11</v>
      </c>
      <c r="E11" s="23"/>
      <c r="F11" s="23"/>
      <c r="G11" s="23"/>
      <c r="H11" s="23"/>
    </row>
    <row r="12" spans="1:9">
      <c r="A12" s="25" t="s">
        <v>94</v>
      </c>
      <c r="B12" s="23"/>
      <c r="C12" s="23"/>
      <c r="D12" s="23">
        <v>13</v>
      </c>
      <c r="E12" s="23"/>
      <c r="F12" s="23"/>
      <c r="G12" s="23"/>
      <c r="H12" s="23"/>
    </row>
    <row r="13" spans="1:9">
      <c r="A13" s="25" t="s">
        <v>95</v>
      </c>
      <c r="B13" s="23"/>
      <c r="C13" s="23"/>
      <c r="D13" s="23">
        <v>16</v>
      </c>
      <c r="E13" s="23"/>
      <c r="F13" s="23"/>
      <c r="G13" s="23"/>
      <c r="H13" s="23"/>
    </row>
    <row r="14" spans="1:9">
      <c r="A14" s="25" t="s">
        <v>318</v>
      </c>
      <c r="B14" s="23">
        <v>1</v>
      </c>
      <c r="C14" s="23"/>
      <c r="D14" s="23">
        <v>17</v>
      </c>
      <c r="E14" s="23">
        <v>0</v>
      </c>
      <c r="F14" s="23"/>
      <c r="G14" s="23"/>
      <c r="H14" s="23"/>
    </row>
    <row r="15" spans="1:9">
      <c r="A15" s="25" t="s">
        <v>322</v>
      </c>
      <c r="B15" s="23"/>
      <c r="C15" s="23">
        <v>1</v>
      </c>
      <c r="D15" s="23">
        <v>18</v>
      </c>
      <c r="E15" s="23">
        <v>16</v>
      </c>
      <c r="F15" s="23"/>
      <c r="G15" s="23"/>
      <c r="H15" s="23"/>
    </row>
    <row r="16" spans="1:9">
      <c r="A16" s="25" t="s">
        <v>295</v>
      </c>
      <c r="B16" s="23"/>
      <c r="C16" s="23">
        <v>1</v>
      </c>
      <c r="D16" s="23">
        <v>10</v>
      </c>
      <c r="E16" s="23">
        <v>10</v>
      </c>
      <c r="F16" s="23"/>
      <c r="G16" s="23"/>
      <c r="H16" s="23"/>
    </row>
    <row r="17" spans="1:8">
      <c r="A17" s="25" t="s">
        <v>96</v>
      </c>
      <c r="B17" s="23"/>
      <c r="C17" s="23"/>
      <c r="D17" s="23">
        <v>12</v>
      </c>
      <c r="E17" s="23">
        <v>12</v>
      </c>
      <c r="F17" s="23"/>
      <c r="G17" s="23"/>
      <c r="H17" s="23"/>
    </row>
    <row r="18" spans="1:8">
      <c r="A18" s="25" t="s">
        <v>321</v>
      </c>
      <c r="B18" s="23"/>
      <c r="C18" s="23"/>
      <c r="D18" s="23">
        <v>11</v>
      </c>
      <c r="E18" s="23">
        <v>9</v>
      </c>
      <c r="F18" s="23"/>
      <c r="G18" s="23"/>
      <c r="H18" s="23"/>
    </row>
    <row r="19" spans="1:8">
      <c r="A19" s="25" t="s">
        <v>301</v>
      </c>
      <c r="B19" s="23"/>
      <c r="C19" s="23">
        <v>2</v>
      </c>
      <c r="D19" s="23"/>
      <c r="E19" s="23"/>
      <c r="F19" s="23">
        <v>24</v>
      </c>
      <c r="G19" s="23"/>
      <c r="H19" s="23"/>
    </row>
    <row r="20" spans="1:8">
      <c r="A20" s="25" t="s">
        <v>324</v>
      </c>
      <c r="B20" s="23"/>
      <c r="C20" s="23">
        <v>2</v>
      </c>
      <c r="D20" s="23"/>
      <c r="E20" s="23"/>
      <c r="F20" s="23"/>
      <c r="G20" s="23"/>
      <c r="H20" s="23"/>
    </row>
  </sheetData>
  <sortState ref="A2:L12">
    <sortCondition ref="A2"/>
  </sortState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36</vt:i4>
      </vt:variant>
      <vt:variant>
        <vt:lpstr>Navngivne områder</vt:lpstr>
      </vt:variant>
      <vt:variant>
        <vt:i4>69</vt:i4>
      </vt:variant>
    </vt:vector>
  </HeadingPairs>
  <TitlesOfParts>
    <vt:vector size="105" baseType="lpstr">
      <vt:lpstr>Jom Gabbar</vt:lpstr>
      <vt:lpstr>Badge of the Swarmguard</vt:lpstr>
      <vt:lpstr>ResistTables</vt:lpstr>
      <vt:lpstr>GlancingTable</vt:lpstr>
      <vt:lpstr>Enchants</vt:lpstr>
      <vt:lpstr>Race</vt:lpstr>
      <vt:lpstr>Head</vt:lpstr>
      <vt:lpstr>Neck</vt:lpstr>
      <vt:lpstr>Shoulder</vt:lpstr>
      <vt:lpstr>Back</vt:lpstr>
      <vt:lpstr>Chest</vt:lpstr>
      <vt:lpstr>StartingStats</vt:lpstr>
      <vt:lpstr>Wrist</vt:lpstr>
      <vt:lpstr>Hand</vt:lpstr>
      <vt:lpstr>Waist</vt:lpstr>
      <vt:lpstr>Legs</vt:lpstr>
      <vt:lpstr>Feet</vt:lpstr>
      <vt:lpstr>Ring 1</vt:lpstr>
      <vt:lpstr>Ring 2</vt:lpstr>
      <vt:lpstr>Trinket 1</vt:lpstr>
      <vt:lpstr>Trinket 2</vt:lpstr>
      <vt:lpstr>Ranged</vt:lpstr>
      <vt:lpstr>MH Weapons</vt:lpstr>
      <vt:lpstr>OH Weapons</vt:lpstr>
      <vt:lpstr>2H+MH Weapons</vt:lpstr>
      <vt:lpstr>armor_resist</vt:lpstr>
      <vt:lpstr>Head Enchant</vt:lpstr>
      <vt:lpstr>Leg Enchant</vt:lpstr>
      <vt:lpstr>Shoulder Enchant</vt:lpstr>
      <vt:lpstr>MH Enchant</vt:lpstr>
      <vt:lpstr>OH Enchant</vt:lpstr>
      <vt:lpstr>Cloak Enchant</vt:lpstr>
      <vt:lpstr>Chest Enchant</vt:lpstr>
      <vt:lpstr>Bracers Enchant</vt:lpstr>
      <vt:lpstr>Gloves Enchant</vt:lpstr>
      <vt:lpstr>Boots Enchant</vt:lpstr>
      <vt:lpstr>BackEnchantList</vt:lpstr>
      <vt:lpstr>BackEnchantStats</vt:lpstr>
      <vt:lpstr>BackList</vt:lpstr>
      <vt:lpstr>BackStats</vt:lpstr>
      <vt:lpstr>BossList</vt:lpstr>
      <vt:lpstr>BossStats</vt:lpstr>
      <vt:lpstr>BotSTable</vt:lpstr>
      <vt:lpstr>BREBotSTable</vt:lpstr>
      <vt:lpstr>ChestEnchantList</vt:lpstr>
      <vt:lpstr>ChestEnchantStats</vt:lpstr>
      <vt:lpstr>ChestList</vt:lpstr>
      <vt:lpstr>ChestStats</vt:lpstr>
      <vt:lpstr>'OH Weapons'!DWWeaponList</vt:lpstr>
      <vt:lpstr>DWWeaponList</vt:lpstr>
      <vt:lpstr>'OH Weapons'!DWWeaponStats</vt:lpstr>
      <vt:lpstr>DWWeaponStats</vt:lpstr>
      <vt:lpstr>FeetEnchantList</vt:lpstr>
      <vt:lpstr>FeetEnchantStats</vt:lpstr>
      <vt:lpstr>FeetList</vt:lpstr>
      <vt:lpstr>FeetStats</vt:lpstr>
      <vt:lpstr>GlancingMultiplier</vt:lpstr>
      <vt:lpstr>HandEnchantList</vt:lpstr>
      <vt:lpstr>HandEnchantStats</vt:lpstr>
      <vt:lpstr>HandList</vt:lpstr>
      <vt:lpstr>HandStats</vt:lpstr>
      <vt:lpstr>HeadEnchantList</vt:lpstr>
      <vt:lpstr>HeadEnchantStats</vt:lpstr>
      <vt:lpstr>HeadList</vt:lpstr>
      <vt:lpstr>HeadStats</vt:lpstr>
      <vt:lpstr>JomGabbar</vt:lpstr>
      <vt:lpstr>'Trinket 1'!KotSAveHaste</vt:lpstr>
      <vt:lpstr>KotSAveHaste</vt:lpstr>
      <vt:lpstr>LegEnchantList</vt:lpstr>
      <vt:lpstr>LegEnchantStats</vt:lpstr>
      <vt:lpstr>LegsEnchantList</vt:lpstr>
      <vt:lpstr>LegsEnchantStats</vt:lpstr>
      <vt:lpstr>LegsList</vt:lpstr>
      <vt:lpstr>LegsStats</vt:lpstr>
      <vt:lpstr>MHWeaponEnchantList</vt:lpstr>
      <vt:lpstr>MHWeaponEnchantStats</vt:lpstr>
      <vt:lpstr>NeckList</vt:lpstr>
      <vt:lpstr>NeckStats</vt:lpstr>
      <vt:lpstr>OHWeaponEnchantList</vt:lpstr>
      <vt:lpstr>OHWeaponEnchantStats</vt:lpstr>
      <vt:lpstr>RangedList</vt:lpstr>
      <vt:lpstr>RangedStats</vt:lpstr>
      <vt:lpstr>ResistTable</vt:lpstr>
      <vt:lpstr>'Ring 1'!RingList</vt:lpstr>
      <vt:lpstr>RingList</vt:lpstr>
      <vt:lpstr>'Ring 1'!RingStats</vt:lpstr>
      <vt:lpstr>RingStats</vt:lpstr>
      <vt:lpstr>ShoulderEnchantList</vt:lpstr>
      <vt:lpstr>ShoulderEnchantStats</vt:lpstr>
      <vt:lpstr>ShoulderList</vt:lpstr>
      <vt:lpstr>ShoulderStats</vt:lpstr>
      <vt:lpstr>StartingStatsList</vt:lpstr>
      <vt:lpstr>StartingStatsRaces</vt:lpstr>
      <vt:lpstr>THWeaponList</vt:lpstr>
      <vt:lpstr>THWeaponStats</vt:lpstr>
      <vt:lpstr>'Trinket 1'!TrinketList</vt:lpstr>
      <vt:lpstr>TrinketList</vt:lpstr>
      <vt:lpstr>'Trinket 1'!TrinketStats</vt:lpstr>
      <vt:lpstr>TrinketStats</vt:lpstr>
      <vt:lpstr>WaistList</vt:lpstr>
      <vt:lpstr>WaistStats</vt:lpstr>
      <vt:lpstr>WristEnchantList</vt:lpstr>
      <vt:lpstr>WristEnchantStats</vt:lpstr>
      <vt:lpstr>WristList</vt:lpstr>
      <vt:lpstr>WristStats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Fury Spreadsheet</dc:title>
  <dc:subject>World of Warcraft Vanilla</dc:subject>
  <dc:creator>IBM_USER;Hjuke;Storfan;Vdo;Omak</dc:creator>
  <cp:lastModifiedBy>Christian Starup</cp:lastModifiedBy>
  <cp:lastPrinted>2015-10-07T09:40:58Z</cp:lastPrinted>
  <dcterms:created xsi:type="dcterms:W3CDTF">2006-05-15T19:32:10Z</dcterms:created>
  <dcterms:modified xsi:type="dcterms:W3CDTF">2020-05-16T22:48:23Z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6c2fb8de-96d1-4289-a0c0-7d84ef30518a</vt:lpwstr>
  </property>
</Properties>
</file>