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<sst xmlns="http://schemas.openxmlformats.org/spreadsheetml/2006/main" count="14" uniqueCount="14">
  <si>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Team</t>
  </si>
  <si>
    <t># Solved</t>
  </si>
  <si>
    <t>Time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</si>
  <si>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</si>
  <si>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</si>
  <si>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</si>
  <si>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</si>
  <si>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</si>
  <si>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</si>
  <si>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</si>
  <si>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</si>
  <si>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</si>
  <si>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</si>
  <si>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Attempts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</si>
</sst>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rgb="FF9900FF"/>
      <name val="Trebuchet MS"/>
    </font>
    <font>
      <sz val="14.0"/>
      <color theme="0"/>
      <name val="Trebuchet MS"/>
    </font>
    <font>
      <sz val="14.0"/>
      <color theme="1"/>
      <name val="Trebuchet MS"/>
    </font>
    <font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57BB8A"/>
        <bgColor rgb="FF57BB8A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0B89AC"/>
        <bgColor rgb="FF0B89AC"/>
      </patternFill>
    </fill>
    <fill>
      <patternFill patternType="solid">
        <fgColor rgb="FFFBBC04"/>
        <bgColor rgb="FFFBBC04"/>
      </patternFill>
    </fill>
    <fill>
      <patternFill patternType="solid">
        <fgColor rgb="FFFF00FF"/>
        <bgColor rgb="FFFF00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C1FFFE"/>
        <bgColor rgb="FFC1FFFE"/>
      </patternFill>
    </fill>
    <fill>
      <patternFill patternType="solid">
        <fgColor rgb="FFFCF1CD"/>
        <bgColor rgb="FFFCF1CD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2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12" fontId="4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14" fontId="4" numFmtId="0" xfId="0" applyAlignment="1" applyFill="1" applyFont="1">
      <alignment horizontal="center" readingOrder="0"/>
    </xf>
    <xf borderId="0" fillId="15" fontId="4" numFmtId="0" xfId="0" applyAlignment="1" applyFill="1" applyFont="1">
      <alignment horizontal="center" readingOrder="0"/>
    </xf>
    <xf borderId="0" fillId="16" fontId="4" numFmtId="0" xfId="0" applyAlignment="1" applyFill="1" applyFont="1">
      <alignment horizontal="center"/>
    </xf>
    <xf borderId="0" fillId="17" fontId="4" numFmtId="0" xfId="0" applyAlignment="1" applyFill="1" applyFont="1">
      <alignment horizontal="center" readingOrder="0"/>
    </xf>
    <xf borderId="0" fillId="18" fontId="4" numFmtId="0" xfId="0" applyAlignment="1" applyFill="1" applyFont="1">
      <alignment horizontal="center" readingOrder="0"/>
    </xf>
    <xf borderId="0" fillId="19" fontId="4" numFmtId="0" xfId="0" applyAlignment="1" applyFill="1" applyFont="1">
      <alignment horizontal="center" readingOrder="0"/>
    </xf>
    <xf borderId="0" fillId="20" fontId="4" numFmtId="0" xfId="0" applyAlignment="1" applyFill="1" applyFont="1">
      <alignment horizontal="center" readingOrder="0"/>
    </xf>
    <xf borderId="0" fillId="21" fontId="4" numFmtId="0" xfId="0" applyAlignment="1" applyFill="1" applyFont="1">
      <alignment horizontal="center" readingOrder="0"/>
    </xf>
    <xf borderId="0" fillId="12" fontId="4" numFmtId="0" xfId="0" applyAlignment="1" applyFont="1">
      <alignment horizontal="center"/>
    </xf>
    <xf borderId="0" fillId="18" fontId="4" numFmtId="0" xfId="0" applyAlignment="1" applyFont="1">
      <alignment horizontal="center"/>
    </xf>
    <xf borderId="0" fillId="14" fontId="4" numFmtId="0" xfId="0" applyAlignment="1" applyFont="1">
      <alignment horizontal="center"/>
    </xf>
    <xf borderId="0" fillId="21" fontId="4" numFmtId="0" xfId="0" applyAlignment="1" applyFont="1">
      <alignment horizontal="center"/>
    </xf>
    <xf borderId="0" fillId="19" fontId="4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15" fontId="4" numFmtId="0" xfId="0" applyAlignment="1" applyFont="1">
      <alignment horizontal="center"/>
    </xf>
    <xf borderId="0" fillId="20" fontId="4" numFmtId="0" xfId="0" applyAlignment="1" applyFont="1">
      <alignment horizontal="center"/>
    </xf>
    <xf borderId="0" fillId="13" fontId="4" numFmtId="0" xfId="0" applyAlignment="1" applyFont="1">
      <alignment horizontal="center"/>
    </xf>
    <xf borderId="0" fillId="21" fontId="4" numFmtId="0" xfId="0" applyFont="1"/>
    <xf borderId="0" fillId="22" fontId="4" numFmtId="0" xfId="0" applyFill="1" applyFont="1"/>
    <xf borderId="0" fillId="0" fontId="4" numFmtId="0" xfId="0" applyAlignment="1" applyFont="1">
      <alignment readingOrder="0"/>
    </xf>
    <xf borderId="0" fillId="0" fontId="4" numFmtId="0" xfId="0" applyFont="1"/>
    <xf borderId="0" fillId="22" fontId="4" numFmtId="0" xfId="0" applyAlignment="1" applyFont="1">
      <alignment readingOrder="0"/>
    </xf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Problem Attempt Spread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Sheet1!$D$36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val>
            <c:numRef>
              <c:f>(Sheet1!$E$36,Sheet1!$F$36,Sheet1!$G$36,Sheet1!$H$36,Sheet1!$I$36,Sheet1!$J$36,Sheet1!$K$36,Sheet1!$L$36,Sheet1!$M$36)</c:f>
              <c:numCache/>
            </c:numRef>
          </c:val>
        </c:ser>
        <c:axId val="1881195216"/>
        <c:axId val="1545668291"/>
      </c:barChart>
      <c:catAx>
        <c:axId val="18811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68291"/>
      </c:catAx>
      <c:valAx>
        <c:axId val="1545668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teams that solved problem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195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36</xdr:row>
      <xdr:rowOff>152400</xdr:rowOff>
    </xdr:from>
    <xdr:ext cx="5534025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2" t="s">
        <v>12</v>
      </c>
    </row>
    <row r="2">
      <c r="A2" s="13">
        <v>3.0</v>
      </c>
      <c r="B2" s="14">
        <f t="shared" ref="B2:B35" si="1">counta(D2:M2)</f>
        <v>9</v>
      </c>
      <c r="C2" s="14">
        <f t="shared" ref="C2:C35" si="2">Sum(D2:M2)</f>
        <v>1304</v>
      </c>
      <c r="D2" s="15">
        <v>50.0</v>
      </c>
      <c r="E2" s="16">
        <v>64.0</v>
      </c>
      <c r="F2" s="17">
        <v>96.0</v>
      </c>
      <c r="G2" s="18">
        <v>135.0</v>
      </c>
      <c r="H2" s="19"/>
      <c r="I2" s="20">
        <v>146.0</v>
      </c>
      <c r="J2" s="21">
        <v>217.0</v>
      </c>
      <c r="K2" s="22">
        <v>235.0</v>
      </c>
      <c r="L2" s="23">
        <v>185.0</v>
      </c>
      <c r="M2" s="24">
        <v>176.0</v>
      </c>
    </row>
    <row r="3">
      <c r="A3" s="13">
        <v>22.0</v>
      </c>
      <c r="B3" s="14">
        <f t="shared" si="1"/>
        <v>7</v>
      </c>
      <c r="C3" s="14">
        <f t="shared" si="2"/>
        <v>725</v>
      </c>
      <c r="D3" s="25"/>
      <c r="E3" s="16">
        <v>18.0</v>
      </c>
      <c r="F3" s="17">
        <v>223.0</v>
      </c>
      <c r="G3" s="18">
        <v>99.0</v>
      </c>
      <c r="H3" s="19"/>
      <c r="I3" s="20">
        <v>29.0</v>
      </c>
      <c r="J3" s="26"/>
      <c r="K3" s="22">
        <v>51.0</v>
      </c>
      <c r="L3" s="23">
        <v>126.0</v>
      </c>
      <c r="M3" s="24">
        <v>179.0</v>
      </c>
    </row>
    <row r="4">
      <c r="A4" s="13">
        <v>8.0</v>
      </c>
      <c r="B4" s="14">
        <f t="shared" si="1"/>
        <v>7</v>
      </c>
      <c r="C4" s="14">
        <f t="shared" si="2"/>
        <v>930</v>
      </c>
      <c r="D4" s="25"/>
      <c r="E4" s="16">
        <v>30.0</v>
      </c>
      <c r="F4" s="27">
        <f>120+49</f>
        <v>169</v>
      </c>
      <c r="G4" s="18">
        <v>187.0</v>
      </c>
      <c r="H4" s="19"/>
      <c r="I4" s="20">
        <v>47.0</v>
      </c>
      <c r="J4" s="26"/>
      <c r="K4" s="22">
        <v>135.0</v>
      </c>
      <c r="L4" s="23">
        <v>121.0</v>
      </c>
      <c r="M4" s="28">
        <f>180+41+20</f>
        <v>241</v>
      </c>
    </row>
    <row r="5">
      <c r="A5" s="13">
        <v>19.0</v>
      </c>
      <c r="B5" s="14">
        <f t="shared" si="1"/>
        <v>6</v>
      </c>
      <c r="C5" s="14">
        <f t="shared" si="2"/>
        <v>423</v>
      </c>
      <c r="D5" s="25"/>
      <c r="E5" s="16">
        <v>37.0</v>
      </c>
      <c r="F5" s="27"/>
      <c r="G5" s="18">
        <v>66.0</v>
      </c>
      <c r="H5" s="19"/>
      <c r="I5" s="20">
        <v>23.0</v>
      </c>
      <c r="J5" s="26"/>
      <c r="K5" s="22">
        <v>144.0</v>
      </c>
      <c r="L5" s="23">
        <v>47.0</v>
      </c>
      <c r="M5" s="24">
        <v>106.0</v>
      </c>
    </row>
    <row r="6">
      <c r="A6" s="13">
        <v>27.0</v>
      </c>
      <c r="B6" s="14">
        <f t="shared" si="1"/>
        <v>6</v>
      </c>
      <c r="C6" s="14">
        <f t="shared" si="2"/>
        <v>757</v>
      </c>
      <c r="D6" s="25"/>
      <c r="E6" s="16">
        <v>82.0</v>
      </c>
      <c r="F6" s="17">
        <v>179.0</v>
      </c>
      <c r="G6" s="18">
        <v>143.0</v>
      </c>
      <c r="H6" s="19"/>
      <c r="I6" s="20">
        <v>30.0</v>
      </c>
      <c r="J6" s="21">
        <v>125.0</v>
      </c>
      <c r="K6" s="29"/>
      <c r="L6" s="23">
        <v>198.0</v>
      </c>
      <c r="M6" s="28"/>
    </row>
    <row r="7">
      <c r="A7" s="13">
        <v>26.0</v>
      </c>
      <c r="B7" s="14">
        <f t="shared" si="1"/>
        <v>5</v>
      </c>
      <c r="C7" s="14">
        <f t="shared" si="2"/>
        <v>431</v>
      </c>
      <c r="D7" s="25"/>
      <c r="E7" s="16">
        <v>72.0</v>
      </c>
      <c r="F7" s="27"/>
      <c r="G7" s="18">
        <v>90.0</v>
      </c>
      <c r="H7" s="19"/>
      <c r="I7" s="20">
        <v>8.0</v>
      </c>
      <c r="J7" s="21">
        <v>65.0</v>
      </c>
      <c r="K7" s="29"/>
      <c r="L7" s="23">
        <v>196.0</v>
      </c>
      <c r="M7" s="28"/>
    </row>
    <row r="8">
      <c r="A8" s="13">
        <v>23.0</v>
      </c>
      <c r="B8" s="14">
        <f t="shared" si="1"/>
        <v>5</v>
      </c>
      <c r="C8" s="14">
        <f t="shared" si="2"/>
        <v>480</v>
      </c>
      <c r="D8" s="25"/>
      <c r="E8" s="16">
        <v>82.0</v>
      </c>
      <c r="F8" s="17">
        <v>86.0</v>
      </c>
      <c r="G8" s="18">
        <v>191.0</v>
      </c>
      <c r="H8" s="19"/>
      <c r="I8" s="20">
        <v>17.0</v>
      </c>
      <c r="J8" s="26"/>
      <c r="K8" s="29"/>
      <c r="L8" s="23">
        <v>104.0</v>
      </c>
      <c r="M8" s="28"/>
    </row>
    <row r="9">
      <c r="A9" s="30">
        <v>33.0</v>
      </c>
      <c r="B9" s="14">
        <f t="shared" si="1"/>
        <v>5</v>
      </c>
      <c r="C9" s="14">
        <f t="shared" si="2"/>
        <v>501</v>
      </c>
      <c r="D9" s="25"/>
      <c r="E9" s="16">
        <v>23.0</v>
      </c>
      <c r="F9" s="27"/>
      <c r="G9" s="31"/>
      <c r="H9" s="19"/>
      <c r="I9" s="20">
        <v>55.0</v>
      </c>
      <c r="J9" s="21">
        <v>230.0</v>
      </c>
      <c r="K9" s="29"/>
      <c r="L9" s="23">
        <v>54.0</v>
      </c>
      <c r="M9" s="24">
        <v>139.0</v>
      </c>
    </row>
    <row r="10">
      <c r="A10" s="30">
        <v>1.0</v>
      </c>
      <c r="B10" s="14">
        <f t="shared" si="1"/>
        <v>5</v>
      </c>
      <c r="C10" s="14">
        <f t="shared" si="2"/>
        <v>520</v>
      </c>
      <c r="D10" s="25"/>
      <c r="E10" s="16">
        <v>20.0</v>
      </c>
      <c r="F10" s="27"/>
      <c r="G10" s="31"/>
      <c r="H10" s="19"/>
      <c r="I10" s="20">
        <v>39.0</v>
      </c>
      <c r="J10" s="21">
        <v>128.0</v>
      </c>
      <c r="K10" s="29"/>
      <c r="L10" s="23">
        <v>182.0</v>
      </c>
      <c r="M10" s="24">
        <v>151.0</v>
      </c>
    </row>
    <row r="11">
      <c r="A11" s="30">
        <v>25.0</v>
      </c>
      <c r="B11" s="14">
        <f t="shared" si="1"/>
        <v>5</v>
      </c>
      <c r="C11" s="14">
        <f t="shared" si="2"/>
        <v>553</v>
      </c>
      <c r="D11" s="25"/>
      <c r="E11" s="16">
        <v>38.0</v>
      </c>
      <c r="F11" s="17">
        <v>222.0</v>
      </c>
      <c r="G11" s="18">
        <v>166.0</v>
      </c>
      <c r="H11" s="19"/>
      <c r="I11" s="20">
        <v>12.0</v>
      </c>
      <c r="J11" s="26"/>
      <c r="K11" s="29"/>
      <c r="L11" s="23">
        <v>115.0</v>
      </c>
      <c r="M11" s="28"/>
    </row>
    <row r="12">
      <c r="A12" s="13">
        <v>6.0</v>
      </c>
      <c r="B12" s="14">
        <f t="shared" si="1"/>
        <v>5</v>
      </c>
      <c r="C12" s="14">
        <f t="shared" si="2"/>
        <v>642</v>
      </c>
      <c r="D12" s="25"/>
      <c r="E12" s="16">
        <v>25.0</v>
      </c>
      <c r="F12" s="27"/>
      <c r="G12" s="18">
        <v>166.0</v>
      </c>
      <c r="H12" s="19"/>
      <c r="I12" s="20">
        <v>87.0</v>
      </c>
      <c r="J12" s="26"/>
      <c r="K12" s="22">
        <v>226.0</v>
      </c>
      <c r="L12" s="23">
        <v>138.0</v>
      </c>
      <c r="M12" s="28"/>
    </row>
    <row r="13">
      <c r="A13" s="13">
        <v>11.0</v>
      </c>
      <c r="B13" s="14">
        <f t="shared" si="1"/>
        <v>4</v>
      </c>
      <c r="C13" s="14">
        <f t="shared" si="2"/>
        <v>129</v>
      </c>
      <c r="D13" s="25"/>
      <c r="E13" s="16">
        <v>40.0</v>
      </c>
      <c r="F13" s="27"/>
      <c r="G13" s="18">
        <v>56.0</v>
      </c>
      <c r="H13" s="19"/>
      <c r="I13" s="20">
        <v>6.0</v>
      </c>
      <c r="J13" s="26"/>
      <c r="K13" s="29"/>
      <c r="L13" s="23">
        <v>27.0</v>
      </c>
      <c r="M13" s="28"/>
    </row>
    <row r="14">
      <c r="A14" s="13">
        <v>14.0</v>
      </c>
      <c r="B14" s="14">
        <f t="shared" si="1"/>
        <v>4</v>
      </c>
      <c r="C14" s="14">
        <f t="shared" si="2"/>
        <v>344</v>
      </c>
      <c r="D14" s="25"/>
      <c r="E14" s="16">
        <v>53.0</v>
      </c>
      <c r="F14" s="27"/>
      <c r="G14" s="18">
        <v>120.0</v>
      </c>
      <c r="H14" s="19"/>
      <c r="I14" s="20">
        <v>13.0</v>
      </c>
      <c r="J14" s="26"/>
      <c r="K14" s="29"/>
      <c r="L14" s="23">
        <v>158.0</v>
      </c>
      <c r="M14" s="28"/>
    </row>
    <row r="15">
      <c r="A15" s="30">
        <v>5.0</v>
      </c>
      <c r="B15" s="14">
        <f t="shared" si="1"/>
        <v>4</v>
      </c>
      <c r="C15" s="14">
        <f t="shared" si="2"/>
        <v>389</v>
      </c>
      <c r="D15" s="25"/>
      <c r="E15" s="16">
        <v>80.0</v>
      </c>
      <c r="F15" s="27"/>
      <c r="G15" s="31"/>
      <c r="H15" s="19"/>
      <c r="I15" s="20">
        <v>36.0</v>
      </c>
      <c r="J15" s="26"/>
      <c r="K15" s="22">
        <v>173.0</v>
      </c>
      <c r="L15" s="23">
        <v>100.0</v>
      </c>
      <c r="M15" s="28"/>
    </row>
    <row r="16">
      <c r="A16" s="13">
        <v>15.0</v>
      </c>
      <c r="B16" s="14">
        <f t="shared" si="1"/>
        <v>4</v>
      </c>
      <c r="C16" s="14">
        <f t="shared" si="2"/>
        <v>432</v>
      </c>
      <c r="D16" s="25"/>
      <c r="E16" s="16">
        <v>95.0</v>
      </c>
      <c r="F16" s="27"/>
      <c r="G16" s="18">
        <v>111.0</v>
      </c>
      <c r="H16" s="19"/>
      <c r="I16" s="20">
        <v>15.0</v>
      </c>
      <c r="J16" s="26"/>
      <c r="K16" s="29"/>
      <c r="L16" s="23">
        <v>211.0</v>
      </c>
      <c r="M16" s="28"/>
    </row>
    <row r="17">
      <c r="A17" s="13">
        <v>7.0</v>
      </c>
      <c r="B17" s="14">
        <f t="shared" si="1"/>
        <v>4</v>
      </c>
      <c r="C17" s="14">
        <f t="shared" si="2"/>
        <v>433</v>
      </c>
      <c r="D17" s="15">
        <v>102.0</v>
      </c>
      <c r="E17" s="16">
        <v>34.0</v>
      </c>
      <c r="F17" s="27"/>
      <c r="G17" s="31"/>
      <c r="H17" s="19"/>
      <c r="I17" s="20">
        <v>87.0</v>
      </c>
      <c r="J17" s="21">
        <v>210.0</v>
      </c>
      <c r="K17" s="29"/>
      <c r="L17" s="32"/>
      <c r="M17" s="28"/>
    </row>
    <row r="18">
      <c r="A18" s="30">
        <v>17.0</v>
      </c>
      <c r="B18" s="14">
        <f t="shared" si="1"/>
        <v>4</v>
      </c>
      <c r="C18" s="14">
        <f t="shared" si="2"/>
        <v>534</v>
      </c>
      <c r="D18" s="25"/>
      <c r="E18" s="16">
        <v>220.0</v>
      </c>
      <c r="F18" s="27"/>
      <c r="G18" s="31"/>
      <c r="H18" s="19"/>
      <c r="I18" s="20">
        <v>25.0</v>
      </c>
      <c r="J18" s="21">
        <v>194.0</v>
      </c>
      <c r="K18" s="22">
        <v>95.0</v>
      </c>
      <c r="L18" s="32"/>
      <c r="M18" s="28"/>
    </row>
    <row r="19">
      <c r="A19" s="13">
        <v>16.0</v>
      </c>
      <c r="B19" s="14">
        <f t="shared" si="1"/>
        <v>4</v>
      </c>
      <c r="C19" s="14">
        <f t="shared" si="2"/>
        <v>676</v>
      </c>
      <c r="D19" s="25"/>
      <c r="E19" s="16">
        <v>115.0</v>
      </c>
      <c r="F19" s="27"/>
      <c r="G19" s="18">
        <v>236.0</v>
      </c>
      <c r="H19" s="19"/>
      <c r="I19" s="20">
        <v>130.0</v>
      </c>
      <c r="J19" s="26"/>
      <c r="K19" s="29"/>
      <c r="L19" s="23">
        <v>195.0</v>
      </c>
      <c r="M19" s="28"/>
    </row>
    <row r="20">
      <c r="A20" s="13">
        <v>4.0</v>
      </c>
      <c r="B20" s="14">
        <f t="shared" si="1"/>
        <v>3</v>
      </c>
      <c r="C20" s="14">
        <f t="shared" si="2"/>
        <v>111</v>
      </c>
      <c r="D20" s="25"/>
      <c r="E20" s="16">
        <v>18.0</v>
      </c>
      <c r="F20" s="27"/>
      <c r="G20" s="31"/>
      <c r="H20" s="19"/>
      <c r="I20" s="20">
        <v>31.0</v>
      </c>
      <c r="J20" s="21"/>
      <c r="K20" s="29"/>
      <c r="L20" s="23">
        <v>62.0</v>
      </c>
      <c r="M20" s="28"/>
    </row>
    <row r="21">
      <c r="A21" s="30">
        <v>13.0</v>
      </c>
      <c r="B21" s="14">
        <f t="shared" si="1"/>
        <v>3</v>
      </c>
      <c r="C21" s="14">
        <f t="shared" si="2"/>
        <v>147</v>
      </c>
      <c r="D21" s="15"/>
      <c r="E21" s="16">
        <v>39.0</v>
      </c>
      <c r="F21" s="27"/>
      <c r="G21" s="18">
        <v>95.0</v>
      </c>
      <c r="H21" s="19"/>
      <c r="I21" s="20">
        <v>13.0</v>
      </c>
      <c r="J21" s="26"/>
      <c r="K21" s="29"/>
      <c r="L21" s="32"/>
      <c r="M21" s="28"/>
    </row>
    <row r="22">
      <c r="A22" s="13">
        <v>31.0</v>
      </c>
      <c r="B22" s="14">
        <f t="shared" si="1"/>
        <v>3</v>
      </c>
      <c r="C22" s="14">
        <f t="shared" si="2"/>
        <v>174</v>
      </c>
      <c r="D22" s="25"/>
      <c r="E22" s="16">
        <v>34.0</v>
      </c>
      <c r="F22" s="27"/>
      <c r="G22" s="31"/>
      <c r="H22" s="19"/>
      <c r="I22" s="20">
        <v>52.0</v>
      </c>
      <c r="J22" s="26"/>
      <c r="K22" s="29"/>
      <c r="L22" s="23">
        <v>88.0</v>
      </c>
      <c r="M22" s="28"/>
    </row>
    <row r="23">
      <c r="A23" s="13">
        <v>34.0</v>
      </c>
      <c r="B23" s="14">
        <f t="shared" si="1"/>
        <v>3</v>
      </c>
      <c r="C23" s="14">
        <f t="shared" si="2"/>
        <v>372</v>
      </c>
      <c r="D23" s="25"/>
      <c r="E23" s="33">
        <f>120+39+20</f>
        <v>179</v>
      </c>
      <c r="F23" s="27"/>
      <c r="G23" s="31"/>
      <c r="H23" s="19"/>
      <c r="I23" s="20">
        <v>76.0</v>
      </c>
      <c r="J23" s="26"/>
      <c r="K23" s="29"/>
      <c r="L23" s="23">
        <v>117.0</v>
      </c>
      <c r="M23" s="34"/>
    </row>
    <row r="24">
      <c r="A24" s="13">
        <v>32.0</v>
      </c>
      <c r="B24" s="14">
        <f t="shared" si="1"/>
        <v>3</v>
      </c>
      <c r="C24" s="14">
        <f t="shared" si="2"/>
        <v>430</v>
      </c>
      <c r="D24" s="25"/>
      <c r="E24" s="16">
        <v>59.0</v>
      </c>
      <c r="F24" s="27"/>
      <c r="G24" s="31"/>
      <c r="H24" s="19"/>
      <c r="I24" s="20">
        <v>146.0</v>
      </c>
      <c r="J24" s="26"/>
      <c r="K24" s="29"/>
      <c r="L24" s="32">
        <f>180+45</f>
        <v>225</v>
      </c>
      <c r="M24" s="28"/>
    </row>
    <row r="25">
      <c r="A25" s="13">
        <v>30.0</v>
      </c>
      <c r="B25" s="14">
        <f t="shared" si="1"/>
        <v>3</v>
      </c>
      <c r="C25" s="14">
        <f t="shared" si="2"/>
        <v>439</v>
      </c>
      <c r="D25" s="25"/>
      <c r="E25" s="16">
        <v>215.0</v>
      </c>
      <c r="F25" s="27"/>
      <c r="G25" s="31"/>
      <c r="H25" s="19"/>
      <c r="I25" s="20">
        <v>90.0</v>
      </c>
      <c r="J25" s="26"/>
      <c r="K25" s="29"/>
      <c r="L25" s="23">
        <v>134.0</v>
      </c>
      <c r="M25" s="28"/>
    </row>
    <row r="26">
      <c r="A26" s="13">
        <v>18.0</v>
      </c>
      <c r="B26" s="14">
        <f t="shared" si="1"/>
        <v>3</v>
      </c>
      <c r="C26" s="14">
        <f t="shared" si="2"/>
        <v>462</v>
      </c>
      <c r="D26" s="25"/>
      <c r="E26" s="16">
        <v>106.0</v>
      </c>
      <c r="F26" s="27"/>
      <c r="G26" s="31"/>
      <c r="H26" s="19"/>
      <c r="I26" s="20">
        <v>155.0</v>
      </c>
      <c r="J26" s="21">
        <v>201.0</v>
      </c>
      <c r="K26" s="29"/>
      <c r="L26" s="32"/>
      <c r="M26" s="28"/>
    </row>
    <row r="27">
      <c r="A27" s="13">
        <v>10.0</v>
      </c>
      <c r="B27" s="14">
        <f t="shared" si="1"/>
        <v>2</v>
      </c>
      <c r="C27" s="14">
        <f t="shared" si="2"/>
        <v>102</v>
      </c>
      <c r="D27" s="25"/>
      <c r="E27" s="16">
        <v>40.0</v>
      </c>
      <c r="F27" s="27"/>
      <c r="G27" s="31"/>
      <c r="H27" s="19"/>
      <c r="I27" s="20">
        <v>62.0</v>
      </c>
      <c r="J27" s="26"/>
      <c r="K27" s="29"/>
      <c r="L27" s="32"/>
      <c r="M27" s="28"/>
    </row>
    <row r="28">
      <c r="A28" s="13">
        <v>24.0</v>
      </c>
      <c r="B28" s="14">
        <f t="shared" si="1"/>
        <v>2</v>
      </c>
      <c r="C28" s="14">
        <f t="shared" si="2"/>
        <v>120</v>
      </c>
      <c r="D28" s="25"/>
      <c r="E28" s="16">
        <v>40.0</v>
      </c>
      <c r="F28" s="27"/>
      <c r="G28" s="31"/>
      <c r="H28" s="19"/>
      <c r="I28" s="20">
        <v>80.0</v>
      </c>
      <c r="J28" s="26"/>
      <c r="K28" s="29"/>
      <c r="L28" s="32"/>
      <c r="M28" s="28"/>
    </row>
    <row r="29">
      <c r="A29" s="13">
        <v>2.0</v>
      </c>
      <c r="B29" s="14">
        <f t="shared" si="1"/>
        <v>2</v>
      </c>
      <c r="C29" s="14">
        <f t="shared" si="2"/>
        <v>151</v>
      </c>
      <c r="D29" s="25"/>
      <c r="E29" s="16">
        <v>22.0</v>
      </c>
      <c r="F29" s="27"/>
      <c r="G29" s="31"/>
      <c r="H29" s="19"/>
      <c r="I29" s="20">
        <v>129.0</v>
      </c>
      <c r="J29" s="26"/>
      <c r="K29" s="29"/>
      <c r="L29" s="32"/>
      <c r="M29" s="28"/>
    </row>
    <row r="30">
      <c r="A30" s="13">
        <v>20.0</v>
      </c>
      <c r="B30" s="14">
        <f t="shared" si="1"/>
        <v>2</v>
      </c>
      <c r="C30" s="14">
        <f t="shared" si="2"/>
        <v>154</v>
      </c>
      <c r="D30" s="25"/>
      <c r="E30" s="16">
        <v>104.0</v>
      </c>
      <c r="F30" s="27"/>
      <c r="G30" s="31"/>
      <c r="H30" s="19"/>
      <c r="I30" s="20">
        <v>50.0</v>
      </c>
      <c r="J30" s="26"/>
      <c r="K30" s="29"/>
      <c r="L30" s="32"/>
      <c r="M30" s="28"/>
    </row>
    <row r="31">
      <c r="A31" s="30">
        <v>29.0</v>
      </c>
      <c r="B31" s="14">
        <f t="shared" si="1"/>
        <v>2</v>
      </c>
      <c r="C31" s="14">
        <f t="shared" si="2"/>
        <v>191</v>
      </c>
      <c r="D31" s="25"/>
      <c r="E31" s="16">
        <v>130.0</v>
      </c>
      <c r="F31" s="27"/>
      <c r="G31" s="31"/>
      <c r="H31" s="19"/>
      <c r="I31" s="20">
        <v>61.0</v>
      </c>
      <c r="J31" s="26"/>
      <c r="K31" s="29"/>
      <c r="L31" s="32"/>
      <c r="M31" s="28"/>
    </row>
    <row r="32">
      <c r="A32" s="13">
        <v>12.0</v>
      </c>
      <c r="B32" s="14">
        <f t="shared" si="1"/>
        <v>2</v>
      </c>
      <c r="C32" s="14">
        <f t="shared" si="2"/>
        <v>206</v>
      </c>
      <c r="D32" s="25"/>
      <c r="E32" s="33"/>
      <c r="F32" s="27"/>
      <c r="G32" s="31"/>
      <c r="H32" s="19"/>
      <c r="I32" s="20">
        <v>70.0</v>
      </c>
      <c r="J32" s="26"/>
      <c r="K32" s="29"/>
      <c r="L32" s="23">
        <v>136.0</v>
      </c>
      <c r="M32" s="28"/>
    </row>
    <row r="33">
      <c r="A33" s="30">
        <v>21.0</v>
      </c>
      <c r="B33" s="14">
        <f t="shared" si="1"/>
        <v>2</v>
      </c>
      <c r="C33" s="14">
        <f t="shared" si="2"/>
        <v>224</v>
      </c>
      <c r="D33" s="25"/>
      <c r="E33" s="33"/>
      <c r="F33" s="27"/>
      <c r="G33" s="31"/>
      <c r="H33" s="19"/>
      <c r="I33" s="20">
        <v>95.0</v>
      </c>
      <c r="J33" s="26"/>
      <c r="K33" s="22">
        <v>129.0</v>
      </c>
      <c r="L33" s="32"/>
      <c r="M33" s="28"/>
    </row>
    <row r="34">
      <c r="A34" s="30">
        <v>9.0</v>
      </c>
      <c r="B34" s="14">
        <f t="shared" si="1"/>
        <v>2</v>
      </c>
      <c r="C34" s="14">
        <f t="shared" si="2"/>
        <v>425</v>
      </c>
      <c r="D34" s="25"/>
      <c r="E34" s="16">
        <v>257.0</v>
      </c>
      <c r="F34" s="27"/>
      <c r="G34" s="31"/>
      <c r="H34" s="19"/>
      <c r="I34" s="20">
        <v>168.0</v>
      </c>
      <c r="J34" s="26"/>
      <c r="K34" s="29"/>
      <c r="L34" s="32"/>
      <c r="M34" s="28"/>
    </row>
    <row r="35">
      <c r="A35" s="13">
        <v>28.0</v>
      </c>
      <c r="B35" s="14">
        <f t="shared" si="1"/>
        <v>1</v>
      </c>
      <c r="C35" s="14">
        <f t="shared" si="2"/>
        <v>184</v>
      </c>
      <c r="D35" s="25"/>
      <c r="E35" s="33"/>
      <c r="F35" s="27"/>
      <c r="G35" s="31"/>
      <c r="H35" s="19"/>
      <c r="I35" s="20">
        <f>184</f>
        <v>184</v>
      </c>
      <c r="J35" s="26"/>
      <c r="K35" s="29"/>
      <c r="L35" s="32"/>
      <c r="M35" s="28"/>
    </row>
    <row r="36">
      <c r="A36" s="35"/>
      <c r="C36" s="36" t="s">
        <v>13</v>
      </c>
      <c r="D36" s="37">
        <f t="shared" ref="D36:M36" si="3">COUNT(D2:D35)</f>
        <v>2</v>
      </c>
      <c r="E36" s="37">
        <f t="shared" si="3"/>
        <v>31</v>
      </c>
      <c r="F36" s="37">
        <f t="shared" si="3"/>
        <v>6</v>
      </c>
      <c r="G36" s="37">
        <f t="shared" si="3"/>
        <v>14</v>
      </c>
      <c r="H36" s="37">
        <f t="shared" si="3"/>
        <v>0</v>
      </c>
      <c r="I36" s="37">
        <f t="shared" si="3"/>
        <v>34</v>
      </c>
      <c r="J36" s="37">
        <f t="shared" si="3"/>
        <v>8</v>
      </c>
      <c r="K36" s="37">
        <f t="shared" si="3"/>
        <v>8</v>
      </c>
      <c r="L36" s="37">
        <f t="shared" si="3"/>
        <v>22</v>
      </c>
      <c r="M36" s="37">
        <f t="shared" si="3"/>
        <v>6</v>
      </c>
    </row>
    <row r="37">
      <c r="A37" s="38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</sheetData>
  <conditionalFormatting sqref="B2:B35">
    <cfRule type="colorScale" priority="1">
      <colorScale>
        <cfvo type="min"/>
        <cfvo type="percentile" val="50"/>
        <cfvo type="max"/>
        <color rgb="FFFFD966"/>
        <color rgb="FFF1C232"/>
        <color rgb="FF9900FF"/>
      </colorScale>
    </cfRule>
  </conditionalFormatting>
  <conditionalFormatting sqref="B2:B1000">
    <cfRule type="expression" dxfId="0" priority="2">
      <formula>B2=MAX($B$2:$B$35)</formula>
    </cfRule>
  </conditionalFormatting>
  <conditionalFormatting sqref="B2:B35">
    <cfRule type="expression" dxfId="1" priority="3">
      <formula>AND(MAX($B$2:$B$35),MIN($C$2:$C$35))</formula>
    </cfRule>
  </conditionalFormatting>
  <drawing r:id="rId1"/>
</worksheet>
</file>