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Project 2022\Расчёт доходности\"/>
    </mc:Choice>
  </mc:AlternateContent>
  <bookViews>
    <workbookView xWindow="0" yWindow="0" windowWidth="28800" windowHeight="121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2" i="1"/>
  <c r="D27" i="1"/>
  <c r="D28" i="1" s="1"/>
  <c r="D3" i="1" l="1"/>
  <c r="D6" i="1"/>
  <c r="D7" i="1"/>
  <c r="D5" i="1"/>
  <c r="D4" i="1"/>
  <c r="C28" i="1"/>
  <c r="D9" i="1" l="1"/>
</calcChain>
</file>

<file path=xl/sharedStrings.xml><?xml version="1.0" encoding="utf-8"?>
<sst xmlns="http://schemas.openxmlformats.org/spreadsheetml/2006/main" count="16" uniqueCount="15">
  <si>
    <t>годовых</t>
  </si>
  <si>
    <t>процент</t>
  </si>
  <si>
    <t>в сутки</t>
  </si>
  <si>
    <t>мультипликатор</t>
  </si>
  <si>
    <t>профит</t>
  </si>
  <si>
    <t>Как рассчитать процент доходности:</t>
  </si>
  <si>
    <t>В меню Excel "Данные" выберите</t>
  </si>
  <si>
    <t>"Анализ что если" / "Подбор параметра".</t>
  </si>
  <si>
    <t>Далее установите такие параметры:</t>
  </si>
  <si>
    <t>Даже если клиент не забирал деньги со счёта, мы должны указать сумму на конец расчётного периода со знаком "-", как будто клиент забрал деньги со счёта</t>
  </si>
  <si>
    <t>Эта сумма может быть как реально инвестирована в первый день расчётного периода, так и может быть остатком на начало периода</t>
  </si>
  <si>
    <t>Все эти суммы - это вводы
и выводы с/на счёт,
на котором считаем процент доходности</t>
  </si>
  <si>
    <t>суммы вводов на инвест счёт</t>
  </si>
  <si>
    <t>дата
вводов</t>
  </si>
  <si>
    <t>суммы ввода 
на дату под 
указаный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</si>
</sst>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3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right" wrapText="1"/>
    </xf>
    <xf numFmtId="4" fontId="0" fillId="4" borderId="0" xfId="0" applyNumberFormat="1" applyFill="1" applyAlignment="1">
      <alignment vertical="center"/>
    </xf>
    <xf numFmtId="164" fontId="0" fillId="2" borderId="1" xfId="0" applyNumberFormat="1" applyFill="1" applyBorder="1"/>
    <xf numFmtId="4" fontId="0" fillId="2" borderId="1" xfId="0" applyNumberFormat="1" applyFill="1" applyBorder="1"/>
    <xf numFmtId="0" fontId="0" fillId="4" borderId="2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3" borderId="4" xfId="0" applyFill="1" applyBorder="1"/>
    <xf numFmtId="14" fontId="0" fillId="3" borderId="5" xfId="0" applyNumberFormat="1" applyFill="1" applyBorder="1"/>
    <xf numFmtId="0" fontId="0" fillId="4" borderId="6" xfId="0" applyFill="1" applyBorder="1" applyAlignment="1">
      <alignment vertical="center"/>
    </xf>
    <xf numFmtId="14" fontId="0" fillId="4" borderId="7" xfId="0" applyNumberFormat="1" applyFill="1" applyBorder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17</xdr:row>
      <xdr:rowOff>28575</xdr:rowOff>
    </xdr:from>
    <xdr:to>
      <xdr:col>3</xdr:col>
      <xdr:colOff>981075</xdr:colOff>
      <xdr:row>24</xdr:row>
      <xdr:rowOff>38100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4333875"/>
          <a:ext cx="2571750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/>
  </sheetViews>
  <sheetFormatPr defaultRowHeight="15" x14ac:dyDescent="0.25"/>
  <cols>
    <col min="1" max="1" width="62.28515625" customWidth="1"/>
    <col min="2" max="2" width="15.42578125" customWidth="1"/>
    <col min="3" max="3" width="12.7109375" customWidth="1"/>
    <col min="4" max="4" width="19" customWidth="1"/>
    <col min="6" max="7" width="6.28515625" customWidth="1"/>
    <col min="12" max="12" width="19.140625" customWidth="1"/>
    <col min="13" max="13" width="12.85546875" customWidth="1"/>
  </cols>
  <sheetData>
    <row r="1" spans="1:4" ht="45.75" thickBot="1" x14ac:dyDescent="0.3">
      <c r="B1" s="7" t="s">
        <v>12</v>
      </c>
      <c r="C1" s="7" t="s">
        <v>13</v>
      </c>
      <c r="D1" s="7" t="s">
        <v>14</v>
      </c>
    </row>
    <row r="2" spans="1:4" ht="36" customHeight="1" x14ac:dyDescent="0.25">
      <c r="A2" s="6" t="s">
        <v>10</v>
      </c>
      <c r="B2" s="11">
        <v>5000</v>
      </c>
      <c r="C2" s="12">
        <v>43831</v>
      </c>
      <c r="D2" s="8">
        <f>B2</f>
        <v>5000</v>
      </c>
    </row>
    <row r="3" spans="1:4" ht="15" customHeight="1" x14ac:dyDescent="0.25">
      <c r="A3" s="17" t="s">
        <v>11</v>
      </c>
      <c r="B3" s="13">
        <v>8000</v>
      </c>
      <c r="C3" s="14">
        <v>43933</v>
      </c>
      <c r="D3" s="5">
        <f>B3 * POWER($D$28, $C$2-C3)</f>
        <v>7674.5830695710483</v>
      </c>
    </row>
    <row r="4" spans="1:4" x14ac:dyDescent="0.25">
      <c r="A4" s="18"/>
      <c r="B4" s="13">
        <v>-6000</v>
      </c>
      <c r="C4" s="14">
        <v>43987</v>
      </c>
      <c r="D4" s="5">
        <f>B4 * POWER($D$28, $C$2-C4)</f>
        <v>-5630.7728751327832</v>
      </c>
    </row>
    <row r="5" spans="1:4" x14ac:dyDescent="0.25">
      <c r="A5" s="18"/>
      <c r="B5" s="13">
        <v>8000</v>
      </c>
      <c r="C5" s="14">
        <v>44068</v>
      </c>
      <c r="D5" s="5">
        <f>B5 * POWER($D$28, $C$2-C5)</f>
        <v>7264.1479214592846</v>
      </c>
    </row>
    <row r="6" spans="1:4" x14ac:dyDescent="0.25">
      <c r="A6" s="18"/>
      <c r="B6" s="13">
        <v>-3000</v>
      </c>
      <c r="C6" s="14">
        <v>44082</v>
      </c>
      <c r="D6" s="5">
        <f>B6 * POWER($D$28, $C$2-C6)</f>
        <v>-2708.5728939174205</v>
      </c>
    </row>
    <row r="7" spans="1:4" ht="45.75" thickBot="1" x14ac:dyDescent="0.3">
      <c r="A7" s="6" t="s">
        <v>9</v>
      </c>
      <c r="B7" s="15">
        <v>-13000</v>
      </c>
      <c r="C7" s="16">
        <v>44111</v>
      </c>
      <c r="D7" s="8">
        <f>B7 * POWER($D$28, $C$2-C7)</f>
        <v>-11599.385222137547</v>
      </c>
    </row>
    <row r="8" spans="1:4" ht="15.75" thickBot="1" x14ac:dyDescent="0.3">
      <c r="D8" s="2"/>
    </row>
    <row r="9" spans="1:4" ht="15.75" thickBot="1" x14ac:dyDescent="0.3">
      <c r="B9">
        <f xml:space="preserve"> - SUM(B2:B8)</f>
        <v>1000</v>
      </c>
      <c r="D9" s="10">
        <f xml:space="preserve"> - SUM(D2:D8)</f>
        <v>1.5741898096166551E-7</v>
      </c>
    </row>
    <row r="10" spans="1:4" x14ac:dyDescent="0.25">
      <c r="B10" s="1" t="s">
        <v>4</v>
      </c>
      <c r="D10" s="1" t="s">
        <v>4</v>
      </c>
    </row>
    <row r="13" spans="1:4" x14ac:dyDescent="0.25">
      <c r="B13" t="s">
        <v>5</v>
      </c>
    </row>
    <row r="14" spans="1:4" x14ac:dyDescent="0.25">
      <c r="B14" t="s">
        <v>6</v>
      </c>
    </row>
    <row r="15" spans="1:4" x14ac:dyDescent="0.25">
      <c r="B15" t="s">
        <v>7</v>
      </c>
    </row>
    <row r="16" spans="1:4" x14ac:dyDescent="0.25">
      <c r="B16" t="s">
        <v>8</v>
      </c>
    </row>
    <row r="26" spans="2:4" ht="15.75" thickBot="1" x14ac:dyDescent="0.3">
      <c r="C26" s="1" t="s">
        <v>1</v>
      </c>
      <c r="D26" s="1" t="s">
        <v>3</v>
      </c>
    </row>
    <row r="27" spans="2:4" ht="15.75" thickBot="1" x14ac:dyDescent="0.3">
      <c r="B27" s="1" t="s">
        <v>0</v>
      </c>
      <c r="C27" s="9">
        <v>16.021295430430119</v>
      </c>
      <c r="D27" s="4">
        <f>1+C27/100</f>
        <v>1.1602129543043012</v>
      </c>
    </row>
    <row r="28" spans="2:4" x14ac:dyDescent="0.25">
      <c r="B28" s="1" t="s">
        <v>2</v>
      </c>
      <c r="C28" s="3">
        <f>(D28-1)*100</f>
        <v>4.0721595722037485E-2</v>
      </c>
      <c r="D28" s="4">
        <f>POWER(D27, 1/365)</f>
        <v>1.0004072159572204</v>
      </c>
    </row>
  </sheetData>
  <mergeCells count="1">
    <mergeCell ref="A3:A6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</dc:creator>
  <cp:lastModifiedBy>Николай</cp:lastModifiedBy>
  <dcterms:created xsi:type="dcterms:W3CDTF">2020-09-11T19:04:50Z</dcterms:created>
  <dcterms:modified xsi:type="dcterms:W3CDTF">2022-12-26T11:15:34Z</dcterms:modified>
</cp:coreProperties>
</file>