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na\Desktop\Politics of Routing\"/>
    </mc:Choice>
  </mc:AlternateContent>
  <xr:revisionPtr revIDLastSave="0" documentId="13_ncr:1_{37211FF8-3341-41DC-8D08-A24AA1C0247E}" xr6:coauthVersionLast="40" xr6:coauthVersionMax="40" xr10:uidLastSave="{00000000-0000-0000-0000-000000000000}"/>
  <bookViews>
    <workbookView xWindow="0" yWindow="0" windowWidth="21570" windowHeight="7920" xr2:uid="{00000000-000D-0000-FFFF-FFFF00000000}"/>
  </bookViews>
  <sheets>
    <sheet name="shortlist" sheetId="8" r:id="rId1"/>
    <sheet name="longlist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2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13" i="8"/>
  <c r="G14" i="8"/>
  <c r="G15" i="8"/>
  <c r="G16" i="8"/>
  <c r="G17" i="8"/>
  <c r="G18" i="8"/>
  <c r="G19" i="8"/>
  <c r="G4" i="8"/>
  <c r="G5" i="8"/>
  <c r="G6" i="8"/>
  <c r="G7" i="8"/>
  <c r="G8" i="8"/>
  <c r="G9" i="8"/>
  <c r="G10" i="8"/>
  <c r="G11" i="8"/>
  <c r="G12" i="8"/>
  <c r="G3" i="8"/>
  <c r="G2" i="8"/>
  <c r="B68" i="8"/>
  <c r="B69" i="8" l="1"/>
  <c r="C67" i="8"/>
  <c r="B67" i="8"/>
</calcChain>
</file>

<file path=xl/sharedStrings.xml><?xml version="1.0" encoding="utf-8"?>
<sst xmlns="http://schemas.openxmlformats.org/spreadsheetml/2006/main" count="636" uniqueCount="445">
  <si>
    <t>AD</t>
  </si>
  <si>
    <t>Andorra</t>
  </si>
  <si>
    <t>AE</t>
  </si>
  <si>
    <t>United Arab Emirates</t>
  </si>
  <si>
    <t>AF</t>
  </si>
  <si>
    <t>Afghanistan</t>
  </si>
  <si>
    <t>AG</t>
  </si>
  <si>
    <t>Antigua &amp; Barbuda</t>
  </si>
  <si>
    <t>AL</t>
  </si>
  <si>
    <t>Albania</t>
  </si>
  <si>
    <t>AM</t>
  </si>
  <si>
    <t>Armenia</t>
  </si>
  <si>
    <t>AO</t>
  </si>
  <si>
    <t>Angola</t>
  </si>
  <si>
    <t>AR</t>
  </si>
  <si>
    <t>Argentina</t>
  </si>
  <si>
    <t>AT</t>
  </si>
  <si>
    <t>Austria</t>
  </si>
  <si>
    <t>AU</t>
  </si>
  <si>
    <t>Australia</t>
  </si>
  <si>
    <t>AW</t>
  </si>
  <si>
    <t>Aruba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</si>
  <si>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</si>
  <si>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</si>
  <si>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</si>
  <si>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</si>
  <si>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</si>
  <si>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</si>
  <si>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</si>
  <si>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</si>
  <si>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</si>
  <si>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</si>
  <si>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</si>
  <si>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</si>
  <si>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</si>
  <si>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</si>
  <si>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</si>
  <si>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</si>
  <si>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</si>
  <si>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</si>
  <si>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</si>
  <si>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</si>
  <si>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BM</t>
  </si>
  <si>
    <t>Bermuda</t>
  </si>
  <si>
    <t>BN</t>
  </si>
  <si>
    <t>Brunei Darussalam</t>
  </si>
  <si>
    <t>BO</t>
  </si>
  <si>
    <t>Bolivia</t>
  </si>
  <si>
    <t>BQ</t>
  </si>
  <si>
    <t>Bonaire, Sint Eustatius and Saba</t>
  </si>
  <si>
    <t>BR</t>
  </si>
  <si>
    <t>Brazil</t>
  </si>
  <si>
    <t>BS</t>
  </si>
  <si>
    <t>Bahama</t>
  </si>
  <si>
    <t>BW</t>
  </si>
  <si>
    <t>Botswana</t>
  </si>
  <si>
    <t>BY</t>
  </si>
  <si>
    <t>Belarus</t>
  </si>
  <si>
    <t>BZ</t>
  </si>
  <si>
    <t>Belize</t>
  </si>
  <si>
    <t>CA</t>
  </si>
  <si>
    <t>Canada</t>
  </si>
  <si>
    <t>CG</t>
  </si>
  <si>
    <t>Congo</t>
  </si>
  <si>
    <t>CH</t>
  </si>
  <si>
    <t>Switzerland</t>
  </si>
  <si>
    <t>CI</t>
  </si>
  <si>
    <t>Côte D'ivoire (Ivory Coast)</t>
  </si>
  <si>
    <t>CK</t>
  </si>
  <si>
    <t>Cook Iislands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</si>
  <si>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</si>
  <si>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</si>
  <si>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</si>
  <si>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</si>
  <si>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</si>
  <si>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</si>
  <si>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</si>
  <si>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</si>
  <si>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</si>
  <si>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</si>
  <si>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CW</t>
  </si>
  <si>
    <t>Curacao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</si>
  <si>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</si>
  <si>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</si>
  <si>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</si>
  <si>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</si>
  <si>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</si>
  <si>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</si>
  <si>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</si>
  <si>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</si>
  <si>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</si>
  <si>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</si>
  <si>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</si>
  <si>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</si>
  <si>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</si>
  <si>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</si>
  <si>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</si>
  <si>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</si>
  <si>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</si>
  <si>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</si>
  <si>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</si>
  <si>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</si>
  <si>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</si>
  <si>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</si>
  <si>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ES</t>
  </si>
  <si>
    <t>Spain</t>
  </si>
  <si>
    <t>ET</t>
  </si>
  <si>
    <t>Ethiopia</t>
  </si>
  <si>
    <t>FI</t>
  </si>
  <si>
    <t>Finland</t>
  </si>
  <si>
    <t>FJ</t>
  </si>
  <si>
    <t>Fiji</t>
  </si>
  <si>
    <t>FR</t>
  </si>
  <si>
    <t>France</t>
  </si>
  <si>
    <t>GA</t>
  </si>
  <si>
    <t>Gabon</t>
  </si>
  <si>
    <t>GB</t>
  </si>
  <si>
    <t>GD</t>
  </si>
  <si>
    <t>Grenada</t>
  </si>
  <si>
    <t>GE</t>
  </si>
  <si>
    <t>Georgia</t>
  </si>
  <si>
    <t>GF</t>
  </si>
  <si>
    <t>French Guiana</t>
  </si>
  <si>
    <t>GH</t>
  </si>
  <si>
    <t>Ghana</t>
  </si>
  <si>
    <t>GI</t>
  </si>
  <si>
    <t>Gibraltar</t>
  </si>
  <si>
    <t>GM</t>
  </si>
  <si>
    <t>Gambia</t>
  </si>
  <si>
    <t>GN</t>
  </si>
  <si>
    <t>Guinea</t>
  </si>
  <si>
    <t>GQ</t>
  </si>
  <si>
    <t>Equatorial Guinea</t>
  </si>
  <si>
    <t>GR</t>
  </si>
  <si>
    <t>Greece</t>
  </si>
  <si>
    <t>GT</t>
  </si>
  <si>
    <t>Guatemala</t>
  </si>
  <si>
    <t>GU</t>
  </si>
  <si>
    <t>Guam</t>
  </si>
  <si>
    <t>GY</t>
  </si>
  <si>
    <t>Guyana</t>
  </si>
  <si>
    <t>HK</t>
  </si>
  <si>
    <t>Hong Kong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</si>
  <si>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</si>
  <si>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</si>
  <si>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</si>
  <si>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</si>
  <si>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</si>
  <si>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</si>
  <si>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</si>
  <si>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</si>
  <si>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</si>
  <si>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</si>
  <si>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</si>
  <si>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</si>
  <si>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</si>
  <si>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</si>
  <si>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IN</t>
  </si>
  <si>
    <t>India</t>
  </si>
  <si>
    <t>IQ</t>
  </si>
  <si>
    <t>Iraq</t>
  </si>
  <si>
    <t>IR</t>
  </si>
  <si>
    <t>Islamic Republic of Iran</t>
  </si>
  <si>
    <t>IS</t>
  </si>
  <si>
    <t>Iceland</t>
  </si>
  <si>
    <t>IT</t>
  </si>
  <si>
    <t>Italy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</si>
  <si>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</si>
  <si>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</si>
  <si>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</si>
  <si>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</si>
  <si>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</si>
  <si>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</si>
  <si>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</si>
  <si>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</si>
  <si>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</si>
  <si>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</si>
  <si>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</si>
  <si>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</si>
  <si>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KR</t>
  </si>
  <si>
    <t>Korea, Republic of</t>
  </si>
  <si>
    <t>KW</t>
  </si>
  <si>
    <t>Kuwait</t>
  </si>
  <si>
    <t>KY</t>
  </si>
  <si>
    <t>Cayman Islands</t>
  </si>
  <si>
    <t>KZ</t>
  </si>
  <si>
    <t>Kazakhstan</t>
  </si>
  <si>
    <t>LA</t>
  </si>
  <si>
    <t>Lao People's Democratic Republic</t>
  </si>
  <si>
    <t>LB</t>
  </si>
  <si>
    <t>Lebanon</t>
  </si>
  <si>
    <t>LC</t>
  </si>
  <si>
    <t>Saint Lucia</t>
  </si>
  <si>
    <t>LK</t>
  </si>
  <si>
    <t>Sri Lanka</t>
  </si>
  <si>
    <t>LR</t>
  </si>
  <si>
    <t>Liberia</t>
  </si>
  <si>
    <t>LT</t>
  </si>
  <si>
    <t>Lithuania</t>
  </si>
  <si>
    <t>LU</t>
  </si>
  <si>
    <t>Luxembourg</t>
  </si>
  <si>
    <t>LV</t>
  </si>
  <si>
    <t>Latvia</t>
  </si>
  <si>
    <t>LY</t>
  </si>
  <si>
    <t>Libyan Arab Jamahiriya</t>
  </si>
  <si>
    <t>MA</t>
  </si>
  <si>
    <t>Morocco</t>
  </si>
  <si>
    <t>MD</t>
  </si>
  <si>
    <t>Moldova, Republic of</t>
  </si>
  <si>
    <t>ME</t>
  </si>
  <si>
    <t>Montenegro</t>
  </si>
  <si>
    <t>MG</t>
  </si>
  <si>
    <t>Madagascar</t>
  </si>
  <si>
    <t>MH</t>
  </si>
  <si>
    <t>Marshall Islands</t>
  </si>
  <si>
    <t>MK</t>
  </si>
  <si>
    <t>Macedonia</t>
  </si>
  <si>
    <t>ML</t>
  </si>
  <si>
    <t>Mali</t>
  </si>
  <si>
    <t>MN</t>
  </si>
  <si>
    <t>Mongolia</t>
  </si>
  <si>
    <t>MO</t>
  </si>
  <si>
    <t>Macau</t>
  </si>
  <si>
    <t>MP</t>
  </si>
  <si>
    <t>Northern Mariana Islands</t>
  </si>
  <si>
    <t>MQ</t>
  </si>
  <si>
    <t>Martinique</t>
  </si>
  <si>
    <t>MR</t>
  </si>
  <si>
    <t>Mauritania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</si>
  <si>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</si>
  <si>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</si>
  <si>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</si>
  <si>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</si>
  <si>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</si>
  <si>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</si>
  <si>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</si>
  <si>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</si>
  <si>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</si>
  <si>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</si>
  <si>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</si>
  <si>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</si>
  <si>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</si>
  <si>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</si>
  <si>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</si>
  <si>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Nambia</t>
  </si>
  <si>
    <t>NC</t>
  </si>
  <si>
    <t>New Caledonia</t>
  </si>
  <si>
    <t>NE</t>
  </si>
  <si>
    <t>Niger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</si>
  <si>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</si>
  <si>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</si>
  <si>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</si>
  <si>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</si>
  <si>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</si>
  <si>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</si>
  <si>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</si>
  <si>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</si>
  <si>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</si>
  <si>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</si>
  <si>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</si>
  <si>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</si>
  <si>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</si>
  <si>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</si>
  <si>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</si>
  <si>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</si>
  <si>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</si>
  <si>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</si>
  <si>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</si>
  <si>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</si>
  <si>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</si>
  <si>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</si>
  <si>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</si>
  <si>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</si>
  <si>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</si>
  <si>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</si>
  <si>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</si>
  <si>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</si>
  <si>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PR</t>
  </si>
  <si>
    <t>Puerto Rico</t>
  </si>
  <si>
    <t>PS</t>
  </si>
  <si>
    <t>Palestine</t>
  </si>
  <si>
    <t>PT</t>
  </si>
  <si>
    <t>Portugal</t>
  </si>
  <si>
    <t>PY</t>
  </si>
  <si>
    <t>Paraguay</t>
  </si>
  <si>
    <t>QA</t>
  </si>
  <si>
    <t>Qatar</t>
  </si>
  <si>
    <t>RE</t>
  </si>
  <si>
    <t>Réunion</t>
  </si>
  <si>
    <t>RO</t>
  </si>
  <si>
    <t>Romania</t>
  </si>
  <si>
    <t>RS</t>
  </si>
  <si>
    <t>Serbia</t>
  </si>
  <si>
    <t>RU</t>
  </si>
  <si>
    <t>Russian Federation</t>
  </si>
  <si>
    <t>SA</t>
  </si>
  <si>
    <t>Saudi Arabia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</si>
  <si>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</si>
  <si>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</si>
  <si>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</si>
  <si>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</si>
  <si>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</si>
  <si>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</si>
  <si>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</si>
  <si>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</si>
  <si>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SI</t>
  </si>
  <si>
    <t>Slovenia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</si>
  <si>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</si>
  <si>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</si>
  <si>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</si>
  <si>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</si>
  <si>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</si>
  <si>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</si>
  <si>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</si>
  <si>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</si>
  <si>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</si>
  <si>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</si>
  <si>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</si>
  <si>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</si>
  <si>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ST</t>
  </si>
  <si>
    <t>Sao Tome &amp; Principe</t>
  </si>
  <si>
    <t>SV</t>
  </si>
  <si>
    <t>El Salvador</t>
  </si>
  <si>
    <t>SX</t>
  </si>
  <si>
    <t>Sint Maarten (Dutch part)</t>
  </si>
  <si>
    <t>SY</t>
  </si>
  <si>
    <t>Syrian Arab Republic</t>
  </si>
  <si>
    <t>SZ</t>
  </si>
  <si>
    <t>Swaziland</t>
  </si>
  <si>
    <t>TG</t>
  </si>
  <si>
    <t>Togo</t>
  </si>
  <si>
    <t>TH</t>
  </si>
  <si>
    <t>Thailand</t>
  </si>
  <si>
    <t>TJ</t>
  </si>
  <si>
    <t>Tajikistan</t>
  </si>
  <si>
    <t>TN</t>
  </si>
  <si>
    <t>Tunisia</t>
  </si>
  <si>
    <t>TO</t>
  </si>
  <si>
    <t>Tonga</t>
  </si>
  <si>
    <t>TR</t>
  </si>
  <si>
    <t>Turkey</t>
  </si>
  <si>
    <t>TT</t>
  </si>
  <si>
    <t>Trinidad &amp; Tobago</t>
  </si>
  <si>
    <t>TW</t>
  </si>
  <si>
    <t>Taiwan, Province of China</t>
  </si>
  <si>
    <t>TZ</t>
  </si>
  <si>
    <t>Tanzania, United Republic of</t>
  </si>
  <si>
    <t>UA</t>
  </si>
  <si>
    <t>Ukraine</t>
  </si>
  <si>
    <t>UG</t>
  </si>
  <si>
    <t>Uganda</t>
  </si>
  <si>
    <t>US</t>
  </si>
  <si>
    <t>UY</t>
  </si>
  <si>
    <t>Uruguay</t>
  </si>
  <si>
    <t>UZ</t>
  </si>
  <si>
    <t>Uzbekistan</t>
  </si>
  <si>
    <t>VC</t>
  </si>
  <si>
    <t>St. Vincent &amp; the Grenadines</t>
  </si>
  <si>
    <t>VE</t>
  </si>
  <si>
    <t>Venezuela</t>
  </si>
  <si>
    <t>VG</t>
  </si>
  <si>
    <t>British Virgin Islands</t>
  </si>
  <si>
    <t>VI</t>
  </si>
  <si>
    <t>United States Virgin Islands</t>
  </si>
  <si>
    <t>VN</t>
  </si>
  <si>
    <t>Viet Nam</t>
  </si>
  <si>
    <t>YE</t>
  </si>
  <si>
    <t>Yemen</t>
  </si>
  <si>
    <t>ZA</t>
  </si>
  <si>
    <t>South Africa</t>
  </si>
  <si>
    <t>ZM</t>
  </si>
  <si>
    <t>Zambia</t>
  </si>
  <si>
    <t>AS</t>
  </si>
  <si>
    <t>CF</t>
  </si>
  <si>
    <t>CV</t>
  </si>
  <si>
    <t>FK</t>
  </si>
  <si>
    <t>GS</t>
  </si>
  <si>
    <t>IO</t>
  </si>
  <si>
    <t>JE</t>
  </si>
  <si>
    <t>KI</t>
  </si>
  <si>
    <t>KM</t>
  </si>
  <si>
    <t>KP</t>
  </si>
  <si>
    <t>LS</t>
  </si>
  <si>
    <t>NF</t>
  </si>
  <si>
    <t>NR</t>
  </si>
  <si>
    <t>NU</t>
  </si>
  <si>
    <t>PM</t>
  </si>
  <si>
    <t>SB</t>
  </si>
  <si>
    <t>SH</t>
  </si>
  <si>
    <t>TD</t>
  </si>
  <si>
    <t>TL</t>
  </si>
  <si>
    <t>TM</t>
  </si>
  <si>
    <t>UM</t>
  </si>
  <si>
    <t>VU</t>
  </si>
  <si>
    <t>WF</t>
  </si>
  <si>
    <t>WS</t>
  </si>
  <si>
    <t>ZW</t>
  </si>
  <si>
    <t>Code</t>
  </si>
  <si>
    <t>Mirai-like Hits</t>
  </si>
  <si>
    <t>BGP Hijacks</t>
  </si>
  <si>
    <t>Country</t>
  </si>
  <si>
    <t/>
  </si>
  <si>
    <t>American Samoa</t>
  </si>
  <si>
    <t>Central African Republic</t>
  </si>
  <si>
    <t>Cape Verde</t>
  </si>
  <si>
    <t>Falkland Islands</t>
  </si>
  <si>
    <t>South Georgia and the South Sandwich Islands</t>
  </si>
  <si>
    <t>British Indian Ocean Territory</t>
  </si>
  <si>
    <t>Jersey</t>
  </si>
  <si>
    <t>Kiribati</t>
  </si>
  <si>
    <t>Comoros</t>
  </si>
  <si>
    <t>Korea, Democratic People's Republic of</t>
  </si>
  <si>
    <t>Lesotho</t>
  </si>
  <si>
    <t>Norfolk Island</t>
  </si>
  <si>
    <t>Nauru</t>
  </si>
  <si>
    <t>Niue</t>
  </si>
  <si>
    <t>Saint Pierre and Miquelon</t>
  </si>
  <si>
    <t>Solomon Islands</t>
  </si>
  <si>
    <t>Saint Helena</t>
  </si>
  <si>
    <t>Chad</t>
  </si>
  <si>
    <t>Timor-Leste</t>
  </si>
  <si>
    <t>Turkmenistan</t>
  </si>
  <si>
    <t>United States Minor Outlying Islands</t>
  </si>
  <si>
    <t>Vanuatu</t>
  </si>
  <si>
    <t>Wallis and Futuna</t>
  </si>
  <si>
    <t>Samoa</t>
  </si>
  <si>
    <t>Zimbabwe</t>
  </si>
  <si>
    <t>Azerbaĳan</t>
  </si>
  <si>
    <t>Cuba</t>
  </si>
  <si>
    <t>Iran</t>
  </si>
  <si>
    <t>Libya</t>
  </si>
  <si>
    <t>Myanmar</t>
  </si>
  <si>
    <t>Russia</t>
  </si>
  <si>
    <t>Rwanda</t>
  </si>
  <si>
    <t>Syria</t>
  </si>
  <si>
    <t>Vietnam</t>
  </si>
  <si>
    <t>United Kingdom</t>
  </si>
  <si>
    <t>United States</t>
  </si>
  <si>
    <t>South Korea</t>
  </si>
  <si>
    <t>Mirai-Like</t>
  </si>
  <si>
    <t>Citizens arrested over political social media posts</t>
  </si>
  <si>
    <t>Any Internet/Telecom mass surveillance</t>
  </si>
  <si>
    <t>Using Chinese Training</t>
  </si>
  <si>
    <t>Mirai-Like Normalised</t>
  </si>
  <si>
    <t>BGP Hijacks Normalised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</si>
</sst>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2F76CE-3F66-42BB-AD05-A29D1E28F0FF}" name="Table3" displayName="Table3" ref="A1:H67" totalsRowCount="1">
  <autoFilter ref="A1:H66" xr:uid="{5D7A7C19-206F-4AA4-8764-1A67075BA007}"/>
  <tableColumns count="8">
    <tableColumn id="1" xr3:uid="{6CAE0BB8-B52D-4A20-9ADF-6A97394DE9AD}" name="Country"/>
    <tableColumn id="2" xr3:uid="{3CED1D76-1951-4C3A-814D-035739A9FCBB}" name="Mirai-Like" totalsRowFunction="custom">
      <totalsRowFormula>SUM(B2:B66)</totalsRowFormula>
    </tableColumn>
    <tableColumn id="3" xr3:uid="{EDB869B8-F2B6-4CDA-8A98-BD6AC8DFF553}" name="BGP Hijacks" totalsRowFunction="custom">
      <totalsRowFormula>SUM(C2:C66)</totalsRowFormula>
    </tableColumn>
    <tableColumn id="4" xr3:uid="{3A0FA3E4-0714-48E9-A35A-76BB86EBC367}" name="Using Chinese Training"/>
    <tableColumn id="5" xr3:uid="{E8D3BBBC-FD07-4637-8DED-2FE5C7491C7E}" name="Citizens arrested over political social media posts"/>
    <tableColumn id="6" xr3:uid="{0A948547-E070-4D9E-A4DC-3394201B9DF2}" name="Any Internet/Telecom mass surveillance"/>
    <tableColumn id="8" xr3:uid="{91190B33-2C46-4AC7-84F3-C3AA296665ED}" name="Mirai-Like Normalised"/>
    <tableColumn id="9" xr3:uid="{A54685B4-7276-40C4-9F04-080C32470330}" name="BGP Hijacks Normalised">
      <calculatedColumnFormula>C2/634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F186C1-4BC8-4073-9AAE-9C4BD46845C3}" name="Table1" displayName="Table1" ref="A1:D1048576" totalsRowShown="0">
  <autoFilter ref="A1:D1048576" xr:uid="{07CFB2B1-7468-43FC-A356-3280593350B7}"/>
  <sortState xmlns:xlrd2="http://schemas.microsoft.com/office/spreadsheetml/2017/richdata2" ref="A2:D213">
    <sortCondition ref="B1:B1048576"/>
  </sortState>
  <tableColumns count="4">
    <tableColumn id="1" xr3:uid="{1C986861-56D1-4778-9305-7A4F9495C70B}" name="Code"/>
    <tableColumn id="2" xr3:uid="{21B3926C-46C0-4B40-9817-7EF772684984}" name="Country"/>
    <tableColumn id="3" xr3:uid="{314CC48B-B6D0-415C-B007-5793AF1A3CCD}" name="Mirai-like Hits"/>
    <tableColumn id="4" xr3:uid="{C2D494FE-6D34-4AA5-82F6-47F4380202CE}" name="BGP Hijac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0CC7E-88B4-4460-87C0-163097071846}">
  <dimension ref="A1:H69"/>
  <sheetViews>
    <sheetView tabSelected="1" workbookViewId="0">
      <selection activeCell="I2" sqref="I2"/>
    </sheetView>
  </sheetViews>
  <sheetFormatPr defaultRowHeight="15" x14ac:dyDescent="0.25"/>
  <cols>
    <col min="1" max="1" width="18" customWidth="1"/>
    <col min="2" max="2" width="17.5703125" customWidth="1"/>
    <col min="3" max="3" width="18.140625" customWidth="1"/>
    <col min="4" max="4" width="27.85546875" customWidth="1"/>
    <col min="5" max="5" width="42.5703125" customWidth="1"/>
    <col min="6" max="6" width="33.140625" customWidth="1"/>
  </cols>
  <sheetData>
    <row r="1" spans="1:8" x14ac:dyDescent="0.25">
      <c r="A1" t="s">
        <v>400</v>
      </c>
      <c r="B1" t="s">
        <v>439</v>
      </c>
      <c r="C1" t="s">
        <v>399</v>
      </c>
      <c r="D1" t="s">
        <v>442</v>
      </c>
      <c r="E1" t="s">
        <v>440</v>
      </c>
      <c r="F1" t="s">
        <v>441</v>
      </c>
      <c r="G1" t="s">
        <v>443</v>
      </c>
      <c r="H1" t="s">
        <v>444</v>
      </c>
    </row>
    <row r="2" spans="1:8" x14ac:dyDescent="0.25">
      <c r="A2" t="s">
        <v>13</v>
      </c>
      <c r="B2">
        <v>9</v>
      </c>
      <c r="C2">
        <v>308</v>
      </c>
      <c r="D2">
        <v>1</v>
      </c>
      <c r="E2">
        <v>0</v>
      </c>
      <c r="F2">
        <v>1</v>
      </c>
      <c r="G2">
        <f>B2/50850</f>
        <v>1.7699115044247788E-4</v>
      </c>
      <c r="H2">
        <f>C2/634</f>
        <v>0.48580441640378547</v>
      </c>
    </row>
    <row r="3" spans="1:8" x14ac:dyDescent="0.25">
      <c r="A3" t="s">
        <v>15</v>
      </c>
      <c r="B3">
        <v>2157</v>
      </c>
      <c r="C3">
        <v>13</v>
      </c>
      <c r="D3">
        <v>0</v>
      </c>
      <c r="E3">
        <v>0</v>
      </c>
      <c r="F3">
        <v>0</v>
      </c>
      <c r="G3">
        <f>B3/50850</f>
        <v>4.2418879056047194E-2</v>
      </c>
      <c r="H3">
        <f t="shared" ref="H3:H66" si="0">C3/634</f>
        <v>2.0504731861198739E-2</v>
      </c>
    </row>
    <row r="4" spans="1:8" x14ac:dyDescent="0.25">
      <c r="A4" t="s">
        <v>11</v>
      </c>
      <c r="B4">
        <v>168</v>
      </c>
      <c r="C4">
        <v>0</v>
      </c>
      <c r="D4">
        <v>0</v>
      </c>
      <c r="E4">
        <v>0</v>
      </c>
      <c r="F4">
        <v>0</v>
      </c>
      <c r="G4">
        <f t="shared" ref="G4:G66" si="1">B4/50850</f>
        <v>3.3038348082595871E-3</v>
      </c>
      <c r="H4">
        <f t="shared" si="0"/>
        <v>0</v>
      </c>
    </row>
    <row r="5" spans="1:8" x14ac:dyDescent="0.25">
      <c r="A5" t="s">
        <v>19</v>
      </c>
      <c r="B5">
        <v>561</v>
      </c>
      <c r="C5">
        <v>0</v>
      </c>
      <c r="D5">
        <v>0</v>
      </c>
      <c r="E5">
        <v>1</v>
      </c>
      <c r="F5">
        <v>1</v>
      </c>
      <c r="G5">
        <f t="shared" si="1"/>
        <v>1.1032448377581121E-2</v>
      </c>
      <c r="H5">
        <f t="shared" si="0"/>
        <v>0</v>
      </c>
    </row>
    <row r="6" spans="1:8" x14ac:dyDescent="0.25">
      <c r="A6" t="s">
        <v>427</v>
      </c>
      <c r="B6">
        <v>0</v>
      </c>
      <c r="C6">
        <v>0</v>
      </c>
      <c r="D6">
        <v>0</v>
      </c>
      <c r="E6">
        <v>1</v>
      </c>
      <c r="F6">
        <v>0</v>
      </c>
      <c r="G6">
        <f t="shared" si="1"/>
        <v>0</v>
      </c>
      <c r="H6">
        <f t="shared" si="0"/>
        <v>0</v>
      </c>
    </row>
    <row r="7" spans="1:8" x14ac:dyDescent="0.25">
      <c r="A7" t="s">
        <v>37</v>
      </c>
      <c r="B7">
        <v>41</v>
      </c>
      <c r="C7">
        <v>0</v>
      </c>
      <c r="D7">
        <v>0</v>
      </c>
      <c r="E7">
        <v>1</v>
      </c>
      <c r="F7">
        <v>1</v>
      </c>
      <c r="G7">
        <f t="shared" si="1"/>
        <v>8.0629301868239919E-4</v>
      </c>
      <c r="H7">
        <f t="shared" si="0"/>
        <v>0</v>
      </c>
    </row>
    <row r="8" spans="1:8" x14ac:dyDescent="0.25">
      <c r="A8" t="s">
        <v>29</v>
      </c>
      <c r="B8">
        <v>243</v>
      </c>
      <c r="C8">
        <v>0</v>
      </c>
      <c r="D8">
        <v>1</v>
      </c>
      <c r="E8">
        <v>1</v>
      </c>
      <c r="F8">
        <v>0</v>
      </c>
      <c r="G8">
        <f t="shared" si="1"/>
        <v>4.7787610619469028E-3</v>
      </c>
      <c r="H8">
        <f t="shared" si="0"/>
        <v>0</v>
      </c>
    </row>
    <row r="9" spans="1:8" x14ac:dyDescent="0.25">
      <c r="A9" t="s">
        <v>57</v>
      </c>
      <c r="B9">
        <v>63</v>
      </c>
      <c r="C9">
        <v>8</v>
      </c>
      <c r="D9">
        <v>1</v>
      </c>
      <c r="E9">
        <v>1</v>
      </c>
      <c r="F9">
        <v>1</v>
      </c>
      <c r="G9">
        <f t="shared" si="1"/>
        <v>1.2389380530973451E-3</v>
      </c>
      <c r="H9">
        <f t="shared" si="0"/>
        <v>1.2618296529968454E-2</v>
      </c>
    </row>
    <row r="10" spans="1:8" x14ac:dyDescent="0.25">
      <c r="A10" t="s">
        <v>51</v>
      </c>
      <c r="B10">
        <v>9028</v>
      </c>
      <c r="C10">
        <v>0</v>
      </c>
      <c r="D10">
        <v>1</v>
      </c>
      <c r="E10">
        <v>1</v>
      </c>
      <c r="F10">
        <v>0</v>
      </c>
      <c r="G10">
        <f t="shared" si="1"/>
        <v>0.1775417895771878</v>
      </c>
      <c r="H10">
        <f t="shared" si="0"/>
        <v>0</v>
      </c>
    </row>
    <row r="11" spans="1:8" x14ac:dyDescent="0.25">
      <c r="A11" t="s">
        <v>178</v>
      </c>
      <c r="B11">
        <v>69</v>
      </c>
      <c r="C11">
        <v>0</v>
      </c>
      <c r="D11">
        <v>1</v>
      </c>
      <c r="E11">
        <v>1</v>
      </c>
      <c r="F11">
        <v>0</v>
      </c>
      <c r="G11">
        <f t="shared" si="1"/>
        <v>1.3569321533923305E-3</v>
      </c>
      <c r="H11">
        <f t="shared" si="0"/>
        <v>0</v>
      </c>
    </row>
    <row r="12" spans="1:8" x14ac:dyDescent="0.25">
      <c r="A12" t="s">
        <v>61</v>
      </c>
      <c r="B12">
        <v>1131</v>
      </c>
      <c r="C12">
        <v>0</v>
      </c>
      <c r="D12">
        <v>0</v>
      </c>
      <c r="E12">
        <v>1</v>
      </c>
      <c r="F12">
        <v>1</v>
      </c>
      <c r="G12">
        <f t="shared" si="1"/>
        <v>2.2241887905604718E-2</v>
      </c>
      <c r="H12">
        <f t="shared" si="0"/>
        <v>0</v>
      </c>
    </row>
    <row r="13" spans="1:8" x14ac:dyDescent="0.25">
      <c r="A13" t="s">
        <v>75</v>
      </c>
      <c r="B13">
        <v>50850</v>
      </c>
      <c r="C13">
        <v>0</v>
      </c>
      <c r="D13">
        <v>0</v>
      </c>
      <c r="E13">
        <v>1</v>
      </c>
      <c r="F13">
        <v>1</v>
      </c>
      <c r="G13">
        <f>B13/50850</f>
        <v>1</v>
      </c>
      <c r="H13">
        <f t="shared" si="0"/>
        <v>0</v>
      </c>
    </row>
    <row r="14" spans="1:8" x14ac:dyDescent="0.25">
      <c r="A14" t="s">
        <v>77</v>
      </c>
      <c r="B14">
        <v>757</v>
      </c>
      <c r="C14">
        <v>0</v>
      </c>
      <c r="D14">
        <v>0</v>
      </c>
      <c r="E14">
        <v>0</v>
      </c>
      <c r="F14">
        <v>1</v>
      </c>
      <c r="G14">
        <f t="shared" si="1"/>
        <v>1.4886922320550638E-2</v>
      </c>
      <c r="H14">
        <f t="shared" si="0"/>
        <v>0</v>
      </c>
    </row>
    <row r="15" spans="1:8" x14ac:dyDescent="0.25">
      <c r="A15" t="s">
        <v>428</v>
      </c>
      <c r="B15">
        <v>0</v>
      </c>
      <c r="C15">
        <v>0</v>
      </c>
      <c r="D15">
        <v>0</v>
      </c>
      <c r="E15">
        <v>1</v>
      </c>
      <c r="F15">
        <v>1</v>
      </c>
      <c r="G15">
        <f t="shared" si="1"/>
        <v>0</v>
      </c>
      <c r="H15">
        <f t="shared" si="0"/>
        <v>0</v>
      </c>
    </row>
    <row r="16" spans="1:8" x14ac:dyDescent="0.25">
      <c r="A16" t="s">
        <v>99</v>
      </c>
      <c r="B16">
        <v>612</v>
      </c>
      <c r="C16">
        <v>0</v>
      </c>
      <c r="D16">
        <v>0</v>
      </c>
      <c r="E16">
        <v>0</v>
      </c>
      <c r="F16">
        <v>0</v>
      </c>
      <c r="G16">
        <f t="shared" si="1"/>
        <v>1.2035398230088496E-2</v>
      </c>
      <c r="H16">
        <f t="shared" si="0"/>
        <v>0</v>
      </c>
    </row>
    <row r="17" spans="1:8" x14ac:dyDescent="0.25">
      <c r="A17" t="s">
        <v>103</v>
      </c>
      <c r="B17">
        <v>11080</v>
      </c>
      <c r="C17">
        <v>12</v>
      </c>
      <c r="D17">
        <v>1</v>
      </c>
      <c r="E17">
        <v>1</v>
      </c>
      <c r="F17">
        <v>1</v>
      </c>
      <c r="G17">
        <f t="shared" si="1"/>
        <v>0.21789577187807277</v>
      </c>
      <c r="H17">
        <f t="shared" si="0"/>
        <v>1.8927444794952682E-2</v>
      </c>
    </row>
    <row r="18" spans="1:8" x14ac:dyDescent="0.25">
      <c r="A18" t="s">
        <v>101</v>
      </c>
      <c r="B18">
        <v>23</v>
      </c>
      <c r="C18">
        <v>9</v>
      </c>
      <c r="D18">
        <v>0</v>
      </c>
      <c r="E18">
        <v>0</v>
      </c>
      <c r="F18">
        <v>0</v>
      </c>
      <c r="G18">
        <f t="shared" si="1"/>
        <v>4.5231071779744348E-4</v>
      </c>
      <c r="H18">
        <f t="shared" si="0"/>
        <v>1.4195583596214511E-2</v>
      </c>
    </row>
    <row r="19" spans="1:8" x14ac:dyDescent="0.25">
      <c r="A19" t="s">
        <v>107</v>
      </c>
      <c r="B19">
        <v>77</v>
      </c>
      <c r="C19">
        <v>420</v>
      </c>
      <c r="D19">
        <v>1</v>
      </c>
      <c r="E19">
        <v>1</v>
      </c>
      <c r="F19">
        <v>1</v>
      </c>
      <c r="G19">
        <f t="shared" si="1"/>
        <v>1.5142576204523108E-3</v>
      </c>
      <c r="H19">
        <f t="shared" si="0"/>
        <v>0.66246056782334384</v>
      </c>
    </row>
    <row r="20" spans="1:8" x14ac:dyDescent="0.25">
      <c r="A20" t="s">
        <v>113</v>
      </c>
      <c r="B20">
        <v>1235</v>
      </c>
      <c r="C20">
        <v>0</v>
      </c>
      <c r="D20">
        <v>0</v>
      </c>
      <c r="E20">
        <v>1</v>
      </c>
      <c r="F20">
        <v>1</v>
      </c>
      <c r="G20">
        <f t="shared" si="1"/>
        <v>2.4287118977384465E-2</v>
      </c>
      <c r="H20">
        <f t="shared" si="0"/>
        <v>0</v>
      </c>
    </row>
    <row r="21" spans="1:8" x14ac:dyDescent="0.25">
      <c r="A21" t="s">
        <v>128</v>
      </c>
      <c r="B21">
        <v>6</v>
      </c>
      <c r="C21">
        <v>0</v>
      </c>
      <c r="D21">
        <v>1</v>
      </c>
      <c r="E21">
        <v>1</v>
      </c>
      <c r="F21">
        <v>1</v>
      </c>
      <c r="G21">
        <f t="shared" si="1"/>
        <v>1.1799410029498526E-4</v>
      </c>
      <c r="H21">
        <f t="shared" si="0"/>
        <v>0</v>
      </c>
    </row>
    <row r="22" spans="1:8" x14ac:dyDescent="0.25">
      <c r="A22" t="s">
        <v>120</v>
      </c>
      <c r="B22">
        <v>152</v>
      </c>
      <c r="C22">
        <v>35</v>
      </c>
      <c r="D22">
        <v>1</v>
      </c>
      <c r="E22">
        <v>1</v>
      </c>
      <c r="F22">
        <v>1</v>
      </c>
      <c r="G22">
        <f t="shared" si="1"/>
        <v>2.9891838741396264E-3</v>
      </c>
      <c r="H22">
        <f t="shared" si="0"/>
        <v>5.5205047318611984E-2</v>
      </c>
    </row>
    <row r="23" spans="1:8" x14ac:dyDescent="0.25">
      <c r="A23" t="s">
        <v>87</v>
      </c>
      <c r="B23">
        <v>1353</v>
      </c>
      <c r="C23">
        <v>0</v>
      </c>
      <c r="D23">
        <v>0</v>
      </c>
      <c r="E23">
        <v>1</v>
      </c>
      <c r="F23">
        <v>1</v>
      </c>
      <c r="G23">
        <f t="shared" si="1"/>
        <v>2.6607669616519173E-2</v>
      </c>
      <c r="H23">
        <f t="shared" si="0"/>
        <v>0</v>
      </c>
    </row>
    <row r="24" spans="1:8" x14ac:dyDescent="0.25">
      <c r="A24" t="s">
        <v>150</v>
      </c>
      <c r="B24">
        <v>609</v>
      </c>
      <c r="C24">
        <v>0</v>
      </c>
      <c r="D24">
        <v>0</v>
      </c>
      <c r="E24">
        <v>0</v>
      </c>
      <c r="F24">
        <v>1</v>
      </c>
      <c r="G24">
        <f t="shared" si="1"/>
        <v>1.1976401179941002E-2</v>
      </c>
      <c r="H24">
        <f t="shared" si="0"/>
        <v>0</v>
      </c>
    </row>
    <row r="25" spans="1:8" x14ac:dyDescent="0.25">
      <c r="A25" t="s">
        <v>164</v>
      </c>
      <c r="B25">
        <v>10</v>
      </c>
      <c r="C25">
        <v>0</v>
      </c>
      <c r="D25">
        <v>0</v>
      </c>
      <c r="E25">
        <v>0</v>
      </c>
      <c r="F25">
        <v>0</v>
      </c>
      <c r="G25">
        <f t="shared" si="1"/>
        <v>1.9665683382497542E-4</v>
      </c>
      <c r="H25">
        <f t="shared" si="0"/>
        <v>0</v>
      </c>
    </row>
    <row r="26" spans="1:8" x14ac:dyDescent="0.25">
      <c r="A26" t="s">
        <v>158</v>
      </c>
      <c r="B26">
        <v>3218</v>
      </c>
      <c r="C26">
        <v>0</v>
      </c>
      <c r="D26">
        <v>1</v>
      </c>
      <c r="E26">
        <v>1</v>
      </c>
      <c r="F26">
        <v>1</v>
      </c>
      <c r="G26">
        <f t="shared" si="1"/>
        <v>6.3284169124877096E-2</v>
      </c>
      <c r="H26">
        <f t="shared" si="0"/>
        <v>0</v>
      </c>
    </row>
    <row r="27" spans="1:8" x14ac:dyDescent="0.25">
      <c r="A27" t="s">
        <v>152</v>
      </c>
      <c r="B27">
        <v>3023</v>
      </c>
      <c r="C27">
        <v>0</v>
      </c>
      <c r="D27">
        <v>1</v>
      </c>
      <c r="E27">
        <v>1</v>
      </c>
      <c r="F27">
        <v>1</v>
      </c>
      <c r="G27">
        <f t="shared" si="1"/>
        <v>5.9449360865290068E-2</v>
      </c>
      <c r="H27">
        <f t="shared" si="0"/>
        <v>0</v>
      </c>
    </row>
    <row r="28" spans="1:8" x14ac:dyDescent="0.25">
      <c r="A28" t="s">
        <v>429</v>
      </c>
      <c r="B28">
        <v>0</v>
      </c>
      <c r="C28">
        <v>0</v>
      </c>
      <c r="D28">
        <v>1</v>
      </c>
      <c r="E28">
        <v>1</v>
      </c>
      <c r="F28">
        <v>1</v>
      </c>
      <c r="G28">
        <f t="shared" si="1"/>
        <v>0</v>
      </c>
      <c r="H28">
        <f t="shared" si="0"/>
        <v>0</v>
      </c>
    </row>
    <row r="29" spans="1:8" x14ac:dyDescent="0.25">
      <c r="A29" t="s">
        <v>166</v>
      </c>
      <c r="B29">
        <v>2880</v>
      </c>
      <c r="C29">
        <v>0</v>
      </c>
      <c r="D29">
        <v>0</v>
      </c>
      <c r="E29">
        <v>0</v>
      </c>
      <c r="F29">
        <v>1</v>
      </c>
      <c r="G29">
        <f t="shared" si="1"/>
        <v>5.663716814159292E-2</v>
      </c>
      <c r="H29">
        <f t="shared" si="0"/>
        <v>0</v>
      </c>
    </row>
    <row r="30" spans="1:8" x14ac:dyDescent="0.25">
      <c r="A30" t="s">
        <v>172</v>
      </c>
      <c r="B30">
        <v>9815</v>
      </c>
      <c r="C30">
        <v>0</v>
      </c>
      <c r="D30">
        <v>0</v>
      </c>
      <c r="E30">
        <v>0</v>
      </c>
      <c r="F30">
        <v>1</v>
      </c>
      <c r="G30">
        <f t="shared" si="1"/>
        <v>0.19301868239921338</v>
      </c>
      <c r="H30">
        <f t="shared" si="0"/>
        <v>0</v>
      </c>
    </row>
    <row r="31" spans="1:8" x14ac:dyDescent="0.25">
      <c r="A31" t="s">
        <v>170</v>
      </c>
      <c r="B31">
        <v>148</v>
      </c>
      <c r="C31">
        <v>2</v>
      </c>
      <c r="D31">
        <v>1</v>
      </c>
      <c r="E31">
        <v>1</v>
      </c>
      <c r="F31">
        <v>1</v>
      </c>
      <c r="G31">
        <f t="shared" si="1"/>
        <v>2.910521140609636E-3</v>
      </c>
      <c r="H31">
        <f t="shared" si="0"/>
        <v>3.1545741324921135E-3</v>
      </c>
    </row>
    <row r="32" spans="1:8" x14ac:dyDescent="0.25">
      <c r="A32" t="s">
        <v>186</v>
      </c>
      <c r="B32">
        <v>241</v>
      </c>
      <c r="C32">
        <v>0</v>
      </c>
      <c r="D32">
        <v>0</v>
      </c>
      <c r="E32">
        <v>1</v>
      </c>
      <c r="F32">
        <v>1</v>
      </c>
      <c r="G32">
        <f t="shared" si="1"/>
        <v>4.7394296951819076E-3</v>
      </c>
      <c r="H32">
        <f t="shared" si="0"/>
        <v>0</v>
      </c>
    </row>
    <row r="33" spans="1:8" x14ac:dyDescent="0.25">
      <c r="A33" t="s">
        <v>174</v>
      </c>
      <c r="B33">
        <v>26</v>
      </c>
      <c r="C33">
        <v>131</v>
      </c>
      <c r="D33">
        <v>1</v>
      </c>
      <c r="E33">
        <v>1</v>
      </c>
      <c r="F33">
        <v>0</v>
      </c>
      <c r="G33">
        <f t="shared" si="1"/>
        <v>5.1130776794493606E-4</v>
      </c>
      <c r="H33">
        <f t="shared" si="0"/>
        <v>0.20662460567823343</v>
      </c>
    </row>
    <row r="34" spans="1:8" x14ac:dyDescent="0.25">
      <c r="A34" t="s">
        <v>176</v>
      </c>
      <c r="B34">
        <v>13</v>
      </c>
      <c r="C34">
        <v>31</v>
      </c>
      <c r="D34">
        <v>0</v>
      </c>
      <c r="E34">
        <v>0</v>
      </c>
      <c r="F34">
        <v>0</v>
      </c>
      <c r="G34">
        <f t="shared" si="1"/>
        <v>2.5565388397246803E-4</v>
      </c>
      <c r="H34">
        <f t="shared" si="0"/>
        <v>4.8895899053627762E-2</v>
      </c>
    </row>
    <row r="35" spans="1:8" x14ac:dyDescent="0.25">
      <c r="A35" t="s">
        <v>190</v>
      </c>
      <c r="B35">
        <v>12</v>
      </c>
      <c r="C35">
        <v>57</v>
      </c>
      <c r="D35">
        <v>1</v>
      </c>
      <c r="E35">
        <v>1</v>
      </c>
      <c r="F35">
        <v>0</v>
      </c>
      <c r="G35">
        <f t="shared" si="1"/>
        <v>2.3598820058997051E-4</v>
      </c>
      <c r="H35">
        <f t="shared" si="0"/>
        <v>8.9905362776025233E-2</v>
      </c>
    </row>
    <row r="36" spans="1:8" x14ac:dyDescent="0.25">
      <c r="A36" t="s">
        <v>430</v>
      </c>
      <c r="B36">
        <v>0</v>
      </c>
      <c r="C36">
        <v>0</v>
      </c>
      <c r="D36">
        <v>1</v>
      </c>
      <c r="E36">
        <v>0</v>
      </c>
      <c r="F36">
        <v>0</v>
      </c>
      <c r="G36">
        <f t="shared" si="1"/>
        <v>0</v>
      </c>
      <c r="H36">
        <f t="shared" si="0"/>
        <v>0</v>
      </c>
    </row>
    <row r="37" spans="1:8" x14ac:dyDescent="0.25">
      <c r="A37" t="s">
        <v>236</v>
      </c>
      <c r="B37">
        <v>1</v>
      </c>
      <c r="C37">
        <v>165</v>
      </c>
      <c r="D37">
        <v>1</v>
      </c>
      <c r="E37">
        <v>0</v>
      </c>
      <c r="F37">
        <v>0</v>
      </c>
      <c r="G37">
        <f t="shared" si="1"/>
        <v>1.9665683382497542E-5</v>
      </c>
      <c r="H37">
        <f t="shared" si="0"/>
        <v>0.26025236593059936</v>
      </c>
    </row>
    <row r="38" spans="1:8" x14ac:dyDescent="0.25">
      <c r="A38" t="s">
        <v>240</v>
      </c>
      <c r="B38">
        <v>1264</v>
      </c>
      <c r="C38">
        <v>0</v>
      </c>
      <c r="D38">
        <v>0</v>
      </c>
      <c r="E38">
        <v>1</v>
      </c>
      <c r="F38">
        <v>1</v>
      </c>
      <c r="G38">
        <f t="shared" si="1"/>
        <v>2.4857423795476893E-2</v>
      </c>
      <c r="H38">
        <f t="shared" si="0"/>
        <v>0</v>
      </c>
    </row>
    <row r="39" spans="1:8" x14ac:dyDescent="0.25">
      <c r="A39" t="s">
        <v>238</v>
      </c>
      <c r="B39">
        <v>4666</v>
      </c>
      <c r="C39">
        <v>0</v>
      </c>
      <c r="D39">
        <v>0</v>
      </c>
      <c r="E39">
        <v>1</v>
      </c>
      <c r="F39">
        <v>0</v>
      </c>
      <c r="G39">
        <f t="shared" si="1"/>
        <v>9.176007866273353E-2</v>
      </c>
      <c r="H39">
        <f t="shared" si="0"/>
        <v>0</v>
      </c>
    </row>
    <row r="40" spans="1:8" x14ac:dyDescent="0.25">
      <c r="A40" t="s">
        <v>206</v>
      </c>
      <c r="B40">
        <v>1664</v>
      </c>
      <c r="C40">
        <v>634</v>
      </c>
      <c r="D40">
        <v>1</v>
      </c>
      <c r="E40">
        <v>1</v>
      </c>
      <c r="F40">
        <v>0</v>
      </c>
      <c r="G40">
        <f t="shared" si="1"/>
        <v>3.2723697148475908E-2</v>
      </c>
      <c r="H40">
        <f t="shared" si="0"/>
        <v>1</v>
      </c>
    </row>
    <row r="41" spans="1:8" x14ac:dyDescent="0.25">
      <c r="A41" t="s">
        <v>431</v>
      </c>
      <c r="B41">
        <v>0</v>
      </c>
      <c r="C41">
        <v>0</v>
      </c>
      <c r="D41">
        <v>1</v>
      </c>
      <c r="E41">
        <v>1</v>
      </c>
      <c r="F41">
        <v>1</v>
      </c>
      <c r="G41">
        <f t="shared" si="1"/>
        <v>0</v>
      </c>
      <c r="H41">
        <f t="shared" si="0"/>
        <v>0</v>
      </c>
    </row>
    <row r="42" spans="1:8" x14ac:dyDescent="0.25">
      <c r="A42" t="s">
        <v>250</v>
      </c>
      <c r="B42">
        <v>814</v>
      </c>
      <c r="C42">
        <v>0</v>
      </c>
      <c r="D42">
        <v>1</v>
      </c>
      <c r="E42">
        <v>1</v>
      </c>
      <c r="F42">
        <v>0</v>
      </c>
      <c r="G42">
        <f t="shared" si="1"/>
        <v>1.6007866273352999E-2</v>
      </c>
      <c r="H42">
        <f t="shared" si="0"/>
        <v>0</v>
      </c>
    </row>
    <row r="43" spans="1:8" x14ac:dyDescent="0.25">
      <c r="A43" t="s">
        <v>274</v>
      </c>
      <c r="B43">
        <v>611</v>
      </c>
      <c r="C43">
        <v>0</v>
      </c>
      <c r="D43">
        <v>1</v>
      </c>
      <c r="E43">
        <v>1</v>
      </c>
      <c r="F43">
        <v>1</v>
      </c>
      <c r="G43">
        <f t="shared" si="1"/>
        <v>1.2015732546705998E-2</v>
      </c>
      <c r="H43">
        <f t="shared" si="0"/>
        <v>0</v>
      </c>
    </row>
    <row r="44" spans="1:8" x14ac:dyDescent="0.25">
      <c r="A44" t="s">
        <v>272</v>
      </c>
      <c r="B44">
        <v>256</v>
      </c>
      <c r="C44">
        <v>0</v>
      </c>
      <c r="D44">
        <v>1</v>
      </c>
      <c r="E44">
        <v>0</v>
      </c>
      <c r="F44">
        <v>0</v>
      </c>
      <c r="G44">
        <f t="shared" si="1"/>
        <v>5.0344149459193707E-3</v>
      </c>
      <c r="H44">
        <f t="shared" si="0"/>
        <v>0</v>
      </c>
    </row>
    <row r="45" spans="1:8" x14ac:dyDescent="0.25">
      <c r="A45" t="s">
        <v>432</v>
      </c>
      <c r="B45">
        <v>0</v>
      </c>
      <c r="C45">
        <v>0</v>
      </c>
      <c r="D45">
        <v>1</v>
      </c>
      <c r="E45">
        <v>1</v>
      </c>
      <c r="F45">
        <v>1</v>
      </c>
      <c r="G45">
        <f t="shared" si="1"/>
        <v>0</v>
      </c>
      <c r="H45">
        <f t="shared" si="0"/>
        <v>0</v>
      </c>
    </row>
    <row r="46" spans="1:8" x14ac:dyDescent="0.25">
      <c r="A46" t="s">
        <v>433</v>
      </c>
      <c r="B46">
        <v>0</v>
      </c>
      <c r="C46">
        <v>0</v>
      </c>
      <c r="D46">
        <v>1</v>
      </c>
      <c r="E46">
        <v>1</v>
      </c>
      <c r="F46">
        <v>0</v>
      </c>
      <c r="G46">
        <f t="shared" si="1"/>
        <v>0</v>
      </c>
      <c r="H46">
        <f t="shared" si="0"/>
        <v>0</v>
      </c>
    </row>
    <row r="47" spans="1:8" x14ac:dyDescent="0.25">
      <c r="A47" t="s">
        <v>296</v>
      </c>
      <c r="B47">
        <v>207</v>
      </c>
      <c r="C47">
        <v>53</v>
      </c>
      <c r="D47">
        <v>1</v>
      </c>
      <c r="E47">
        <v>1</v>
      </c>
      <c r="F47">
        <v>1</v>
      </c>
      <c r="G47">
        <f t="shared" si="1"/>
        <v>4.0707964601769909E-3</v>
      </c>
      <c r="H47">
        <f t="shared" si="0"/>
        <v>8.3596214511041003E-2</v>
      </c>
    </row>
    <row r="48" spans="1:8" x14ac:dyDescent="0.25">
      <c r="A48" t="s">
        <v>304</v>
      </c>
      <c r="B48">
        <v>1358</v>
      </c>
      <c r="C48">
        <v>0</v>
      </c>
      <c r="D48">
        <v>1</v>
      </c>
      <c r="E48">
        <v>0</v>
      </c>
      <c r="F48">
        <v>1</v>
      </c>
      <c r="G48">
        <f t="shared" si="1"/>
        <v>2.6705998033431662E-2</v>
      </c>
      <c r="H48">
        <f t="shared" si="0"/>
        <v>0</v>
      </c>
    </row>
    <row r="49" spans="1:8" x14ac:dyDescent="0.25">
      <c r="A49" t="s">
        <v>369</v>
      </c>
      <c r="B49">
        <v>672</v>
      </c>
      <c r="C49">
        <v>3</v>
      </c>
      <c r="D49">
        <v>1</v>
      </c>
      <c r="E49">
        <v>0</v>
      </c>
      <c r="F49">
        <v>1</v>
      </c>
      <c r="G49">
        <f t="shared" si="1"/>
        <v>1.3215339233038349E-2</v>
      </c>
      <c r="H49">
        <f t="shared" si="0"/>
        <v>4.7318611987381704E-3</v>
      </c>
    </row>
    <row r="50" spans="1:8" x14ac:dyDescent="0.25">
      <c r="A50" t="s">
        <v>438</v>
      </c>
      <c r="B50">
        <v>0</v>
      </c>
      <c r="C50">
        <v>0</v>
      </c>
      <c r="D50">
        <v>0</v>
      </c>
      <c r="E50">
        <v>1</v>
      </c>
      <c r="F50">
        <v>1</v>
      </c>
      <c r="G50">
        <f t="shared" si="1"/>
        <v>0</v>
      </c>
      <c r="H50">
        <f t="shared" si="0"/>
        <v>0</v>
      </c>
    </row>
    <row r="51" spans="1:8" x14ac:dyDescent="0.25">
      <c r="A51" t="s">
        <v>194</v>
      </c>
      <c r="B51">
        <v>72</v>
      </c>
      <c r="C51">
        <v>39</v>
      </c>
      <c r="D51">
        <v>1</v>
      </c>
      <c r="E51">
        <v>0</v>
      </c>
      <c r="F51">
        <v>1</v>
      </c>
      <c r="G51">
        <f t="shared" si="1"/>
        <v>1.415929203539823E-3</v>
      </c>
      <c r="H51">
        <f t="shared" si="0"/>
        <v>6.1514195583596214E-2</v>
      </c>
    </row>
    <row r="52" spans="1:8" x14ac:dyDescent="0.25">
      <c r="A52" t="s">
        <v>300</v>
      </c>
      <c r="B52">
        <v>8</v>
      </c>
      <c r="C52">
        <v>161</v>
      </c>
      <c r="D52">
        <v>1</v>
      </c>
      <c r="E52">
        <v>1</v>
      </c>
      <c r="F52">
        <v>0</v>
      </c>
      <c r="G52">
        <f t="shared" si="1"/>
        <v>1.5732546705998033E-4</v>
      </c>
      <c r="H52">
        <f t="shared" si="0"/>
        <v>0.25394321766561512</v>
      </c>
    </row>
    <row r="53" spans="1:8" x14ac:dyDescent="0.25">
      <c r="A53" t="s">
        <v>434</v>
      </c>
      <c r="B53">
        <v>0</v>
      </c>
      <c r="C53">
        <v>0</v>
      </c>
      <c r="D53">
        <v>1</v>
      </c>
      <c r="E53">
        <v>1</v>
      </c>
      <c r="F53">
        <v>1</v>
      </c>
      <c r="G53">
        <f t="shared" si="1"/>
        <v>0</v>
      </c>
      <c r="H53">
        <f t="shared" si="0"/>
        <v>0</v>
      </c>
    </row>
    <row r="54" spans="1:8" x14ac:dyDescent="0.25">
      <c r="A54" t="s">
        <v>332</v>
      </c>
      <c r="B54">
        <v>1769</v>
      </c>
      <c r="C54">
        <v>0</v>
      </c>
      <c r="D54">
        <v>1</v>
      </c>
      <c r="E54">
        <v>1</v>
      </c>
      <c r="F54">
        <v>1</v>
      </c>
      <c r="G54">
        <f t="shared" si="1"/>
        <v>3.478859390363815E-2</v>
      </c>
      <c r="H54">
        <f t="shared" si="0"/>
        <v>0</v>
      </c>
    </row>
    <row r="55" spans="1:8" x14ac:dyDescent="0.25">
      <c r="A55" t="s">
        <v>336</v>
      </c>
      <c r="B55">
        <v>420</v>
      </c>
      <c r="C55">
        <v>451</v>
      </c>
      <c r="D55">
        <v>0</v>
      </c>
      <c r="E55">
        <v>1</v>
      </c>
      <c r="F55">
        <v>1</v>
      </c>
      <c r="G55">
        <f t="shared" si="1"/>
        <v>8.2595870206489674E-3</v>
      </c>
      <c r="H55">
        <f t="shared" si="0"/>
        <v>0.71135646687697163</v>
      </c>
    </row>
    <row r="56" spans="1:8" x14ac:dyDescent="0.25">
      <c r="A56" t="s">
        <v>340</v>
      </c>
      <c r="B56">
        <v>5089</v>
      </c>
      <c r="C56">
        <v>21</v>
      </c>
      <c r="D56">
        <v>0</v>
      </c>
      <c r="E56">
        <v>1</v>
      </c>
      <c r="F56">
        <v>1</v>
      </c>
      <c r="G56">
        <f t="shared" si="1"/>
        <v>0.10007866273352999</v>
      </c>
      <c r="H56">
        <f t="shared" si="0"/>
        <v>3.3123028391167195E-2</v>
      </c>
    </row>
    <row r="57" spans="1:8" x14ac:dyDescent="0.25">
      <c r="A57" t="s">
        <v>350</v>
      </c>
      <c r="B57">
        <v>9</v>
      </c>
      <c r="C57">
        <v>2</v>
      </c>
      <c r="D57">
        <v>0</v>
      </c>
      <c r="E57">
        <v>1</v>
      </c>
      <c r="F57">
        <v>0</v>
      </c>
      <c r="G57">
        <f t="shared" si="1"/>
        <v>1.7699115044247788E-4</v>
      </c>
      <c r="H57">
        <f t="shared" si="0"/>
        <v>3.1545741324921135E-3</v>
      </c>
    </row>
    <row r="58" spans="1:8" x14ac:dyDescent="0.25">
      <c r="A58" t="s">
        <v>348</v>
      </c>
      <c r="B58">
        <v>1329</v>
      </c>
      <c r="C58">
        <v>0</v>
      </c>
      <c r="D58">
        <v>0</v>
      </c>
      <c r="E58">
        <v>1</v>
      </c>
      <c r="F58">
        <v>1</v>
      </c>
      <c r="G58">
        <f t="shared" si="1"/>
        <v>2.6135693215339234E-2</v>
      </c>
      <c r="H58">
        <f t="shared" si="0"/>
        <v>0</v>
      </c>
    </row>
    <row r="59" spans="1:8" x14ac:dyDescent="0.25">
      <c r="A59" t="s">
        <v>3</v>
      </c>
      <c r="B59">
        <v>428</v>
      </c>
      <c r="C59">
        <v>0</v>
      </c>
      <c r="D59">
        <v>1</v>
      </c>
      <c r="E59">
        <v>1</v>
      </c>
      <c r="F59">
        <v>1</v>
      </c>
      <c r="G59">
        <f t="shared" si="1"/>
        <v>8.4169124877089482E-3</v>
      </c>
      <c r="H59">
        <f t="shared" si="0"/>
        <v>0</v>
      </c>
    </row>
    <row r="60" spans="1:8" x14ac:dyDescent="0.25">
      <c r="A60" t="s">
        <v>436</v>
      </c>
      <c r="B60">
        <v>1481</v>
      </c>
      <c r="C60">
        <v>0</v>
      </c>
      <c r="D60">
        <v>0</v>
      </c>
      <c r="E60">
        <v>1</v>
      </c>
      <c r="F60">
        <v>1</v>
      </c>
      <c r="G60">
        <f t="shared" si="1"/>
        <v>2.9124877089478859E-2</v>
      </c>
      <c r="H60">
        <f t="shared" si="0"/>
        <v>0</v>
      </c>
    </row>
    <row r="61" spans="1:8" x14ac:dyDescent="0.25">
      <c r="A61" t="s">
        <v>437</v>
      </c>
      <c r="B61">
        <v>9695</v>
      </c>
      <c r="C61">
        <v>0</v>
      </c>
      <c r="D61">
        <v>0</v>
      </c>
      <c r="E61">
        <v>0</v>
      </c>
      <c r="F61">
        <v>1</v>
      </c>
      <c r="G61">
        <f t="shared" si="1"/>
        <v>0.19065880039331368</v>
      </c>
      <c r="H61">
        <f t="shared" si="0"/>
        <v>0</v>
      </c>
    </row>
    <row r="62" spans="1:8" x14ac:dyDescent="0.25">
      <c r="A62" t="s">
        <v>355</v>
      </c>
      <c r="B62">
        <v>20</v>
      </c>
      <c r="C62">
        <v>0</v>
      </c>
      <c r="D62">
        <v>0</v>
      </c>
      <c r="E62">
        <v>1</v>
      </c>
      <c r="F62">
        <v>0</v>
      </c>
      <c r="G62">
        <f t="shared" si="1"/>
        <v>3.9331366764995085E-4</v>
      </c>
      <c r="H62">
        <f t="shared" si="0"/>
        <v>0</v>
      </c>
    </row>
    <row r="63" spans="1:8" x14ac:dyDescent="0.25">
      <c r="A63" t="s">
        <v>359</v>
      </c>
      <c r="B63">
        <v>878</v>
      </c>
      <c r="C63">
        <v>0</v>
      </c>
      <c r="D63">
        <v>1</v>
      </c>
      <c r="E63">
        <v>1</v>
      </c>
      <c r="F63">
        <v>1</v>
      </c>
      <c r="G63">
        <f t="shared" si="1"/>
        <v>1.7266470009832842E-2</v>
      </c>
      <c r="H63">
        <f t="shared" si="0"/>
        <v>0</v>
      </c>
    </row>
    <row r="64" spans="1:8" x14ac:dyDescent="0.25">
      <c r="A64" t="s">
        <v>435</v>
      </c>
      <c r="B64">
        <v>0</v>
      </c>
      <c r="C64">
        <v>0</v>
      </c>
      <c r="D64">
        <v>1</v>
      </c>
      <c r="E64">
        <v>1</v>
      </c>
      <c r="F64">
        <v>1</v>
      </c>
      <c r="G64">
        <f t="shared" si="1"/>
        <v>0</v>
      </c>
      <c r="H64">
        <f t="shared" si="0"/>
        <v>0</v>
      </c>
    </row>
    <row r="65" spans="1:8" x14ac:dyDescent="0.25">
      <c r="A65" t="s">
        <v>371</v>
      </c>
      <c r="B65">
        <v>21</v>
      </c>
      <c r="C65">
        <v>21</v>
      </c>
      <c r="D65">
        <v>1</v>
      </c>
      <c r="E65">
        <v>1</v>
      </c>
      <c r="F65">
        <v>0</v>
      </c>
      <c r="G65">
        <f t="shared" si="1"/>
        <v>4.1297935103244839E-4</v>
      </c>
      <c r="H65">
        <f t="shared" si="0"/>
        <v>3.3123028391167195E-2</v>
      </c>
    </row>
    <row r="66" spans="1:8" x14ac:dyDescent="0.25">
      <c r="A66" t="s">
        <v>426</v>
      </c>
      <c r="B66">
        <v>0</v>
      </c>
      <c r="C66">
        <v>87</v>
      </c>
      <c r="D66">
        <v>1</v>
      </c>
      <c r="E66">
        <v>1</v>
      </c>
      <c r="F66">
        <v>0</v>
      </c>
      <c r="G66">
        <f t="shared" si="1"/>
        <v>0</v>
      </c>
      <c r="H66">
        <f t="shared" si="0"/>
        <v>0.13722397476340695</v>
      </c>
    </row>
    <row r="67" spans="1:8" x14ac:dyDescent="0.25">
      <c r="B67">
        <f>SUM(B2:B66)</f>
        <v>132342</v>
      </c>
      <c r="C67">
        <f>SUM(C2:C66)</f>
        <v>2663</v>
      </c>
    </row>
    <row r="68" spans="1:8" x14ac:dyDescent="0.25">
      <c r="B68">
        <f>AVERAGE(B2:B66)</f>
        <v>2036.0307692307692</v>
      </c>
    </row>
    <row r="69" spans="1:8" x14ac:dyDescent="0.25">
      <c r="B69">
        <f>_xlfn.STDEV.P(B2:B66)</f>
        <v>6579.0904210448443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3B972-2BB9-41F4-8DD9-22C30F350830}">
  <dimension ref="A1:D213"/>
  <sheetViews>
    <sheetView topLeftCell="A187" workbookViewId="0">
      <selection activeCell="F1" sqref="F1"/>
    </sheetView>
  </sheetViews>
  <sheetFormatPr defaultRowHeight="15" x14ac:dyDescent="0.25"/>
  <cols>
    <col min="1" max="1" width="18.42578125" customWidth="1"/>
    <col min="2" max="2" width="35.140625" customWidth="1"/>
    <col min="3" max="3" width="15.7109375" customWidth="1"/>
    <col min="4" max="4" width="14" customWidth="1"/>
  </cols>
  <sheetData>
    <row r="1" spans="1:4" x14ac:dyDescent="0.25">
      <c r="A1" t="s">
        <v>397</v>
      </c>
      <c r="B1" t="s">
        <v>400</v>
      </c>
      <c r="C1" t="s">
        <v>398</v>
      </c>
      <c r="D1" t="s">
        <v>399</v>
      </c>
    </row>
    <row r="2" spans="1:4" x14ac:dyDescent="0.25">
      <c r="A2" t="s">
        <v>4</v>
      </c>
      <c r="B2" t="s">
        <v>5</v>
      </c>
      <c r="C2">
        <v>5</v>
      </c>
      <c r="D2">
        <v>23</v>
      </c>
    </row>
    <row r="3" spans="1:4" x14ac:dyDescent="0.25">
      <c r="A3" t="s">
        <v>8</v>
      </c>
      <c r="B3" t="s">
        <v>9</v>
      </c>
      <c r="C3">
        <v>75</v>
      </c>
      <c r="D3">
        <v>147</v>
      </c>
    </row>
    <row r="4" spans="1:4" x14ac:dyDescent="0.25">
      <c r="A4" t="s">
        <v>96</v>
      </c>
      <c r="B4" t="s">
        <v>97</v>
      </c>
      <c r="C4">
        <v>13</v>
      </c>
      <c r="D4">
        <v>28</v>
      </c>
    </row>
    <row r="5" spans="1:4" x14ac:dyDescent="0.25">
      <c r="A5" t="s">
        <v>372</v>
      </c>
      <c r="B5" t="s">
        <v>402</v>
      </c>
      <c r="C5" t="s">
        <v>401</v>
      </c>
      <c r="D5">
        <v>75</v>
      </c>
    </row>
    <row r="6" spans="1:4" x14ac:dyDescent="0.25">
      <c r="A6" t="s">
        <v>0</v>
      </c>
      <c r="B6" t="s">
        <v>1</v>
      </c>
      <c r="C6">
        <v>5</v>
      </c>
      <c r="D6" t="s">
        <v>401</v>
      </c>
    </row>
    <row r="7" spans="1:4" x14ac:dyDescent="0.25">
      <c r="A7" t="s">
        <v>12</v>
      </c>
      <c r="B7" t="s">
        <v>13</v>
      </c>
      <c r="C7">
        <v>9</v>
      </c>
      <c r="D7">
        <v>308</v>
      </c>
    </row>
    <row r="8" spans="1:4" x14ac:dyDescent="0.25">
      <c r="A8" t="s">
        <v>6</v>
      </c>
      <c r="B8" t="s">
        <v>7</v>
      </c>
      <c r="C8">
        <v>13</v>
      </c>
      <c r="D8" t="s">
        <v>401</v>
      </c>
    </row>
    <row r="9" spans="1:4" x14ac:dyDescent="0.25">
      <c r="A9" t="s">
        <v>14</v>
      </c>
      <c r="B9" t="s">
        <v>15</v>
      </c>
      <c r="C9">
        <v>2157</v>
      </c>
      <c r="D9">
        <v>13</v>
      </c>
    </row>
    <row r="10" spans="1:4" x14ac:dyDescent="0.25">
      <c r="A10" t="s">
        <v>10</v>
      </c>
      <c r="B10" t="s">
        <v>11</v>
      </c>
      <c r="C10">
        <v>168</v>
      </c>
      <c r="D10" t="s">
        <v>401</v>
      </c>
    </row>
    <row r="11" spans="1:4" x14ac:dyDescent="0.25">
      <c r="A11" t="s">
        <v>20</v>
      </c>
      <c r="B11" t="s">
        <v>21</v>
      </c>
      <c r="C11">
        <v>11</v>
      </c>
      <c r="D11" t="s">
        <v>401</v>
      </c>
    </row>
    <row r="12" spans="1:4" x14ac:dyDescent="0.25">
      <c r="A12" t="s">
        <v>18</v>
      </c>
      <c r="B12" t="s">
        <v>19</v>
      </c>
      <c r="C12">
        <v>561</v>
      </c>
      <c r="D12" t="s">
        <v>401</v>
      </c>
    </row>
    <row r="13" spans="1:4" x14ac:dyDescent="0.25">
      <c r="A13" t="s">
        <v>16</v>
      </c>
      <c r="B13" t="s">
        <v>17</v>
      </c>
      <c r="C13">
        <v>237</v>
      </c>
      <c r="D13" t="s">
        <v>401</v>
      </c>
    </row>
    <row r="14" spans="1:4" x14ac:dyDescent="0.25">
      <c r="A14" t="s">
        <v>22</v>
      </c>
      <c r="B14" t="s">
        <v>23</v>
      </c>
      <c r="C14">
        <v>44</v>
      </c>
      <c r="D14" t="s">
        <v>401</v>
      </c>
    </row>
    <row r="15" spans="1:4" x14ac:dyDescent="0.25">
      <c r="A15" t="s">
        <v>52</v>
      </c>
      <c r="B15" t="s">
        <v>53</v>
      </c>
      <c r="C15">
        <v>33</v>
      </c>
      <c r="D15">
        <v>44</v>
      </c>
    </row>
    <row r="16" spans="1:4" x14ac:dyDescent="0.25">
      <c r="A16" t="s">
        <v>36</v>
      </c>
      <c r="B16" t="s">
        <v>37</v>
      </c>
      <c r="C16">
        <v>41</v>
      </c>
      <c r="D16" t="s">
        <v>401</v>
      </c>
    </row>
    <row r="17" spans="1:4" x14ac:dyDescent="0.25">
      <c r="A17" t="s">
        <v>28</v>
      </c>
      <c r="B17" t="s">
        <v>29</v>
      </c>
      <c r="C17">
        <v>243</v>
      </c>
      <c r="D17" t="s">
        <v>401</v>
      </c>
    </row>
    <row r="18" spans="1:4" x14ac:dyDescent="0.25">
      <c r="A18" t="s">
        <v>26</v>
      </c>
      <c r="B18" t="s">
        <v>27</v>
      </c>
      <c r="C18">
        <v>15</v>
      </c>
      <c r="D18" t="s">
        <v>401</v>
      </c>
    </row>
    <row r="19" spans="1:4" x14ac:dyDescent="0.25">
      <c r="A19" t="s">
        <v>56</v>
      </c>
      <c r="B19" t="s">
        <v>57</v>
      </c>
      <c r="C19">
        <v>63</v>
      </c>
      <c r="D19">
        <v>8</v>
      </c>
    </row>
    <row r="20" spans="1:4" x14ac:dyDescent="0.25">
      <c r="A20" t="s">
        <v>30</v>
      </c>
      <c r="B20" t="s">
        <v>31</v>
      </c>
      <c r="C20">
        <v>211</v>
      </c>
      <c r="D20" t="s">
        <v>401</v>
      </c>
    </row>
    <row r="21" spans="1:4" x14ac:dyDescent="0.25">
      <c r="A21" t="s">
        <v>58</v>
      </c>
      <c r="B21" t="s">
        <v>59</v>
      </c>
      <c r="C21">
        <v>6</v>
      </c>
      <c r="D21" t="s">
        <v>401</v>
      </c>
    </row>
    <row r="22" spans="1:4" x14ac:dyDescent="0.25">
      <c r="A22" t="s">
        <v>40</v>
      </c>
      <c r="B22" t="s">
        <v>41</v>
      </c>
      <c r="C22">
        <v>7</v>
      </c>
      <c r="D22">
        <v>12</v>
      </c>
    </row>
    <row r="23" spans="1:4" x14ac:dyDescent="0.25">
      <c r="A23" t="s">
        <v>42</v>
      </c>
      <c r="B23" t="s">
        <v>43</v>
      </c>
      <c r="C23">
        <v>1</v>
      </c>
      <c r="D23" t="s">
        <v>401</v>
      </c>
    </row>
    <row r="24" spans="1:4" x14ac:dyDescent="0.25">
      <c r="A24" t="s">
        <v>46</v>
      </c>
      <c r="B24" t="s">
        <v>47</v>
      </c>
      <c r="C24">
        <v>138</v>
      </c>
      <c r="D24">
        <v>17</v>
      </c>
    </row>
    <row r="25" spans="1:4" x14ac:dyDescent="0.25">
      <c r="A25" t="s">
        <v>48</v>
      </c>
      <c r="B25" t="s">
        <v>49</v>
      </c>
      <c r="C25">
        <v>1</v>
      </c>
      <c r="D25" t="s">
        <v>401</v>
      </c>
    </row>
    <row r="26" spans="1:4" x14ac:dyDescent="0.25">
      <c r="A26" t="s">
        <v>24</v>
      </c>
      <c r="B26" t="s">
        <v>25</v>
      </c>
      <c r="C26">
        <v>118</v>
      </c>
      <c r="D26" t="s">
        <v>401</v>
      </c>
    </row>
    <row r="27" spans="1:4" x14ac:dyDescent="0.25">
      <c r="A27" t="s">
        <v>54</v>
      </c>
      <c r="B27" t="s">
        <v>55</v>
      </c>
      <c r="C27">
        <v>16</v>
      </c>
      <c r="D27">
        <v>64</v>
      </c>
    </row>
    <row r="28" spans="1:4" x14ac:dyDescent="0.25">
      <c r="A28" t="s">
        <v>50</v>
      </c>
      <c r="B28" t="s">
        <v>51</v>
      </c>
      <c r="C28">
        <v>9028</v>
      </c>
      <c r="D28" t="s">
        <v>401</v>
      </c>
    </row>
    <row r="29" spans="1:4" x14ac:dyDescent="0.25">
      <c r="A29" t="s">
        <v>377</v>
      </c>
      <c r="B29" t="s">
        <v>407</v>
      </c>
      <c r="C29" t="s">
        <v>401</v>
      </c>
      <c r="D29">
        <v>62</v>
      </c>
    </row>
    <row r="30" spans="1:4" x14ac:dyDescent="0.25">
      <c r="A30" t="s">
        <v>360</v>
      </c>
      <c r="B30" t="s">
        <v>361</v>
      </c>
      <c r="C30">
        <v>3</v>
      </c>
      <c r="D30" t="s">
        <v>401</v>
      </c>
    </row>
    <row r="31" spans="1:4" x14ac:dyDescent="0.25">
      <c r="A31" t="s">
        <v>44</v>
      </c>
      <c r="B31" t="s">
        <v>45</v>
      </c>
      <c r="C31">
        <v>14</v>
      </c>
      <c r="D31" t="s">
        <v>401</v>
      </c>
    </row>
    <row r="32" spans="1:4" x14ac:dyDescent="0.25">
      <c r="A32" t="s">
        <v>34</v>
      </c>
      <c r="B32" t="s">
        <v>35</v>
      </c>
      <c r="C32">
        <v>1786</v>
      </c>
      <c r="D32">
        <v>5</v>
      </c>
    </row>
    <row r="33" spans="1:4" x14ac:dyDescent="0.25">
      <c r="A33" t="s">
        <v>32</v>
      </c>
      <c r="B33" t="s">
        <v>33</v>
      </c>
      <c r="C33">
        <v>3</v>
      </c>
      <c r="D33">
        <v>39</v>
      </c>
    </row>
    <row r="34" spans="1:4" x14ac:dyDescent="0.25">
      <c r="A34" t="s">
        <v>38</v>
      </c>
      <c r="B34" t="s">
        <v>39</v>
      </c>
      <c r="C34">
        <v>2</v>
      </c>
      <c r="D34" t="s">
        <v>401</v>
      </c>
    </row>
    <row r="35" spans="1:4" x14ac:dyDescent="0.25">
      <c r="A35" t="s">
        <v>177</v>
      </c>
      <c r="B35" t="s">
        <v>178</v>
      </c>
      <c r="C35">
        <v>69</v>
      </c>
      <c r="D35" t="s">
        <v>401</v>
      </c>
    </row>
    <row r="36" spans="1:4" x14ac:dyDescent="0.25">
      <c r="A36" t="s">
        <v>72</v>
      </c>
      <c r="B36" t="s">
        <v>73</v>
      </c>
      <c r="C36">
        <v>7</v>
      </c>
      <c r="D36">
        <v>111</v>
      </c>
    </row>
    <row r="37" spans="1:4" x14ac:dyDescent="0.25">
      <c r="A37" t="s">
        <v>60</v>
      </c>
      <c r="B37" t="s">
        <v>61</v>
      </c>
      <c r="C37">
        <v>1131</v>
      </c>
      <c r="D37" t="s">
        <v>401</v>
      </c>
    </row>
    <row r="38" spans="1:4" x14ac:dyDescent="0.25">
      <c r="A38" t="s">
        <v>374</v>
      </c>
      <c r="B38" t="s">
        <v>404</v>
      </c>
      <c r="C38" t="s">
        <v>401</v>
      </c>
      <c r="D38">
        <v>12</v>
      </c>
    </row>
    <row r="39" spans="1:4" x14ac:dyDescent="0.25">
      <c r="A39" t="s">
        <v>183</v>
      </c>
      <c r="B39" t="s">
        <v>184</v>
      </c>
      <c r="C39">
        <v>5</v>
      </c>
      <c r="D39" t="s">
        <v>401</v>
      </c>
    </row>
    <row r="40" spans="1:4" x14ac:dyDescent="0.25">
      <c r="A40" t="s">
        <v>373</v>
      </c>
      <c r="B40" t="s">
        <v>403</v>
      </c>
      <c r="C40" t="s">
        <v>401</v>
      </c>
      <c r="D40">
        <v>10</v>
      </c>
    </row>
    <row r="41" spans="1:4" x14ac:dyDescent="0.25">
      <c r="A41" t="s">
        <v>389</v>
      </c>
      <c r="B41" t="s">
        <v>419</v>
      </c>
      <c r="C41" t="s">
        <v>401</v>
      </c>
      <c r="D41">
        <v>68</v>
      </c>
    </row>
    <row r="42" spans="1:4" x14ac:dyDescent="0.25">
      <c r="A42" t="s">
        <v>70</v>
      </c>
      <c r="B42" t="s">
        <v>71</v>
      </c>
      <c r="C42">
        <v>802</v>
      </c>
      <c r="D42" t="s">
        <v>401</v>
      </c>
    </row>
    <row r="43" spans="1:4" x14ac:dyDescent="0.25">
      <c r="A43" t="s">
        <v>74</v>
      </c>
      <c r="B43" t="s">
        <v>75</v>
      </c>
      <c r="C43">
        <v>50850</v>
      </c>
      <c r="D43" t="s">
        <v>401</v>
      </c>
    </row>
    <row r="44" spans="1:4" x14ac:dyDescent="0.25">
      <c r="A44" t="s">
        <v>76</v>
      </c>
      <c r="B44" t="s">
        <v>77</v>
      </c>
      <c r="C44">
        <v>757</v>
      </c>
      <c r="D44" t="s">
        <v>401</v>
      </c>
    </row>
    <row r="45" spans="1:4" x14ac:dyDescent="0.25">
      <c r="A45" t="s">
        <v>380</v>
      </c>
      <c r="B45" t="s">
        <v>410</v>
      </c>
      <c r="C45" t="s">
        <v>401</v>
      </c>
      <c r="D45">
        <v>179</v>
      </c>
    </row>
    <row r="46" spans="1:4" x14ac:dyDescent="0.25">
      <c r="A46" t="s">
        <v>62</v>
      </c>
      <c r="B46" t="s">
        <v>63</v>
      </c>
      <c r="C46">
        <v>1</v>
      </c>
      <c r="D46">
        <v>357</v>
      </c>
    </row>
    <row r="47" spans="1:4" x14ac:dyDescent="0.25">
      <c r="A47" t="s">
        <v>68</v>
      </c>
      <c r="B47" t="s">
        <v>69</v>
      </c>
      <c r="C47">
        <v>2</v>
      </c>
      <c r="D47">
        <v>51</v>
      </c>
    </row>
    <row r="48" spans="1:4" x14ac:dyDescent="0.25">
      <c r="A48" t="s">
        <v>78</v>
      </c>
      <c r="B48" t="s">
        <v>79</v>
      </c>
      <c r="C48">
        <v>141</v>
      </c>
      <c r="D48" t="s">
        <v>401</v>
      </c>
    </row>
    <row r="49" spans="1:4" x14ac:dyDescent="0.25">
      <c r="A49" t="s">
        <v>66</v>
      </c>
      <c r="B49" t="s">
        <v>67</v>
      </c>
      <c r="C49">
        <v>18</v>
      </c>
      <c r="D49">
        <v>3</v>
      </c>
    </row>
    <row r="50" spans="1:4" x14ac:dyDescent="0.25">
      <c r="A50" t="s">
        <v>145</v>
      </c>
      <c r="B50" t="s">
        <v>146</v>
      </c>
      <c r="C50">
        <v>124</v>
      </c>
      <c r="D50" t="s">
        <v>401</v>
      </c>
    </row>
    <row r="51" spans="1:4" x14ac:dyDescent="0.25">
      <c r="A51" t="s">
        <v>80</v>
      </c>
      <c r="B51" t="s">
        <v>81</v>
      </c>
      <c r="C51">
        <v>12</v>
      </c>
      <c r="D51" t="s">
        <v>401</v>
      </c>
    </row>
    <row r="52" spans="1:4" x14ac:dyDescent="0.25">
      <c r="A52" t="s">
        <v>82</v>
      </c>
      <c r="B52" t="s">
        <v>83</v>
      </c>
      <c r="C52">
        <v>157</v>
      </c>
      <c r="D52">
        <v>29</v>
      </c>
    </row>
    <row r="53" spans="1:4" x14ac:dyDescent="0.25">
      <c r="A53" t="s">
        <v>84</v>
      </c>
      <c r="B53" t="s">
        <v>85</v>
      </c>
      <c r="C53">
        <v>527</v>
      </c>
      <c r="D53" t="s">
        <v>401</v>
      </c>
    </row>
    <row r="54" spans="1:4" x14ac:dyDescent="0.25">
      <c r="A54" t="s">
        <v>90</v>
      </c>
      <c r="B54" t="s">
        <v>91</v>
      </c>
      <c r="C54">
        <v>260</v>
      </c>
      <c r="D54" t="s">
        <v>401</v>
      </c>
    </row>
    <row r="55" spans="1:4" x14ac:dyDescent="0.25">
      <c r="A55" t="s">
        <v>88</v>
      </c>
      <c r="B55" t="s">
        <v>89</v>
      </c>
      <c r="C55">
        <v>6</v>
      </c>
      <c r="D55">
        <v>2</v>
      </c>
    </row>
    <row r="56" spans="1:4" x14ac:dyDescent="0.25">
      <c r="A56" t="s">
        <v>92</v>
      </c>
      <c r="B56" t="s">
        <v>93</v>
      </c>
      <c r="C56">
        <v>1</v>
      </c>
      <c r="D56" t="s">
        <v>401</v>
      </c>
    </row>
    <row r="57" spans="1:4" x14ac:dyDescent="0.25">
      <c r="A57" t="s">
        <v>94</v>
      </c>
      <c r="B57" t="s">
        <v>95</v>
      </c>
      <c r="C57">
        <v>183</v>
      </c>
      <c r="D57">
        <v>2</v>
      </c>
    </row>
    <row r="58" spans="1:4" x14ac:dyDescent="0.25">
      <c r="A58" t="s">
        <v>98</v>
      </c>
      <c r="B58" t="s">
        <v>99</v>
      </c>
      <c r="C58">
        <v>612</v>
      </c>
      <c r="D58" t="s">
        <v>401</v>
      </c>
    </row>
    <row r="59" spans="1:4" x14ac:dyDescent="0.25">
      <c r="A59" t="s">
        <v>102</v>
      </c>
      <c r="B59" t="s">
        <v>103</v>
      </c>
      <c r="C59">
        <v>11080</v>
      </c>
      <c r="D59">
        <v>12</v>
      </c>
    </row>
    <row r="60" spans="1:4" x14ac:dyDescent="0.25">
      <c r="A60" t="s">
        <v>321</v>
      </c>
      <c r="B60" t="s">
        <v>322</v>
      </c>
      <c r="C60">
        <v>15</v>
      </c>
      <c r="D60">
        <v>42</v>
      </c>
    </row>
    <row r="61" spans="1:4" x14ac:dyDescent="0.25">
      <c r="A61" t="s">
        <v>131</v>
      </c>
      <c r="B61" t="s">
        <v>132</v>
      </c>
      <c r="C61">
        <v>1</v>
      </c>
      <c r="D61">
        <v>17</v>
      </c>
    </row>
    <row r="62" spans="1:4" x14ac:dyDescent="0.25">
      <c r="A62" t="s">
        <v>100</v>
      </c>
      <c r="B62" t="s">
        <v>101</v>
      </c>
      <c r="C62">
        <v>23</v>
      </c>
      <c r="D62">
        <v>9</v>
      </c>
    </row>
    <row r="63" spans="1:4" x14ac:dyDescent="0.25">
      <c r="A63" t="s">
        <v>106</v>
      </c>
      <c r="B63" t="s">
        <v>107</v>
      </c>
      <c r="C63">
        <v>77</v>
      </c>
      <c r="D63">
        <v>420</v>
      </c>
    </row>
    <row r="64" spans="1:4" x14ac:dyDescent="0.25">
      <c r="A64" t="s">
        <v>375</v>
      </c>
      <c r="B64" t="s">
        <v>405</v>
      </c>
      <c r="C64" t="s">
        <v>401</v>
      </c>
      <c r="D64">
        <v>19</v>
      </c>
    </row>
    <row r="65" spans="1:4" x14ac:dyDescent="0.25">
      <c r="A65" t="s">
        <v>110</v>
      </c>
      <c r="B65" t="s">
        <v>111</v>
      </c>
      <c r="C65">
        <v>15</v>
      </c>
      <c r="D65">
        <v>104</v>
      </c>
    </row>
    <row r="66" spans="1:4" x14ac:dyDescent="0.25">
      <c r="A66" t="s">
        <v>108</v>
      </c>
      <c r="B66" t="s">
        <v>109</v>
      </c>
      <c r="C66">
        <v>113</v>
      </c>
      <c r="D66" t="s">
        <v>401</v>
      </c>
    </row>
    <row r="67" spans="1:4" x14ac:dyDescent="0.25">
      <c r="A67" t="s">
        <v>112</v>
      </c>
      <c r="B67" t="s">
        <v>113</v>
      </c>
      <c r="C67">
        <v>1235</v>
      </c>
      <c r="D67" t="s">
        <v>401</v>
      </c>
    </row>
    <row r="68" spans="1:4" x14ac:dyDescent="0.25">
      <c r="A68" t="s">
        <v>121</v>
      </c>
      <c r="B68" t="s">
        <v>122</v>
      </c>
      <c r="C68">
        <v>1</v>
      </c>
      <c r="D68" t="s">
        <v>401</v>
      </c>
    </row>
    <row r="69" spans="1:4" x14ac:dyDescent="0.25">
      <c r="A69" t="s">
        <v>267</v>
      </c>
      <c r="B69" t="s">
        <v>268</v>
      </c>
      <c r="C69">
        <v>2</v>
      </c>
      <c r="D69">
        <v>42</v>
      </c>
    </row>
    <row r="70" spans="1:4" x14ac:dyDescent="0.25">
      <c r="A70" t="s">
        <v>114</v>
      </c>
      <c r="B70" t="s">
        <v>115</v>
      </c>
      <c r="C70">
        <v>52</v>
      </c>
      <c r="D70">
        <v>5</v>
      </c>
    </row>
    <row r="71" spans="1:4" x14ac:dyDescent="0.25">
      <c r="A71" t="s">
        <v>127</v>
      </c>
      <c r="B71" t="s">
        <v>128</v>
      </c>
      <c r="C71">
        <v>6</v>
      </c>
      <c r="D71" t="s">
        <v>401</v>
      </c>
    </row>
    <row r="72" spans="1:4" x14ac:dyDescent="0.25">
      <c r="A72" t="s">
        <v>119</v>
      </c>
      <c r="B72" t="s">
        <v>120</v>
      </c>
      <c r="C72">
        <v>152</v>
      </c>
      <c r="D72">
        <v>35</v>
      </c>
    </row>
    <row r="73" spans="1:4" x14ac:dyDescent="0.25">
      <c r="A73" t="s">
        <v>86</v>
      </c>
      <c r="B73" t="s">
        <v>87</v>
      </c>
      <c r="C73">
        <v>1353</v>
      </c>
      <c r="D73" t="s">
        <v>401</v>
      </c>
    </row>
    <row r="74" spans="1:4" x14ac:dyDescent="0.25">
      <c r="A74" t="s">
        <v>123</v>
      </c>
      <c r="B74" t="s">
        <v>124</v>
      </c>
      <c r="C74">
        <v>15</v>
      </c>
      <c r="D74">
        <v>82</v>
      </c>
    </row>
    <row r="75" spans="1:4" x14ac:dyDescent="0.25">
      <c r="A75" t="s">
        <v>125</v>
      </c>
      <c r="B75" t="s">
        <v>126</v>
      </c>
      <c r="C75">
        <v>3</v>
      </c>
      <c r="D75" t="s">
        <v>401</v>
      </c>
    </row>
    <row r="76" spans="1:4" x14ac:dyDescent="0.25">
      <c r="A76" t="s">
        <v>133</v>
      </c>
      <c r="B76" t="s">
        <v>134</v>
      </c>
      <c r="C76">
        <v>1604</v>
      </c>
      <c r="D76" t="s">
        <v>401</v>
      </c>
    </row>
    <row r="77" spans="1:4" x14ac:dyDescent="0.25">
      <c r="A77" t="s">
        <v>117</v>
      </c>
      <c r="B77" t="s">
        <v>118</v>
      </c>
      <c r="C77">
        <v>3</v>
      </c>
      <c r="D77">
        <v>16</v>
      </c>
    </row>
    <row r="78" spans="1:4" x14ac:dyDescent="0.25">
      <c r="A78" t="s">
        <v>137</v>
      </c>
      <c r="B78" t="s">
        <v>138</v>
      </c>
      <c r="C78">
        <v>15</v>
      </c>
      <c r="D78">
        <v>46</v>
      </c>
    </row>
    <row r="79" spans="1:4" x14ac:dyDescent="0.25">
      <c r="A79" t="s">
        <v>135</v>
      </c>
      <c r="B79" t="s">
        <v>136</v>
      </c>
      <c r="C79">
        <v>24</v>
      </c>
      <c r="D79" t="s">
        <v>401</v>
      </c>
    </row>
    <row r="80" spans="1:4" x14ac:dyDescent="0.25">
      <c r="A80" t="s">
        <v>129</v>
      </c>
      <c r="B80" t="s">
        <v>130</v>
      </c>
      <c r="C80">
        <v>1</v>
      </c>
      <c r="D80" t="s">
        <v>401</v>
      </c>
    </row>
    <row r="81" spans="1:4" x14ac:dyDescent="0.25">
      <c r="A81" t="s">
        <v>139</v>
      </c>
      <c r="B81" t="s">
        <v>140</v>
      </c>
      <c r="C81">
        <v>69</v>
      </c>
      <c r="D81">
        <v>12</v>
      </c>
    </row>
    <row r="82" spans="1:4" x14ac:dyDescent="0.25">
      <c r="A82" t="s">
        <v>147</v>
      </c>
      <c r="B82" t="s">
        <v>148</v>
      </c>
      <c r="C82">
        <v>6</v>
      </c>
      <c r="D82">
        <v>1</v>
      </c>
    </row>
    <row r="83" spans="1:4" x14ac:dyDescent="0.25">
      <c r="A83" t="s">
        <v>143</v>
      </c>
      <c r="B83" t="s">
        <v>144</v>
      </c>
      <c r="C83">
        <v>42</v>
      </c>
      <c r="D83" t="s">
        <v>401</v>
      </c>
    </row>
    <row r="84" spans="1:4" x14ac:dyDescent="0.25">
      <c r="A84" t="s">
        <v>141</v>
      </c>
      <c r="B84" t="s">
        <v>142</v>
      </c>
      <c r="C84">
        <v>4021</v>
      </c>
      <c r="D84" t="s">
        <v>401</v>
      </c>
    </row>
    <row r="85" spans="1:4" x14ac:dyDescent="0.25">
      <c r="A85" t="s">
        <v>149</v>
      </c>
      <c r="B85" t="s">
        <v>150</v>
      </c>
      <c r="C85">
        <v>609</v>
      </c>
      <c r="D85" t="s">
        <v>401</v>
      </c>
    </row>
    <row r="86" spans="1:4" x14ac:dyDescent="0.25">
      <c r="A86" t="s">
        <v>163</v>
      </c>
      <c r="B86" t="s">
        <v>164</v>
      </c>
      <c r="C86">
        <v>10</v>
      </c>
      <c r="D86" t="s">
        <v>401</v>
      </c>
    </row>
    <row r="87" spans="1:4" x14ac:dyDescent="0.25">
      <c r="A87" t="s">
        <v>157</v>
      </c>
      <c r="B87" t="s">
        <v>158</v>
      </c>
      <c r="C87">
        <v>3218</v>
      </c>
      <c r="D87" t="s">
        <v>401</v>
      </c>
    </row>
    <row r="88" spans="1:4" x14ac:dyDescent="0.25">
      <c r="A88" t="s">
        <v>151</v>
      </c>
      <c r="B88" t="s">
        <v>152</v>
      </c>
      <c r="C88">
        <v>3023</v>
      </c>
      <c r="D88" t="s">
        <v>401</v>
      </c>
    </row>
    <row r="89" spans="1:4" x14ac:dyDescent="0.25">
      <c r="A89" t="s">
        <v>159</v>
      </c>
      <c r="B89" t="s">
        <v>160</v>
      </c>
      <c r="C89">
        <v>45</v>
      </c>
      <c r="D89">
        <v>665</v>
      </c>
    </row>
    <row r="90" spans="1:4" x14ac:dyDescent="0.25">
      <c r="A90" t="s">
        <v>153</v>
      </c>
      <c r="B90" t="s">
        <v>154</v>
      </c>
      <c r="C90">
        <v>118</v>
      </c>
      <c r="D90" t="s">
        <v>401</v>
      </c>
    </row>
    <row r="91" spans="1:4" x14ac:dyDescent="0.25">
      <c r="A91" t="s">
        <v>161</v>
      </c>
      <c r="B91" t="s">
        <v>162</v>
      </c>
      <c r="C91">
        <v>729</v>
      </c>
      <c r="D91">
        <v>117</v>
      </c>
    </row>
    <row r="92" spans="1:4" x14ac:dyDescent="0.25">
      <c r="A92" t="s">
        <v>155</v>
      </c>
      <c r="B92" t="s">
        <v>156</v>
      </c>
      <c r="C92">
        <v>470</v>
      </c>
      <c r="D92">
        <v>6</v>
      </c>
    </row>
    <row r="93" spans="1:4" x14ac:dyDescent="0.25">
      <c r="A93" t="s">
        <v>165</v>
      </c>
      <c r="B93" t="s">
        <v>166</v>
      </c>
      <c r="C93">
        <v>2880</v>
      </c>
      <c r="D93" t="s">
        <v>401</v>
      </c>
    </row>
    <row r="94" spans="1:4" x14ac:dyDescent="0.25">
      <c r="A94" t="s">
        <v>167</v>
      </c>
      <c r="B94" t="s">
        <v>168</v>
      </c>
      <c r="C94">
        <v>28</v>
      </c>
      <c r="D94" t="s">
        <v>401</v>
      </c>
    </row>
    <row r="95" spans="1:4" x14ac:dyDescent="0.25">
      <c r="A95" t="s">
        <v>171</v>
      </c>
      <c r="B95" t="s">
        <v>172</v>
      </c>
      <c r="C95">
        <v>9815</v>
      </c>
      <c r="D95" t="s">
        <v>401</v>
      </c>
    </row>
    <row r="96" spans="1:4" x14ac:dyDescent="0.25">
      <c r="A96" t="s">
        <v>378</v>
      </c>
      <c r="B96" t="s">
        <v>408</v>
      </c>
      <c r="C96" t="s">
        <v>401</v>
      </c>
      <c r="D96">
        <v>9</v>
      </c>
    </row>
    <row r="97" spans="1:4" x14ac:dyDescent="0.25">
      <c r="A97" t="s">
        <v>169</v>
      </c>
      <c r="B97" t="s">
        <v>170</v>
      </c>
      <c r="C97">
        <v>148</v>
      </c>
      <c r="D97">
        <v>2</v>
      </c>
    </row>
    <row r="98" spans="1:4" x14ac:dyDescent="0.25">
      <c r="A98" t="s">
        <v>185</v>
      </c>
      <c r="B98" t="s">
        <v>186</v>
      </c>
      <c r="C98">
        <v>241</v>
      </c>
      <c r="D98" t="s">
        <v>401</v>
      </c>
    </row>
    <row r="99" spans="1:4" x14ac:dyDescent="0.25">
      <c r="A99" t="s">
        <v>173</v>
      </c>
      <c r="B99" t="s">
        <v>174</v>
      </c>
      <c r="C99">
        <v>26</v>
      </c>
      <c r="D99">
        <v>131</v>
      </c>
    </row>
    <row r="100" spans="1:4" x14ac:dyDescent="0.25">
      <c r="A100" t="s">
        <v>379</v>
      </c>
      <c r="B100" t="s">
        <v>409</v>
      </c>
      <c r="C100" t="s">
        <v>401</v>
      </c>
      <c r="D100">
        <v>427</v>
      </c>
    </row>
    <row r="101" spans="1:4" x14ac:dyDescent="0.25">
      <c r="A101" t="s">
        <v>381</v>
      </c>
      <c r="B101" t="s">
        <v>411</v>
      </c>
      <c r="C101" t="s">
        <v>401</v>
      </c>
      <c r="D101">
        <v>4</v>
      </c>
    </row>
    <row r="102" spans="1:4" x14ac:dyDescent="0.25">
      <c r="A102" t="s">
        <v>179</v>
      </c>
      <c r="B102" t="s">
        <v>180</v>
      </c>
      <c r="C102">
        <v>6397</v>
      </c>
      <c r="D102" t="s">
        <v>401</v>
      </c>
    </row>
    <row r="103" spans="1:4" x14ac:dyDescent="0.25">
      <c r="A103" t="s">
        <v>181</v>
      </c>
      <c r="B103" t="s">
        <v>182</v>
      </c>
      <c r="C103">
        <v>199</v>
      </c>
      <c r="D103">
        <v>58</v>
      </c>
    </row>
    <row r="104" spans="1:4" x14ac:dyDescent="0.25">
      <c r="A104" t="s">
        <v>175</v>
      </c>
      <c r="B104" t="s">
        <v>176</v>
      </c>
      <c r="C104">
        <v>13</v>
      </c>
      <c r="D104">
        <v>31</v>
      </c>
    </row>
    <row r="105" spans="1:4" x14ac:dyDescent="0.25">
      <c r="A105" t="s">
        <v>187</v>
      </c>
      <c r="B105" t="s">
        <v>188</v>
      </c>
      <c r="C105">
        <v>10</v>
      </c>
      <c r="D105" t="s">
        <v>401</v>
      </c>
    </row>
    <row r="106" spans="1:4" x14ac:dyDescent="0.25">
      <c r="A106" t="s">
        <v>201</v>
      </c>
      <c r="B106" t="s">
        <v>202</v>
      </c>
      <c r="C106">
        <v>168</v>
      </c>
      <c r="D106" t="s">
        <v>401</v>
      </c>
    </row>
    <row r="107" spans="1:4" x14ac:dyDescent="0.25">
      <c r="A107" t="s">
        <v>189</v>
      </c>
      <c r="B107" t="s">
        <v>190</v>
      </c>
      <c r="C107">
        <v>12</v>
      </c>
      <c r="D107">
        <v>57</v>
      </c>
    </row>
    <row r="108" spans="1:4" x14ac:dyDescent="0.25">
      <c r="A108" t="s">
        <v>382</v>
      </c>
      <c r="B108" t="s">
        <v>412</v>
      </c>
      <c r="C108" t="s">
        <v>401</v>
      </c>
      <c r="D108">
        <v>3</v>
      </c>
    </row>
    <row r="109" spans="1:4" x14ac:dyDescent="0.25">
      <c r="A109" t="s">
        <v>195</v>
      </c>
      <c r="B109" t="s">
        <v>196</v>
      </c>
      <c r="C109">
        <v>1</v>
      </c>
      <c r="D109">
        <v>67</v>
      </c>
    </row>
    <row r="110" spans="1:4" x14ac:dyDescent="0.25">
      <c r="A110" t="s">
        <v>203</v>
      </c>
      <c r="B110" t="s">
        <v>204</v>
      </c>
      <c r="C110">
        <v>2</v>
      </c>
      <c r="D110" t="s">
        <v>401</v>
      </c>
    </row>
    <row r="111" spans="1:4" x14ac:dyDescent="0.25">
      <c r="A111" t="s">
        <v>197</v>
      </c>
      <c r="B111" t="s">
        <v>198</v>
      </c>
      <c r="C111">
        <v>84</v>
      </c>
      <c r="D111">
        <v>14</v>
      </c>
    </row>
    <row r="112" spans="1:4" x14ac:dyDescent="0.25">
      <c r="A112" t="s">
        <v>199</v>
      </c>
      <c r="B112" t="s">
        <v>200</v>
      </c>
      <c r="C112">
        <v>17</v>
      </c>
      <c r="D112" t="s">
        <v>401</v>
      </c>
    </row>
    <row r="113" spans="1:4" x14ac:dyDescent="0.25">
      <c r="A113" t="s">
        <v>221</v>
      </c>
      <c r="B113" t="s">
        <v>222</v>
      </c>
      <c r="C113">
        <v>97</v>
      </c>
      <c r="D113" t="s">
        <v>401</v>
      </c>
    </row>
    <row r="114" spans="1:4" x14ac:dyDescent="0.25">
      <c r="A114" t="s">
        <v>215</v>
      </c>
      <c r="B114" t="s">
        <v>216</v>
      </c>
      <c r="C114">
        <v>84</v>
      </c>
      <c r="D114" t="s">
        <v>401</v>
      </c>
    </row>
    <row r="115" spans="1:4" x14ac:dyDescent="0.25">
      <c r="A115" t="s">
        <v>211</v>
      </c>
      <c r="B115" t="s">
        <v>212</v>
      </c>
      <c r="C115">
        <v>4</v>
      </c>
      <c r="D115">
        <v>393</v>
      </c>
    </row>
    <row r="116" spans="1:4" x14ac:dyDescent="0.25">
      <c r="A116" t="s">
        <v>235</v>
      </c>
      <c r="B116" t="s">
        <v>236</v>
      </c>
      <c r="C116">
        <v>1</v>
      </c>
      <c r="D116">
        <v>165</v>
      </c>
    </row>
    <row r="117" spans="1:4" x14ac:dyDescent="0.25">
      <c r="A117" t="s">
        <v>239</v>
      </c>
      <c r="B117" t="s">
        <v>240</v>
      </c>
      <c r="C117">
        <v>1264</v>
      </c>
      <c r="D117" t="s">
        <v>401</v>
      </c>
    </row>
    <row r="118" spans="1:4" x14ac:dyDescent="0.25">
      <c r="A118" t="s">
        <v>233</v>
      </c>
      <c r="B118" t="s">
        <v>234</v>
      </c>
      <c r="C118">
        <v>22</v>
      </c>
      <c r="D118">
        <v>169</v>
      </c>
    </row>
    <row r="119" spans="1:4" x14ac:dyDescent="0.25">
      <c r="A119" t="s">
        <v>217</v>
      </c>
      <c r="B119" t="s">
        <v>218</v>
      </c>
      <c r="C119">
        <v>2</v>
      </c>
      <c r="D119" t="s">
        <v>401</v>
      </c>
    </row>
    <row r="120" spans="1:4" x14ac:dyDescent="0.25">
      <c r="A120" t="s">
        <v>229</v>
      </c>
      <c r="B120" t="s">
        <v>230</v>
      </c>
      <c r="C120">
        <v>30</v>
      </c>
      <c r="D120">
        <v>250</v>
      </c>
    </row>
    <row r="121" spans="1:4" x14ac:dyDescent="0.25">
      <c r="A121" t="s">
        <v>213</v>
      </c>
      <c r="B121" t="s">
        <v>214</v>
      </c>
      <c r="C121">
        <v>4</v>
      </c>
      <c r="D121" t="s">
        <v>401</v>
      </c>
    </row>
    <row r="122" spans="1:4" x14ac:dyDescent="0.25">
      <c r="A122" t="s">
        <v>225</v>
      </c>
      <c r="B122" t="s">
        <v>226</v>
      </c>
      <c r="C122">
        <v>1</v>
      </c>
      <c r="D122" t="s">
        <v>401</v>
      </c>
    </row>
    <row r="123" spans="1:4" x14ac:dyDescent="0.25">
      <c r="A123" t="s">
        <v>227</v>
      </c>
      <c r="B123" t="s">
        <v>228</v>
      </c>
      <c r="C123">
        <v>1</v>
      </c>
      <c r="D123" t="s">
        <v>401</v>
      </c>
    </row>
    <row r="124" spans="1:4" x14ac:dyDescent="0.25">
      <c r="A124" t="s">
        <v>231</v>
      </c>
      <c r="B124" t="s">
        <v>232</v>
      </c>
      <c r="C124">
        <v>139</v>
      </c>
      <c r="D124">
        <v>2</v>
      </c>
    </row>
    <row r="125" spans="1:4" x14ac:dyDescent="0.25">
      <c r="A125" t="s">
        <v>237</v>
      </c>
      <c r="B125" t="s">
        <v>238</v>
      </c>
      <c r="C125">
        <v>4666</v>
      </c>
      <c r="D125" t="s">
        <v>401</v>
      </c>
    </row>
    <row r="126" spans="1:4" x14ac:dyDescent="0.25">
      <c r="A126" t="s">
        <v>207</v>
      </c>
      <c r="B126" t="s">
        <v>208</v>
      </c>
      <c r="C126">
        <v>96</v>
      </c>
      <c r="D126" t="s">
        <v>401</v>
      </c>
    </row>
    <row r="127" spans="1:4" x14ac:dyDescent="0.25">
      <c r="A127" t="s">
        <v>219</v>
      </c>
      <c r="B127" t="s">
        <v>220</v>
      </c>
      <c r="C127">
        <v>18</v>
      </c>
      <c r="D127" t="s">
        <v>401</v>
      </c>
    </row>
    <row r="128" spans="1:4" x14ac:dyDescent="0.25">
      <c r="A128" t="s">
        <v>209</v>
      </c>
      <c r="B128" t="s">
        <v>210</v>
      </c>
      <c r="C128">
        <v>42</v>
      </c>
      <c r="D128" t="s">
        <v>401</v>
      </c>
    </row>
    <row r="129" spans="1:4" x14ac:dyDescent="0.25">
      <c r="A129" t="s">
        <v>205</v>
      </c>
      <c r="B129" t="s">
        <v>206</v>
      </c>
      <c r="C129">
        <v>1664</v>
      </c>
      <c r="D129">
        <v>634</v>
      </c>
    </row>
    <row r="130" spans="1:4" x14ac:dyDescent="0.25">
      <c r="A130" t="s">
        <v>241</v>
      </c>
      <c r="B130" t="s">
        <v>242</v>
      </c>
      <c r="C130">
        <v>20</v>
      </c>
      <c r="D130">
        <v>249</v>
      </c>
    </row>
    <row r="131" spans="1:4" x14ac:dyDescent="0.25">
      <c r="A131" t="s">
        <v>243</v>
      </c>
      <c r="B131" t="s">
        <v>244</v>
      </c>
      <c r="C131">
        <v>13</v>
      </c>
      <c r="D131">
        <v>60</v>
      </c>
    </row>
    <row r="132" spans="1:4" x14ac:dyDescent="0.25">
      <c r="A132" t="s">
        <v>384</v>
      </c>
      <c r="B132" t="s">
        <v>414</v>
      </c>
      <c r="C132" t="s">
        <v>401</v>
      </c>
      <c r="D132">
        <v>20</v>
      </c>
    </row>
    <row r="133" spans="1:4" x14ac:dyDescent="0.25">
      <c r="A133" t="s">
        <v>257</v>
      </c>
      <c r="B133" t="s">
        <v>258</v>
      </c>
      <c r="C133">
        <v>50</v>
      </c>
      <c r="D133" t="s">
        <v>401</v>
      </c>
    </row>
    <row r="134" spans="1:4" x14ac:dyDescent="0.25">
      <c r="A134" t="s">
        <v>253</v>
      </c>
      <c r="B134" t="s">
        <v>254</v>
      </c>
      <c r="C134">
        <v>654</v>
      </c>
      <c r="D134" t="s">
        <v>401</v>
      </c>
    </row>
    <row r="135" spans="1:4" x14ac:dyDescent="0.25">
      <c r="A135" t="s">
        <v>245</v>
      </c>
      <c r="B135" t="s">
        <v>246</v>
      </c>
      <c r="C135">
        <v>2</v>
      </c>
      <c r="D135" t="s">
        <v>401</v>
      </c>
    </row>
    <row r="136" spans="1:4" x14ac:dyDescent="0.25">
      <c r="A136" t="s">
        <v>259</v>
      </c>
      <c r="B136" t="s">
        <v>260</v>
      </c>
      <c r="C136">
        <v>125</v>
      </c>
      <c r="D136" t="s">
        <v>401</v>
      </c>
    </row>
    <row r="137" spans="1:4" x14ac:dyDescent="0.25">
      <c r="A137" t="s">
        <v>251</v>
      </c>
      <c r="B137" t="s">
        <v>252</v>
      </c>
      <c r="C137">
        <v>7</v>
      </c>
      <c r="D137" t="s">
        <v>401</v>
      </c>
    </row>
    <row r="138" spans="1:4" x14ac:dyDescent="0.25">
      <c r="A138" t="s">
        <v>247</v>
      </c>
      <c r="B138" t="s">
        <v>248</v>
      </c>
      <c r="C138">
        <v>1</v>
      </c>
      <c r="D138">
        <v>375</v>
      </c>
    </row>
    <row r="139" spans="1:4" x14ac:dyDescent="0.25">
      <c r="A139" t="s">
        <v>249</v>
      </c>
      <c r="B139" t="s">
        <v>250</v>
      </c>
      <c r="C139">
        <v>814</v>
      </c>
      <c r="D139" t="s">
        <v>401</v>
      </c>
    </row>
    <row r="140" spans="1:4" x14ac:dyDescent="0.25">
      <c r="A140" t="s">
        <v>385</v>
      </c>
      <c r="B140" t="s">
        <v>415</v>
      </c>
      <c r="C140" t="s">
        <v>401</v>
      </c>
      <c r="D140">
        <v>19</v>
      </c>
    </row>
    <row r="141" spans="1:4" x14ac:dyDescent="0.25">
      <c r="A141" t="s">
        <v>383</v>
      </c>
      <c r="B141" t="s">
        <v>413</v>
      </c>
      <c r="C141" t="s">
        <v>401</v>
      </c>
      <c r="D141">
        <v>71</v>
      </c>
    </row>
    <row r="142" spans="1:4" x14ac:dyDescent="0.25">
      <c r="A142" t="s">
        <v>223</v>
      </c>
      <c r="B142" t="s">
        <v>224</v>
      </c>
      <c r="C142">
        <v>1</v>
      </c>
      <c r="D142" t="s">
        <v>401</v>
      </c>
    </row>
    <row r="143" spans="1:4" x14ac:dyDescent="0.25">
      <c r="A143" t="s">
        <v>255</v>
      </c>
      <c r="B143" t="s">
        <v>256</v>
      </c>
      <c r="C143">
        <v>417</v>
      </c>
      <c r="D143" t="s">
        <v>401</v>
      </c>
    </row>
    <row r="144" spans="1:4" x14ac:dyDescent="0.25">
      <c r="A144" t="s">
        <v>261</v>
      </c>
      <c r="B144" t="s">
        <v>262</v>
      </c>
      <c r="C144">
        <v>87</v>
      </c>
      <c r="D144" t="s">
        <v>401</v>
      </c>
    </row>
    <row r="145" spans="1:4" x14ac:dyDescent="0.25">
      <c r="A145" t="s">
        <v>273</v>
      </c>
      <c r="B145" t="s">
        <v>274</v>
      </c>
      <c r="C145">
        <v>611</v>
      </c>
      <c r="D145" t="s">
        <v>401</v>
      </c>
    </row>
    <row r="146" spans="1:4" x14ac:dyDescent="0.25">
      <c r="A146" t="s">
        <v>279</v>
      </c>
      <c r="B146" t="s">
        <v>280</v>
      </c>
      <c r="C146">
        <v>43</v>
      </c>
      <c r="D146">
        <v>73</v>
      </c>
    </row>
    <row r="147" spans="1:4" x14ac:dyDescent="0.25">
      <c r="A147" t="s">
        <v>263</v>
      </c>
      <c r="B147" t="s">
        <v>264</v>
      </c>
      <c r="C147">
        <v>208</v>
      </c>
      <c r="D147">
        <v>79</v>
      </c>
    </row>
    <row r="148" spans="1:4" x14ac:dyDescent="0.25">
      <c r="A148" t="s">
        <v>269</v>
      </c>
      <c r="B148" t="s">
        <v>270</v>
      </c>
      <c r="C148">
        <v>2</v>
      </c>
      <c r="D148">
        <v>2</v>
      </c>
    </row>
    <row r="149" spans="1:4" x14ac:dyDescent="0.25">
      <c r="A149" t="s">
        <v>283</v>
      </c>
      <c r="B149" t="s">
        <v>284</v>
      </c>
      <c r="C149">
        <v>80</v>
      </c>
      <c r="D149">
        <v>95</v>
      </c>
    </row>
    <row r="150" spans="1:4" x14ac:dyDescent="0.25">
      <c r="A150" t="s">
        <v>265</v>
      </c>
      <c r="B150" t="s">
        <v>266</v>
      </c>
      <c r="C150">
        <v>50</v>
      </c>
      <c r="D150">
        <v>1</v>
      </c>
    </row>
    <row r="151" spans="1:4" x14ac:dyDescent="0.25">
      <c r="A151" t="s">
        <v>271</v>
      </c>
      <c r="B151" t="s">
        <v>272</v>
      </c>
      <c r="C151">
        <v>256</v>
      </c>
      <c r="D151" t="s">
        <v>401</v>
      </c>
    </row>
    <row r="152" spans="1:4" x14ac:dyDescent="0.25">
      <c r="A152" t="s">
        <v>275</v>
      </c>
      <c r="B152" t="s">
        <v>276</v>
      </c>
      <c r="C152">
        <v>1562</v>
      </c>
      <c r="D152" t="s">
        <v>401</v>
      </c>
    </row>
    <row r="153" spans="1:4" x14ac:dyDescent="0.25">
      <c r="A153" t="s">
        <v>281</v>
      </c>
      <c r="B153" t="s">
        <v>282</v>
      </c>
      <c r="C153">
        <v>340</v>
      </c>
      <c r="D153" t="s">
        <v>401</v>
      </c>
    </row>
    <row r="154" spans="1:4" x14ac:dyDescent="0.25">
      <c r="A154" t="s">
        <v>277</v>
      </c>
      <c r="B154" t="s">
        <v>278</v>
      </c>
      <c r="C154">
        <v>75</v>
      </c>
      <c r="D154" t="s">
        <v>401</v>
      </c>
    </row>
    <row r="155" spans="1:4" x14ac:dyDescent="0.25">
      <c r="A155" t="s">
        <v>285</v>
      </c>
      <c r="B155" t="s">
        <v>286</v>
      </c>
      <c r="C155">
        <v>135</v>
      </c>
      <c r="D155" t="s">
        <v>401</v>
      </c>
    </row>
    <row r="156" spans="1:4" x14ac:dyDescent="0.25">
      <c r="A156" t="s">
        <v>287</v>
      </c>
      <c r="B156" t="s">
        <v>288</v>
      </c>
      <c r="C156">
        <v>4</v>
      </c>
      <c r="D156" t="s">
        <v>401</v>
      </c>
    </row>
    <row r="157" spans="1:4" x14ac:dyDescent="0.25">
      <c r="A157" t="s">
        <v>289</v>
      </c>
      <c r="B157" t="s">
        <v>290</v>
      </c>
      <c r="C157">
        <v>1649</v>
      </c>
      <c r="D157" t="s">
        <v>401</v>
      </c>
    </row>
    <row r="158" spans="1:4" x14ac:dyDescent="0.25">
      <c r="A158" t="s">
        <v>293</v>
      </c>
      <c r="B158" t="s">
        <v>294</v>
      </c>
      <c r="C158">
        <v>29494</v>
      </c>
      <c r="D158" t="s">
        <v>401</v>
      </c>
    </row>
    <row r="159" spans="1:4" x14ac:dyDescent="0.25">
      <c r="A159" t="s">
        <v>388</v>
      </c>
      <c r="B159" t="s">
        <v>418</v>
      </c>
      <c r="C159" t="s">
        <v>401</v>
      </c>
      <c r="D159">
        <v>3</v>
      </c>
    </row>
    <row r="160" spans="1:4" x14ac:dyDescent="0.25">
      <c r="A160" t="s">
        <v>191</v>
      </c>
      <c r="B160" t="s">
        <v>192</v>
      </c>
      <c r="C160">
        <v>6</v>
      </c>
      <c r="D160">
        <v>13</v>
      </c>
    </row>
    <row r="161" spans="1:4" x14ac:dyDescent="0.25">
      <c r="A161" t="s">
        <v>386</v>
      </c>
      <c r="B161" t="s">
        <v>416</v>
      </c>
      <c r="C161" t="s">
        <v>401</v>
      </c>
      <c r="D161">
        <v>24</v>
      </c>
    </row>
    <row r="162" spans="1:4" x14ac:dyDescent="0.25">
      <c r="A162" t="s">
        <v>395</v>
      </c>
      <c r="B162" t="s">
        <v>425</v>
      </c>
      <c r="C162" t="s">
        <v>401</v>
      </c>
      <c r="D162">
        <v>148</v>
      </c>
    </row>
    <row r="163" spans="1:4" x14ac:dyDescent="0.25">
      <c r="A163" t="s">
        <v>311</v>
      </c>
      <c r="B163" t="s">
        <v>312</v>
      </c>
      <c r="C163">
        <v>4</v>
      </c>
      <c r="D163">
        <v>58</v>
      </c>
    </row>
    <row r="164" spans="1:4" x14ac:dyDescent="0.25">
      <c r="A164" t="s">
        <v>319</v>
      </c>
      <c r="B164" t="s">
        <v>320</v>
      </c>
      <c r="C164">
        <v>1</v>
      </c>
      <c r="D164" t="s">
        <v>401</v>
      </c>
    </row>
    <row r="165" spans="1:4" x14ac:dyDescent="0.25">
      <c r="A165" t="s">
        <v>295</v>
      </c>
      <c r="B165" t="s">
        <v>296</v>
      </c>
      <c r="C165">
        <v>207</v>
      </c>
      <c r="D165">
        <v>53</v>
      </c>
    </row>
    <row r="166" spans="1:4" x14ac:dyDescent="0.25">
      <c r="A166" t="s">
        <v>313</v>
      </c>
      <c r="B166" t="s">
        <v>314</v>
      </c>
      <c r="C166">
        <v>37</v>
      </c>
      <c r="D166" t="s">
        <v>401</v>
      </c>
    </row>
    <row r="167" spans="1:4" x14ac:dyDescent="0.25">
      <c r="A167" t="s">
        <v>291</v>
      </c>
      <c r="B167" t="s">
        <v>292</v>
      </c>
      <c r="C167">
        <v>267</v>
      </c>
      <c r="D167" t="s">
        <v>401</v>
      </c>
    </row>
    <row r="168" spans="1:4" x14ac:dyDescent="0.25">
      <c r="A168" t="s">
        <v>297</v>
      </c>
      <c r="B168" t="s">
        <v>298</v>
      </c>
      <c r="C168">
        <v>3</v>
      </c>
      <c r="D168">
        <v>239</v>
      </c>
    </row>
    <row r="169" spans="1:4" x14ac:dyDescent="0.25">
      <c r="A169" t="s">
        <v>309</v>
      </c>
      <c r="B169" t="s">
        <v>310</v>
      </c>
      <c r="C169">
        <v>2</v>
      </c>
      <c r="D169">
        <v>29</v>
      </c>
    </row>
    <row r="170" spans="1:4" x14ac:dyDescent="0.25">
      <c r="A170" t="s">
        <v>303</v>
      </c>
      <c r="B170" t="s">
        <v>304</v>
      </c>
      <c r="C170">
        <v>1358</v>
      </c>
      <c r="D170" t="s">
        <v>401</v>
      </c>
    </row>
    <row r="171" spans="1:4" x14ac:dyDescent="0.25">
      <c r="A171" t="s">
        <v>323</v>
      </c>
      <c r="B171" t="s">
        <v>324</v>
      </c>
      <c r="C171">
        <v>2</v>
      </c>
      <c r="D171" t="s">
        <v>401</v>
      </c>
    </row>
    <row r="172" spans="1:4" x14ac:dyDescent="0.25">
      <c r="A172" t="s">
        <v>307</v>
      </c>
      <c r="B172" t="s">
        <v>308</v>
      </c>
      <c r="C172">
        <v>90</v>
      </c>
      <c r="D172" t="s">
        <v>401</v>
      </c>
    </row>
    <row r="173" spans="1:4" x14ac:dyDescent="0.25">
      <c r="A173" t="s">
        <v>305</v>
      </c>
      <c r="B173" t="s">
        <v>306</v>
      </c>
      <c r="C173">
        <v>80</v>
      </c>
      <c r="D173" t="s">
        <v>401</v>
      </c>
    </row>
    <row r="174" spans="1:4" x14ac:dyDescent="0.25">
      <c r="A174" t="s">
        <v>387</v>
      </c>
      <c r="B174" t="s">
        <v>417</v>
      </c>
      <c r="C174" t="s">
        <v>401</v>
      </c>
      <c r="D174">
        <v>416</v>
      </c>
    </row>
    <row r="175" spans="1:4" x14ac:dyDescent="0.25">
      <c r="A175" t="s">
        <v>315</v>
      </c>
      <c r="B175" t="s">
        <v>316</v>
      </c>
      <c r="C175">
        <v>5</v>
      </c>
      <c r="D175" t="s">
        <v>401</v>
      </c>
    </row>
    <row r="176" spans="1:4" x14ac:dyDescent="0.25">
      <c r="A176" t="s">
        <v>368</v>
      </c>
      <c r="B176" t="s">
        <v>369</v>
      </c>
      <c r="C176">
        <v>672</v>
      </c>
      <c r="D176">
        <v>3</v>
      </c>
    </row>
    <row r="177" spans="1:4" x14ac:dyDescent="0.25">
      <c r="A177" t="s">
        <v>376</v>
      </c>
      <c r="B177" t="s">
        <v>406</v>
      </c>
      <c r="C177" t="s">
        <v>401</v>
      </c>
      <c r="D177">
        <v>13</v>
      </c>
    </row>
    <row r="178" spans="1:4" x14ac:dyDescent="0.25">
      <c r="A178" t="s">
        <v>104</v>
      </c>
      <c r="B178" t="s">
        <v>105</v>
      </c>
      <c r="C178">
        <v>1454</v>
      </c>
      <c r="D178" t="s">
        <v>401</v>
      </c>
    </row>
    <row r="179" spans="1:4" x14ac:dyDescent="0.25">
      <c r="A179" t="s">
        <v>193</v>
      </c>
      <c r="B179" t="s">
        <v>194</v>
      </c>
      <c r="C179">
        <v>72</v>
      </c>
      <c r="D179">
        <v>39</v>
      </c>
    </row>
    <row r="180" spans="1:4" x14ac:dyDescent="0.25">
      <c r="A180" t="s">
        <v>356</v>
      </c>
      <c r="B180" t="s">
        <v>357</v>
      </c>
      <c r="C180">
        <v>2</v>
      </c>
      <c r="D180" t="s">
        <v>401</v>
      </c>
    </row>
    <row r="181" spans="1:4" x14ac:dyDescent="0.25">
      <c r="A181" t="s">
        <v>299</v>
      </c>
      <c r="B181" t="s">
        <v>300</v>
      </c>
      <c r="C181">
        <v>8</v>
      </c>
      <c r="D181">
        <v>161</v>
      </c>
    </row>
    <row r="182" spans="1:4" x14ac:dyDescent="0.25">
      <c r="A182" t="s">
        <v>317</v>
      </c>
      <c r="B182" t="s">
        <v>318</v>
      </c>
      <c r="C182">
        <v>31</v>
      </c>
      <c r="D182">
        <v>181</v>
      </c>
    </row>
    <row r="183" spans="1:4" x14ac:dyDescent="0.25">
      <c r="A183" t="s">
        <v>327</v>
      </c>
      <c r="B183" t="s">
        <v>328</v>
      </c>
      <c r="C183">
        <v>1</v>
      </c>
      <c r="D183">
        <v>7</v>
      </c>
    </row>
    <row r="184" spans="1:4" x14ac:dyDescent="0.25">
      <c r="A184" t="s">
        <v>301</v>
      </c>
      <c r="B184" t="s">
        <v>302</v>
      </c>
      <c r="C184">
        <v>2908</v>
      </c>
      <c r="D184" t="s">
        <v>401</v>
      </c>
    </row>
    <row r="185" spans="1:4" x14ac:dyDescent="0.25">
      <c r="A185" t="s">
        <v>64</v>
      </c>
      <c r="B185" t="s">
        <v>65</v>
      </c>
      <c r="C185">
        <v>128</v>
      </c>
      <c r="D185" t="s">
        <v>401</v>
      </c>
    </row>
    <row r="186" spans="1:4" x14ac:dyDescent="0.25">
      <c r="A186" t="s">
        <v>325</v>
      </c>
      <c r="B186" t="s">
        <v>326</v>
      </c>
      <c r="C186">
        <v>6</v>
      </c>
      <c r="D186">
        <v>283</v>
      </c>
    </row>
    <row r="187" spans="1:4" x14ac:dyDescent="0.25">
      <c r="A187" t="s">
        <v>343</v>
      </c>
      <c r="B187" t="s">
        <v>344</v>
      </c>
      <c r="C187">
        <v>4270</v>
      </c>
      <c r="D187" t="s">
        <v>401</v>
      </c>
    </row>
    <row r="188" spans="1:4" x14ac:dyDescent="0.25">
      <c r="A188" t="s">
        <v>333</v>
      </c>
      <c r="B188" t="s">
        <v>334</v>
      </c>
      <c r="C188">
        <v>12</v>
      </c>
      <c r="D188">
        <v>183</v>
      </c>
    </row>
    <row r="189" spans="1:4" x14ac:dyDescent="0.25">
      <c r="A189" t="s">
        <v>345</v>
      </c>
      <c r="B189" t="s">
        <v>346</v>
      </c>
      <c r="C189">
        <v>18</v>
      </c>
      <c r="D189" t="s">
        <v>401</v>
      </c>
    </row>
    <row r="190" spans="1:4" x14ac:dyDescent="0.25">
      <c r="A190" t="s">
        <v>331</v>
      </c>
      <c r="B190" t="s">
        <v>332</v>
      </c>
      <c r="C190">
        <v>1769</v>
      </c>
      <c r="D190" t="s">
        <v>401</v>
      </c>
    </row>
    <row r="191" spans="1:4" x14ac:dyDescent="0.25">
      <c r="A191" t="s">
        <v>390</v>
      </c>
      <c r="B191" t="s">
        <v>420</v>
      </c>
      <c r="C191" t="s">
        <v>401</v>
      </c>
      <c r="D191">
        <v>2</v>
      </c>
    </row>
    <row r="192" spans="1:4" x14ac:dyDescent="0.25">
      <c r="A192" t="s">
        <v>329</v>
      </c>
      <c r="B192" t="s">
        <v>330</v>
      </c>
      <c r="C192">
        <v>5</v>
      </c>
      <c r="D192" t="s">
        <v>401</v>
      </c>
    </row>
    <row r="193" spans="1:4" x14ac:dyDescent="0.25">
      <c r="A193" t="s">
        <v>337</v>
      </c>
      <c r="B193" t="s">
        <v>338</v>
      </c>
      <c r="C193">
        <v>1</v>
      </c>
      <c r="D193" t="s">
        <v>401</v>
      </c>
    </row>
    <row r="194" spans="1:4" x14ac:dyDescent="0.25">
      <c r="A194" t="s">
        <v>341</v>
      </c>
      <c r="B194" t="s">
        <v>342</v>
      </c>
      <c r="C194">
        <v>50</v>
      </c>
      <c r="D194">
        <v>83</v>
      </c>
    </row>
    <row r="195" spans="1:4" x14ac:dyDescent="0.25">
      <c r="A195" t="s">
        <v>335</v>
      </c>
      <c r="B195" t="s">
        <v>336</v>
      </c>
      <c r="C195">
        <v>420</v>
      </c>
      <c r="D195">
        <v>451</v>
      </c>
    </row>
    <row r="196" spans="1:4" x14ac:dyDescent="0.25">
      <c r="A196" t="s">
        <v>339</v>
      </c>
      <c r="B196" t="s">
        <v>340</v>
      </c>
      <c r="C196">
        <v>5089</v>
      </c>
      <c r="D196">
        <v>21</v>
      </c>
    </row>
    <row r="197" spans="1:4" x14ac:dyDescent="0.25">
      <c r="A197" t="s">
        <v>391</v>
      </c>
      <c r="B197" t="s">
        <v>421</v>
      </c>
      <c r="C197" t="s">
        <v>401</v>
      </c>
      <c r="D197">
        <v>189</v>
      </c>
    </row>
    <row r="198" spans="1:4" x14ac:dyDescent="0.25">
      <c r="A198" t="s">
        <v>349</v>
      </c>
      <c r="B198" t="s">
        <v>350</v>
      </c>
      <c r="C198">
        <v>9</v>
      </c>
      <c r="D198">
        <v>2</v>
      </c>
    </row>
    <row r="199" spans="1:4" x14ac:dyDescent="0.25">
      <c r="A199" t="s">
        <v>347</v>
      </c>
      <c r="B199" t="s">
        <v>348</v>
      </c>
      <c r="C199">
        <v>1329</v>
      </c>
      <c r="D199" t="s">
        <v>401</v>
      </c>
    </row>
    <row r="200" spans="1:4" x14ac:dyDescent="0.25">
      <c r="A200" t="s">
        <v>2</v>
      </c>
      <c r="B200" t="s">
        <v>3</v>
      </c>
      <c r="C200">
        <v>428</v>
      </c>
      <c r="D200" t="s">
        <v>401</v>
      </c>
    </row>
    <row r="201" spans="1:4" x14ac:dyDescent="0.25">
      <c r="A201" t="s">
        <v>116</v>
      </c>
      <c r="B201" t="s">
        <v>436</v>
      </c>
      <c r="C201">
        <v>1481</v>
      </c>
      <c r="D201" t="s">
        <v>401</v>
      </c>
    </row>
    <row r="202" spans="1:4" x14ac:dyDescent="0.25">
      <c r="A202" t="s">
        <v>392</v>
      </c>
      <c r="B202" t="s">
        <v>422</v>
      </c>
      <c r="C202" t="s">
        <v>401</v>
      </c>
      <c r="D202">
        <v>1</v>
      </c>
    </row>
    <row r="203" spans="1:4" x14ac:dyDescent="0.25">
      <c r="A203" t="s">
        <v>351</v>
      </c>
      <c r="B203" t="s">
        <v>437</v>
      </c>
      <c r="C203">
        <v>9695</v>
      </c>
      <c r="D203" t="s">
        <v>401</v>
      </c>
    </row>
    <row r="204" spans="1:4" x14ac:dyDescent="0.25">
      <c r="A204" t="s">
        <v>362</v>
      </c>
      <c r="B204" t="s">
        <v>363</v>
      </c>
      <c r="C204">
        <v>2</v>
      </c>
      <c r="D204">
        <v>47</v>
      </c>
    </row>
    <row r="205" spans="1:4" x14ac:dyDescent="0.25">
      <c r="A205" t="s">
        <v>352</v>
      </c>
      <c r="B205" t="s">
        <v>353</v>
      </c>
      <c r="C205">
        <v>728</v>
      </c>
      <c r="D205">
        <v>27</v>
      </c>
    </row>
    <row r="206" spans="1:4" x14ac:dyDescent="0.25">
      <c r="A206" t="s">
        <v>354</v>
      </c>
      <c r="B206" t="s">
        <v>355</v>
      </c>
      <c r="C206">
        <v>20</v>
      </c>
      <c r="D206" t="s">
        <v>401</v>
      </c>
    </row>
    <row r="207" spans="1:4" x14ac:dyDescent="0.25">
      <c r="A207" t="s">
        <v>393</v>
      </c>
      <c r="B207" t="s">
        <v>423</v>
      </c>
      <c r="C207" t="s">
        <v>401</v>
      </c>
      <c r="D207">
        <v>97</v>
      </c>
    </row>
    <row r="208" spans="1:4" x14ac:dyDescent="0.25">
      <c r="A208" t="s">
        <v>358</v>
      </c>
      <c r="B208" t="s">
        <v>359</v>
      </c>
      <c r="C208">
        <v>878</v>
      </c>
      <c r="D208" t="s">
        <v>401</v>
      </c>
    </row>
    <row r="209" spans="1:4" x14ac:dyDescent="0.25">
      <c r="A209" t="s">
        <v>364</v>
      </c>
      <c r="B209" t="s">
        <v>365</v>
      </c>
      <c r="C209">
        <v>6315</v>
      </c>
      <c r="D209" t="s">
        <v>401</v>
      </c>
    </row>
    <row r="210" spans="1:4" x14ac:dyDescent="0.25">
      <c r="A210" t="s">
        <v>394</v>
      </c>
      <c r="B210" t="s">
        <v>424</v>
      </c>
      <c r="C210" t="s">
        <v>401</v>
      </c>
      <c r="D210">
        <v>120</v>
      </c>
    </row>
    <row r="211" spans="1:4" x14ac:dyDescent="0.25">
      <c r="A211" t="s">
        <v>366</v>
      </c>
      <c r="B211" t="s">
        <v>367</v>
      </c>
      <c r="C211">
        <v>2</v>
      </c>
      <c r="D211">
        <v>41</v>
      </c>
    </row>
    <row r="212" spans="1:4" x14ac:dyDescent="0.25">
      <c r="A212" t="s">
        <v>370</v>
      </c>
      <c r="B212" t="s">
        <v>371</v>
      </c>
      <c r="C212">
        <v>21</v>
      </c>
      <c r="D212">
        <v>21</v>
      </c>
    </row>
    <row r="213" spans="1:4" x14ac:dyDescent="0.25">
      <c r="A213" t="s">
        <v>396</v>
      </c>
      <c r="B213" t="s">
        <v>426</v>
      </c>
      <c r="C213" t="s">
        <v>401</v>
      </c>
      <c r="D213">
        <v>87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shortlist</vt:lpstr>
      <vt:lpstr>longlist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Eks Dee</dc:creator>
  <cp:lastModifiedBy>Eks Dee</cp:lastModifiedBy>
  <dcterms:created xsi:type="dcterms:W3CDTF">2019-01-02T11:44:05Z</dcterms:created>
  <dcterms:modified xsi:type="dcterms:W3CDTF">2019-01-07T12:08:49Z</dcterms:modified>
</cp:coreProperties>
</file>