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mm\Nicks Stuff\Coding Temple\Projects\excel_assignment_1_attendance_tracker\"/>
    </mc:Choice>
  </mc:AlternateContent>
  <xr:revisionPtr revIDLastSave="0" documentId="8_{7F52900A-5F4C-4FCB-92A1-21F41732076D}" xr6:coauthVersionLast="47" xr6:coauthVersionMax="47" xr10:uidLastSave="{00000000-0000-0000-0000-000000000000}"/>
  <bookViews>
    <workbookView xWindow="-93" yWindow="-93" windowWidth="25786" windowHeight="13866" xr2:uid="{99A53E1C-1B7D-408E-B8F9-B892A9C4540F}"/>
  </bookViews>
  <sheets>
    <sheet name="Template" sheetId="2" r:id="rId1"/>
    <sheet name="Janu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C32" i="2"/>
  <c r="C31" i="2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I15" i="2"/>
  <c r="AJ15" i="2"/>
  <c r="AI16" i="2"/>
  <c r="AJ16" i="2"/>
  <c r="AI17" i="2"/>
  <c r="AJ17" i="2"/>
  <c r="AI18" i="2"/>
  <c r="AJ18" i="2"/>
  <c r="AI19" i="2"/>
  <c r="AJ19" i="2"/>
  <c r="AI20" i="2"/>
  <c r="AJ20" i="2"/>
  <c r="AI21" i="2"/>
  <c r="AJ21" i="2"/>
  <c r="AI22" i="2"/>
  <c r="AJ22" i="2"/>
  <c r="AI23" i="2"/>
  <c r="AJ23" i="2"/>
  <c r="AI24" i="2"/>
  <c r="AJ24" i="2"/>
  <c r="AI25" i="2"/>
  <c r="AJ25" i="2"/>
  <c r="AI26" i="2"/>
  <c r="AJ26" i="2"/>
  <c r="AI27" i="2"/>
  <c r="AJ27" i="2"/>
  <c r="AI28" i="2"/>
  <c r="AJ28" i="2"/>
  <c r="AI29" i="2"/>
  <c r="AJ29" i="2"/>
  <c r="AJ7" i="2"/>
  <c r="AI7" i="2"/>
  <c r="AN8" i="3"/>
  <c r="AN7" i="3"/>
  <c r="AN9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C32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C31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J7" i="3"/>
  <c r="AI7" i="3"/>
  <c r="AN9" i="2" l="1"/>
  <c r="AN7" i="2"/>
  <c r="AN8" i="2"/>
</calcChain>
</file>

<file path=xl/sharedStrings.xml><?xml version="1.0" encoding="utf-8"?>
<sst xmlns="http://schemas.openxmlformats.org/spreadsheetml/2006/main" count="517" uniqueCount="64">
  <si>
    <t>First Name</t>
  </si>
  <si>
    <t>Last Name</t>
  </si>
  <si>
    <t>Sultan</t>
  </si>
  <si>
    <t>Alford</t>
  </si>
  <si>
    <t>Elliot</t>
  </si>
  <si>
    <t>Allen</t>
  </si>
  <si>
    <t>Tianna</t>
  </si>
  <si>
    <t>Francis</t>
  </si>
  <si>
    <t>Helena</t>
  </si>
  <si>
    <t>Coles</t>
  </si>
  <si>
    <t>Mari</t>
  </si>
  <si>
    <t>Parkes</t>
  </si>
  <si>
    <t>Julius</t>
  </si>
  <si>
    <t>Whitfield</t>
  </si>
  <si>
    <t>Donald</t>
  </si>
  <si>
    <t>Hancock</t>
  </si>
  <si>
    <t>Adelle</t>
  </si>
  <si>
    <t>Reeves</t>
  </si>
  <si>
    <t>Samira</t>
  </si>
  <si>
    <t>Young</t>
  </si>
  <si>
    <t>Boris</t>
  </si>
  <si>
    <t>Chang</t>
  </si>
  <si>
    <t>Lena</t>
  </si>
  <si>
    <t>Calvert</t>
  </si>
  <si>
    <t>Lynsey</t>
  </si>
  <si>
    <t>Jeffery</t>
  </si>
  <si>
    <t>Benn</t>
  </si>
  <si>
    <t>Bradshaw</t>
  </si>
  <si>
    <t>Nathan</t>
  </si>
  <si>
    <t>Metcalfe</t>
  </si>
  <si>
    <t>Felix</t>
  </si>
  <si>
    <t>Mcghee</t>
  </si>
  <si>
    <t>Amelia-Rose</t>
  </si>
  <si>
    <t>White</t>
  </si>
  <si>
    <t>Maxine</t>
  </si>
  <si>
    <t>Brennan</t>
  </si>
  <si>
    <t>Emily-Jane</t>
  </si>
  <si>
    <t>Hudson</t>
  </si>
  <si>
    <t>Ayaz</t>
  </si>
  <si>
    <t>Harding</t>
  </si>
  <si>
    <t>Abu</t>
  </si>
  <si>
    <t>Sharp</t>
  </si>
  <si>
    <t>Monday</t>
  </si>
  <si>
    <t>Tuesday</t>
  </si>
  <si>
    <t>Wednesday</t>
  </si>
  <si>
    <t>Thursday</t>
  </si>
  <si>
    <t>Friday</t>
  </si>
  <si>
    <t>Saturday</t>
  </si>
  <si>
    <t>Sunday</t>
  </si>
  <si>
    <t>Month:</t>
  </si>
  <si>
    <t>Year:</t>
  </si>
  <si>
    <t>Class:</t>
  </si>
  <si>
    <t>Period:</t>
  </si>
  <si>
    <t>Present</t>
  </si>
  <si>
    <t>Absent</t>
  </si>
  <si>
    <t>Total Present:</t>
  </si>
  <si>
    <t>Total Absent:</t>
  </si>
  <si>
    <t>Y</t>
  </si>
  <si>
    <t>N</t>
  </si>
  <si>
    <t>January</t>
  </si>
  <si>
    <t>Excel Basics</t>
  </si>
  <si>
    <t>Max Attendance</t>
  </si>
  <si>
    <t>Min Attendance</t>
  </si>
  <si>
    <t>Avg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</si>
</sst>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textRotation="90" shrinkToFit="1"/>
    </xf>
    <xf numFmtId="0" fontId="1" fillId="2" borderId="1" xfId="0" applyFont="1" applyFill="1" applyBorder="1" applyAlignment="1">
      <alignment horizontal="center" textRotation="90"/>
    </xf>
    <xf numFmtId="0" fontId="1" fillId="2" borderId="1" xfId="0" applyFont="1" applyFill="1" applyBorder="1"/>
    <xf numFmtId="0" fontId="0" fillId="0" borderId="1" xfId="0" applyBorder="1" applyAlignment="1">
      <alignment horizontal="right" textRotation="86"/>
    </xf>
    <xf numFmtId="0" fontId="0" fillId="5" borderId="0" xfId="0" applyFill="1" applyBorder="1"/>
    <xf numFmtId="0" fontId="0" fillId="2" borderId="2" xfId="0" applyFill="1" applyBorder="1"/>
    <xf numFmtId="0" fontId="0" fillId="0" borderId="2" xfId="0" applyBorder="1" applyAlignment="1">
      <alignment horizontal="right" textRotation="86"/>
    </xf>
    <xf numFmtId="0" fontId="0" fillId="0" borderId="2" xfId="0" applyBorder="1"/>
    <xf numFmtId="0" fontId="0" fillId="5" borderId="0" xfId="0" applyFill="1" applyBorder="1" applyAlignment="1">
      <alignment horizontal="right" textRotation="86"/>
    </xf>
    <xf numFmtId="0" fontId="0" fillId="0" borderId="1" xfId="0" applyBorder="1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rgb="FFFFC9C9"/>
        </patternFill>
      </fill>
    </dxf>
    <dxf>
      <fill>
        <patternFill>
          <bgColor theme="9" tint="0.79998168889431442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C9C9"/>
      <color rgb="FFFDB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3B83-12CD-424E-81CB-48EB6F0CAE4C}">
  <dimension ref="A1:AN32"/>
  <sheetViews>
    <sheetView showGridLines="0" tabSelected="1" workbookViewId="0">
      <selection activeCell="AM28" sqref="AM28"/>
    </sheetView>
  </sheetViews>
  <sheetFormatPr defaultRowHeight="14.35" x14ac:dyDescent="0.5"/>
  <cols>
    <col min="1" max="1" width="9.17578125" bestFit="1" customWidth="1"/>
    <col min="2" max="2" width="9.46875" bestFit="1" customWidth="1"/>
    <col min="3" max="33" width="3.3515625" bestFit="1" customWidth="1"/>
    <col min="34" max="34" width="3.3515625" style="14" customWidth="1"/>
    <col min="35" max="36" width="3.234375" bestFit="1" customWidth="1"/>
  </cols>
  <sheetData>
    <row r="1" spans="1:40" x14ac:dyDescent="0.5">
      <c r="A1" s="5" t="s">
        <v>49</v>
      </c>
      <c r="B1" s="6"/>
      <c r="C1" s="6"/>
      <c r="D1" s="6"/>
      <c r="E1" s="6"/>
      <c r="F1" s="4" t="s">
        <v>51</v>
      </c>
      <c r="G1" s="4"/>
      <c r="H1" s="7"/>
      <c r="I1" s="7"/>
      <c r="J1" s="7"/>
      <c r="K1" s="7"/>
      <c r="L1" s="7"/>
      <c r="M1" s="7"/>
    </row>
    <row r="2" spans="1:40" x14ac:dyDescent="0.5">
      <c r="A2" s="5" t="s">
        <v>50</v>
      </c>
      <c r="B2" s="6"/>
      <c r="C2" s="6"/>
      <c r="D2" s="6"/>
      <c r="E2" s="6"/>
      <c r="F2" s="4" t="s">
        <v>52</v>
      </c>
      <c r="G2" s="4"/>
      <c r="H2" s="7"/>
      <c r="I2" s="7"/>
      <c r="J2" s="7"/>
      <c r="K2" s="7"/>
      <c r="L2" s="7"/>
      <c r="M2" s="7"/>
    </row>
    <row r="4" spans="1:40" x14ac:dyDescent="0.5"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  <c r="AA4" s="9">
        <v>25</v>
      </c>
      <c r="AB4" s="9">
        <v>26</v>
      </c>
      <c r="AC4" s="9">
        <v>27</v>
      </c>
      <c r="AD4" s="9">
        <v>28</v>
      </c>
      <c r="AE4" s="9">
        <v>29</v>
      </c>
      <c r="AF4" s="15">
        <v>30</v>
      </c>
      <c r="AG4" s="9">
        <v>31</v>
      </c>
    </row>
    <row r="5" spans="1:40" ht="44.35" customHeight="1" x14ac:dyDescent="0.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6"/>
      <c r="AG5" s="13"/>
      <c r="AH5" s="18"/>
      <c r="AI5" s="10" t="s">
        <v>53</v>
      </c>
      <c r="AJ5" s="11" t="s">
        <v>54</v>
      </c>
    </row>
    <row r="6" spans="1:40" x14ac:dyDescent="0.5">
      <c r="A6" s="12" t="s">
        <v>1</v>
      </c>
      <c r="B6" s="12" t="s">
        <v>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6"/>
      <c r="AG6" s="13"/>
      <c r="AH6" s="18"/>
      <c r="AI6" s="10"/>
      <c r="AJ6" s="11"/>
    </row>
    <row r="7" spans="1:40" x14ac:dyDescent="0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7"/>
      <c r="AG7" s="1"/>
      <c r="AI7" s="2">
        <f>COUNTIF(C7:AG7, "Y")</f>
        <v>0</v>
      </c>
      <c r="AJ7" s="3">
        <f>COUNTIF(C7:AG7,"N")</f>
        <v>0</v>
      </c>
      <c r="AL7" s="20" t="s">
        <v>61</v>
      </c>
      <c r="AM7" s="20"/>
      <c r="AN7" s="1">
        <f>MAX(AI7:AI29)</f>
        <v>0</v>
      </c>
    </row>
    <row r="8" spans="1:40" x14ac:dyDescent="0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7"/>
      <c r="AG8" s="1"/>
      <c r="AI8" s="2">
        <f t="shared" ref="AI8:AI29" si="0">COUNTIF(C8:AG8, "Y")</f>
        <v>0</v>
      </c>
      <c r="AJ8" s="3">
        <f t="shared" ref="AJ8:AJ29" si="1">COUNTIF(C8:AG8,"N")</f>
        <v>0</v>
      </c>
      <c r="AL8" s="20" t="s">
        <v>62</v>
      </c>
      <c r="AM8" s="20"/>
      <c r="AN8" s="1">
        <f>MIN(AI7:AI29)</f>
        <v>0</v>
      </c>
    </row>
    <row r="9" spans="1:40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7"/>
      <c r="AG9" s="1"/>
      <c r="AI9" s="2">
        <f t="shared" si="0"/>
        <v>0</v>
      </c>
      <c r="AJ9" s="3">
        <f t="shared" si="1"/>
        <v>0</v>
      </c>
      <c r="AL9" s="20" t="s">
        <v>63</v>
      </c>
      <c r="AM9" s="20"/>
      <c r="AN9" s="1">
        <f>AVERAGE(AI7:AI29)</f>
        <v>0</v>
      </c>
    </row>
    <row r="10" spans="1:40" x14ac:dyDescent="0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7"/>
      <c r="AG10" s="1"/>
      <c r="AI10" s="2">
        <f t="shared" si="0"/>
        <v>0</v>
      </c>
      <c r="AJ10" s="3">
        <f t="shared" si="1"/>
        <v>0</v>
      </c>
    </row>
    <row r="11" spans="1:40" x14ac:dyDescent="0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7"/>
      <c r="AG11" s="1"/>
      <c r="AI11" s="2">
        <f t="shared" si="0"/>
        <v>0</v>
      </c>
      <c r="AJ11" s="3">
        <f t="shared" si="1"/>
        <v>0</v>
      </c>
    </row>
    <row r="12" spans="1:40" x14ac:dyDescent="0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7"/>
      <c r="AG12" s="1"/>
      <c r="AI12" s="2">
        <f t="shared" si="0"/>
        <v>0</v>
      </c>
      <c r="AJ12" s="3">
        <f t="shared" si="1"/>
        <v>0</v>
      </c>
    </row>
    <row r="13" spans="1:40" x14ac:dyDescent="0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7"/>
      <c r="AG13" s="1"/>
      <c r="AI13" s="2">
        <f t="shared" si="0"/>
        <v>0</v>
      </c>
      <c r="AJ13" s="3">
        <f t="shared" si="1"/>
        <v>0</v>
      </c>
    </row>
    <row r="14" spans="1:40" x14ac:dyDescent="0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7"/>
      <c r="AG14" s="1"/>
      <c r="AI14" s="2">
        <f t="shared" si="0"/>
        <v>0</v>
      </c>
      <c r="AJ14" s="3">
        <f t="shared" si="1"/>
        <v>0</v>
      </c>
    </row>
    <row r="15" spans="1:40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7"/>
      <c r="AG15" s="1"/>
      <c r="AI15" s="2">
        <f t="shared" si="0"/>
        <v>0</v>
      </c>
      <c r="AJ15" s="3">
        <f t="shared" si="1"/>
        <v>0</v>
      </c>
    </row>
    <row r="16" spans="1:40" x14ac:dyDescent="0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7"/>
      <c r="AG16" s="1"/>
      <c r="AI16" s="2">
        <f t="shared" si="0"/>
        <v>0</v>
      </c>
      <c r="AJ16" s="3">
        <f t="shared" si="1"/>
        <v>0</v>
      </c>
    </row>
    <row r="17" spans="1:36" x14ac:dyDescent="0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7"/>
      <c r="AG17" s="1"/>
      <c r="AI17" s="2">
        <f t="shared" si="0"/>
        <v>0</v>
      </c>
      <c r="AJ17" s="3">
        <f t="shared" si="1"/>
        <v>0</v>
      </c>
    </row>
    <row r="18" spans="1:36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7"/>
      <c r="AG18" s="1"/>
      <c r="AI18" s="2">
        <f t="shared" si="0"/>
        <v>0</v>
      </c>
      <c r="AJ18" s="3">
        <f t="shared" si="1"/>
        <v>0</v>
      </c>
    </row>
    <row r="19" spans="1:36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7"/>
      <c r="AG19" s="1"/>
      <c r="AI19" s="2">
        <f t="shared" si="0"/>
        <v>0</v>
      </c>
      <c r="AJ19" s="3">
        <f t="shared" si="1"/>
        <v>0</v>
      </c>
    </row>
    <row r="20" spans="1:36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7"/>
      <c r="AG20" s="1"/>
      <c r="AI20" s="2">
        <f t="shared" si="0"/>
        <v>0</v>
      </c>
      <c r="AJ20" s="3">
        <f t="shared" si="1"/>
        <v>0</v>
      </c>
    </row>
    <row r="21" spans="1:36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7"/>
      <c r="AG21" s="1"/>
      <c r="AI21" s="2">
        <f t="shared" si="0"/>
        <v>0</v>
      </c>
      <c r="AJ21" s="3">
        <f t="shared" si="1"/>
        <v>0</v>
      </c>
    </row>
    <row r="22" spans="1:36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7"/>
      <c r="AG22" s="1"/>
      <c r="AI22" s="2">
        <f t="shared" si="0"/>
        <v>0</v>
      </c>
      <c r="AJ22" s="3">
        <f t="shared" si="1"/>
        <v>0</v>
      </c>
    </row>
    <row r="23" spans="1:36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7"/>
      <c r="AG23" s="1"/>
      <c r="AI23" s="2">
        <f t="shared" si="0"/>
        <v>0</v>
      </c>
      <c r="AJ23" s="3">
        <f t="shared" si="1"/>
        <v>0</v>
      </c>
    </row>
    <row r="24" spans="1:36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7"/>
      <c r="AG24" s="1"/>
      <c r="AI24" s="2">
        <f t="shared" si="0"/>
        <v>0</v>
      </c>
      <c r="AJ24" s="3">
        <f t="shared" si="1"/>
        <v>0</v>
      </c>
    </row>
    <row r="25" spans="1:36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7"/>
      <c r="AG25" s="1"/>
      <c r="AI25" s="2">
        <f t="shared" si="0"/>
        <v>0</v>
      </c>
      <c r="AJ25" s="3">
        <f t="shared" si="1"/>
        <v>0</v>
      </c>
    </row>
    <row r="26" spans="1:36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7"/>
      <c r="AG26" s="1"/>
      <c r="AI26" s="2">
        <f t="shared" si="0"/>
        <v>0</v>
      </c>
      <c r="AJ26" s="3">
        <f t="shared" si="1"/>
        <v>0</v>
      </c>
    </row>
    <row r="27" spans="1:36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7"/>
      <c r="AG27" s="1"/>
      <c r="AI27" s="2">
        <f t="shared" si="0"/>
        <v>0</v>
      </c>
      <c r="AJ27" s="3">
        <f t="shared" si="1"/>
        <v>0</v>
      </c>
    </row>
    <row r="28" spans="1:36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7"/>
      <c r="AG28" s="1"/>
      <c r="AI28" s="2">
        <f t="shared" si="0"/>
        <v>0</v>
      </c>
      <c r="AJ28" s="3">
        <f t="shared" si="1"/>
        <v>0</v>
      </c>
    </row>
    <row r="29" spans="1:36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2">
        <f t="shared" si="0"/>
        <v>0</v>
      </c>
      <c r="AJ29" s="3">
        <f t="shared" si="1"/>
        <v>0</v>
      </c>
    </row>
    <row r="30" spans="1:36" s="14" customFormat="1" x14ac:dyDescent="0.5"/>
    <row r="31" spans="1:36" x14ac:dyDescent="0.5">
      <c r="A31" s="4" t="s">
        <v>55</v>
      </c>
      <c r="B31" s="4"/>
      <c r="C31" s="2">
        <f>COUNTIF(C7:C29,"Y")</f>
        <v>0</v>
      </c>
      <c r="D31" s="2">
        <f t="shared" ref="D31:AG31" si="2">COUNTIF(D7:D29,"Y")</f>
        <v>0</v>
      </c>
      <c r="E31" s="2">
        <f t="shared" si="2"/>
        <v>0</v>
      </c>
      <c r="F31" s="2">
        <f t="shared" si="2"/>
        <v>0</v>
      </c>
      <c r="G31" s="2">
        <f t="shared" si="2"/>
        <v>0</v>
      </c>
      <c r="H31" s="2">
        <f t="shared" si="2"/>
        <v>0</v>
      </c>
      <c r="I31" s="2">
        <f t="shared" si="2"/>
        <v>0</v>
      </c>
      <c r="J31" s="2">
        <f t="shared" si="2"/>
        <v>0</v>
      </c>
      <c r="K31" s="2">
        <f t="shared" si="2"/>
        <v>0</v>
      </c>
      <c r="L31" s="2">
        <f t="shared" si="2"/>
        <v>0</v>
      </c>
      <c r="M31" s="2">
        <f t="shared" si="2"/>
        <v>0</v>
      </c>
      <c r="N31" s="2">
        <f t="shared" si="2"/>
        <v>0</v>
      </c>
      <c r="O31" s="2">
        <f t="shared" si="2"/>
        <v>0</v>
      </c>
      <c r="P31" s="2">
        <f t="shared" si="2"/>
        <v>0</v>
      </c>
      <c r="Q31" s="2">
        <f t="shared" si="2"/>
        <v>0</v>
      </c>
      <c r="R31" s="2">
        <f t="shared" si="2"/>
        <v>0</v>
      </c>
      <c r="S31" s="2">
        <f t="shared" si="2"/>
        <v>0</v>
      </c>
      <c r="T31" s="2">
        <f t="shared" si="2"/>
        <v>0</v>
      </c>
      <c r="U31" s="2">
        <f t="shared" si="2"/>
        <v>0</v>
      </c>
      <c r="V31" s="2">
        <f t="shared" si="2"/>
        <v>0</v>
      </c>
      <c r="W31" s="2">
        <f t="shared" si="2"/>
        <v>0</v>
      </c>
      <c r="X31" s="2">
        <f t="shared" si="2"/>
        <v>0</v>
      </c>
      <c r="Y31" s="2">
        <f t="shared" si="2"/>
        <v>0</v>
      </c>
      <c r="Z31" s="2">
        <f t="shared" si="2"/>
        <v>0</v>
      </c>
      <c r="AA31" s="2">
        <f t="shared" si="2"/>
        <v>0</v>
      </c>
      <c r="AB31" s="2">
        <f t="shared" si="2"/>
        <v>0</v>
      </c>
      <c r="AC31" s="2">
        <f t="shared" si="2"/>
        <v>0</v>
      </c>
      <c r="AD31" s="2">
        <f t="shared" si="2"/>
        <v>0</v>
      </c>
      <c r="AE31" s="2">
        <f t="shared" si="2"/>
        <v>0</v>
      </c>
      <c r="AF31" s="2">
        <f t="shared" si="2"/>
        <v>0</v>
      </c>
      <c r="AG31" s="2">
        <f t="shared" si="2"/>
        <v>0</v>
      </c>
      <c r="AI31" s="8"/>
      <c r="AJ31" s="8"/>
    </row>
    <row r="32" spans="1:36" x14ac:dyDescent="0.5">
      <c r="A32" s="4" t="s">
        <v>56</v>
      </c>
      <c r="B32" s="4"/>
      <c r="C32" s="3">
        <f>COUNTIF(C7:C29,"N")</f>
        <v>0</v>
      </c>
      <c r="D32" s="3">
        <f t="shared" ref="D32:AG32" si="3">COUNTIF(D7:D29,"N")</f>
        <v>0</v>
      </c>
      <c r="E32" s="3">
        <f t="shared" si="3"/>
        <v>0</v>
      </c>
      <c r="F32" s="3">
        <f t="shared" si="3"/>
        <v>0</v>
      </c>
      <c r="G32" s="3">
        <f t="shared" si="3"/>
        <v>0</v>
      </c>
      <c r="H32" s="3">
        <f t="shared" si="3"/>
        <v>0</v>
      </c>
      <c r="I32" s="3">
        <f t="shared" si="3"/>
        <v>0</v>
      </c>
      <c r="J32" s="3">
        <f t="shared" si="3"/>
        <v>0</v>
      </c>
      <c r="K32" s="3">
        <f t="shared" si="3"/>
        <v>0</v>
      </c>
      <c r="L32" s="3">
        <f t="shared" si="3"/>
        <v>0</v>
      </c>
      <c r="M32" s="3">
        <f t="shared" si="3"/>
        <v>0</v>
      </c>
      <c r="N32" s="3">
        <f t="shared" si="3"/>
        <v>0</v>
      </c>
      <c r="O32" s="3">
        <f t="shared" si="3"/>
        <v>0</v>
      </c>
      <c r="P32" s="3">
        <f t="shared" si="3"/>
        <v>0</v>
      </c>
      <c r="Q32" s="3">
        <f t="shared" si="3"/>
        <v>0</v>
      </c>
      <c r="R32" s="3">
        <f t="shared" si="3"/>
        <v>0</v>
      </c>
      <c r="S32" s="3">
        <f t="shared" si="3"/>
        <v>0</v>
      </c>
      <c r="T32" s="3">
        <f t="shared" si="3"/>
        <v>0</v>
      </c>
      <c r="U32" s="3">
        <f t="shared" si="3"/>
        <v>0</v>
      </c>
      <c r="V32" s="3">
        <f t="shared" si="3"/>
        <v>0</v>
      </c>
      <c r="W32" s="3">
        <f t="shared" si="3"/>
        <v>0</v>
      </c>
      <c r="X32" s="3">
        <f t="shared" si="3"/>
        <v>0</v>
      </c>
      <c r="Y32" s="3">
        <f t="shared" si="3"/>
        <v>0</v>
      </c>
      <c r="Z32" s="3">
        <f t="shared" si="3"/>
        <v>0</v>
      </c>
      <c r="AA32" s="3">
        <f t="shared" si="3"/>
        <v>0</v>
      </c>
      <c r="AB32" s="3">
        <f t="shared" si="3"/>
        <v>0</v>
      </c>
      <c r="AC32" s="3">
        <f t="shared" si="3"/>
        <v>0</v>
      </c>
      <c r="AD32" s="3">
        <f t="shared" si="3"/>
        <v>0</v>
      </c>
      <c r="AE32" s="3">
        <f t="shared" si="3"/>
        <v>0</v>
      </c>
      <c r="AF32" s="3">
        <f t="shared" si="3"/>
        <v>0</v>
      </c>
      <c r="AG32" s="3">
        <f t="shared" si="3"/>
        <v>0</v>
      </c>
      <c r="AI32" s="8"/>
      <c r="AJ32" s="8"/>
    </row>
  </sheetData>
  <mergeCells count="44">
    <mergeCell ref="A31:B31"/>
    <mergeCell ref="A32:B32"/>
    <mergeCell ref="AL7:AM7"/>
    <mergeCell ref="AL8:AM8"/>
    <mergeCell ref="AL9:AM9"/>
    <mergeCell ref="AD5:AD6"/>
    <mergeCell ref="AE5:AE6"/>
    <mergeCell ref="AF5:AF6"/>
    <mergeCell ref="AG5:AG6"/>
    <mergeCell ref="AI5:AI6"/>
    <mergeCell ref="AJ5:AJ6"/>
    <mergeCell ref="X5:X6"/>
    <mergeCell ref="Y5:Y6"/>
    <mergeCell ref="Z5:Z6"/>
    <mergeCell ref="AA5:AA6"/>
    <mergeCell ref="AB5:AB6"/>
    <mergeCell ref="AC5:AC6"/>
    <mergeCell ref="R5:R6"/>
    <mergeCell ref="S5:S6"/>
    <mergeCell ref="T5:T6"/>
    <mergeCell ref="U5:U6"/>
    <mergeCell ref="V5:V6"/>
    <mergeCell ref="W5:W6"/>
    <mergeCell ref="L5:L6"/>
    <mergeCell ref="M5:M6"/>
    <mergeCell ref="N5:N6"/>
    <mergeCell ref="O5:O6"/>
    <mergeCell ref="P5:P6"/>
    <mergeCell ref="Q5:Q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B1:E1"/>
    <mergeCell ref="B2:E2"/>
    <mergeCell ref="F1:G1"/>
    <mergeCell ref="F2:G2"/>
    <mergeCell ref="H1:M1"/>
    <mergeCell ref="H2:M2"/>
  </mergeCells>
  <phoneticPr fontId="2" type="noConversion"/>
  <conditionalFormatting sqref="C7:AH30">
    <cfRule type="cellIs" dxfId="3" priority="1" operator="equal">
      <formula>"N"</formula>
    </cfRule>
    <cfRule type="cellIs" dxfId="2" priority="2" operator="equal">
      <formula>"Y"</formula>
    </cfRule>
  </conditionalFormatting>
  <dataValidations count="1">
    <dataValidation type="list" allowBlank="1" showInputMessage="1" showErrorMessage="1" sqref="C7:AH30" xr:uid="{AB8B169C-80A2-4AF9-BBE4-F1A4F161599D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1679-94C8-49BC-9191-9D91DA112C69}">
  <dimension ref="A1:AN32"/>
  <sheetViews>
    <sheetView showGridLines="0" topLeftCell="A2" workbookViewId="0">
      <selection activeCell="C31" sqref="C31:C32"/>
    </sheetView>
  </sheetViews>
  <sheetFormatPr defaultRowHeight="14.35" x14ac:dyDescent="0.5"/>
  <cols>
    <col min="1" max="1" width="9.17578125" bestFit="1" customWidth="1"/>
    <col min="2" max="2" width="10.5859375" bestFit="1" customWidth="1"/>
    <col min="3" max="33" width="3.3515625" bestFit="1" customWidth="1"/>
    <col min="34" max="34" width="3.3515625" style="14" customWidth="1"/>
    <col min="35" max="36" width="3.234375" bestFit="1" customWidth="1"/>
  </cols>
  <sheetData>
    <row r="1" spans="1:40" x14ac:dyDescent="0.5">
      <c r="A1" s="5" t="s">
        <v>49</v>
      </c>
      <c r="B1" s="6" t="s">
        <v>59</v>
      </c>
      <c r="C1" s="6"/>
      <c r="D1" s="6"/>
      <c r="E1" s="6"/>
      <c r="F1" s="4" t="s">
        <v>51</v>
      </c>
      <c r="G1" s="4"/>
      <c r="H1" s="7" t="s">
        <v>60</v>
      </c>
      <c r="I1" s="7"/>
      <c r="J1" s="7"/>
      <c r="K1" s="7"/>
      <c r="L1" s="7"/>
      <c r="M1" s="7"/>
    </row>
    <row r="2" spans="1:40" x14ac:dyDescent="0.5">
      <c r="A2" s="5" t="s">
        <v>50</v>
      </c>
      <c r="B2" s="6">
        <v>2022</v>
      </c>
      <c r="C2" s="6"/>
      <c r="D2" s="6"/>
      <c r="E2" s="6"/>
      <c r="F2" s="4" t="s">
        <v>52</v>
      </c>
      <c r="G2" s="4"/>
      <c r="H2" s="19">
        <v>2</v>
      </c>
      <c r="I2" s="19"/>
      <c r="J2" s="19"/>
      <c r="K2" s="19"/>
      <c r="L2" s="19"/>
      <c r="M2" s="19"/>
    </row>
    <row r="4" spans="1:40" x14ac:dyDescent="0.5"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  <c r="AA4" s="9">
        <v>25</v>
      </c>
      <c r="AB4" s="9">
        <v>26</v>
      </c>
      <c r="AC4" s="9">
        <v>27</v>
      </c>
      <c r="AD4" s="9">
        <v>28</v>
      </c>
      <c r="AE4" s="9">
        <v>29</v>
      </c>
      <c r="AF4" s="15">
        <v>30</v>
      </c>
      <c r="AG4" s="9">
        <v>31</v>
      </c>
    </row>
    <row r="5" spans="1:40" ht="44.35" customHeight="1" x14ac:dyDescent="0.5">
      <c r="C5" s="13"/>
      <c r="D5" s="13"/>
      <c r="E5" s="13" t="s">
        <v>42</v>
      </c>
      <c r="F5" s="13" t="s">
        <v>43</v>
      </c>
      <c r="G5" s="13" t="s">
        <v>44</v>
      </c>
      <c r="H5" s="13" t="s">
        <v>45</v>
      </c>
      <c r="I5" s="13" t="s">
        <v>46</v>
      </c>
      <c r="J5" s="13" t="s">
        <v>47</v>
      </c>
      <c r="K5" s="13" t="s">
        <v>48</v>
      </c>
      <c r="L5" s="13" t="s">
        <v>42</v>
      </c>
      <c r="M5" s="13" t="s">
        <v>43</v>
      </c>
      <c r="N5" s="13" t="s">
        <v>44</v>
      </c>
      <c r="O5" s="13" t="s">
        <v>45</v>
      </c>
      <c r="P5" s="13" t="s">
        <v>46</v>
      </c>
      <c r="Q5" s="13" t="s">
        <v>47</v>
      </c>
      <c r="R5" s="13" t="s">
        <v>48</v>
      </c>
      <c r="S5" s="13" t="s">
        <v>42</v>
      </c>
      <c r="T5" s="13" t="s">
        <v>43</v>
      </c>
      <c r="U5" s="13" t="s">
        <v>44</v>
      </c>
      <c r="V5" s="13" t="s">
        <v>45</v>
      </c>
      <c r="W5" s="13" t="s">
        <v>46</v>
      </c>
      <c r="X5" s="13" t="s">
        <v>47</v>
      </c>
      <c r="Y5" s="13" t="s">
        <v>48</v>
      </c>
      <c r="Z5" s="13" t="s">
        <v>42</v>
      </c>
      <c r="AA5" s="13" t="s">
        <v>43</v>
      </c>
      <c r="AB5" s="13" t="s">
        <v>44</v>
      </c>
      <c r="AC5" s="13" t="s">
        <v>45</v>
      </c>
      <c r="AD5" s="13" t="s">
        <v>46</v>
      </c>
      <c r="AE5" s="13" t="s">
        <v>47</v>
      </c>
      <c r="AF5" s="13" t="s">
        <v>48</v>
      </c>
      <c r="AG5" s="13" t="s">
        <v>42</v>
      </c>
      <c r="AH5" s="18"/>
      <c r="AI5" s="10" t="s">
        <v>53</v>
      </c>
      <c r="AJ5" s="11" t="s">
        <v>54</v>
      </c>
    </row>
    <row r="6" spans="1:40" x14ac:dyDescent="0.5">
      <c r="A6" s="12" t="s">
        <v>1</v>
      </c>
      <c r="B6" s="12" t="s">
        <v>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8"/>
      <c r="AI6" s="10"/>
      <c r="AJ6" s="11"/>
    </row>
    <row r="7" spans="1:40" x14ac:dyDescent="0.5">
      <c r="A7" s="1" t="s">
        <v>3</v>
      </c>
      <c r="B7" s="1" t="s">
        <v>2</v>
      </c>
      <c r="C7" s="1"/>
      <c r="D7" s="1"/>
      <c r="E7" s="1" t="s">
        <v>57</v>
      </c>
      <c r="F7" s="1" t="s">
        <v>57</v>
      </c>
      <c r="G7" s="1" t="s">
        <v>57</v>
      </c>
      <c r="H7" s="1" t="s">
        <v>57</v>
      </c>
      <c r="I7" s="1" t="s">
        <v>57</v>
      </c>
      <c r="J7" s="1"/>
      <c r="K7" s="1"/>
      <c r="L7" s="1" t="s">
        <v>57</v>
      </c>
      <c r="M7" s="1" t="s">
        <v>57</v>
      </c>
      <c r="N7" s="1" t="s">
        <v>57</v>
      </c>
      <c r="O7" s="1" t="s">
        <v>57</v>
      </c>
      <c r="P7" s="1" t="s">
        <v>57</v>
      </c>
      <c r="Q7" s="1"/>
      <c r="R7" s="1"/>
      <c r="S7" s="1" t="s">
        <v>57</v>
      </c>
      <c r="T7" s="1" t="s">
        <v>57</v>
      </c>
      <c r="U7" s="1" t="s">
        <v>57</v>
      </c>
      <c r="V7" s="1" t="s">
        <v>57</v>
      </c>
      <c r="W7" s="1" t="s">
        <v>57</v>
      </c>
      <c r="X7" s="1"/>
      <c r="Y7" s="1"/>
      <c r="Z7" s="1" t="s">
        <v>57</v>
      </c>
      <c r="AA7" s="1" t="s">
        <v>57</v>
      </c>
      <c r="AB7" s="1" t="s">
        <v>58</v>
      </c>
      <c r="AC7" s="1" t="s">
        <v>58</v>
      </c>
      <c r="AD7" s="1" t="s">
        <v>57</v>
      </c>
      <c r="AE7" s="1"/>
      <c r="AF7" s="1"/>
      <c r="AG7" s="1" t="s">
        <v>57</v>
      </c>
      <c r="AI7" s="2">
        <f>COUNTIF(C7:AG7, "Y")</f>
        <v>19</v>
      </c>
      <c r="AJ7" s="3">
        <f>COUNTIF(C7:AG7,"N")</f>
        <v>2</v>
      </c>
      <c r="AL7" s="20" t="s">
        <v>61</v>
      </c>
      <c r="AM7" s="20"/>
      <c r="AN7" s="1">
        <f>MAX(AI7:AI29)</f>
        <v>21</v>
      </c>
    </row>
    <row r="8" spans="1:40" x14ac:dyDescent="0.5">
      <c r="A8" s="1" t="s">
        <v>5</v>
      </c>
      <c r="B8" s="1" t="s">
        <v>4</v>
      </c>
      <c r="C8" s="1"/>
      <c r="D8" s="1"/>
      <c r="E8" s="1" t="s">
        <v>57</v>
      </c>
      <c r="F8" s="1" t="s">
        <v>58</v>
      </c>
      <c r="G8" s="1" t="s">
        <v>57</v>
      </c>
      <c r="H8" s="1" t="s">
        <v>57</v>
      </c>
      <c r="I8" s="1" t="s">
        <v>57</v>
      </c>
      <c r="J8" s="1"/>
      <c r="K8" s="1"/>
      <c r="L8" s="1" t="s">
        <v>57</v>
      </c>
      <c r="M8" s="1" t="s">
        <v>57</v>
      </c>
      <c r="N8" s="1" t="s">
        <v>57</v>
      </c>
      <c r="O8" s="1" t="s">
        <v>57</v>
      </c>
      <c r="P8" s="1" t="s">
        <v>58</v>
      </c>
      <c r="Q8" s="1"/>
      <c r="R8" s="1"/>
      <c r="S8" s="1" t="s">
        <v>57</v>
      </c>
      <c r="T8" s="1" t="s">
        <v>57</v>
      </c>
      <c r="U8" s="1" t="s">
        <v>57</v>
      </c>
      <c r="V8" s="1" t="s">
        <v>57</v>
      </c>
      <c r="W8" s="1" t="s">
        <v>57</v>
      </c>
      <c r="X8" s="1"/>
      <c r="Y8" s="1"/>
      <c r="Z8" s="1" t="s">
        <v>57</v>
      </c>
      <c r="AA8" s="1" t="s">
        <v>57</v>
      </c>
      <c r="AB8" s="1" t="s">
        <v>58</v>
      </c>
      <c r="AC8" s="1" t="s">
        <v>57</v>
      </c>
      <c r="AD8" s="1" t="s">
        <v>57</v>
      </c>
      <c r="AE8" s="1"/>
      <c r="AF8" s="1"/>
      <c r="AG8" s="1" t="s">
        <v>57</v>
      </c>
      <c r="AI8" s="2">
        <f t="shared" ref="AI8:AI29" si="0">COUNTIF(C8:AG8, "Y")</f>
        <v>18</v>
      </c>
      <c r="AJ8" s="3">
        <f t="shared" ref="AJ8:AJ29" si="1">COUNTIF(C8:AG8,"N")</f>
        <v>3</v>
      </c>
      <c r="AL8" s="20" t="s">
        <v>62</v>
      </c>
      <c r="AM8" s="20"/>
      <c r="AN8" s="1">
        <f>MIN(AI7:AI29)</f>
        <v>15</v>
      </c>
    </row>
    <row r="9" spans="1:40" x14ac:dyDescent="0.5">
      <c r="A9" s="1" t="s">
        <v>7</v>
      </c>
      <c r="B9" s="1" t="s">
        <v>6</v>
      </c>
      <c r="C9" s="1"/>
      <c r="D9" s="1"/>
      <c r="E9" s="1" t="s">
        <v>57</v>
      </c>
      <c r="F9" s="1" t="s">
        <v>57</v>
      </c>
      <c r="G9" s="1" t="s">
        <v>57</v>
      </c>
      <c r="H9" s="1" t="s">
        <v>57</v>
      </c>
      <c r="I9" s="1" t="s">
        <v>57</v>
      </c>
      <c r="J9" s="1"/>
      <c r="K9" s="1"/>
      <c r="L9" s="1" t="s">
        <v>57</v>
      </c>
      <c r="M9" s="1" t="s">
        <v>57</v>
      </c>
      <c r="N9" s="1" t="s">
        <v>57</v>
      </c>
      <c r="O9" s="1" t="s">
        <v>57</v>
      </c>
      <c r="P9" s="1" t="s">
        <v>57</v>
      </c>
      <c r="Q9" s="1"/>
      <c r="R9" s="1"/>
      <c r="S9" s="1" t="s">
        <v>57</v>
      </c>
      <c r="T9" s="1" t="s">
        <v>57</v>
      </c>
      <c r="U9" s="1" t="s">
        <v>57</v>
      </c>
      <c r="V9" s="1" t="s">
        <v>57</v>
      </c>
      <c r="W9" s="1" t="s">
        <v>57</v>
      </c>
      <c r="X9" s="1"/>
      <c r="Y9" s="1"/>
      <c r="Z9" s="1" t="s">
        <v>57</v>
      </c>
      <c r="AA9" s="1" t="s">
        <v>57</v>
      </c>
      <c r="AB9" s="1" t="s">
        <v>57</v>
      </c>
      <c r="AC9" s="1" t="s">
        <v>57</v>
      </c>
      <c r="AD9" s="1" t="s">
        <v>58</v>
      </c>
      <c r="AE9" s="1"/>
      <c r="AF9" s="1"/>
      <c r="AG9" s="1" t="s">
        <v>57</v>
      </c>
      <c r="AI9" s="2">
        <f t="shared" si="0"/>
        <v>20</v>
      </c>
      <c r="AJ9" s="3">
        <f t="shared" si="1"/>
        <v>1</v>
      </c>
      <c r="AL9" s="20" t="s">
        <v>63</v>
      </c>
      <c r="AM9" s="20"/>
      <c r="AN9" s="1">
        <f>AVERAGE(AI7:AI29)</f>
        <v>19.25</v>
      </c>
    </row>
    <row r="10" spans="1:40" x14ac:dyDescent="0.5">
      <c r="A10" s="1" t="s">
        <v>9</v>
      </c>
      <c r="B10" s="1" t="s">
        <v>8</v>
      </c>
      <c r="C10" s="1"/>
      <c r="D10" s="1"/>
      <c r="E10" s="1" t="s">
        <v>58</v>
      </c>
      <c r="F10" s="1" t="s">
        <v>57</v>
      </c>
      <c r="G10" s="1" t="s">
        <v>57</v>
      </c>
      <c r="H10" s="1" t="s">
        <v>57</v>
      </c>
      <c r="I10" s="1" t="s">
        <v>57</v>
      </c>
      <c r="J10" s="1"/>
      <c r="K10" s="1"/>
      <c r="L10" s="1" t="s">
        <v>57</v>
      </c>
      <c r="M10" s="1" t="s">
        <v>57</v>
      </c>
      <c r="N10" s="1" t="s">
        <v>57</v>
      </c>
      <c r="O10" s="1" t="s">
        <v>58</v>
      </c>
      <c r="P10" s="1" t="s">
        <v>57</v>
      </c>
      <c r="Q10" s="1"/>
      <c r="R10" s="1"/>
      <c r="S10" s="1" t="s">
        <v>57</v>
      </c>
      <c r="T10" s="1" t="s">
        <v>57</v>
      </c>
      <c r="U10" s="1" t="s">
        <v>57</v>
      </c>
      <c r="V10" s="1" t="s">
        <v>57</v>
      </c>
      <c r="W10" s="1" t="s">
        <v>57</v>
      </c>
      <c r="X10" s="1"/>
      <c r="Y10" s="1"/>
      <c r="Z10" s="1" t="s">
        <v>57</v>
      </c>
      <c r="AA10" s="1" t="s">
        <v>57</v>
      </c>
      <c r="AB10" s="1" t="s">
        <v>57</v>
      </c>
      <c r="AC10" s="1" t="s">
        <v>57</v>
      </c>
      <c r="AD10" s="1" t="s">
        <v>57</v>
      </c>
      <c r="AE10" s="1"/>
      <c r="AF10" s="1"/>
      <c r="AG10" s="1" t="s">
        <v>57</v>
      </c>
      <c r="AI10" s="2">
        <f t="shared" si="0"/>
        <v>19</v>
      </c>
      <c r="AJ10" s="3">
        <f t="shared" si="1"/>
        <v>2</v>
      </c>
    </row>
    <row r="11" spans="1:40" x14ac:dyDescent="0.5">
      <c r="A11" s="1" t="s">
        <v>11</v>
      </c>
      <c r="B11" s="1" t="s">
        <v>10</v>
      </c>
      <c r="C11" s="1"/>
      <c r="D11" s="1"/>
      <c r="E11" s="1" t="s">
        <v>57</v>
      </c>
      <c r="F11" s="1" t="s">
        <v>57</v>
      </c>
      <c r="G11" s="1" t="s">
        <v>58</v>
      </c>
      <c r="H11" s="1" t="s">
        <v>58</v>
      </c>
      <c r="I11" s="1" t="s">
        <v>58</v>
      </c>
      <c r="J11" s="1"/>
      <c r="K11" s="1"/>
      <c r="L11" s="1" t="s">
        <v>57</v>
      </c>
      <c r="M11" s="1" t="s">
        <v>58</v>
      </c>
      <c r="N11" s="1" t="s">
        <v>57</v>
      </c>
      <c r="O11" s="1" t="s">
        <v>58</v>
      </c>
      <c r="P11" s="1" t="s">
        <v>57</v>
      </c>
      <c r="Q11" s="1"/>
      <c r="R11" s="1"/>
      <c r="S11" s="1" t="s">
        <v>57</v>
      </c>
      <c r="T11" s="1" t="s">
        <v>57</v>
      </c>
      <c r="U11" s="1" t="s">
        <v>58</v>
      </c>
      <c r="V11" s="1" t="s">
        <v>57</v>
      </c>
      <c r="W11" s="1" t="s">
        <v>57</v>
      </c>
      <c r="X11" s="1"/>
      <c r="Y11" s="1"/>
      <c r="Z11" s="1" t="s">
        <v>57</v>
      </c>
      <c r="AA11" s="1" t="s">
        <v>57</v>
      </c>
      <c r="AB11" s="1" t="s">
        <v>57</v>
      </c>
      <c r="AC11" s="1" t="s">
        <v>57</v>
      </c>
      <c r="AD11" s="1" t="s">
        <v>57</v>
      </c>
      <c r="AE11" s="1"/>
      <c r="AF11" s="1"/>
      <c r="AG11" s="1" t="s">
        <v>57</v>
      </c>
      <c r="AI11" s="2">
        <f t="shared" si="0"/>
        <v>15</v>
      </c>
      <c r="AJ11" s="3">
        <f t="shared" si="1"/>
        <v>6</v>
      </c>
    </row>
    <row r="12" spans="1:40" x14ac:dyDescent="0.5">
      <c r="A12" s="1" t="s">
        <v>13</v>
      </c>
      <c r="B12" s="1" t="s">
        <v>12</v>
      </c>
      <c r="C12" s="1"/>
      <c r="D12" s="1"/>
      <c r="E12" s="1" t="s">
        <v>57</v>
      </c>
      <c r="F12" s="1" t="s">
        <v>57</v>
      </c>
      <c r="G12" s="1" t="s">
        <v>57</v>
      </c>
      <c r="H12" s="1" t="s">
        <v>57</v>
      </c>
      <c r="I12" s="1" t="s">
        <v>57</v>
      </c>
      <c r="J12" s="1"/>
      <c r="K12" s="1"/>
      <c r="L12" s="1" t="s">
        <v>57</v>
      </c>
      <c r="M12" s="1" t="s">
        <v>57</v>
      </c>
      <c r="N12" s="1" t="s">
        <v>57</v>
      </c>
      <c r="O12" s="1" t="s">
        <v>57</v>
      </c>
      <c r="P12" s="1" t="s">
        <v>57</v>
      </c>
      <c r="Q12" s="1"/>
      <c r="R12" s="1"/>
      <c r="S12" s="1" t="s">
        <v>57</v>
      </c>
      <c r="T12" s="1" t="s">
        <v>57</v>
      </c>
      <c r="U12" s="1" t="s">
        <v>57</v>
      </c>
      <c r="V12" s="1" t="s">
        <v>57</v>
      </c>
      <c r="W12" s="1" t="s">
        <v>57</v>
      </c>
      <c r="X12" s="1"/>
      <c r="Y12" s="1"/>
      <c r="Z12" s="1" t="s">
        <v>57</v>
      </c>
      <c r="AA12" s="1" t="s">
        <v>57</v>
      </c>
      <c r="AB12" s="1" t="s">
        <v>57</v>
      </c>
      <c r="AC12" s="1" t="s">
        <v>57</v>
      </c>
      <c r="AD12" s="1" t="s">
        <v>57</v>
      </c>
      <c r="AE12" s="1"/>
      <c r="AF12" s="1"/>
      <c r="AG12" s="1" t="s">
        <v>57</v>
      </c>
      <c r="AI12" s="2">
        <f t="shared" si="0"/>
        <v>21</v>
      </c>
      <c r="AJ12" s="3">
        <f t="shared" si="1"/>
        <v>0</v>
      </c>
    </row>
    <row r="13" spans="1:40" x14ac:dyDescent="0.5">
      <c r="A13" s="1" t="s">
        <v>15</v>
      </c>
      <c r="B13" s="1" t="s">
        <v>14</v>
      </c>
      <c r="C13" s="1"/>
      <c r="D13" s="1"/>
      <c r="E13" s="1" t="s">
        <v>57</v>
      </c>
      <c r="F13" s="1" t="s">
        <v>58</v>
      </c>
      <c r="G13" s="1" t="s">
        <v>57</v>
      </c>
      <c r="H13" s="1" t="s">
        <v>57</v>
      </c>
      <c r="I13" s="1" t="s">
        <v>57</v>
      </c>
      <c r="J13" s="1"/>
      <c r="K13" s="1"/>
      <c r="L13" s="1" t="s">
        <v>57</v>
      </c>
      <c r="M13" s="1" t="s">
        <v>57</v>
      </c>
      <c r="N13" s="1" t="s">
        <v>57</v>
      </c>
      <c r="O13" s="1" t="s">
        <v>57</v>
      </c>
      <c r="P13" s="1" t="s">
        <v>57</v>
      </c>
      <c r="Q13" s="1"/>
      <c r="R13" s="1"/>
      <c r="S13" s="1" t="s">
        <v>57</v>
      </c>
      <c r="T13" s="1" t="s">
        <v>57</v>
      </c>
      <c r="U13" s="1" t="s">
        <v>57</v>
      </c>
      <c r="V13" s="1" t="s">
        <v>57</v>
      </c>
      <c r="W13" s="1" t="s">
        <v>57</v>
      </c>
      <c r="X13" s="1"/>
      <c r="Y13" s="1"/>
      <c r="Z13" s="1" t="s">
        <v>57</v>
      </c>
      <c r="AA13" s="1" t="s">
        <v>57</v>
      </c>
      <c r="AB13" s="1" t="s">
        <v>57</v>
      </c>
      <c r="AC13" s="1" t="s">
        <v>57</v>
      </c>
      <c r="AD13" s="1" t="s">
        <v>57</v>
      </c>
      <c r="AE13" s="1"/>
      <c r="AF13" s="1"/>
      <c r="AG13" s="1" t="s">
        <v>57</v>
      </c>
      <c r="AI13" s="2">
        <f t="shared" si="0"/>
        <v>20</v>
      </c>
      <c r="AJ13" s="3">
        <f t="shared" si="1"/>
        <v>1</v>
      </c>
    </row>
    <row r="14" spans="1:40" x14ac:dyDescent="0.5">
      <c r="A14" s="1" t="s">
        <v>17</v>
      </c>
      <c r="B14" s="1" t="s">
        <v>16</v>
      </c>
      <c r="C14" s="1"/>
      <c r="D14" s="1"/>
      <c r="E14" s="1" t="s">
        <v>57</v>
      </c>
      <c r="F14" s="1" t="s">
        <v>57</v>
      </c>
      <c r="G14" s="1" t="s">
        <v>57</v>
      </c>
      <c r="H14" s="1" t="s">
        <v>57</v>
      </c>
      <c r="I14" s="1" t="s">
        <v>58</v>
      </c>
      <c r="J14" s="1"/>
      <c r="K14" s="1"/>
      <c r="L14" s="1" t="s">
        <v>57</v>
      </c>
      <c r="M14" s="1" t="s">
        <v>57</v>
      </c>
      <c r="N14" s="1" t="s">
        <v>58</v>
      </c>
      <c r="O14" s="1" t="s">
        <v>57</v>
      </c>
      <c r="P14" s="1" t="s">
        <v>58</v>
      </c>
      <c r="Q14" s="1"/>
      <c r="R14" s="1"/>
      <c r="S14" s="1" t="s">
        <v>57</v>
      </c>
      <c r="T14" s="1" t="s">
        <v>57</v>
      </c>
      <c r="U14" s="1" t="s">
        <v>57</v>
      </c>
      <c r="V14" s="1" t="s">
        <v>57</v>
      </c>
      <c r="W14" s="1" t="s">
        <v>57</v>
      </c>
      <c r="X14" s="1"/>
      <c r="Y14" s="1"/>
      <c r="Z14" s="1" t="s">
        <v>57</v>
      </c>
      <c r="AA14" s="1" t="s">
        <v>57</v>
      </c>
      <c r="AB14" s="1" t="s">
        <v>57</v>
      </c>
      <c r="AC14" s="1" t="s">
        <v>57</v>
      </c>
      <c r="AD14" s="1" t="s">
        <v>57</v>
      </c>
      <c r="AE14" s="1"/>
      <c r="AF14" s="1"/>
      <c r="AG14" s="1" t="s">
        <v>57</v>
      </c>
      <c r="AI14" s="2">
        <f t="shared" si="0"/>
        <v>18</v>
      </c>
      <c r="AJ14" s="3">
        <f t="shared" si="1"/>
        <v>3</v>
      </c>
    </row>
    <row r="15" spans="1:40" x14ac:dyDescent="0.5">
      <c r="A15" s="1" t="s">
        <v>19</v>
      </c>
      <c r="B15" s="1" t="s">
        <v>18</v>
      </c>
      <c r="C15" s="1"/>
      <c r="D15" s="1"/>
      <c r="E15" s="1" t="s">
        <v>57</v>
      </c>
      <c r="F15" s="1" t="s">
        <v>57</v>
      </c>
      <c r="G15" s="1" t="s">
        <v>57</v>
      </c>
      <c r="H15" s="1" t="s">
        <v>57</v>
      </c>
      <c r="I15" s="1" t="s">
        <v>57</v>
      </c>
      <c r="J15" s="1"/>
      <c r="K15" s="1"/>
      <c r="L15" s="1" t="s">
        <v>57</v>
      </c>
      <c r="M15" s="1" t="s">
        <v>57</v>
      </c>
      <c r="N15" s="1" t="s">
        <v>57</v>
      </c>
      <c r="O15" s="1" t="s">
        <v>57</v>
      </c>
      <c r="P15" s="1" t="s">
        <v>57</v>
      </c>
      <c r="Q15" s="1"/>
      <c r="R15" s="1"/>
      <c r="S15" s="1" t="s">
        <v>57</v>
      </c>
      <c r="T15" s="1" t="s">
        <v>57</v>
      </c>
      <c r="U15" s="1" t="s">
        <v>57</v>
      </c>
      <c r="V15" s="1" t="s">
        <v>57</v>
      </c>
      <c r="W15" s="1" t="s">
        <v>57</v>
      </c>
      <c r="X15" s="1"/>
      <c r="Y15" s="1"/>
      <c r="Z15" s="1" t="s">
        <v>57</v>
      </c>
      <c r="AA15" s="1" t="s">
        <v>57</v>
      </c>
      <c r="AB15" s="1" t="s">
        <v>57</v>
      </c>
      <c r="AC15" s="1" t="s">
        <v>57</v>
      </c>
      <c r="AD15" s="1" t="s">
        <v>57</v>
      </c>
      <c r="AE15" s="1"/>
      <c r="AF15" s="1"/>
      <c r="AG15" s="1" t="s">
        <v>58</v>
      </c>
      <c r="AI15" s="2">
        <f t="shared" si="0"/>
        <v>20</v>
      </c>
      <c r="AJ15" s="3">
        <f t="shared" si="1"/>
        <v>1</v>
      </c>
    </row>
    <row r="16" spans="1:40" x14ac:dyDescent="0.5">
      <c r="A16" s="1" t="s">
        <v>21</v>
      </c>
      <c r="B16" s="1" t="s">
        <v>20</v>
      </c>
      <c r="C16" s="1"/>
      <c r="D16" s="1"/>
      <c r="E16" s="1" t="s">
        <v>57</v>
      </c>
      <c r="F16" s="1" t="s">
        <v>57</v>
      </c>
      <c r="G16" s="1" t="s">
        <v>57</v>
      </c>
      <c r="H16" s="1" t="s">
        <v>57</v>
      </c>
      <c r="I16" s="1" t="s">
        <v>57</v>
      </c>
      <c r="J16" s="1"/>
      <c r="K16" s="1"/>
      <c r="L16" s="1" t="s">
        <v>57</v>
      </c>
      <c r="M16" s="1" t="s">
        <v>57</v>
      </c>
      <c r="N16" s="1" t="s">
        <v>57</v>
      </c>
      <c r="O16" s="1" t="s">
        <v>57</v>
      </c>
      <c r="P16" s="1" t="s">
        <v>57</v>
      </c>
      <c r="Q16" s="1"/>
      <c r="R16" s="1"/>
      <c r="S16" s="1" t="s">
        <v>57</v>
      </c>
      <c r="T16" s="1" t="s">
        <v>57</v>
      </c>
      <c r="U16" s="1" t="s">
        <v>57</v>
      </c>
      <c r="V16" s="1" t="s">
        <v>57</v>
      </c>
      <c r="W16" s="1" t="s">
        <v>57</v>
      </c>
      <c r="X16" s="1"/>
      <c r="Y16" s="1"/>
      <c r="Z16" s="1" t="s">
        <v>57</v>
      </c>
      <c r="AA16" s="1" t="s">
        <v>57</v>
      </c>
      <c r="AB16" s="1" t="s">
        <v>57</v>
      </c>
      <c r="AC16" s="1" t="s">
        <v>57</v>
      </c>
      <c r="AD16" s="1" t="s">
        <v>58</v>
      </c>
      <c r="AE16" s="1"/>
      <c r="AF16" s="1"/>
      <c r="AG16" s="1" t="s">
        <v>57</v>
      </c>
      <c r="AI16" s="2">
        <f t="shared" si="0"/>
        <v>20</v>
      </c>
      <c r="AJ16" s="3">
        <f t="shared" si="1"/>
        <v>1</v>
      </c>
    </row>
    <row r="17" spans="1:36" x14ac:dyDescent="0.5">
      <c r="A17" s="1" t="s">
        <v>23</v>
      </c>
      <c r="B17" s="1" t="s">
        <v>22</v>
      </c>
      <c r="C17" s="1"/>
      <c r="D17" s="1"/>
      <c r="E17" s="1" t="s">
        <v>57</v>
      </c>
      <c r="F17" s="1" t="s">
        <v>58</v>
      </c>
      <c r="G17" s="1" t="s">
        <v>57</v>
      </c>
      <c r="H17" s="1" t="s">
        <v>57</v>
      </c>
      <c r="I17" s="1" t="s">
        <v>57</v>
      </c>
      <c r="J17" s="1"/>
      <c r="K17" s="1"/>
      <c r="L17" s="1" t="s">
        <v>57</v>
      </c>
      <c r="M17" s="1" t="s">
        <v>57</v>
      </c>
      <c r="N17" s="1" t="s">
        <v>57</v>
      </c>
      <c r="O17" s="1" t="s">
        <v>57</v>
      </c>
      <c r="P17" s="1" t="s">
        <v>57</v>
      </c>
      <c r="Q17" s="1"/>
      <c r="R17" s="1"/>
      <c r="S17" s="1" t="s">
        <v>57</v>
      </c>
      <c r="T17" s="1" t="s">
        <v>57</v>
      </c>
      <c r="U17" s="1" t="s">
        <v>57</v>
      </c>
      <c r="V17" s="1" t="s">
        <v>57</v>
      </c>
      <c r="W17" s="1" t="s">
        <v>57</v>
      </c>
      <c r="X17" s="1"/>
      <c r="Y17" s="1"/>
      <c r="Z17" s="1" t="s">
        <v>57</v>
      </c>
      <c r="AA17" s="1" t="s">
        <v>57</v>
      </c>
      <c r="AB17" s="1" t="s">
        <v>57</v>
      </c>
      <c r="AC17" s="1" t="s">
        <v>57</v>
      </c>
      <c r="AD17" s="1" t="s">
        <v>57</v>
      </c>
      <c r="AE17" s="1"/>
      <c r="AF17" s="1"/>
      <c r="AG17" s="1" t="s">
        <v>57</v>
      </c>
      <c r="AI17" s="2">
        <f t="shared" si="0"/>
        <v>20</v>
      </c>
      <c r="AJ17" s="3">
        <f t="shared" si="1"/>
        <v>1</v>
      </c>
    </row>
    <row r="18" spans="1:36" x14ac:dyDescent="0.5">
      <c r="A18" s="1" t="s">
        <v>25</v>
      </c>
      <c r="B18" s="1" t="s">
        <v>24</v>
      </c>
      <c r="C18" s="1"/>
      <c r="D18" s="1"/>
      <c r="E18" s="1" t="s">
        <v>57</v>
      </c>
      <c r="F18" s="1" t="s">
        <v>57</v>
      </c>
      <c r="G18" s="1" t="s">
        <v>57</v>
      </c>
      <c r="H18" s="1" t="s">
        <v>57</v>
      </c>
      <c r="I18" s="1" t="s">
        <v>57</v>
      </c>
      <c r="J18" s="1"/>
      <c r="K18" s="1"/>
      <c r="L18" s="1" t="s">
        <v>57</v>
      </c>
      <c r="M18" s="1" t="s">
        <v>57</v>
      </c>
      <c r="N18" s="1" t="s">
        <v>57</v>
      </c>
      <c r="O18" s="1" t="s">
        <v>57</v>
      </c>
      <c r="P18" s="1" t="s">
        <v>57</v>
      </c>
      <c r="Q18" s="1"/>
      <c r="R18" s="1"/>
      <c r="S18" s="1" t="s">
        <v>57</v>
      </c>
      <c r="T18" s="1" t="s">
        <v>57</v>
      </c>
      <c r="U18" s="1" t="s">
        <v>57</v>
      </c>
      <c r="V18" s="1" t="s">
        <v>57</v>
      </c>
      <c r="W18" s="1" t="s">
        <v>57</v>
      </c>
      <c r="X18" s="1"/>
      <c r="Y18" s="1"/>
      <c r="Z18" s="1" t="s">
        <v>57</v>
      </c>
      <c r="AA18" s="1" t="s">
        <v>57</v>
      </c>
      <c r="AB18" s="1" t="s">
        <v>57</v>
      </c>
      <c r="AC18" s="1" t="s">
        <v>57</v>
      </c>
      <c r="AD18" s="1" t="s">
        <v>57</v>
      </c>
      <c r="AE18" s="1"/>
      <c r="AF18" s="1"/>
      <c r="AG18" s="1" t="s">
        <v>57</v>
      </c>
      <c r="AI18" s="2">
        <f t="shared" si="0"/>
        <v>21</v>
      </c>
      <c r="AJ18" s="3">
        <f t="shared" si="1"/>
        <v>0</v>
      </c>
    </row>
    <row r="19" spans="1:36" x14ac:dyDescent="0.5">
      <c r="A19" s="1" t="s">
        <v>27</v>
      </c>
      <c r="B19" s="1" t="s">
        <v>26</v>
      </c>
      <c r="C19" s="1"/>
      <c r="D19" s="1"/>
      <c r="E19" s="1" t="s">
        <v>57</v>
      </c>
      <c r="F19" s="1" t="s">
        <v>57</v>
      </c>
      <c r="G19" s="1" t="s">
        <v>57</v>
      </c>
      <c r="H19" s="1" t="s">
        <v>57</v>
      </c>
      <c r="I19" s="1" t="s">
        <v>57</v>
      </c>
      <c r="J19" s="1"/>
      <c r="K19" s="1"/>
      <c r="L19" s="1" t="s">
        <v>57</v>
      </c>
      <c r="M19" s="1" t="s">
        <v>57</v>
      </c>
      <c r="N19" s="1" t="s">
        <v>57</v>
      </c>
      <c r="O19" s="1" t="s">
        <v>58</v>
      </c>
      <c r="P19" s="1" t="s">
        <v>57</v>
      </c>
      <c r="Q19" s="1"/>
      <c r="R19" s="1"/>
      <c r="S19" s="1" t="s">
        <v>57</v>
      </c>
      <c r="T19" s="1" t="s">
        <v>57</v>
      </c>
      <c r="U19" s="1" t="s">
        <v>58</v>
      </c>
      <c r="V19" s="1" t="s">
        <v>57</v>
      </c>
      <c r="W19" s="1" t="s">
        <v>57</v>
      </c>
      <c r="X19" s="1"/>
      <c r="Y19" s="1"/>
      <c r="Z19" s="1" t="s">
        <v>57</v>
      </c>
      <c r="AA19" s="1" t="s">
        <v>57</v>
      </c>
      <c r="AB19" s="1" t="s">
        <v>58</v>
      </c>
      <c r="AC19" s="1" t="s">
        <v>57</v>
      </c>
      <c r="AD19" s="1" t="s">
        <v>57</v>
      </c>
      <c r="AE19" s="1"/>
      <c r="AF19" s="1"/>
      <c r="AG19" s="1" t="s">
        <v>57</v>
      </c>
      <c r="AI19" s="2">
        <f t="shared" si="0"/>
        <v>18</v>
      </c>
      <c r="AJ19" s="3">
        <f t="shared" si="1"/>
        <v>3</v>
      </c>
    </row>
    <row r="20" spans="1:36" x14ac:dyDescent="0.5">
      <c r="A20" s="1" t="s">
        <v>29</v>
      </c>
      <c r="B20" s="1" t="s">
        <v>28</v>
      </c>
      <c r="C20" s="1"/>
      <c r="D20" s="1"/>
      <c r="E20" s="1" t="s">
        <v>57</v>
      </c>
      <c r="F20" s="1" t="s">
        <v>57</v>
      </c>
      <c r="G20" s="1" t="s">
        <v>57</v>
      </c>
      <c r="H20" s="1" t="s">
        <v>57</v>
      </c>
      <c r="I20" s="1" t="s">
        <v>57</v>
      </c>
      <c r="J20" s="1"/>
      <c r="K20" s="1"/>
      <c r="L20" s="1" t="s">
        <v>57</v>
      </c>
      <c r="M20" s="1" t="s">
        <v>57</v>
      </c>
      <c r="N20" s="1" t="s">
        <v>57</v>
      </c>
      <c r="O20" s="1" t="s">
        <v>57</v>
      </c>
      <c r="P20" s="1" t="s">
        <v>57</v>
      </c>
      <c r="Q20" s="1"/>
      <c r="R20" s="1"/>
      <c r="S20" s="1" t="s">
        <v>57</v>
      </c>
      <c r="T20" s="1" t="s">
        <v>57</v>
      </c>
      <c r="U20" s="1" t="s">
        <v>57</v>
      </c>
      <c r="V20" s="1" t="s">
        <v>57</v>
      </c>
      <c r="W20" s="1" t="s">
        <v>57</v>
      </c>
      <c r="X20" s="1"/>
      <c r="Y20" s="1"/>
      <c r="Z20" s="1" t="s">
        <v>57</v>
      </c>
      <c r="AA20" s="1" t="s">
        <v>57</v>
      </c>
      <c r="AB20" s="1" t="s">
        <v>57</v>
      </c>
      <c r="AC20" s="1" t="s">
        <v>57</v>
      </c>
      <c r="AD20" s="1" t="s">
        <v>57</v>
      </c>
      <c r="AE20" s="1"/>
      <c r="AF20" s="1"/>
      <c r="AG20" s="1" t="s">
        <v>57</v>
      </c>
      <c r="AI20" s="2">
        <f t="shared" si="0"/>
        <v>21</v>
      </c>
      <c r="AJ20" s="3">
        <f t="shared" si="1"/>
        <v>0</v>
      </c>
    </row>
    <row r="21" spans="1:36" x14ac:dyDescent="0.5">
      <c r="A21" s="1" t="s">
        <v>31</v>
      </c>
      <c r="B21" s="1" t="s">
        <v>30</v>
      </c>
      <c r="C21" s="1"/>
      <c r="D21" s="1"/>
      <c r="E21" s="1" t="s">
        <v>58</v>
      </c>
      <c r="F21" s="1" t="s">
        <v>57</v>
      </c>
      <c r="G21" s="1" t="s">
        <v>57</v>
      </c>
      <c r="H21" s="1" t="s">
        <v>58</v>
      </c>
      <c r="I21" s="1" t="s">
        <v>57</v>
      </c>
      <c r="J21" s="1"/>
      <c r="K21" s="1"/>
      <c r="L21" s="1" t="s">
        <v>57</v>
      </c>
      <c r="M21" s="1" t="s">
        <v>57</v>
      </c>
      <c r="N21" s="1" t="s">
        <v>58</v>
      </c>
      <c r="O21" s="1" t="s">
        <v>57</v>
      </c>
      <c r="P21" s="1" t="s">
        <v>57</v>
      </c>
      <c r="Q21" s="1"/>
      <c r="R21" s="1"/>
      <c r="S21" s="1" t="s">
        <v>57</v>
      </c>
      <c r="T21" s="1" t="s">
        <v>57</v>
      </c>
      <c r="U21" s="1" t="s">
        <v>57</v>
      </c>
      <c r="V21" s="1" t="s">
        <v>57</v>
      </c>
      <c r="W21" s="1" t="s">
        <v>57</v>
      </c>
      <c r="X21" s="1"/>
      <c r="Y21" s="1"/>
      <c r="Z21" s="1" t="s">
        <v>57</v>
      </c>
      <c r="AA21" s="1" t="s">
        <v>57</v>
      </c>
      <c r="AB21" s="1" t="s">
        <v>57</v>
      </c>
      <c r="AC21" s="1" t="s">
        <v>57</v>
      </c>
      <c r="AD21" s="1" t="s">
        <v>57</v>
      </c>
      <c r="AE21" s="1"/>
      <c r="AF21" s="1"/>
      <c r="AG21" s="1" t="s">
        <v>57</v>
      </c>
      <c r="AI21" s="2">
        <f t="shared" si="0"/>
        <v>18</v>
      </c>
      <c r="AJ21" s="3">
        <f t="shared" si="1"/>
        <v>3</v>
      </c>
    </row>
    <row r="22" spans="1:36" x14ac:dyDescent="0.5">
      <c r="A22" s="1" t="s">
        <v>33</v>
      </c>
      <c r="B22" s="1" t="s">
        <v>32</v>
      </c>
      <c r="C22" s="1"/>
      <c r="D22" s="1"/>
      <c r="E22" s="1" t="s">
        <v>57</v>
      </c>
      <c r="F22" s="1" t="s">
        <v>57</v>
      </c>
      <c r="G22" s="1" t="s">
        <v>57</v>
      </c>
      <c r="H22" s="1" t="s">
        <v>57</v>
      </c>
      <c r="I22" s="1" t="s">
        <v>57</v>
      </c>
      <c r="J22" s="1"/>
      <c r="K22" s="1"/>
      <c r="L22" s="1" t="s">
        <v>57</v>
      </c>
      <c r="M22" s="1" t="s">
        <v>57</v>
      </c>
      <c r="N22" s="1" t="s">
        <v>57</v>
      </c>
      <c r="O22" s="1" t="s">
        <v>57</v>
      </c>
      <c r="P22" s="1" t="s">
        <v>58</v>
      </c>
      <c r="Q22" s="1"/>
      <c r="R22" s="1"/>
      <c r="S22" s="1" t="s">
        <v>57</v>
      </c>
      <c r="T22" s="1" t="s">
        <v>57</v>
      </c>
      <c r="U22" s="1" t="s">
        <v>57</v>
      </c>
      <c r="V22" s="1" t="s">
        <v>57</v>
      </c>
      <c r="W22" s="1" t="s">
        <v>57</v>
      </c>
      <c r="X22" s="1"/>
      <c r="Y22" s="1"/>
      <c r="Z22" s="1" t="s">
        <v>57</v>
      </c>
      <c r="AA22" s="1" t="s">
        <v>57</v>
      </c>
      <c r="AB22" s="1" t="s">
        <v>57</v>
      </c>
      <c r="AC22" s="1" t="s">
        <v>57</v>
      </c>
      <c r="AD22" s="1" t="s">
        <v>57</v>
      </c>
      <c r="AE22" s="1"/>
      <c r="AF22" s="1"/>
      <c r="AG22" s="1" t="s">
        <v>57</v>
      </c>
      <c r="AI22" s="2">
        <f t="shared" si="0"/>
        <v>20</v>
      </c>
      <c r="AJ22" s="3">
        <f t="shared" si="1"/>
        <v>1</v>
      </c>
    </row>
    <row r="23" spans="1:36" x14ac:dyDescent="0.5">
      <c r="A23" s="1" t="s">
        <v>35</v>
      </c>
      <c r="B23" s="1" t="s">
        <v>34</v>
      </c>
      <c r="C23" s="1"/>
      <c r="D23" s="1"/>
      <c r="E23" s="1" t="s">
        <v>57</v>
      </c>
      <c r="F23" s="1" t="s">
        <v>57</v>
      </c>
      <c r="G23" s="1" t="s">
        <v>57</v>
      </c>
      <c r="H23" s="1" t="s">
        <v>57</v>
      </c>
      <c r="I23" s="1" t="s">
        <v>57</v>
      </c>
      <c r="J23" s="1"/>
      <c r="K23" s="1"/>
      <c r="L23" s="1" t="s">
        <v>57</v>
      </c>
      <c r="M23" s="1" t="s">
        <v>57</v>
      </c>
      <c r="N23" s="1" t="s">
        <v>57</v>
      </c>
      <c r="O23" s="1" t="s">
        <v>57</v>
      </c>
      <c r="P23" s="1" t="s">
        <v>57</v>
      </c>
      <c r="Q23" s="1"/>
      <c r="R23" s="1"/>
      <c r="S23" s="1" t="s">
        <v>57</v>
      </c>
      <c r="T23" s="1" t="s">
        <v>57</v>
      </c>
      <c r="U23" s="1" t="s">
        <v>58</v>
      </c>
      <c r="V23" s="1" t="s">
        <v>57</v>
      </c>
      <c r="W23" s="1" t="s">
        <v>57</v>
      </c>
      <c r="X23" s="1"/>
      <c r="Y23" s="1"/>
      <c r="Z23" s="1" t="s">
        <v>57</v>
      </c>
      <c r="AA23" s="1" t="s">
        <v>57</v>
      </c>
      <c r="AB23" s="1" t="s">
        <v>57</v>
      </c>
      <c r="AC23" s="1" t="s">
        <v>57</v>
      </c>
      <c r="AD23" s="1" t="s">
        <v>57</v>
      </c>
      <c r="AE23" s="1"/>
      <c r="AF23" s="1"/>
      <c r="AG23" s="1" t="s">
        <v>57</v>
      </c>
      <c r="AI23" s="2">
        <f t="shared" si="0"/>
        <v>20</v>
      </c>
      <c r="AJ23" s="3">
        <f t="shared" si="1"/>
        <v>1</v>
      </c>
    </row>
    <row r="24" spans="1:36" x14ac:dyDescent="0.5">
      <c r="A24" s="1" t="s">
        <v>37</v>
      </c>
      <c r="B24" s="1" t="s">
        <v>36</v>
      </c>
      <c r="C24" s="1"/>
      <c r="D24" s="1"/>
      <c r="E24" s="1" t="s">
        <v>57</v>
      </c>
      <c r="F24" s="1" t="s">
        <v>58</v>
      </c>
      <c r="G24" s="1" t="s">
        <v>57</v>
      </c>
      <c r="H24" s="1" t="s">
        <v>57</v>
      </c>
      <c r="I24" s="1" t="s">
        <v>57</v>
      </c>
      <c r="J24" s="1"/>
      <c r="K24" s="1"/>
      <c r="L24" s="1" t="s">
        <v>57</v>
      </c>
      <c r="M24" s="1" t="s">
        <v>57</v>
      </c>
      <c r="N24" s="1" t="s">
        <v>57</v>
      </c>
      <c r="O24" s="1" t="s">
        <v>57</v>
      </c>
      <c r="P24" s="1" t="s">
        <v>57</v>
      </c>
      <c r="Q24" s="1"/>
      <c r="R24" s="1"/>
      <c r="S24" s="1" t="s">
        <v>57</v>
      </c>
      <c r="T24" s="1" t="s">
        <v>57</v>
      </c>
      <c r="U24" s="1" t="s">
        <v>57</v>
      </c>
      <c r="V24" s="1" t="s">
        <v>57</v>
      </c>
      <c r="W24" s="1" t="s">
        <v>57</v>
      </c>
      <c r="X24" s="1"/>
      <c r="Y24" s="1"/>
      <c r="Z24" s="1" t="s">
        <v>58</v>
      </c>
      <c r="AA24" s="1" t="s">
        <v>58</v>
      </c>
      <c r="AB24" s="1" t="s">
        <v>58</v>
      </c>
      <c r="AC24" s="1" t="s">
        <v>57</v>
      </c>
      <c r="AD24" s="1" t="s">
        <v>57</v>
      </c>
      <c r="AE24" s="1"/>
      <c r="AF24" s="1"/>
      <c r="AG24" s="1" t="s">
        <v>57</v>
      </c>
      <c r="AI24" s="2">
        <f t="shared" si="0"/>
        <v>17</v>
      </c>
      <c r="AJ24" s="3">
        <f t="shared" si="1"/>
        <v>4</v>
      </c>
    </row>
    <row r="25" spans="1:36" x14ac:dyDescent="0.5">
      <c r="A25" s="1" t="s">
        <v>39</v>
      </c>
      <c r="B25" s="1" t="s">
        <v>38</v>
      </c>
      <c r="C25" s="1"/>
      <c r="D25" s="1"/>
      <c r="E25" s="1" t="s">
        <v>57</v>
      </c>
      <c r="F25" s="1" t="s">
        <v>57</v>
      </c>
      <c r="G25" s="1" t="s">
        <v>57</v>
      </c>
      <c r="H25" s="1" t="s">
        <v>57</v>
      </c>
      <c r="I25" s="1" t="s">
        <v>57</v>
      </c>
      <c r="J25" s="1"/>
      <c r="K25" s="1"/>
      <c r="L25" s="1" t="s">
        <v>57</v>
      </c>
      <c r="M25" s="1" t="s">
        <v>57</v>
      </c>
      <c r="N25" s="1" t="s">
        <v>57</v>
      </c>
      <c r="O25" s="1" t="s">
        <v>58</v>
      </c>
      <c r="P25" s="1" t="s">
        <v>57</v>
      </c>
      <c r="Q25" s="1"/>
      <c r="R25" s="1"/>
      <c r="S25" s="1" t="s">
        <v>57</v>
      </c>
      <c r="T25" s="1" t="s">
        <v>57</v>
      </c>
      <c r="U25" s="1" t="s">
        <v>57</v>
      </c>
      <c r="V25" s="1" t="s">
        <v>57</v>
      </c>
      <c r="W25" s="1" t="s">
        <v>57</v>
      </c>
      <c r="X25" s="1"/>
      <c r="Y25" s="1"/>
      <c r="Z25" s="1" t="s">
        <v>57</v>
      </c>
      <c r="AA25" s="1" t="s">
        <v>57</v>
      </c>
      <c r="AB25" s="1" t="s">
        <v>57</v>
      </c>
      <c r="AC25" s="1" t="s">
        <v>57</v>
      </c>
      <c r="AD25" s="1" t="s">
        <v>57</v>
      </c>
      <c r="AE25" s="1"/>
      <c r="AF25" s="1"/>
      <c r="AG25" s="1" t="s">
        <v>57</v>
      </c>
      <c r="AI25" s="2">
        <f t="shared" si="0"/>
        <v>20</v>
      </c>
      <c r="AJ25" s="3">
        <f t="shared" si="1"/>
        <v>1</v>
      </c>
    </row>
    <row r="26" spans="1:36" x14ac:dyDescent="0.5">
      <c r="A26" s="1" t="s">
        <v>41</v>
      </c>
      <c r="B26" s="1" t="s">
        <v>40</v>
      </c>
      <c r="C26" s="1"/>
      <c r="D26" s="1"/>
      <c r="E26" s="1" t="s">
        <v>57</v>
      </c>
      <c r="F26" s="1" t="s">
        <v>57</v>
      </c>
      <c r="G26" s="1" t="s">
        <v>57</v>
      </c>
      <c r="H26" s="1" t="s">
        <v>57</v>
      </c>
      <c r="I26" s="1" t="s">
        <v>57</v>
      </c>
      <c r="J26" s="1"/>
      <c r="K26" s="1"/>
      <c r="L26" s="1" t="s">
        <v>57</v>
      </c>
      <c r="M26" s="1" t="s">
        <v>57</v>
      </c>
      <c r="N26" s="1" t="s">
        <v>57</v>
      </c>
      <c r="O26" s="1" t="s">
        <v>58</v>
      </c>
      <c r="P26" s="1" t="s">
        <v>57</v>
      </c>
      <c r="Q26" s="1"/>
      <c r="R26" s="1"/>
      <c r="S26" s="1" t="s">
        <v>57</v>
      </c>
      <c r="T26" s="1" t="s">
        <v>57</v>
      </c>
      <c r="U26" s="1" t="s">
        <v>57</v>
      </c>
      <c r="V26" s="1" t="s">
        <v>57</v>
      </c>
      <c r="W26" s="1" t="s">
        <v>57</v>
      </c>
      <c r="X26" s="1"/>
      <c r="Y26" s="1"/>
      <c r="Z26" s="1" t="s">
        <v>57</v>
      </c>
      <c r="AA26" s="1" t="s">
        <v>57</v>
      </c>
      <c r="AB26" s="1" t="s">
        <v>57</v>
      </c>
      <c r="AC26" s="1" t="s">
        <v>57</v>
      </c>
      <c r="AD26" s="1" t="s">
        <v>57</v>
      </c>
      <c r="AE26" s="1"/>
      <c r="AF26" s="1"/>
      <c r="AG26" s="1" t="s">
        <v>57</v>
      </c>
      <c r="AI26" s="2">
        <f t="shared" si="0"/>
        <v>20</v>
      </c>
      <c r="AJ26" s="3">
        <f t="shared" si="1"/>
        <v>1</v>
      </c>
    </row>
    <row r="27" spans="1:36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7"/>
      <c r="AG27" s="1"/>
      <c r="AI27" s="2"/>
      <c r="AJ27" s="3"/>
    </row>
    <row r="28" spans="1:36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7"/>
      <c r="AG28" s="1"/>
      <c r="AI28" s="2"/>
      <c r="AJ28" s="3"/>
    </row>
    <row r="29" spans="1:36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2"/>
      <c r="AJ29" s="3"/>
    </row>
    <row r="30" spans="1:36" s="14" customFormat="1" x14ac:dyDescent="0.5"/>
    <row r="31" spans="1:36" x14ac:dyDescent="0.5">
      <c r="A31" s="4" t="s">
        <v>55</v>
      </c>
      <c r="B31" s="4"/>
      <c r="C31" s="2">
        <f>COUNTIF(C7:C29,"Y")</f>
        <v>0</v>
      </c>
      <c r="D31" s="2">
        <f t="shared" ref="D31:AG31" si="2">COUNTIF(D7:D29,"Y")</f>
        <v>0</v>
      </c>
      <c r="E31" s="2">
        <f t="shared" si="2"/>
        <v>18</v>
      </c>
      <c r="F31" s="2">
        <f t="shared" si="2"/>
        <v>16</v>
      </c>
      <c r="G31" s="2">
        <f t="shared" si="2"/>
        <v>19</v>
      </c>
      <c r="H31" s="2">
        <f t="shared" si="2"/>
        <v>18</v>
      </c>
      <c r="I31" s="2">
        <f t="shared" si="2"/>
        <v>18</v>
      </c>
      <c r="J31" s="2">
        <f t="shared" si="2"/>
        <v>0</v>
      </c>
      <c r="K31" s="2">
        <f t="shared" si="2"/>
        <v>0</v>
      </c>
      <c r="L31" s="2">
        <f t="shared" si="2"/>
        <v>20</v>
      </c>
      <c r="M31" s="2">
        <f t="shared" si="2"/>
        <v>19</v>
      </c>
      <c r="N31" s="2">
        <f t="shared" si="2"/>
        <v>18</v>
      </c>
      <c r="O31" s="2">
        <f t="shared" si="2"/>
        <v>15</v>
      </c>
      <c r="P31" s="2">
        <f t="shared" si="2"/>
        <v>17</v>
      </c>
      <c r="Q31" s="2">
        <f t="shared" si="2"/>
        <v>0</v>
      </c>
      <c r="R31" s="2">
        <f t="shared" si="2"/>
        <v>0</v>
      </c>
      <c r="S31" s="2">
        <f t="shared" si="2"/>
        <v>20</v>
      </c>
      <c r="T31" s="2">
        <f t="shared" si="2"/>
        <v>20</v>
      </c>
      <c r="U31" s="2">
        <f t="shared" si="2"/>
        <v>17</v>
      </c>
      <c r="V31" s="2">
        <f t="shared" si="2"/>
        <v>20</v>
      </c>
      <c r="W31" s="2">
        <f t="shared" si="2"/>
        <v>20</v>
      </c>
      <c r="X31" s="2">
        <f t="shared" si="2"/>
        <v>0</v>
      </c>
      <c r="Y31" s="2">
        <f t="shared" si="2"/>
        <v>0</v>
      </c>
      <c r="Z31" s="2">
        <f t="shared" si="2"/>
        <v>19</v>
      </c>
      <c r="AA31" s="2">
        <f t="shared" si="2"/>
        <v>19</v>
      </c>
      <c r="AB31" s="2">
        <f t="shared" si="2"/>
        <v>16</v>
      </c>
      <c r="AC31" s="2">
        <f t="shared" si="2"/>
        <v>19</v>
      </c>
      <c r="AD31" s="2">
        <f t="shared" si="2"/>
        <v>18</v>
      </c>
      <c r="AE31" s="2">
        <f t="shared" si="2"/>
        <v>0</v>
      </c>
      <c r="AF31" s="2">
        <f t="shared" si="2"/>
        <v>0</v>
      </c>
      <c r="AG31" s="2">
        <f t="shared" si="2"/>
        <v>19</v>
      </c>
      <c r="AI31" s="8"/>
      <c r="AJ31" s="8"/>
    </row>
    <row r="32" spans="1:36" x14ac:dyDescent="0.5">
      <c r="A32" s="4" t="s">
        <v>56</v>
      </c>
      <c r="B32" s="4"/>
      <c r="C32" s="3">
        <f>COUNTIF(C7:C29,"N")</f>
        <v>0</v>
      </c>
      <c r="D32" s="3">
        <f t="shared" ref="D32:AG32" si="3">COUNTIF(D7:D29,"N")</f>
        <v>0</v>
      </c>
      <c r="E32" s="3">
        <f t="shared" si="3"/>
        <v>2</v>
      </c>
      <c r="F32" s="3">
        <f t="shared" si="3"/>
        <v>4</v>
      </c>
      <c r="G32" s="3">
        <f t="shared" si="3"/>
        <v>1</v>
      </c>
      <c r="H32" s="3">
        <f t="shared" si="3"/>
        <v>2</v>
      </c>
      <c r="I32" s="3">
        <f t="shared" si="3"/>
        <v>2</v>
      </c>
      <c r="J32" s="3">
        <f t="shared" si="3"/>
        <v>0</v>
      </c>
      <c r="K32" s="3">
        <f t="shared" si="3"/>
        <v>0</v>
      </c>
      <c r="L32" s="3">
        <f t="shared" si="3"/>
        <v>0</v>
      </c>
      <c r="M32" s="3">
        <f t="shared" si="3"/>
        <v>1</v>
      </c>
      <c r="N32" s="3">
        <f t="shared" si="3"/>
        <v>2</v>
      </c>
      <c r="O32" s="3">
        <f t="shared" si="3"/>
        <v>5</v>
      </c>
      <c r="P32" s="3">
        <f t="shared" si="3"/>
        <v>3</v>
      </c>
      <c r="Q32" s="3">
        <f t="shared" si="3"/>
        <v>0</v>
      </c>
      <c r="R32" s="3">
        <f t="shared" si="3"/>
        <v>0</v>
      </c>
      <c r="S32" s="3">
        <f t="shared" si="3"/>
        <v>0</v>
      </c>
      <c r="T32" s="3">
        <f t="shared" si="3"/>
        <v>0</v>
      </c>
      <c r="U32" s="3">
        <f t="shared" si="3"/>
        <v>3</v>
      </c>
      <c r="V32" s="3">
        <f t="shared" si="3"/>
        <v>0</v>
      </c>
      <c r="W32" s="3">
        <f t="shared" si="3"/>
        <v>0</v>
      </c>
      <c r="X32" s="3">
        <f t="shared" si="3"/>
        <v>0</v>
      </c>
      <c r="Y32" s="3">
        <f t="shared" si="3"/>
        <v>0</v>
      </c>
      <c r="Z32" s="3">
        <f t="shared" si="3"/>
        <v>1</v>
      </c>
      <c r="AA32" s="3">
        <f t="shared" si="3"/>
        <v>1</v>
      </c>
      <c r="AB32" s="3">
        <f t="shared" si="3"/>
        <v>4</v>
      </c>
      <c r="AC32" s="3">
        <f t="shared" si="3"/>
        <v>1</v>
      </c>
      <c r="AD32" s="3">
        <f t="shared" si="3"/>
        <v>2</v>
      </c>
      <c r="AE32" s="3">
        <f t="shared" si="3"/>
        <v>0</v>
      </c>
      <c r="AF32" s="3">
        <f t="shared" si="3"/>
        <v>0</v>
      </c>
      <c r="AG32" s="3">
        <f t="shared" si="3"/>
        <v>1</v>
      </c>
      <c r="AI32" s="8"/>
      <c r="AJ32" s="8"/>
    </row>
  </sheetData>
  <mergeCells count="44">
    <mergeCell ref="AG5:AG6"/>
    <mergeCell ref="AI5:AI6"/>
    <mergeCell ref="AJ5:AJ6"/>
    <mergeCell ref="A31:B31"/>
    <mergeCell ref="A32:B32"/>
    <mergeCell ref="AL7:AM7"/>
    <mergeCell ref="AL8:AM8"/>
    <mergeCell ref="AL9:AM9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C5:C6"/>
    <mergeCell ref="D5:D6"/>
    <mergeCell ref="E5:E6"/>
    <mergeCell ref="F5:F6"/>
    <mergeCell ref="G5:G6"/>
    <mergeCell ref="H5:H6"/>
    <mergeCell ref="B1:E1"/>
    <mergeCell ref="F1:G1"/>
    <mergeCell ref="H1:M1"/>
    <mergeCell ref="B2:E2"/>
    <mergeCell ref="F2:G2"/>
    <mergeCell ref="H2:M2"/>
  </mergeCells>
  <phoneticPr fontId="2" type="noConversion"/>
  <conditionalFormatting sqref="C7:AH30">
    <cfRule type="cellIs" dxfId="1" priority="1" operator="equal">
      <formula>"N"</formula>
    </cfRule>
    <cfRule type="cellIs" dxfId="0" priority="2" operator="equal">
      <formula>"Y"</formula>
    </cfRule>
  </conditionalFormatting>
  <dataValidations count="1">
    <dataValidation type="list" allowBlank="1" showInputMessage="1" showErrorMessage="1" sqref="C7:AH30" xr:uid="{972A494C-80B3-4E00-8F67-D9C2731765F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Hammer</dc:creator>
  <cp:lastModifiedBy>Nicholas Hammer</cp:lastModifiedBy>
  <dcterms:created xsi:type="dcterms:W3CDTF">2022-10-21T16:37:21Z</dcterms:created>
  <dcterms:modified xsi:type="dcterms:W3CDTF">2022-10-21T18:13:29Z</dcterms:modified>
</cp:coreProperties>
</file>