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Морозов\"/>
    </mc:Choice>
  </mc:AlternateContent>
  <bookViews>
    <workbookView xWindow="0" yWindow="0" windowWidth="28800" windowHeight="1233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T2" i="5"/>
  <c r="C3" i="4"/>
  <c r="D3" i="4"/>
  <c r="E3" i="4"/>
  <c r="B3" i="4"/>
  <c r="C2" i="3" l="1"/>
  <c r="D1" i="3"/>
  <c r="E2" i="3"/>
  <c r="E3" i="3" s="1"/>
  <c r="C3" i="2"/>
  <c r="C6" i="2"/>
  <c r="C20" i="2"/>
  <c r="C2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  <c r="B1" i="2"/>
  <c r="A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7" i="1"/>
  <c r="V2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1" i="1"/>
  <c r="T9" i="1"/>
  <c r="R20" i="1"/>
  <c r="O7" i="1"/>
  <c r="K8" i="1"/>
  <c r="I16" i="1"/>
  <c r="H1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P7" i="1"/>
  <c r="Q7" i="1"/>
  <c r="R7" i="1"/>
  <c r="S7" i="1"/>
  <c r="T7" i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J16" i="1"/>
  <c r="K16" i="1"/>
  <c r="L16" i="1"/>
  <c r="M16" i="1"/>
  <c r="N16" i="1"/>
  <c r="O16" i="1"/>
  <c r="P16" i="1"/>
  <c r="Q16" i="1"/>
  <c r="R16" i="1"/>
  <c r="S16" i="1"/>
  <c r="T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S20" i="1"/>
  <c r="T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E2" i="1"/>
  <c r="D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" i="1"/>
</calcChain>
</file>

<file path=xl/sharedStrings.xml><?xml version="1.0" encoding="utf-8"?>
<sst xmlns="http://schemas.openxmlformats.org/spreadsheetml/2006/main" count="8" uniqueCount="8">
  <si>
    <t>k=текст</t>
  </si>
  <si>
    <t>Скажи-ка, дядя, ведь недаром</t>
  </si>
  <si>
    <t>i</t>
  </si>
  <si>
    <t>бит</t>
  </si>
  <si>
    <t>байт</t>
  </si>
  <si>
    <t>оценка</t>
  </si>
  <si>
    <t>вероятность</t>
  </si>
  <si>
    <t>количемство инф.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</si>
</sst>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3C3C3C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Normal="100" workbookViewId="0">
      <selection activeCell="L27" sqref="L27"/>
    </sheetView>
  </sheetViews>
  <sheetFormatPr defaultRowHeight="15" x14ac:dyDescent="0.25"/>
  <sheetData>
    <row r="1" spans="1:2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V1">
        <f>SUM(A1:T1)</f>
        <v>210</v>
      </c>
    </row>
    <row r="2" spans="1:22" x14ac:dyDescent="0.25">
      <c r="A2">
        <v>2</v>
      </c>
      <c r="B2">
        <f>$A2*B$1</f>
        <v>4</v>
      </c>
      <c r="C2">
        <f t="shared" ref="C2:T17" si="0">$A2*C$1</f>
        <v>6</v>
      </c>
      <c r="D2">
        <f>$A2*D$1</f>
        <v>8</v>
      </c>
      <c r="E2">
        <f>$A2*E$1</f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V2">
        <f t="shared" ref="V2:V19" si="1">SUM(A2:T2)</f>
        <v>420</v>
      </c>
    </row>
    <row r="3" spans="1:22" x14ac:dyDescent="0.25">
      <c r="A3">
        <v>3</v>
      </c>
      <c r="B3">
        <f t="shared" ref="B3:Q20" si="2">$A3*B$1</f>
        <v>6</v>
      </c>
      <c r="C3">
        <f t="shared" si="0"/>
        <v>9</v>
      </c>
      <c r="D3">
        <f t="shared" si="2"/>
        <v>12</v>
      </c>
      <c r="E3">
        <f t="shared" si="0"/>
        <v>15</v>
      </c>
      <c r="F3">
        <f t="shared" si="2"/>
        <v>18</v>
      </c>
      <c r="G3">
        <f t="shared" si="0"/>
        <v>21</v>
      </c>
      <c r="H3">
        <f t="shared" si="2"/>
        <v>24</v>
      </c>
      <c r="I3">
        <f t="shared" si="0"/>
        <v>27</v>
      </c>
      <c r="J3">
        <f t="shared" si="2"/>
        <v>30</v>
      </c>
      <c r="K3">
        <f t="shared" si="0"/>
        <v>33</v>
      </c>
      <c r="L3">
        <f t="shared" si="2"/>
        <v>36</v>
      </c>
      <c r="M3">
        <f t="shared" si="0"/>
        <v>39</v>
      </c>
      <c r="N3">
        <f t="shared" si="2"/>
        <v>42</v>
      </c>
      <c r="O3">
        <f t="shared" si="0"/>
        <v>45</v>
      </c>
      <c r="P3">
        <f t="shared" si="2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  <c r="V3">
        <f t="shared" si="1"/>
        <v>630</v>
      </c>
    </row>
    <row r="4" spans="1:22" x14ac:dyDescent="0.25">
      <c r="A4">
        <v>4</v>
      </c>
      <c r="B4">
        <f t="shared" si="2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V4">
        <f t="shared" si="1"/>
        <v>840</v>
      </c>
    </row>
    <row r="5" spans="1:22" x14ac:dyDescent="0.25">
      <c r="A5">
        <v>5</v>
      </c>
      <c r="B5">
        <f t="shared" si="2"/>
        <v>10</v>
      </c>
      <c r="C5">
        <f t="shared" si="0"/>
        <v>15</v>
      </c>
      <c r="D5">
        <f>$A5*D$1</f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V5">
        <f t="shared" si="1"/>
        <v>1050</v>
      </c>
    </row>
    <row r="6" spans="1:22" x14ac:dyDescent="0.25">
      <c r="A6">
        <v>6</v>
      </c>
      <c r="B6">
        <f t="shared" si="2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V6">
        <f t="shared" si="1"/>
        <v>1260</v>
      </c>
    </row>
    <row r="7" spans="1:22" x14ac:dyDescent="0.25">
      <c r="A7">
        <v>7</v>
      </c>
      <c r="B7">
        <f t="shared" si="2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>$A7*O$1</f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V7">
        <f t="shared" si="1"/>
        <v>1470</v>
      </c>
    </row>
    <row r="8" spans="1:22" x14ac:dyDescent="0.25">
      <c r="A8">
        <v>8</v>
      </c>
      <c r="B8">
        <f t="shared" si="2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>$A8*K$1</f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V8">
        <f t="shared" si="1"/>
        <v>1680</v>
      </c>
    </row>
    <row r="9" spans="1:22" x14ac:dyDescent="0.25">
      <c r="A9">
        <v>9</v>
      </c>
      <c r="B9">
        <f t="shared" si="2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>$A9*T$1</f>
        <v>180</v>
      </c>
      <c r="V9">
        <f t="shared" si="1"/>
        <v>1890</v>
      </c>
    </row>
    <row r="10" spans="1:22" x14ac:dyDescent="0.25">
      <c r="A10">
        <v>10</v>
      </c>
      <c r="B10">
        <f t="shared" si="2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  <c r="V10">
        <f t="shared" si="1"/>
        <v>2100</v>
      </c>
    </row>
    <row r="11" spans="1:22" x14ac:dyDescent="0.25">
      <c r="A11">
        <v>11</v>
      </c>
      <c r="B11">
        <f t="shared" si="2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  <c r="V11">
        <f t="shared" si="1"/>
        <v>2310</v>
      </c>
    </row>
    <row r="12" spans="1:22" x14ac:dyDescent="0.25">
      <c r="A12">
        <v>12</v>
      </c>
      <c r="B12">
        <f t="shared" si="2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  <c r="V12">
        <f t="shared" si="1"/>
        <v>2520</v>
      </c>
    </row>
    <row r="13" spans="1:22" x14ac:dyDescent="0.25">
      <c r="A13">
        <v>13</v>
      </c>
      <c r="B13">
        <f t="shared" si="2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  <c r="V13">
        <f t="shared" si="1"/>
        <v>2730</v>
      </c>
    </row>
    <row r="14" spans="1:22" x14ac:dyDescent="0.25">
      <c r="A14">
        <v>14</v>
      </c>
      <c r="B14">
        <f t="shared" si="2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  <c r="V14">
        <f t="shared" si="1"/>
        <v>2940</v>
      </c>
    </row>
    <row r="15" spans="1:22" x14ac:dyDescent="0.25">
      <c r="A15">
        <v>15</v>
      </c>
      <c r="B15">
        <f t="shared" si="2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ref="E15:T20" si="3">$A15*K$1</f>
        <v>165</v>
      </c>
      <c r="L15">
        <f t="shared" si="3"/>
        <v>180</v>
      </c>
      <c r="M15">
        <f t="shared" si="3"/>
        <v>195</v>
      </c>
      <c r="N15">
        <f t="shared" si="3"/>
        <v>210</v>
      </c>
      <c r="O15">
        <f t="shared" si="3"/>
        <v>225</v>
      </c>
      <c r="P15">
        <f t="shared" si="3"/>
        <v>240</v>
      </c>
      <c r="Q15">
        <f t="shared" si="3"/>
        <v>255</v>
      </c>
      <c r="R15">
        <f t="shared" si="3"/>
        <v>270</v>
      </c>
      <c r="S15">
        <f t="shared" si="3"/>
        <v>285</v>
      </c>
      <c r="T15">
        <f t="shared" si="3"/>
        <v>300</v>
      </c>
      <c r="V15">
        <f t="shared" si="1"/>
        <v>3150</v>
      </c>
    </row>
    <row r="16" spans="1:22" x14ac:dyDescent="0.25">
      <c r="A16">
        <v>16</v>
      </c>
      <c r="B16">
        <f t="shared" si="2"/>
        <v>32</v>
      </c>
      <c r="C16">
        <f t="shared" si="0"/>
        <v>48</v>
      </c>
      <c r="D16">
        <f t="shared" si="0"/>
        <v>64</v>
      </c>
      <c r="E16">
        <f t="shared" si="3"/>
        <v>80</v>
      </c>
      <c r="F16">
        <f t="shared" si="3"/>
        <v>96</v>
      </c>
      <c r="G16">
        <f t="shared" si="3"/>
        <v>112</v>
      </c>
      <c r="H16">
        <f>$A16*H$1</f>
        <v>128</v>
      </c>
      <c r="I16">
        <f>$A16*I$1</f>
        <v>144</v>
      </c>
      <c r="J16">
        <f t="shared" si="3"/>
        <v>160</v>
      </c>
      <c r="K16">
        <f t="shared" si="3"/>
        <v>176</v>
      </c>
      <c r="L16">
        <f t="shared" si="3"/>
        <v>192</v>
      </c>
      <c r="M16">
        <f t="shared" si="3"/>
        <v>208</v>
      </c>
      <c r="N16">
        <f t="shared" si="3"/>
        <v>224</v>
      </c>
      <c r="O16">
        <f t="shared" si="3"/>
        <v>240</v>
      </c>
      <c r="P16">
        <f t="shared" si="3"/>
        <v>256</v>
      </c>
      <c r="Q16">
        <f t="shared" si="3"/>
        <v>272</v>
      </c>
      <c r="R16">
        <f t="shared" si="3"/>
        <v>288</v>
      </c>
      <c r="S16">
        <f t="shared" si="3"/>
        <v>304</v>
      </c>
      <c r="T16">
        <f t="shared" si="3"/>
        <v>320</v>
      </c>
      <c r="V16">
        <f t="shared" si="1"/>
        <v>3360</v>
      </c>
    </row>
    <row r="17" spans="1:22" x14ac:dyDescent="0.25">
      <c r="A17">
        <v>17</v>
      </c>
      <c r="B17">
        <f t="shared" si="2"/>
        <v>34</v>
      </c>
      <c r="C17">
        <f t="shared" si="0"/>
        <v>51</v>
      </c>
      <c r="D17">
        <f t="shared" si="0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  <c r="V17">
        <f t="shared" si="1"/>
        <v>3570</v>
      </c>
    </row>
    <row r="18" spans="1:22" x14ac:dyDescent="0.25">
      <c r="A18">
        <v>18</v>
      </c>
      <c r="B18">
        <f t="shared" si="2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3"/>
        <v>324</v>
      </c>
      <c r="S18">
        <f t="shared" si="3"/>
        <v>342</v>
      </c>
      <c r="T18">
        <f t="shared" si="3"/>
        <v>360</v>
      </c>
      <c r="V18">
        <f t="shared" si="1"/>
        <v>3780</v>
      </c>
    </row>
    <row r="19" spans="1:22" x14ac:dyDescent="0.25">
      <c r="A19">
        <v>19</v>
      </c>
      <c r="B19">
        <f t="shared" si="2"/>
        <v>38</v>
      </c>
      <c r="C19">
        <f t="shared" si="2"/>
        <v>57</v>
      </c>
      <c r="D19">
        <f t="shared" si="2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  <c r="V19">
        <f t="shared" si="1"/>
        <v>3990</v>
      </c>
    </row>
    <row r="20" spans="1:22" x14ac:dyDescent="0.25">
      <c r="A20">
        <v>20</v>
      </c>
      <c r="B20">
        <f t="shared" si="2"/>
        <v>40</v>
      </c>
      <c r="C20">
        <f t="shared" si="2"/>
        <v>60</v>
      </c>
      <c r="D20">
        <f t="shared" si="2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>$A20*R$1</f>
        <v>360</v>
      </c>
      <c r="S20">
        <f t="shared" si="3"/>
        <v>380</v>
      </c>
      <c r="T20">
        <f t="shared" si="3"/>
        <v>400</v>
      </c>
      <c r="V20">
        <f>SUM(A20:T20)</f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5" x14ac:dyDescent="0.25"/>
  <cols>
    <col min="3" max="3" width="8.42578125" customWidth="1"/>
  </cols>
  <sheetData>
    <row r="1" spans="1:3" x14ac:dyDescent="0.25">
      <c r="A1">
        <f>Лист1!A2</f>
        <v>2</v>
      </c>
      <c r="B1">
        <f>Лист1!A1</f>
        <v>1</v>
      </c>
      <c r="C1">
        <f>$A$1^B1</f>
        <v>2</v>
      </c>
    </row>
    <row r="2" spans="1:3" x14ac:dyDescent="0.25">
      <c r="B2">
        <f>Лист1!A2</f>
        <v>2</v>
      </c>
      <c r="C2">
        <f t="shared" ref="C2:C19" si="0">$A$1^B2</f>
        <v>4</v>
      </c>
    </row>
    <row r="3" spans="1:3" x14ac:dyDescent="0.25">
      <c r="B3">
        <f>Лист1!A3</f>
        <v>3</v>
      </c>
      <c r="C3">
        <f>$A$1^B3</f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>$A$1^$B$6</f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 t="shared" si="0"/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 t="shared" si="0"/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>$A$1^B20</f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5" x14ac:dyDescent="0.25"/>
  <cols>
    <col min="2" max="2" width="30.5703125" bestFit="1" customWidth="1"/>
  </cols>
  <sheetData>
    <row r="1" spans="1:6" x14ac:dyDescent="0.25">
      <c r="A1" t="s">
        <v>2</v>
      </c>
      <c r="B1">
        <v>16</v>
      </c>
      <c r="C1" s="2">
        <v>448</v>
      </c>
      <c r="D1" t="str">
        <f>IF(C1=(B1*C2),"бит","байт")</f>
        <v>бит</v>
      </c>
    </row>
    <row r="2" spans="1:6" ht="15.75" x14ac:dyDescent="0.25">
      <c r="A2" t="s">
        <v>0</v>
      </c>
      <c r="B2" s="1" t="s">
        <v>1</v>
      </c>
      <c r="C2">
        <f>LEN(B2)</f>
        <v>28</v>
      </c>
      <c r="E2">
        <f>B1*C2</f>
        <v>448</v>
      </c>
      <c r="F2" t="s">
        <v>3</v>
      </c>
    </row>
    <row r="3" spans="1:6" x14ac:dyDescent="0.25">
      <c r="E3">
        <f>E2/8</f>
        <v>56</v>
      </c>
      <c r="F3" t="s">
        <v>4</v>
      </c>
    </row>
  </sheetData>
  <dataValidations count="1">
    <dataValidation type="list" allowBlank="1" showInputMessage="1" showErrorMessage="1" sqref="C1">
      <formula1>$E$2:$E$3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17.7109375" bestFit="1" customWidth="1"/>
    <col min="2" max="2" width="9.140625" customWidth="1"/>
  </cols>
  <sheetData>
    <row r="1" spans="1:5" x14ac:dyDescent="0.25">
      <c r="A1" t="s">
        <v>5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6</v>
      </c>
      <c r="B2">
        <v>0.05</v>
      </c>
      <c r="C2">
        <v>0.1</v>
      </c>
      <c r="D2">
        <v>0.25</v>
      </c>
      <c r="E2">
        <v>0.6</v>
      </c>
    </row>
    <row r="3" spans="1:5" x14ac:dyDescent="0.25">
      <c r="A3" t="s">
        <v>7</v>
      </c>
      <c r="B3" s="3">
        <f>LOG(1/B2,2)</f>
        <v>4.3219280948873626</v>
      </c>
      <c r="C3" s="3">
        <f t="shared" ref="C3:E3" si="0">LOG(1/C2,2)</f>
        <v>3.3219280948873626</v>
      </c>
      <c r="D3" s="3">
        <f t="shared" si="0"/>
        <v>2</v>
      </c>
      <c r="E3" s="3">
        <f t="shared" si="0"/>
        <v>0.73696559416620622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E2" sqref="E2"/>
    </sheetView>
  </sheetViews>
  <sheetFormatPr defaultRowHeight="15" x14ac:dyDescent="0.25"/>
  <sheetData>
    <row r="1" spans="1:21" x14ac:dyDescent="0.25">
      <c r="B1">
        <v>2</v>
      </c>
      <c r="U1">
        <v>10</v>
      </c>
    </row>
    <row r="2" spans="1:21" x14ac:dyDescent="0.25">
      <c r="A2">
        <v>231745</v>
      </c>
      <c r="B2">
        <v>8</v>
      </c>
      <c r="D2">
        <f>LEN(A2)</f>
        <v>6</v>
      </c>
      <c r="T2">
        <f>2*8^5+3*8^4+1*8^3+7*8^2+4*8+5</f>
        <v>78821</v>
      </c>
      <c r="U2">
        <v>10</v>
      </c>
    </row>
    <row r="3" spans="1:21" x14ac:dyDescent="0.25">
      <c r="B3">
        <v>16</v>
      </c>
      <c r="U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2022-09-07T03:26:03Z</dcterms:created>
  <dcterms:modified xsi:type="dcterms:W3CDTF">2022-09-07T04:44:26Z</dcterms:modified>
</cp:coreProperties>
</file>