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ol\MAIN\Uni\Term\Lab_1\"/>
    </mc:Choice>
  </mc:AlternateContent>
  <xr:revisionPtr revIDLastSave="0" documentId="13_ncr:1_{112F55EA-E888-403B-BC6E-8F05FEDBDD46}" xr6:coauthVersionLast="47" xr6:coauthVersionMax="47" xr10:uidLastSave="{00000000-0000-0000-0000-000000000000}"/>
  <bookViews>
    <workbookView xWindow="-108" yWindow="-108" windowWidth="23256" windowHeight="13176" xr2:uid="{AFD1573B-0835-483C-8537-75AE85051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I3" i="1"/>
  <c r="I2" i="1"/>
  <c r="H13" i="1"/>
  <c r="H12" i="1"/>
  <c r="H11" i="1"/>
  <c r="H10" i="1"/>
  <c r="H9" i="1"/>
  <c r="H8" i="1"/>
  <c r="H7" i="1"/>
  <c r="H6" i="1"/>
  <c r="H5" i="1"/>
  <c r="H4" i="1"/>
  <c r="H3" i="1"/>
  <c r="H2" i="1"/>
  <c r="F13" i="1"/>
  <c r="F12" i="1"/>
  <c r="F11" i="1"/>
  <c r="F10" i="1"/>
  <c r="F9" i="1"/>
  <c r="F8" i="1"/>
  <c r="F7" i="1"/>
  <c r="F6" i="1"/>
  <c r="F5" i="1"/>
  <c r="F4" i="1"/>
  <c r="F3" i="1"/>
  <c r="F2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<sst xmlns="http://schemas.openxmlformats.org/spreadsheetml/2006/main" count="10" uniqueCount="10">
  <si>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V_inn</t>
  </si>
  <si>
    <t>I_inn</t>
  </si>
  <si>
    <t>V_maalt (sensor)</t>
  </si>
  <si>
    <t>R</t>
  </si>
  <si>
    <t>R/R_0</t>
  </si>
  <si>
    <t>T (K)</t>
  </si>
  <si>
    <t>Absolutt R</t>
  </si>
  <si>
    <t>Relativ R</t>
  </si>
  <si>
    <t>Absolutt feil R/R_0</t>
  </si>
  <si>
    <t>Relativ R/R_0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</si>
</sst>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A6C6-C794-4E71-AFEA-03FB542B42C4}">
  <dimension ref="A1:J13"/>
  <sheetViews>
    <sheetView tabSelected="1" zoomScale="112" workbookViewId="0">
      <selection activeCell="I16" sqref="I16"/>
    </sheetView>
  </sheetViews>
  <sheetFormatPr defaultRowHeight="14.4" x14ac:dyDescent="0.3"/>
  <cols>
    <col min="5" max="5" width="16.21875" customWidth="1"/>
    <col min="6" max="6" width="10.33203125" customWidth="1"/>
    <col min="8" max="8" width="16.33203125" bestFit="1" customWidth="1"/>
    <col min="9" max="9" width="15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4</v>
      </c>
      <c r="H1" t="s">
        <v>8</v>
      </c>
      <c r="I1" t="s">
        <v>9</v>
      </c>
      <c r="J1" t="s">
        <v>5</v>
      </c>
    </row>
    <row r="2" spans="1:10" x14ac:dyDescent="0.3">
      <c r="A2">
        <v>1</v>
      </c>
      <c r="B2">
        <v>1.048</v>
      </c>
      <c r="C2">
        <v>1E-4</v>
      </c>
      <c r="D2">
        <v>0.95399999999999996</v>
      </c>
      <c r="E2" s="1">
        <f>SQRT((0.005/B2)^2+(-(A2*0.0005)/B2^2)^2)</f>
        <v>4.7926629677112484E-3</v>
      </c>
      <c r="F2" s="1">
        <f>E2/D2</f>
        <v>5.0237557313535103E-3</v>
      </c>
      <c r="G2">
        <v>3.359</v>
      </c>
      <c r="H2" s="1">
        <f>SQRT((E2/0.2845)^2+(-E2*0.0005/(0.2845)^2)^2)</f>
        <v>1.6845941543937228E-2</v>
      </c>
      <c r="I2" s="1">
        <f>H2/G2</f>
        <v>5.0151656873882785E-3</v>
      </c>
      <c r="J2">
        <v>800</v>
      </c>
    </row>
    <row r="3" spans="1:10" x14ac:dyDescent="0.3">
      <c r="A3">
        <v>2</v>
      </c>
      <c r="B3">
        <v>1.3149999999999999</v>
      </c>
      <c r="C3">
        <v>5.9999999999999995E-4</v>
      </c>
      <c r="D3">
        <v>1.5209999999999999</v>
      </c>
      <c r="E3" s="1">
        <f t="shared" ref="E3:E13" si="0">SQRT((0.005/B3)^2+(-(A3*0.0005)/B3^2)^2)</f>
        <v>3.846006664371582E-3</v>
      </c>
      <c r="F3" s="1">
        <f t="shared" ref="F3:F13" si="1">E3/D3</f>
        <v>2.5286039870950575E-3</v>
      </c>
      <c r="G3">
        <v>5.3559999999999999</v>
      </c>
      <c r="H3" s="1">
        <f t="shared" ref="H3:H13" si="2">SQRT((E3/0.2845)^2+(-E3*0.0005/(0.2845)^2)^2)</f>
        <v>1.3518497729152269E-2</v>
      </c>
      <c r="I3" s="1">
        <f t="shared" ref="I3:I13" si="3">H3/G3</f>
        <v>2.5239913609320891E-3</v>
      </c>
      <c r="J3">
        <v>1170</v>
      </c>
    </row>
    <row r="4" spans="1:10" x14ac:dyDescent="0.3">
      <c r="A4">
        <v>3</v>
      </c>
      <c r="B4">
        <v>1.5469999999999999</v>
      </c>
      <c r="C4">
        <v>1.6000000000000001E-3</v>
      </c>
      <c r="D4">
        <v>1.9390000000000001</v>
      </c>
      <c r="E4" s="1">
        <f t="shared" si="0"/>
        <v>3.2922743144160808E-3</v>
      </c>
      <c r="F4" s="1">
        <f t="shared" si="1"/>
        <v>1.6979238341496032E-3</v>
      </c>
      <c r="G4">
        <v>6.827</v>
      </c>
      <c r="H4" s="1">
        <f t="shared" si="2"/>
        <v>1.1572159574105231E-2</v>
      </c>
      <c r="I4" s="1">
        <f t="shared" si="3"/>
        <v>1.6950577961191199E-3</v>
      </c>
      <c r="J4">
        <v>1420</v>
      </c>
    </row>
    <row r="5" spans="1:10" x14ac:dyDescent="0.3">
      <c r="A5">
        <v>4</v>
      </c>
      <c r="B5">
        <v>1.7629999999999999</v>
      </c>
      <c r="C5">
        <v>3.0999999999999999E-3</v>
      </c>
      <c r="D5">
        <v>2.2690000000000001</v>
      </c>
      <c r="E5" s="1">
        <f t="shared" si="0"/>
        <v>2.9081555546937748E-3</v>
      </c>
      <c r="F5" s="1">
        <f t="shared" si="1"/>
        <v>1.2816904163480717E-3</v>
      </c>
      <c r="G5">
        <v>7.9889999999999999</v>
      </c>
      <c r="H5" s="1">
        <f t="shared" si="2"/>
        <v>1.022200367626587E-2</v>
      </c>
      <c r="I5" s="1">
        <f t="shared" si="3"/>
        <v>1.2795097854882802E-3</v>
      </c>
      <c r="J5">
        <v>1650</v>
      </c>
    </row>
    <row r="6" spans="1:10" x14ac:dyDescent="0.3">
      <c r="A6">
        <v>5</v>
      </c>
      <c r="B6">
        <v>1.9630000000000001</v>
      </c>
      <c r="C6">
        <v>4.7000000000000002E-3</v>
      </c>
      <c r="D6">
        <v>2.5470000000000002</v>
      </c>
      <c r="E6" s="1">
        <f t="shared" si="0"/>
        <v>2.6284498286524103E-3</v>
      </c>
      <c r="F6" s="1">
        <f t="shared" si="1"/>
        <v>1.0319787313122929E-3</v>
      </c>
      <c r="G6">
        <v>8.968</v>
      </c>
      <c r="H6" s="1">
        <f t="shared" si="2"/>
        <v>9.2388537360046773E-3</v>
      </c>
      <c r="I6" s="1">
        <f t="shared" si="3"/>
        <v>1.030202245317203E-3</v>
      </c>
      <c r="J6">
        <v>1810</v>
      </c>
    </row>
    <row r="7" spans="1:10" x14ac:dyDescent="0.3">
      <c r="A7">
        <v>6</v>
      </c>
      <c r="B7">
        <v>2.1469999999999998</v>
      </c>
      <c r="C7">
        <v>6.8999999999999999E-3</v>
      </c>
      <c r="D7">
        <v>2.7949999999999999</v>
      </c>
      <c r="E7" s="1">
        <f t="shared" si="0"/>
        <v>2.4180597372803541E-3</v>
      </c>
      <c r="F7" s="1">
        <f t="shared" si="1"/>
        <v>8.6513765197865984E-4</v>
      </c>
      <c r="G7">
        <v>9.8420000000000005</v>
      </c>
      <c r="H7" s="1">
        <f t="shared" si="2"/>
        <v>8.4993443641679534E-3</v>
      </c>
      <c r="I7" s="1">
        <f t="shared" si="3"/>
        <v>8.6357898436983872E-4</v>
      </c>
      <c r="J7">
        <v>1950</v>
      </c>
    </row>
    <row r="8" spans="1:10" x14ac:dyDescent="0.3">
      <c r="A8">
        <v>7</v>
      </c>
      <c r="B8">
        <v>2.323</v>
      </c>
      <c r="C8">
        <v>9.4999999999999998E-3</v>
      </c>
      <c r="D8">
        <v>3.0129999999999999</v>
      </c>
      <c r="E8" s="1">
        <f t="shared" si="0"/>
        <v>2.2479872867487947E-3</v>
      </c>
      <c r="F8" s="1">
        <f t="shared" si="1"/>
        <v>7.460960128605359E-4</v>
      </c>
      <c r="G8">
        <v>10.609</v>
      </c>
      <c r="H8" s="1">
        <f t="shared" si="2"/>
        <v>7.901549238745852E-3</v>
      </c>
      <c r="I8" s="1">
        <f t="shared" si="3"/>
        <v>7.4479679882607705E-4</v>
      </c>
      <c r="J8">
        <v>2100</v>
      </c>
    </row>
    <row r="9" spans="1:10" x14ac:dyDescent="0.3">
      <c r="A9">
        <v>8</v>
      </c>
      <c r="B9">
        <v>2.4860000000000002</v>
      </c>
      <c r="C9">
        <v>1.14E-2</v>
      </c>
      <c r="D9">
        <v>3.218</v>
      </c>
      <c r="E9" s="1">
        <f t="shared" si="0"/>
        <v>2.1128379239994804E-3</v>
      </c>
      <c r="F9" s="1">
        <f t="shared" si="1"/>
        <v>6.5656865257908035E-4</v>
      </c>
      <c r="G9">
        <v>11.331</v>
      </c>
      <c r="H9" s="1">
        <f t="shared" si="2"/>
        <v>7.42650680828207E-3</v>
      </c>
      <c r="I9" s="1">
        <f t="shared" si="3"/>
        <v>6.5541495086771432E-4</v>
      </c>
      <c r="J9">
        <v>2210</v>
      </c>
    </row>
    <row r="10" spans="1:10" x14ac:dyDescent="0.3">
      <c r="A10">
        <v>9</v>
      </c>
      <c r="B10">
        <v>2.6429999999999998</v>
      </c>
      <c r="C10">
        <v>1.4200000000000001E-2</v>
      </c>
      <c r="D10">
        <v>3.4049999999999998</v>
      </c>
      <c r="E10" s="1">
        <f t="shared" si="0"/>
        <v>1.9984636135600806E-3</v>
      </c>
      <c r="F10" s="1">
        <f t="shared" si="1"/>
        <v>5.8692029766815878E-4</v>
      </c>
      <c r="G10">
        <v>11.989000000000001</v>
      </c>
      <c r="H10" s="1">
        <f t="shared" si="2"/>
        <v>7.0244875215575578E-3</v>
      </c>
      <c r="I10" s="1">
        <f t="shared" si="3"/>
        <v>5.8591104525461315E-4</v>
      </c>
      <c r="J10">
        <v>2305</v>
      </c>
    </row>
    <row r="11" spans="1:10" x14ac:dyDescent="0.3">
      <c r="A11">
        <v>10</v>
      </c>
      <c r="B11">
        <v>2.7919999999999998</v>
      </c>
      <c r="C11">
        <v>1.7899999999999999E-2</v>
      </c>
      <c r="D11">
        <v>3.5819999999999999</v>
      </c>
      <c r="E11" s="1">
        <f t="shared" si="0"/>
        <v>1.9022325829958643E-3</v>
      </c>
      <c r="F11" s="1">
        <f t="shared" si="1"/>
        <v>5.3105320574982253E-4</v>
      </c>
      <c r="G11">
        <v>12.613</v>
      </c>
      <c r="H11" s="1">
        <f t="shared" si="2"/>
        <v>6.6862408460622883E-3</v>
      </c>
      <c r="I11" s="1">
        <f t="shared" si="3"/>
        <v>5.3010709950545383E-4</v>
      </c>
      <c r="J11">
        <v>2420</v>
      </c>
    </row>
    <row r="12" spans="1:10" x14ac:dyDescent="0.3">
      <c r="A12">
        <v>11</v>
      </c>
      <c r="B12">
        <v>2.9350000000000001</v>
      </c>
      <c r="C12">
        <v>2.0400000000000001E-2</v>
      </c>
      <c r="D12">
        <v>3.7480000000000002</v>
      </c>
      <c r="E12" s="1">
        <f t="shared" si="0"/>
        <v>1.8192942351420078E-3</v>
      </c>
      <c r="F12" s="1">
        <f t="shared" si="1"/>
        <v>4.854040115106744E-4</v>
      </c>
      <c r="G12">
        <v>13.196999999999999</v>
      </c>
      <c r="H12" s="1">
        <f t="shared" si="2"/>
        <v>6.3947172047986046E-3</v>
      </c>
      <c r="I12" s="1">
        <f t="shared" si="3"/>
        <v>4.8455839999989427E-4</v>
      </c>
      <c r="J12">
        <v>2500</v>
      </c>
    </row>
    <row r="13" spans="1:10" x14ac:dyDescent="0.3">
      <c r="A13">
        <v>12</v>
      </c>
      <c r="B13">
        <v>3.073</v>
      </c>
      <c r="C13">
        <v>2.3300000000000001E-2</v>
      </c>
      <c r="D13">
        <v>3.9049999999999998</v>
      </c>
      <c r="E13" s="1">
        <f t="shared" si="0"/>
        <v>1.7467299336834795E-3</v>
      </c>
      <c r="F13" s="1">
        <f t="shared" si="1"/>
        <v>4.473060009432726E-4</v>
      </c>
      <c r="G13">
        <v>13.75</v>
      </c>
      <c r="H13" s="1">
        <f t="shared" si="2"/>
        <v>6.1396577548054453E-3</v>
      </c>
      <c r="I13" s="1">
        <f t="shared" si="3"/>
        <v>4.4652056398585059E-4</v>
      </c>
      <c r="J13">
        <v>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Grytvik Borbe</dc:creator>
  <cp:lastModifiedBy>Nikolai Grytvik Borbe</cp:lastModifiedBy>
  <dcterms:created xsi:type="dcterms:W3CDTF">2025-09-30T11:02:32Z</dcterms:created>
  <dcterms:modified xsi:type="dcterms:W3CDTF">2025-09-30T13:09:06Z</dcterms:modified>
</cp:coreProperties>
</file>