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S:\WGS-ALL\HPE Services\Contract Quotes\"/>
    </mc:Choice>
  </mc:AlternateContent>
  <bookViews>
    <workbookView xWindow="0" yWindow="0" windowWidth="28800" windowHeight="1230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I25" i="1" l="1"/>
  <c r="I24" i="1" l="1"/>
  <c r="I26" i="1"/>
  <c r="I22" i="1" l="1"/>
  <c r="I21" i="1" l="1"/>
  <c r="I28" i="1" l="1"/>
  <c r="I29" i="1" s="1"/>
  <c r="I31" i="1" l="1"/>
</calcChain>
</file>

<file path=xl/sharedStrings.xml><?xml version="1.0" encoding="utf-8"?>
<sst xmlns="http://schemas.openxmlformats.org/spreadsheetml/2006/main" count="66" uniqueCount="58">
  <si>
    <t xml:space="preserve">Item </t>
  </si>
  <si>
    <t>Description</t>
  </si>
  <si>
    <t xml:space="preserve">Price </t>
  </si>
  <si>
    <t>Total</t>
  </si>
  <si>
    <t>Sales Quotation</t>
  </si>
  <si>
    <t>Name</t>
  </si>
  <si>
    <t>Company</t>
  </si>
  <si>
    <t>email</t>
  </si>
  <si>
    <t>Created By:</t>
  </si>
  <si>
    <t>Ref #</t>
  </si>
  <si>
    <t>ROE</t>
  </si>
  <si>
    <t>Vat</t>
  </si>
  <si>
    <t>Notes:</t>
  </si>
  <si>
    <t>Date</t>
  </si>
  <si>
    <t>Note</t>
  </si>
  <si>
    <t>Serial Number</t>
  </si>
  <si>
    <t>Coverage Period</t>
  </si>
  <si>
    <t xml:space="preserve">From </t>
  </si>
  <si>
    <t>To</t>
  </si>
  <si>
    <t>Month</t>
  </si>
  <si>
    <t>Coverage Period from:</t>
  </si>
  <si>
    <t>Terms and Conditions</t>
  </si>
  <si>
    <t>The Purchaser agrees that this sale is subject to the terms and conditions of trade of AXiZ (Pty) Ltd (AXiZWorkgroup ), which the purchaser acknowledges to have read and understood.</t>
  </si>
  <si>
    <t>All Quotes remain valid for 1 day from the date of the quote, or until the date of issue of a new price, whichever occurs first.</t>
  </si>
  <si>
    <t>Kindly note that orders for Delivery, below R1000.00, will be subject to a Delivery Charge</t>
  </si>
  <si>
    <t>All quotes are subject to exchange rate changes without prior notification.</t>
  </si>
  <si>
    <t>Pricing is only valid subject to all quantities quoted being purchased against one order. In a situation of part order, please speak to your AxizWorkgroup local sales team for re-quote.</t>
  </si>
  <si>
    <t>Any quote may be changed at any time in the event of any increase in the cost price of the goods, including currency fluctuations  and Vendor price changes.</t>
  </si>
  <si>
    <t>Price increase will only be effected if the goods have not yet been dispatched to the customer.</t>
  </si>
  <si>
    <t>Software License Returns are subject to the International Vendor`s  return policies, with which Axiz (Pty) Ltd and the Reseller is expected to comply.</t>
  </si>
  <si>
    <t>There is a No Return Policy on IBM Software and Hardware, Citrix and VMWare. Any return is at the discretion of Axiz (Pty) Ltd and subject to the return policies as stated above.</t>
  </si>
  <si>
    <t>Errors &amp; Omissions  excluded</t>
  </si>
  <si>
    <t>Services</t>
  </si>
  <si>
    <t>Financing options available for End Customer from Axiz (Pty) Ltd Finance.</t>
  </si>
  <si>
    <t>Firstline support available on request for key products.</t>
  </si>
  <si>
    <t>More Service Offerings available on website: http://www.axizworkgroup.com/services.html</t>
  </si>
  <si>
    <t>Reseller Training (Please call me for your requirements)</t>
  </si>
  <si>
    <t>BEE</t>
  </si>
  <si>
    <t>Axiz (Pty) Ltd is rated as Level 3 -- Please contact us if you need further information!</t>
  </si>
  <si>
    <t>Thank you for giving us the opportunity to quote. Please contact us for any queries.</t>
  </si>
  <si>
    <t>Yours Sincerely</t>
  </si>
  <si>
    <t>Murendi Khorommbi</t>
  </si>
  <si>
    <t>HPE Hardware Maintenance Onsite Support</t>
  </si>
  <si>
    <t>Sub Total Excl. VAT</t>
  </si>
  <si>
    <t>HPE Foundation Care 24x7 SVC</t>
  </si>
  <si>
    <t>H7J34AC</t>
  </si>
  <si>
    <t>HPE Collaborative Remote Support</t>
  </si>
  <si>
    <t>UJ558AC</t>
  </si>
  <si>
    <t>HPE Ind Std Svrs Return to HW Supp</t>
  </si>
  <si>
    <t>794997-425</t>
  </si>
  <si>
    <t>HP ML110 Gen9 E5-2620 v3 LFF EU Svr/GO</t>
  </si>
  <si>
    <t>CZ161702FM</t>
  </si>
  <si>
    <t>633404-421</t>
  </si>
  <si>
    <t>HP DL380G7 X5690 HPM EU Svr</t>
  </si>
  <si>
    <t>CZ220709X3</t>
  </si>
  <si>
    <t>This quote is valid until 30.09.2019</t>
  </si>
  <si>
    <t>01.10.2019 to: 30.09.2022</t>
  </si>
  <si>
    <t>SAID - 1086 0633 7900 - MIT AUTO PARTS DBN (PTY) LTD - Q 56212899 v2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</si>
</sst>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&quot;R&quot;\ #,##0.00;[Red]&quot;R&quot;\ \-#,##0.00"/>
    <numFmt numFmtId="165" formatCode="_ &quot;R&quot;\ * #,##0.00_ ;_ &quot;R&quot;\ * \-#,##0.00_ ;_ &quot;R&quot;\ * &quot;-&quot;??_ ;_ @_ "/>
    <numFmt numFmtId="166" formatCode="_ [$R-1C09]\ * #,##0.00_ ;_ [$R-1C09]\ * \-#,##0.00_ ;_ [$R-1C09]\ * &quot;-&quot;??_ ;_ @_ "/>
  </numFmts>
  <fonts count="29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1"/>
      <color theme="1" tint="0.499984740745262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1"/>
      <color theme="6" tint="0.59999389629810485"/>
      <name val="Calibri"/>
      <family val="2"/>
      <scheme val="minor"/>
    </font>
    <font>
      <sz val="10"/>
      <color theme="6" tint="0.59999389629810485"/>
      <name val="Calibri"/>
      <family val="2"/>
      <scheme val="minor"/>
    </font>
    <font>
      <sz val="11"/>
      <color theme="6" tint="0.59999389629810485"/>
      <name val="Calibri"/>
      <family val="2"/>
      <scheme val="minor"/>
    </font>
    <font>
      <b/>
      <i/>
      <u/>
      <sz val="11"/>
      <color theme="3"/>
      <name val="Calibri"/>
      <family val="2"/>
      <scheme val="minor"/>
    </font>
    <font>
      <b/>
      <sz val="10"/>
      <color theme="3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color rgb="FFED1C24"/>
      <name val="Calibri"/>
      <family val="2"/>
      <scheme val="minor"/>
    </font>
    <font>
      <b/>
      <u/>
      <sz val="8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i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thick">
        <color theme="4"/>
      </bottom>
      <diagonal/>
    </border>
    <border>
      <left/>
      <right style="double">
        <color indexed="64"/>
      </right>
      <top/>
      <bottom style="thick">
        <color theme="4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theme="4"/>
      </top>
      <bottom style="double">
        <color theme="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/>
      <top style="double">
        <color theme="4"/>
      </top>
      <bottom style="double">
        <color theme="4"/>
      </bottom>
      <diagonal/>
    </border>
    <border>
      <left/>
      <right/>
      <top style="thin">
        <color indexed="64"/>
      </top>
      <bottom style="thin">
        <color theme="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8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3" applyNumberFormat="0" applyFill="0" applyAlignment="0" applyProtection="0"/>
    <xf numFmtId="0" fontId="16" fillId="0" borderId="0" applyNumberFormat="0" applyFill="0" applyBorder="0" applyAlignment="0" applyProtection="0"/>
    <xf numFmtId="165" fontId="17" fillId="0" borderId="0" applyFont="0" applyFill="0" applyBorder="0" applyAlignment="0" applyProtection="0"/>
  </cellStyleXfs>
  <cellXfs count="78">
    <xf numFmtId="0" fontId="0" fillId="0" borderId="0" xfId="0"/>
    <xf numFmtId="0" fontId="9" fillId="0" borderId="0" xfId="0" applyFont="1"/>
    <xf numFmtId="0" fontId="0" fillId="0" borderId="0" xfId="0" applyBorder="1"/>
    <xf numFmtId="164" fontId="10" fillId="0" borderId="0" xfId="0" applyNumberFormat="1" applyFont="1" applyBorder="1" applyAlignment="1">
      <alignment horizontal="left"/>
    </xf>
    <xf numFmtId="164" fontId="12" fillId="2" borderId="0" xfId="0" applyNumberFormat="1" applyFont="1" applyFill="1" applyBorder="1" applyAlignment="1">
      <alignment horizontal="left"/>
    </xf>
    <xf numFmtId="0" fontId="13" fillId="2" borderId="0" xfId="0" applyFont="1" applyFill="1" applyBorder="1"/>
    <xf numFmtId="0" fontId="9" fillId="0" borderId="0" xfId="0" applyFont="1" applyBorder="1"/>
    <xf numFmtId="0" fontId="0" fillId="0" borderId="6" xfId="0" applyBorder="1"/>
    <xf numFmtId="0" fontId="0" fillId="0" borderId="7" xfId="0" applyBorder="1"/>
    <xf numFmtId="0" fontId="0" fillId="0" borderId="11" xfId="0" applyBorder="1"/>
    <xf numFmtId="0" fontId="4" fillId="0" borderId="11" xfId="4" applyBorder="1" applyAlignment="1">
      <alignment horizontal="right"/>
    </xf>
    <xf numFmtId="0" fontId="11" fillId="2" borderId="11" xfId="4" applyFont="1" applyFill="1" applyBorder="1" applyAlignment="1">
      <alignment horizontal="right"/>
    </xf>
    <xf numFmtId="0" fontId="9" fillId="0" borderId="11" xfId="0" applyFont="1" applyBorder="1"/>
    <xf numFmtId="0" fontId="9" fillId="0" borderId="16" xfId="0" applyFont="1" applyBorder="1"/>
    <xf numFmtId="0" fontId="9" fillId="0" borderId="17" xfId="0" applyFont="1" applyBorder="1"/>
    <xf numFmtId="0" fontId="14" fillId="0" borderId="0" xfId="3" applyFont="1" applyBorder="1"/>
    <xf numFmtId="0" fontId="6" fillId="0" borderId="0" xfId="0" applyFont="1" applyBorder="1"/>
    <xf numFmtId="0" fontId="9" fillId="0" borderId="13" xfId="0" applyFont="1" applyBorder="1" applyAlignment="1">
      <alignment vertical="center"/>
    </xf>
    <xf numFmtId="0" fontId="9" fillId="0" borderId="4" xfId="0" applyFont="1" applyBorder="1" applyAlignment="1">
      <alignment horizontal="center" vertical="center"/>
    </xf>
    <xf numFmtId="0" fontId="9" fillId="0" borderId="5" xfId="0" applyFont="1" applyBorder="1" applyAlignment="1">
      <alignment vertical="center" wrapText="1"/>
    </xf>
    <xf numFmtId="0" fontId="15" fillId="0" borderId="0" xfId="0" applyFont="1" applyBorder="1" applyAlignment="1">
      <alignment vertical="center"/>
    </xf>
    <xf numFmtId="15" fontId="10" fillId="0" borderId="0" xfId="0" applyNumberFormat="1" applyFont="1" applyBorder="1" applyAlignment="1">
      <alignment horizontal="left"/>
    </xf>
    <xf numFmtId="0" fontId="16" fillId="0" borderId="0" xfId="6" applyBorder="1" applyAlignment="1">
      <alignment vertical="center"/>
    </xf>
    <xf numFmtId="0" fontId="3" fillId="0" borderId="11" xfId="2" applyFont="1" applyBorder="1" applyAlignment="1">
      <alignment horizontal="center"/>
    </xf>
    <xf numFmtId="0" fontId="3" fillId="0" borderId="0" xfId="2" applyFont="1" applyBorder="1" applyAlignment="1">
      <alignment horizontal="center"/>
    </xf>
    <xf numFmtId="49" fontId="0" fillId="0" borderId="4" xfId="0" applyNumberFormat="1" applyBorder="1"/>
    <xf numFmtId="0" fontId="0" fillId="0" borderId="0" xfId="0"/>
    <xf numFmtId="0" fontId="9" fillId="0" borderId="4" xfId="0" applyNumberFormat="1" applyFont="1" applyBorder="1" applyAlignment="1">
      <alignment horizontal="center"/>
    </xf>
    <xf numFmtId="166" fontId="0" fillId="0" borderId="0" xfId="7" applyNumberFormat="1" applyFont="1"/>
    <xf numFmtId="166" fontId="0" fillId="0" borderId="7" xfId="7" applyNumberFormat="1" applyFont="1" applyBorder="1"/>
    <xf numFmtId="166" fontId="0" fillId="0" borderId="8" xfId="7" applyNumberFormat="1" applyFont="1" applyBorder="1"/>
    <xf numFmtId="166" fontId="0" fillId="0" borderId="0" xfId="7" applyNumberFormat="1" applyFont="1" applyBorder="1"/>
    <xf numFmtId="166" fontId="0" fillId="0" borderId="12" xfId="7" applyNumberFormat="1" applyFont="1" applyBorder="1"/>
    <xf numFmtId="166" fontId="13" fillId="2" borderId="0" xfId="7" applyNumberFormat="1" applyFont="1" applyFill="1" applyBorder="1"/>
    <xf numFmtId="166" fontId="13" fillId="2" borderId="12" xfId="7" applyNumberFormat="1" applyFont="1" applyFill="1" applyBorder="1"/>
    <xf numFmtId="166" fontId="3" fillId="0" borderId="0" xfId="7" applyNumberFormat="1" applyFont="1" applyBorder="1" applyAlignment="1">
      <alignment horizontal="center"/>
    </xf>
    <xf numFmtId="166" fontId="3" fillId="0" borderId="12" xfId="7" applyNumberFormat="1" applyFont="1" applyBorder="1" applyAlignment="1">
      <alignment horizontal="center"/>
    </xf>
    <xf numFmtId="166" fontId="9" fillId="0" borderId="4" xfId="7" applyNumberFormat="1" applyFont="1" applyBorder="1" applyAlignment="1">
      <alignment vertical="center"/>
    </xf>
    <xf numFmtId="166" fontId="9" fillId="0" borderId="14" xfId="7" applyNumberFormat="1" applyFont="1" applyBorder="1" applyAlignment="1">
      <alignment vertical="center"/>
    </xf>
    <xf numFmtId="166" fontId="9" fillId="0" borderId="14" xfId="7" applyNumberFormat="1" applyFont="1" applyBorder="1"/>
    <xf numFmtId="166" fontId="5" fillId="0" borderId="15" xfId="7" applyNumberFormat="1" applyFont="1" applyBorder="1"/>
    <xf numFmtId="166" fontId="9" fillId="0" borderId="0" xfId="7" applyNumberFormat="1" applyFont="1" applyBorder="1"/>
    <xf numFmtId="166" fontId="9" fillId="0" borderId="12" xfId="7" applyNumberFormat="1" applyFont="1" applyBorder="1"/>
    <xf numFmtId="166" fontId="9" fillId="0" borderId="17" xfId="7" applyNumberFormat="1" applyFont="1" applyBorder="1"/>
    <xf numFmtId="166" fontId="9" fillId="0" borderId="18" xfId="7" applyNumberFormat="1" applyFont="1" applyBorder="1"/>
    <xf numFmtId="166" fontId="9" fillId="0" borderId="0" xfId="7" applyNumberFormat="1" applyFont="1"/>
    <xf numFmtId="0" fontId="9" fillId="0" borderId="21" xfId="0" applyFont="1" applyBorder="1" applyAlignment="1">
      <alignment horizontal="center"/>
    </xf>
    <xf numFmtId="0" fontId="9" fillId="0" borderId="20" xfId="0" applyFont="1" applyBorder="1" applyAlignment="1">
      <alignment horizontal="center"/>
    </xf>
    <xf numFmtId="0" fontId="5" fillId="0" borderId="3" xfId="5" applyBorder="1" applyAlignment="1">
      <alignment horizontal="center"/>
    </xf>
    <xf numFmtId="0" fontId="5" fillId="0" borderId="19" xfId="5" applyBorder="1" applyAlignment="1">
      <alignment horizontal="center"/>
    </xf>
    <xf numFmtId="0" fontId="16" fillId="0" borderId="0" xfId="6"/>
    <xf numFmtId="49" fontId="19" fillId="0" borderId="4" xfId="0" applyNumberFormat="1" applyFont="1" applyBorder="1" applyAlignment="1">
      <alignment horizontal="center" vertical="center"/>
    </xf>
    <xf numFmtId="49" fontId="20" fillId="0" borderId="4" xfId="0" applyNumberFormat="1" applyFont="1" applyBorder="1"/>
    <xf numFmtId="49" fontId="5" fillId="0" borderId="4" xfId="0" applyNumberFormat="1" applyFont="1" applyBorder="1"/>
    <xf numFmtId="0" fontId="21" fillId="0" borderId="4" xfId="0" applyNumberFormat="1" applyFont="1" applyBorder="1" applyAlignment="1">
      <alignment horizontal="center"/>
    </xf>
    <xf numFmtId="166" fontId="21" fillId="0" borderId="4" xfId="7" applyNumberFormat="1" applyFont="1" applyBorder="1" applyAlignment="1">
      <alignment vertical="center"/>
    </xf>
    <xf numFmtId="49" fontId="18" fillId="0" borderId="4" xfId="0" applyNumberFormat="1" applyFont="1" applyBorder="1"/>
    <xf numFmtId="49" fontId="22" fillId="0" borderId="4" xfId="0" applyNumberFormat="1" applyFont="1" applyBorder="1"/>
    <xf numFmtId="0" fontId="23" fillId="0" borderId="0" xfId="0" applyFont="1" applyAlignment="1">
      <alignment vertical="center"/>
    </xf>
    <xf numFmtId="0" fontId="24" fillId="0" borderId="0" xfId="0" applyFont="1" applyAlignment="1"/>
    <xf numFmtId="0" fontId="25" fillId="0" borderId="0" xfId="0" applyFont="1" applyAlignment="1"/>
    <xf numFmtId="0" fontId="26" fillId="0" borderId="0" xfId="0" applyFont="1" applyAlignment="1"/>
    <xf numFmtId="0" fontId="25" fillId="0" borderId="0" xfId="0" quotePrefix="1" applyFont="1" applyAlignment="1">
      <alignment horizontal="left"/>
    </xf>
    <xf numFmtId="49" fontId="27" fillId="0" borderId="4" xfId="0" applyNumberFormat="1" applyFont="1" applyBorder="1"/>
    <xf numFmtId="0" fontId="5" fillId="0" borderId="4" xfId="0" applyFont="1" applyBorder="1"/>
    <xf numFmtId="2" fontId="0" fillId="0" borderId="0" xfId="0" applyNumberFormat="1"/>
    <xf numFmtId="49" fontId="28" fillId="0" borderId="4" xfId="0" applyNumberFormat="1" applyFont="1" applyBorder="1"/>
    <xf numFmtId="0" fontId="9" fillId="0" borderId="0" xfId="0" applyFont="1" applyBorder="1" applyAlignment="1">
      <alignment horizontal="left" vertical="center" wrapText="1"/>
    </xf>
    <xf numFmtId="0" fontId="9" fillId="0" borderId="22" xfId="0" applyFont="1" applyBorder="1" applyAlignment="1">
      <alignment horizontal="center" wrapText="1"/>
    </xf>
    <xf numFmtId="0" fontId="9" fillId="0" borderId="23" xfId="0" applyFont="1" applyBorder="1" applyAlignment="1">
      <alignment horizontal="center" wrapText="1"/>
    </xf>
    <xf numFmtId="0" fontId="3" fillId="0" borderId="0" xfId="2" applyFont="1" applyBorder="1" applyAlignment="1">
      <alignment horizontal="center"/>
    </xf>
    <xf numFmtId="0" fontId="1" fillId="0" borderId="9" xfId="1" applyBorder="1" applyAlignment="1">
      <alignment horizontal="center"/>
    </xf>
    <xf numFmtId="0" fontId="1" fillId="0" borderId="1" xfId="1" applyBorder="1" applyAlignment="1">
      <alignment horizontal="center"/>
    </xf>
    <xf numFmtId="0" fontId="1" fillId="0" borderId="10" xfId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12" xfId="0" applyFont="1" applyBorder="1" applyAlignment="1">
      <alignment horizontal="center"/>
    </xf>
  </cellXfs>
  <cellStyles count="8">
    <cellStyle name="Currency" xfId="7" builtinId="4"/>
    <cellStyle name="Explanatory Text" xfId="4" builtinId="53"/>
    <cellStyle name="Heading 1" xfId="1" builtinId="16"/>
    <cellStyle name="Heading 2" xfId="2" builtinId="17"/>
    <cellStyle name="Heading 4" xfId="3" builtinId="19"/>
    <cellStyle name="Hyperlink" xfId="6" builtinId="8"/>
    <cellStyle name="Normal" xfId="0" builtinId="0"/>
    <cellStyle name="Total" xfId="5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4470111</xdr:colOff>
      <xdr:row>30</xdr:row>
      <xdr:rowOff>55060</xdr:rowOff>
    </xdr:from>
    <xdr:ext cx="184730" cy="311496"/>
    <xdr:sp macro="" textlink="">
      <xdr:nvSpPr>
        <xdr:cNvPr id="5" name="Rectangle 4"/>
        <xdr:cNvSpPr/>
      </xdr:nvSpPr>
      <xdr:spPr>
        <a:xfrm>
          <a:off x="5517861" y="3617410"/>
          <a:ext cx="184730" cy="31149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endParaRPr lang="en-US" sz="1400" b="1" cap="none" spc="0">
            <a:ln w="10541" cmpd="sng">
              <a:solidFill>
                <a:srgbClr val="7D7D7D">
                  <a:tint val="100000"/>
                  <a:shade val="100000"/>
                  <a:satMod val="110000"/>
                </a:srgbClr>
              </a:solidFill>
              <a:prstDash val="solid"/>
            </a:ln>
            <a:gradFill>
              <a:gsLst>
                <a:gs pos="0">
                  <a:srgbClr val="FFFFFF">
                    <a:tint val="40000"/>
                    <a:satMod val="250000"/>
                  </a:srgbClr>
                </a:gs>
                <a:gs pos="9000">
                  <a:srgbClr val="FFFFFF">
                    <a:tint val="52000"/>
                    <a:satMod val="300000"/>
                  </a:srgbClr>
                </a:gs>
                <a:gs pos="50000">
                  <a:srgbClr val="FFFFFF">
                    <a:shade val="20000"/>
                    <a:satMod val="300000"/>
                  </a:srgbClr>
                </a:gs>
                <a:gs pos="79000">
                  <a:srgbClr val="FFFFFF">
                    <a:tint val="52000"/>
                    <a:satMod val="300000"/>
                  </a:srgbClr>
                </a:gs>
                <a:gs pos="100000">
                  <a:srgbClr val="FFFFFF">
                    <a:tint val="40000"/>
                    <a:satMod val="250000"/>
                  </a:srgbClr>
                </a:gs>
              </a:gsLst>
              <a:lin ang="5400000"/>
            </a:gradFill>
            <a:effectLst/>
          </a:endParaRPr>
        </a:p>
      </xdr:txBody>
    </xdr:sp>
    <xdr:clientData/>
  </xdr:oneCellAnchor>
  <xdr:twoCellAnchor editAs="oneCell">
    <xdr:from>
      <xdr:col>7</xdr:col>
      <xdr:colOff>57150</xdr:colOff>
      <xdr:row>3</xdr:row>
      <xdr:rowOff>85725</xdr:rowOff>
    </xdr:from>
    <xdr:to>
      <xdr:col>8</xdr:col>
      <xdr:colOff>523315</xdr:colOff>
      <xdr:row>5</xdr:row>
      <xdr:rowOff>87406</xdr:rowOff>
    </xdr:to>
    <xdr:pic>
      <xdr:nvPicPr>
        <xdr:cNvPr id="4" name="Picture 3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58275" y="742950"/>
          <a:ext cx="1142440" cy="392206"/>
        </a:xfrm>
        <a:prstGeom prst="rect">
          <a:avLst/>
        </a:prstGeom>
      </xdr:spPr>
    </xdr:pic>
    <xdr:clientData/>
  </xdr:twoCellAnchor>
  <xdr:oneCellAnchor>
    <xdr:from>
      <xdr:col>1</xdr:col>
      <xdr:colOff>4470111</xdr:colOff>
      <xdr:row>36</xdr:row>
      <xdr:rowOff>55060</xdr:rowOff>
    </xdr:from>
    <xdr:ext cx="184730" cy="311496"/>
    <xdr:sp macro="" textlink="">
      <xdr:nvSpPr>
        <xdr:cNvPr id="6" name="Rectangle 5"/>
        <xdr:cNvSpPr/>
      </xdr:nvSpPr>
      <xdr:spPr>
        <a:xfrm>
          <a:off x="1993611" y="6646360"/>
          <a:ext cx="184730" cy="31149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endParaRPr lang="en-US" sz="1400" b="1" cap="none" spc="0">
            <a:ln w="10541" cmpd="sng">
              <a:solidFill>
                <a:srgbClr val="7D7D7D">
                  <a:tint val="100000"/>
                  <a:shade val="100000"/>
                  <a:satMod val="110000"/>
                </a:srgbClr>
              </a:solidFill>
              <a:prstDash val="solid"/>
            </a:ln>
            <a:gradFill>
              <a:gsLst>
                <a:gs pos="0">
                  <a:srgbClr val="FFFFFF">
                    <a:tint val="40000"/>
                    <a:satMod val="250000"/>
                  </a:srgbClr>
                </a:gs>
                <a:gs pos="9000">
                  <a:srgbClr val="FFFFFF">
                    <a:tint val="52000"/>
                    <a:satMod val="300000"/>
                  </a:srgbClr>
                </a:gs>
                <a:gs pos="50000">
                  <a:srgbClr val="FFFFFF">
                    <a:shade val="20000"/>
                    <a:satMod val="300000"/>
                  </a:srgbClr>
                </a:gs>
                <a:gs pos="79000">
                  <a:srgbClr val="FFFFFF">
                    <a:tint val="52000"/>
                    <a:satMod val="300000"/>
                  </a:srgbClr>
                </a:gs>
                <a:gs pos="100000">
                  <a:srgbClr val="FFFFFF">
                    <a:tint val="40000"/>
                    <a:satMod val="250000"/>
                  </a:srgb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4470111</xdr:colOff>
      <xdr:row>36</xdr:row>
      <xdr:rowOff>0</xdr:rowOff>
    </xdr:from>
    <xdr:ext cx="184730" cy="311496"/>
    <xdr:sp macro="" textlink="">
      <xdr:nvSpPr>
        <xdr:cNvPr id="7" name="Rectangle 6"/>
        <xdr:cNvSpPr/>
      </xdr:nvSpPr>
      <xdr:spPr>
        <a:xfrm>
          <a:off x="1993611" y="6591300"/>
          <a:ext cx="184730" cy="31149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endParaRPr lang="en-US" sz="1400" b="1" cap="none" spc="0">
            <a:ln w="10541" cmpd="sng">
              <a:solidFill>
                <a:srgbClr val="7D7D7D">
                  <a:tint val="100000"/>
                  <a:shade val="100000"/>
                  <a:satMod val="110000"/>
                </a:srgbClr>
              </a:solidFill>
              <a:prstDash val="solid"/>
            </a:ln>
            <a:gradFill>
              <a:gsLst>
                <a:gs pos="0">
                  <a:srgbClr val="FFFFFF">
                    <a:tint val="40000"/>
                    <a:satMod val="250000"/>
                  </a:srgbClr>
                </a:gs>
                <a:gs pos="9000">
                  <a:srgbClr val="FFFFFF">
                    <a:tint val="52000"/>
                    <a:satMod val="300000"/>
                  </a:srgbClr>
                </a:gs>
                <a:gs pos="50000">
                  <a:srgbClr val="FFFFFF">
                    <a:shade val="20000"/>
                    <a:satMod val="300000"/>
                  </a:srgbClr>
                </a:gs>
                <a:gs pos="79000">
                  <a:srgbClr val="FFFFFF">
                    <a:tint val="52000"/>
                    <a:satMod val="300000"/>
                  </a:srgbClr>
                </a:gs>
                <a:gs pos="100000">
                  <a:srgbClr val="FFFFFF">
                    <a:tint val="40000"/>
                    <a:satMod val="250000"/>
                  </a:srgbClr>
                </a:gs>
              </a:gsLst>
              <a:lin ang="5400000"/>
            </a:gradFill>
            <a:effectLst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61"/>
  <sheetViews>
    <sheetView showGridLines="0" tabSelected="1" zoomScaleNormal="100" workbookViewId="0">
      <selection activeCell="J14" sqref="J14"/>
    </sheetView>
  </sheetViews>
  <sheetFormatPr defaultRowHeight="15" x14ac:dyDescent="0.25"/>
  <cols>
    <col min="1" max="1" width="2.125" customWidth="1"/>
    <col min="2" max="2" width="14.125" customWidth="1"/>
    <col min="3" max="3" width="45" customWidth="1"/>
    <col min="4" max="4" width="13.875" style="26" bestFit="1" customWidth="1"/>
    <col min="5" max="6" width="13.875" style="26" customWidth="1"/>
    <col min="8" max="8" width="10.125" style="28" customWidth="1"/>
    <col min="9" max="9" width="15" style="28" bestFit="1" customWidth="1"/>
    <col min="13" max="13" width="12.625" bestFit="1" customWidth="1"/>
  </cols>
  <sheetData>
    <row r="1" spans="2:9" ht="15.75" thickBot="1" x14ac:dyDescent="0.3"/>
    <row r="2" spans="2:9" ht="15.75" thickTop="1" x14ac:dyDescent="0.25">
      <c r="B2" s="7"/>
      <c r="C2" s="8"/>
      <c r="D2" s="8"/>
      <c r="E2" s="8"/>
      <c r="F2" s="8"/>
      <c r="G2" s="8"/>
      <c r="H2" s="29"/>
      <c r="I2" s="30"/>
    </row>
    <row r="3" spans="2:9" ht="20.25" thickBot="1" x14ac:dyDescent="0.35">
      <c r="B3" s="71" t="s">
        <v>4</v>
      </c>
      <c r="C3" s="72"/>
      <c r="D3" s="72"/>
      <c r="E3" s="72"/>
      <c r="F3" s="72"/>
      <c r="G3" s="72"/>
      <c r="H3" s="72"/>
      <c r="I3" s="73"/>
    </row>
    <row r="4" spans="2:9" ht="15.75" thickTop="1" x14ac:dyDescent="0.25">
      <c r="B4" s="9"/>
      <c r="C4" s="2"/>
      <c r="D4" s="2"/>
      <c r="E4" s="2"/>
      <c r="F4" s="2"/>
      <c r="G4" s="2"/>
      <c r="H4" s="31"/>
      <c r="I4" s="32"/>
    </row>
    <row r="5" spans="2:9" x14ac:dyDescent="0.25">
      <c r="B5" s="10" t="s">
        <v>5</v>
      </c>
      <c r="C5" s="58"/>
      <c r="D5" s="50"/>
      <c r="E5" s="50"/>
      <c r="F5" s="50"/>
      <c r="G5" s="74"/>
      <c r="H5" s="74"/>
      <c r="I5" s="75"/>
    </row>
    <row r="6" spans="2:9" x14ac:dyDescent="0.25">
      <c r="B6" s="10" t="s">
        <v>6</v>
      </c>
      <c r="C6" s="20"/>
      <c r="D6" s="20"/>
      <c r="E6" s="20"/>
      <c r="F6" s="20"/>
      <c r="G6" s="74"/>
      <c r="H6" s="74"/>
      <c r="I6" s="75"/>
    </row>
    <row r="7" spans="2:9" x14ac:dyDescent="0.25">
      <c r="B7" s="10" t="s">
        <v>7</v>
      </c>
      <c r="C7" s="50"/>
      <c r="D7" s="22"/>
      <c r="E7" s="22"/>
      <c r="F7" s="22"/>
      <c r="G7" s="74" t="s">
        <v>8</v>
      </c>
      <c r="H7" s="74"/>
      <c r="I7" s="75"/>
    </row>
    <row r="8" spans="2:9" x14ac:dyDescent="0.25">
      <c r="B8" s="10" t="s">
        <v>9</v>
      </c>
      <c r="C8" t="s">
        <v>57</v>
      </c>
      <c r="G8" s="76" t="s">
        <v>41</v>
      </c>
      <c r="H8" s="76"/>
      <c r="I8" s="77"/>
    </row>
    <row r="9" spans="2:9" x14ac:dyDescent="0.25">
      <c r="B9" s="10" t="s">
        <v>13</v>
      </c>
      <c r="C9" s="21">
        <v>43726</v>
      </c>
      <c r="D9" s="21"/>
      <c r="E9" s="21"/>
      <c r="F9" s="21"/>
      <c r="G9" s="2"/>
      <c r="H9" s="31"/>
      <c r="I9" s="32"/>
    </row>
    <row r="10" spans="2:9" x14ac:dyDescent="0.25">
      <c r="B10" s="10" t="s">
        <v>10</v>
      </c>
      <c r="C10" s="3"/>
      <c r="D10" s="3"/>
      <c r="E10" s="3"/>
      <c r="F10" s="3"/>
      <c r="G10" s="2"/>
      <c r="H10" s="31"/>
      <c r="I10" s="32"/>
    </row>
    <row r="11" spans="2:9" ht="6" customHeight="1" x14ac:dyDescent="0.25">
      <c r="B11" s="11"/>
      <c r="C11" s="4"/>
      <c r="D11" s="4"/>
      <c r="E11" s="4"/>
      <c r="F11" s="4"/>
      <c r="G11" s="5"/>
      <c r="H11" s="33"/>
      <c r="I11" s="34"/>
    </row>
    <row r="12" spans="2:9" s="26" customFormat="1" ht="20.25" customHeight="1" x14ac:dyDescent="0.25">
      <c r="B12" s="23" t="s">
        <v>0</v>
      </c>
      <c r="C12" s="24" t="s">
        <v>1</v>
      </c>
      <c r="D12" s="24" t="s">
        <v>15</v>
      </c>
      <c r="E12" s="70" t="s">
        <v>16</v>
      </c>
      <c r="F12" s="70"/>
      <c r="G12" s="24" t="s">
        <v>19</v>
      </c>
      <c r="H12" s="35" t="s">
        <v>2</v>
      </c>
      <c r="I12" s="36" t="s">
        <v>3</v>
      </c>
    </row>
    <row r="13" spans="2:9" x14ac:dyDescent="0.25">
      <c r="B13" s="23"/>
      <c r="C13" s="24"/>
      <c r="D13" s="24"/>
      <c r="E13" s="24" t="s">
        <v>17</v>
      </c>
      <c r="F13" s="24" t="s">
        <v>18</v>
      </c>
      <c r="G13" s="24"/>
      <c r="H13" s="35"/>
      <c r="I13" s="36"/>
    </row>
    <row r="14" spans="2:9" s="26" customFormat="1" x14ac:dyDescent="0.25">
      <c r="B14" s="25"/>
      <c r="C14" s="51" t="s">
        <v>14</v>
      </c>
      <c r="D14" s="51"/>
      <c r="E14" s="51"/>
      <c r="F14" s="51"/>
      <c r="G14" s="27"/>
      <c r="H14" s="37"/>
      <c r="I14" s="37"/>
    </row>
    <row r="15" spans="2:9" s="26" customFormat="1" x14ac:dyDescent="0.25">
      <c r="B15" s="25"/>
      <c r="C15" s="52" t="s">
        <v>55</v>
      </c>
      <c r="D15" s="52"/>
      <c r="E15" s="52"/>
      <c r="F15" s="52"/>
      <c r="G15" s="27"/>
      <c r="H15" s="37"/>
      <c r="I15" s="37"/>
    </row>
    <row r="16" spans="2:9" s="26" customFormat="1" x14ac:dyDescent="0.25">
      <c r="B16" s="25"/>
      <c r="C16" s="52" t="s">
        <v>20</v>
      </c>
      <c r="D16" s="52"/>
      <c r="E16" s="52"/>
      <c r="F16" s="52"/>
      <c r="G16" s="27"/>
      <c r="H16" s="37"/>
      <c r="I16" s="37"/>
    </row>
    <row r="17" spans="2:13" s="26" customFormat="1" x14ac:dyDescent="0.25">
      <c r="B17" s="25"/>
      <c r="C17" s="57" t="s">
        <v>56</v>
      </c>
      <c r="D17" s="52"/>
      <c r="E17" s="52"/>
      <c r="F17" s="52"/>
      <c r="G17" s="27"/>
      <c r="H17" s="37"/>
      <c r="I17" s="37"/>
    </row>
    <row r="18" spans="2:13" s="26" customFormat="1" x14ac:dyDescent="0.25">
      <c r="B18" s="53"/>
      <c r="C18" s="53"/>
      <c r="D18" s="53"/>
      <c r="E18" s="53"/>
      <c r="F18" s="53"/>
      <c r="G18" s="54"/>
      <c r="H18" s="55"/>
      <c r="I18" s="55"/>
    </row>
    <row r="19" spans="2:13" s="26" customFormat="1" x14ac:dyDescent="0.25">
      <c r="B19" s="53" t="s">
        <v>45</v>
      </c>
      <c r="C19" s="64" t="s">
        <v>44</v>
      </c>
      <c r="D19" s="56"/>
      <c r="E19" s="56"/>
      <c r="F19" s="56"/>
      <c r="G19" s="27"/>
      <c r="H19" s="37"/>
      <c r="I19" s="37"/>
    </row>
    <row r="20" spans="2:13" s="26" customFormat="1" x14ac:dyDescent="0.25">
      <c r="B20" s="25"/>
      <c r="C20" s="63" t="s">
        <v>42</v>
      </c>
      <c r="D20" s="25"/>
      <c r="E20" s="25"/>
      <c r="F20" s="25"/>
      <c r="G20" s="27"/>
      <c r="H20" s="37"/>
      <c r="I20" s="37"/>
    </row>
    <row r="21" spans="2:13" s="26" customFormat="1" x14ac:dyDescent="0.25">
      <c r="B21" s="66" t="s">
        <v>49</v>
      </c>
      <c r="C21" s="66" t="s">
        <v>50</v>
      </c>
      <c r="D21" s="66" t="s">
        <v>51</v>
      </c>
      <c r="E21" s="56"/>
      <c r="F21" s="56"/>
      <c r="G21" s="27">
        <v>36</v>
      </c>
      <c r="H21" s="37">
        <v>302.33999999999997</v>
      </c>
      <c r="I21" s="37">
        <f t="shared" ref="I21:I26" si="0">H21*G21</f>
        <v>10884.24</v>
      </c>
      <c r="K21" s="65"/>
      <c r="L21" s="65"/>
      <c r="M21" s="65"/>
    </row>
    <row r="22" spans="2:13" s="26" customFormat="1" x14ac:dyDescent="0.25">
      <c r="B22" s="66" t="s">
        <v>52</v>
      </c>
      <c r="C22" s="66" t="s">
        <v>53</v>
      </c>
      <c r="D22" s="66" t="s">
        <v>54</v>
      </c>
      <c r="E22" s="56"/>
      <c r="F22" s="56"/>
      <c r="G22" s="27">
        <v>36</v>
      </c>
      <c r="H22" s="37">
        <v>1810.3920000000001</v>
      </c>
      <c r="I22" s="37">
        <f t="shared" si="0"/>
        <v>65174.112000000001</v>
      </c>
      <c r="L22" s="65"/>
      <c r="M22" s="65"/>
    </row>
    <row r="23" spans="2:13" s="26" customFormat="1" x14ac:dyDescent="0.25">
      <c r="B23" s="66"/>
      <c r="C23" s="63" t="s">
        <v>46</v>
      </c>
      <c r="D23" s="66"/>
      <c r="E23" s="56"/>
      <c r="F23" s="56"/>
      <c r="G23" s="27"/>
      <c r="H23" s="37"/>
      <c r="I23" s="37"/>
      <c r="K23" s="65"/>
      <c r="L23" s="65"/>
      <c r="M23" s="65"/>
    </row>
    <row r="24" spans="2:13" s="26" customFormat="1" x14ac:dyDescent="0.25">
      <c r="B24" s="66" t="s">
        <v>49</v>
      </c>
      <c r="C24" s="66" t="s">
        <v>50</v>
      </c>
      <c r="D24" s="66" t="s">
        <v>51</v>
      </c>
      <c r="E24" s="56"/>
      <c r="F24" s="56"/>
      <c r="G24" s="27">
        <v>36</v>
      </c>
      <c r="H24" s="37">
        <v>27.240000000000002</v>
      </c>
      <c r="I24" s="37">
        <f t="shared" si="0"/>
        <v>980.6400000000001</v>
      </c>
      <c r="K24" s="65"/>
      <c r="L24" s="65"/>
      <c r="M24" s="65"/>
    </row>
    <row r="25" spans="2:13" s="26" customFormat="1" x14ac:dyDescent="0.25">
      <c r="B25" s="66" t="s">
        <v>52</v>
      </c>
      <c r="C25" s="66" t="s">
        <v>53</v>
      </c>
      <c r="D25" s="66" t="s">
        <v>54</v>
      </c>
      <c r="E25" s="56"/>
      <c r="F25" s="56"/>
      <c r="G25" s="27">
        <v>36</v>
      </c>
      <c r="H25" s="37">
        <v>106.22399999999999</v>
      </c>
      <c r="I25" s="37">
        <f t="shared" si="0"/>
        <v>3824.0639999999994</v>
      </c>
      <c r="L25" s="65"/>
      <c r="M25" s="65"/>
    </row>
    <row r="26" spans="2:13" s="26" customFormat="1" x14ac:dyDescent="0.25">
      <c r="B26" s="66" t="s">
        <v>47</v>
      </c>
      <c r="C26" s="66" t="s">
        <v>48</v>
      </c>
      <c r="D26" s="66"/>
      <c r="E26" s="56"/>
      <c r="F26" s="56"/>
      <c r="G26" s="27">
        <v>1</v>
      </c>
      <c r="H26" s="37">
        <v>20460.311999999998</v>
      </c>
      <c r="I26" s="37">
        <f t="shared" si="0"/>
        <v>20460.311999999998</v>
      </c>
      <c r="K26" s="65"/>
      <c r="L26" s="65"/>
      <c r="M26" s="65"/>
    </row>
    <row r="27" spans="2:13" s="26" customFormat="1" x14ac:dyDescent="0.25">
      <c r="B27" s="17"/>
      <c r="C27" s="19"/>
      <c r="D27" s="19"/>
      <c r="E27" s="19"/>
      <c r="F27" s="19"/>
      <c r="G27" s="18"/>
      <c r="H27" s="46"/>
      <c r="I27" s="38"/>
      <c r="L27" s="65"/>
      <c r="M27" s="65"/>
    </row>
    <row r="28" spans="2:13" s="26" customFormat="1" x14ac:dyDescent="0.25">
      <c r="B28" s="12"/>
      <c r="C28" s="6"/>
      <c r="D28" s="6"/>
      <c r="E28" s="6"/>
      <c r="F28" s="6"/>
      <c r="G28" s="68" t="s">
        <v>43</v>
      </c>
      <c r="H28" s="69"/>
      <c r="I28" s="39">
        <f>SUM(I14:I27)</f>
        <v>101323.36799999999</v>
      </c>
      <c r="L28" s="65"/>
      <c r="M28" s="65"/>
    </row>
    <row r="29" spans="2:13" s="26" customFormat="1" ht="15.75" thickBot="1" x14ac:dyDescent="0.3">
      <c r="B29" s="12"/>
      <c r="C29" s="15" t="s">
        <v>12</v>
      </c>
      <c r="D29" s="15"/>
      <c r="E29" s="15"/>
      <c r="F29" s="15"/>
      <c r="G29" s="47" t="s">
        <v>11</v>
      </c>
      <c r="H29" s="48"/>
      <c r="I29" s="39">
        <f>I28*15%</f>
        <v>15198.505199999998</v>
      </c>
    </row>
    <row r="30" spans="2:13" s="26" customFormat="1" ht="7.5" customHeight="1" thickTop="1" thickBot="1" x14ac:dyDescent="0.3">
      <c r="B30" s="12"/>
      <c r="C30" s="6"/>
      <c r="D30" s="6"/>
      <c r="E30" s="6"/>
      <c r="F30" s="6"/>
      <c r="G30" s="48"/>
      <c r="H30" s="49"/>
      <c r="I30" s="40"/>
    </row>
    <row r="31" spans="2:13" s="26" customFormat="1" ht="16.5" thickTop="1" thickBot="1" x14ac:dyDescent="0.3">
      <c r="B31" s="12"/>
      <c r="C31" s="16"/>
      <c r="D31" s="16"/>
      <c r="E31" s="16"/>
      <c r="F31" s="16"/>
      <c r="G31" s="49" t="s">
        <v>3</v>
      </c>
      <c r="H31" s="41"/>
      <c r="I31" s="40">
        <f>I28+I29</f>
        <v>116521.87319999999</v>
      </c>
    </row>
    <row r="32" spans="2:13" s="26" customFormat="1" ht="15.75" thickTop="1" x14ac:dyDescent="0.25">
      <c r="B32" s="12"/>
      <c r="C32" s="16"/>
      <c r="D32" s="16"/>
      <c r="E32" s="16"/>
      <c r="F32" s="16"/>
      <c r="G32" s="6"/>
      <c r="H32" s="41"/>
      <c r="I32" s="42"/>
    </row>
    <row r="33" spans="2:9" s="26" customFormat="1" x14ac:dyDescent="0.25">
      <c r="B33" s="12"/>
      <c r="C33" s="16"/>
      <c r="D33" s="16"/>
      <c r="E33" s="16"/>
      <c r="F33" s="16"/>
      <c r="G33" s="6"/>
      <c r="H33" s="41"/>
      <c r="I33" s="42"/>
    </row>
    <row r="34" spans="2:9" s="26" customFormat="1" ht="15.75" thickBot="1" x14ac:dyDescent="0.3">
      <c r="B34" s="12"/>
      <c r="C34" s="16"/>
      <c r="D34" s="16"/>
      <c r="E34" s="16"/>
      <c r="F34" s="16"/>
      <c r="G34" s="6"/>
      <c r="H34" s="43"/>
      <c r="I34" s="42"/>
    </row>
    <row r="35" spans="2:9" s="26" customFormat="1" ht="16.5" thickTop="1" thickBot="1" x14ac:dyDescent="0.3">
      <c r="B35" s="13"/>
      <c r="C35" s="14"/>
      <c r="D35" s="14"/>
      <c r="E35" s="14"/>
      <c r="F35" s="14"/>
      <c r="G35" s="14"/>
      <c r="H35" s="43"/>
      <c r="I35" s="44"/>
    </row>
    <row r="36" spans="2:9" s="26" customFormat="1" ht="15.75" thickTop="1" x14ac:dyDescent="0.25">
      <c r="B36" s="1"/>
      <c r="C36" s="1"/>
      <c r="D36" s="1"/>
      <c r="E36" s="1"/>
      <c r="F36" s="1"/>
      <c r="G36" s="1"/>
      <c r="H36" s="45"/>
      <c r="I36" s="45"/>
    </row>
    <row r="37" spans="2:9" s="26" customFormat="1" x14ac:dyDescent="0.25">
      <c r="B37" s="1"/>
      <c r="C37" s="1"/>
      <c r="D37" s="1"/>
      <c r="E37" s="1"/>
      <c r="F37" s="1"/>
      <c r="G37" s="1"/>
      <c r="H37" s="45"/>
      <c r="I37" s="45"/>
    </row>
    <row r="38" spans="2:9" s="26" customFormat="1" x14ac:dyDescent="0.25">
      <c r="B38" s="59" t="s">
        <v>21</v>
      </c>
      <c r="C38" s="60"/>
      <c r="D38" s="60"/>
      <c r="E38" s="60"/>
      <c r="F38" s="60"/>
      <c r="G38" s="60"/>
      <c r="H38" s="60"/>
      <c r="I38" s="45"/>
    </row>
    <row r="39" spans="2:9" s="26" customFormat="1" x14ac:dyDescent="0.25">
      <c r="B39" s="67" t="s">
        <v>22</v>
      </c>
      <c r="C39" s="67"/>
      <c r="D39" s="67"/>
      <c r="E39" s="67"/>
      <c r="F39" s="67"/>
      <c r="G39" s="67"/>
      <c r="H39" s="67"/>
      <c r="I39" s="45"/>
    </row>
    <row r="40" spans="2:9" s="26" customFormat="1" x14ac:dyDescent="0.25">
      <c r="B40" s="67" t="s">
        <v>23</v>
      </c>
      <c r="C40" s="67"/>
      <c r="D40" s="67"/>
      <c r="E40" s="67"/>
      <c r="F40" s="67"/>
      <c r="G40" s="67"/>
      <c r="H40" s="67"/>
      <c r="I40" s="45"/>
    </row>
    <row r="41" spans="2:9" s="26" customFormat="1" x14ac:dyDescent="0.25">
      <c r="B41" s="67" t="s">
        <v>24</v>
      </c>
      <c r="C41" s="67"/>
      <c r="D41" s="67"/>
      <c r="E41" s="67"/>
      <c r="F41" s="67"/>
      <c r="G41" s="67"/>
      <c r="H41" s="67"/>
      <c r="I41" s="45"/>
    </row>
    <row r="42" spans="2:9" x14ac:dyDescent="0.25">
      <c r="B42" s="67" t="s">
        <v>25</v>
      </c>
      <c r="C42" s="67"/>
      <c r="D42" s="67"/>
      <c r="E42" s="67"/>
      <c r="F42" s="67"/>
      <c r="G42" s="67"/>
      <c r="H42" s="67"/>
      <c r="I42" s="45"/>
    </row>
    <row r="43" spans="2:9" x14ac:dyDescent="0.25">
      <c r="B43" s="67" t="s">
        <v>26</v>
      </c>
      <c r="C43" s="67"/>
      <c r="D43" s="67"/>
      <c r="E43" s="67"/>
      <c r="F43" s="67"/>
      <c r="G43" s="67"/>
      <c r="H43" s="67"/>
      <c r="I43" s="45"/>
    </row>
    <row r="44" spans="2:9" x14ac:dyDescent="0.25">
      <c r="B44" s="67" t="s">
        <v>27</v>
      </c>
      <c r="C44" s="67"/>
      <c r="D44" s="67"/>
      <c r="E44" s="67"/>
      <c r="F44" s="67"/>
      <c r="G44" s="67"/>
      <c r="H44" s="67"/>
    </row>
    <row r="45" spans="2:9" x14ac:dyDescent="0.25">
      <c r="B45" s="67" t="s">
        <v>28</v>
      </c>
      <c r="C45" s="67"/>
      <c r="D45" s="67"/>
      <c r="E45" s="67"/>
      <c r="F45" s="67"/>
      <c r="G45" s="67"/>
      <c r="H45" s="67"/>
    </row>
    <row r="46" spans="2:9" x14ac:dyDescent="0.25">
      <c r="B46" s="67" t="s">
        <v>29</v>
      </c>
      <c r="C46" s="67"/>
      <c r="D46" s="67"/>
      <c r="E46" s="67"/>
      <c r="F46" s="67"/>
      <c r="G46" s="67"/>
      <c r="H46" s="67"/>
    </row>
    <row r="47" spans="2:9" x14ac:dyDescent="0.25">
      <c r="B47" s="67" t="s">
        <v>30</v>
      </c>
      <c r="C47" s="67"/>
      <c r="D47" s="67"/>
      <c r="E47" s="67"/>
      <c r="F47" s="67"/>
      <c r="G47" s="67"/>
      <c r="H47" s="67"/>
    </row>
    <row r="48" spans="2:9" x14ac:dyDescent="0.25">
      <c r="B48" s="67" t="s">
        <v>31</v>
      </c>
      <c r="C48" s="67"/>
      <c r="D48" s="67"/>
      <c r="E48" s="67"/>
      <c r="F48" s="67"/>
      <c r="G48" s="67"/>
      <c r="H48" s="67"/>
    </row>
    <row r="49" spans="2:8" x14ac:dyDescent="0.25">
      <c r="B49" s="6"/>
      <c r="C49" s="16"/>
      <c r="D49" s="16"/>
      <c r="E49" s="6"/>
      <c r="F49" s="6"/>
      <c r="G49" s="26"/>
      <c r="H49" s="26"/>
    </row>
    <row r="50" spans="2:8" x14ac:dyDescent="0.25">
      <c r="B50" s="59" t="s">
        <v>32</v>
      </c>
      <c r="C50" s="60"/>
      <c r="D50" s="60"/>
      <c r="E50" s="60"/>
      <c r="F50" s="60"/>
      <c r="G50" s="26"/>
      <c r="H50" s="60"/>
    </row>
    <row r="51" spans="2:8" x14ac:dyDescent="0.25">
      <c r="B51" s="67" t="s">
        <v>33</v>
      </c>
      <c r="C51" s="67"/>
      <c r="D51" s="67"/>
      <c r="E51" s="67"/>
      <c r="F51" s="67"/>
      <c r="G51" s="67"/>
      <c r="H51" s="67"/>
    </row>
    <row r="52" spans="2:8" x14ac:dyDescent="0.25">
      <c r="B52" s="67" t="s">
        <v>34</v>
      </c>
      <c r="C52" s="67"/>
      <c r="D52" s="67"/>
      <c r="E52" s="67"/>
      <c r="F52" s="67"/>
      <c r="G52" s="67"/>
      <c r="H52" s="67"/>
    </row>
    <row r="53" spans="2:8" x14ac:dyDescent="0.25">
      <c r="B53" s="67" t="s">
        <v>35</v>
      </c>
      <c r="C53" s="67"/>
      <c r="D53" s="67"/>
      <c r="E53" s="67"/>
      <c r="F53" s="67"/>
      <c r="G53" s="67"/>
      <c r="H53" s="67"/>
    </row>
    <row r="54" spans="2:8" x14ac:dyDescent="0.25">
      <c r="B54" s="67" t="s">
        <v>36</v>
      </c>
      <c r="C54" s="67"/>
      <c r="D54" s="67"/>
      <c r="E54" s="67"/>
      <c r="F54" s="67"/>
      <c r="G54" s="67"/>
      <c r="H54" s="67"/>
    </row>
    <row r="55" spans="2:8" x14ac:dyDescent="0.25">
      <c r="B55" s="60"/>
      <c r="C55" s="60"/>
      <c r="D55" s="60"/>
      <c r="E55" s="60"/>
      <c r="F55" s="60"/>
      <c r="G55" s="26"/>
      <c r="H55" s="60"/>
    </row>
    <row r="56" spans="2:8" x14ac:dyDescent="0.25">
      <c r="B56" s="59" t="s">
        <v>37</v>
      </c>
      <c r="C56" s="60"/>
      <c r="D56" s="60"/>
      <c r="E56" s="60"/>
      <c r="F56" s="60"/>
      <c r="G56" s="26"/>
      <c r="H56" s="60"/>
    </row>
    <row r="57" spans="2:8" x14ac:dyDescent="0.25">
      <c r="B57" s="67" t="s">
        <v>38</v>
      </c>
      <c r="C57" s="67"/>
      <c r="D57" s="67"/>
      <c r="E57" s="67"/>
      <c r="F57" s="67"/>
      <c r="G57" s="67"/>
      <c r="H57" s="67"/>
    </row>
    <row r="58" spans="2:8" x14ac:dyDescent="0.25">
      <c r="B58" s="60"/>
      <c r="C58" s="60"/>
      <c r="D58" s="60"/>
      <c r="E58" s="60"/>
      <c r="F58" s="60"/>
      <c r="G58" s="26"/>
      <c r="H58" s="60"/>
    </row>
    <row r="59" spans="2:8" x14ac:dyDescent="0.25">
      <c r="B59" s="67" t="s">
        <v>39</v>
      </c>
      <c r="C59" s="67"/>
      <c r="D59" s="67"/>
      <c r="E59" s="67"/>
      <c r="F59" s="67"/>
      <c r="G59" s="67"/>
      <c r="H59" s="67"/>
    </row>
    <row r="60" spans="2:8" x14ac:dyDescent="0.25">
      <c r="B60" s="61" t="s">
        <v>40</v>
      </c>
      <c r="C60" s="60"/>
      <c r="D60" s="60"/>
      <c r="E60" s="62"/>
      <c r="F60" s="62"/>
      <c r="G60" s="62"/>
      <c r="H60" s="62"/>
    </row>
    <row r="61" spans="2:8" x14ac:dyDescent="0.25">
      <c r="B61" s="67" t="s">
        <v>41</v>
      </c>
      <c r="C61" s="67"/>
      <c r="D61" s="67"/>
      <c r="E61" s="67"/>
      <c r="F61" s="67"/>
      <c r="G61" s="67"/>
      <c r="H61" s="67"/>
    </row>
  </sheetData>
  <mergeCells count="24">
    <mergeCell ref="G28:H28"/>
    <mergeCell ref="B61:H61"/>
    <mergeCell ref="E12:F12"/>
    <mergeCell ref="B3:I3"/>
    <mergeCell ref="G5:I5"/>
    <mergeCell ref="G6:I6"/>
    <mergeCell ref="G7:I7"/>
    <mergeCell ref="G8:I8"/>
    <mergeCell ref="B39:H39"/>
    <mergeCell ref="B40:H40"/>
    <mergeCell ref="B41:H41"/>
    <mergeCell ref="B42:H42"/>
    <mergeCell ref="B43:H43"/>
    <mergeCell ref="B44:H44"/>
    <mergeCell ref="B45:H45"/>
    <mergeCell ref="B46:H46"/>
    <mergeCell ref="B47:H47"/>
    <mergeCell ref="B48:H48"/>
    <mergeCell ref="B59:H59"/>
    <mergeCell ref="B51:H51"/>
    <mergeCell ref="B52:H52"/>
    <mergeCell ref="B53:H53"/>
    <mergeCell ref="B54:H54"/>
    <mergeCell ref="B57:H57"/>
  </mergeCells>
  <pageMargins left="0.25" right="0.25" top="0.75" bottom="0.75" header="0.3" footer="0.3"/>
  <pageSetup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yracuseOfficeCustomData>{"createMode":"plain_doc","forceRefresh":"0"}</SyracuseOfficeCustomData>
</file>

<file path=customXml/itemProps1.xml><?xml version="1.0" encoding="utf-8"?>
<ds:datastoreItem xmlns:ds="http://schemas.openxmlformats.org/officeDocument/2006/customXml" ds:itemID="{0754DA60-798B-4210-982D-B3AF52ACBFAC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Cobus Erasmus</dc:creator>
  <cp:lastModifiedBy>Murendi Khorommbi</cp:lastModifiedBy>
  <dcterms:created xsi:type="dcterms:W3CDTF">2011-07-29T19:25:03Z</dcterms:created>
  <dcterms:modified xsi:type="dcterms:W3CDTF">2019-09-18T08:40:21Z</dcterms:modified>
</cp:coreProperties>
</file>