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8_{0B89DE9B-E16B-4FE1-9CEE-5E99485F50B0}" xr6:coauthVersionLast="47" xr6:coauthVersionMax="47" xr10:uidLastSave="{00000000-0000-0000-0000-000000000000}"/>
  <bookViews>
    <workbookView xWindow="-120" yWindow="-120" windowWidth="20730" windowHeight="11160" tabRatio="525" xr2:uid="{00000000-000D-0000-FFFF-FFFF00000000}"/>
  </bookViews>
  <sheets>
    <sheet name="Quote" sheetId="2" r:id="rId1"/>
  </sheets>
  <definedNames>
    <definedName name="_xlnm.Print_Area" localSheetId="0">Quote!$B$1:$I$55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I23" i="2"/>
  <c r="I25" i="2"/>
  <c r="I26" i="2"/>
  <c r="I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Formula to reflect today's date and time. Add Customer name abbreviation and quick summary as per pipeline (e.g. HP Server)</t>
        </r>
      </text>
    </comment>
    <comment ref="B1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Insert any deal reg or special bid number (SB,CART, OPG etc..)</t>
        </r>
      </text>
    </comment>
    <comment ref="B1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Date from which above mentioned bid is valid</t>
        </r>
      </text>
    </comment>
    <comment ref="B1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Date when above mentioned bid expires (last day valid)</t>
        </r>
      </text>
    </comment>
  </commentList>
</comments>
</file>

<file path=xl/sharedStrings.xml><?xml version="1.0" encoding="utf-8"?>
<sst xmlns="http://schemas.openxmlformats.org/spreadsheetml/2006/main" count="81" uniqueCount="76">
  <si>
    <t>Sales Quotation</t>
  </si>
  <si>
    <t>Created By:</t>
  </si>
  <si>
    <t>Description</t>
  </si>
  <si>
    <t>Total</t>
  </si>
  <si>
    <t>Sub Total</t>
  </si>
  <si>
    <t>Vat</t>
  </si>
  <si>
    <t>Price increase will only be effected if the goods have not yet been dispatched to the customer.</t>
  </si>
  <si>
    <t>Software License Returns are subject to the International Vendor`s  return policies, with which Axiz (Pty) Ltd and the Reseller is expected to comply.</t>
  </si>
  <si>
    <t>There is a No Return Policy on IBM Software and Hardware, Citrix and VMWare. Any return is at the discretion of Axiz (Pty) Ltd and subject to the return policies as stated above.</t>
  </si>
  <si>
    <t>Services</t>
  </si>
  <si>
    <t>Financing options available for End Customer from Axiz (Pty) Ltd Finance.</t>
  </si>
  <si>
    <t>Firstline support available on request for key products.</t>
  </si>
  <si>
    <t>Thank you for giving us the opportunity to quote. Please contact us for any queries.</t>
  </si>
  <si>
    <t>Yours Sincerely</t>
  </si>
  <si>
    <t>Unit Price (Ex Vat)</t>
  </si>
  <si>
    <t>Line Total (Ex Vat)</t>
  </si>
  <si>
    <t>Axiz (Pty) Ltd</t>
  </si>
  <si>
    <t>International Business Gateway</t>
  </si>
  <si>
    <t>Cnr 6th Street &amp; New Road</t>
  </si>
  <si>
    <t>Midrand</t>
  </si>
  <si>
    <t>South Africa</t>
  </si>
  <si>
    <t>1686</t>
  </si>
  <si>
    <t>Web: http://www.axizworkgroup.com/</t>
  </si>
  <si>
    <t>Item Extension</t>
  </si>
  <si>
    <t>Terms and Conditions</t>
  </si>
  <si>
    <t>BEE</t>
  </si>
  <si>
    <t>Vat No: 4280118383</t>
  </si>
  <si>
    <t>Reg No: 1989/000907/07</t>
  </si>
  <si>
    <t>Company:</t>
  </si>
  <si>
    <t>End User:</t>
  </si>
  <si>
    <t>Quote Ref:</t>
  </si>
  <si>
    <t>Date:</t>
  </si>
  <si>
    <t>Valid From:</t>
  </si>
  <si>
    <t>Expiry Date:</t>
  </si>
  <si>
    <t>+27(11) 237-7000</t>
  </si>
  <si>
    <t>+264(61) 42-1100</t>
  </si>
  <si>
    <t>+27(31) 569-8800</t>
  </si>
  <si>
    <t>+27(41) 395-0100</t>
  </si>
  <si>
    <t>+260(211) 238-287/8</t>
  </si>
  <si>
    <t>+267 393-7477</t>
  </si>
  <si>
    <t>+27(51) 813-0111</t>
  </si>
  <si>
    <t>All Quotes remain valid for 1 (one) day from the date of the quote, or until the date of issue of a new price, whichever occurs first.</t>
  </si>
  <si>
    <t>Reseller Training (Please call me for your requirements).</t>
  </si>
  <si>
    <t>Pricing is only valid subject to all quantities quoted being purchased against one order. In a situation of part order, please speak to your Axiz local sales team for re-quote.</t>
  </si>
  <si>
    <t xml:space="preserve">More Service Offerings available on website: www.axiz.com. </t>
  </si>
  <si>
    <t>Axiz (Pty) Ltd is rated as Level 1 -- Please contact us if you need further information!</t>
  </si>
  <si>
    <t>Prices exclude VAT.</t>
  </si>
  <si>
    <t>Please call to confirm stock availability on order.</t>
  </si>
  <si>
    <t>All quotations made, orders placed and any sales completed are subject to Axiz standard terms and conditions of trade (available upon request).</t>
  </si>
  <si>
    <t>Prices are subject to exchange rate fluctuations</t>
  </si>
  <si>
    <t>Errors and Omissions Excepted</t>
  </si>
  <si>
    <t>Axiz Western Cape</t>
  </si>
  <si>
    <t>+27(21) 529-3905</t>
  </si>
  <si>
    <t xml:space="preserve">Axiz KwaZulu Natal </t>
  </si>
  <si>
    <t>Axiz Eastern Cape</t>
  </si>
  <si>
    <t>Axiz Gauteng</t>
  </si>
  <si>
    <t>Axiz Freestate &amp; Lesotho</t>
  </si>
  <si>
    <t>Axiz Namibia</t>
  </si>
  <si>
    <t>Axiz Zambia</t>
  </si>
  <si>
    <t>Axiz Botswana</t>
  </si>
  <si>
    <t>Axiz Mozambique</t>
  </si>
  <si>
    <t>+25 8842979030</t>
  </si>
  <si>
    <t>SLA</t>
  </si>
  <si>
    <t xml:space="preserve">     Coverage Period                From                 To</t>
  </si>
  <si>
    <t>Serial Number</t>
  </si>
  <si>
    <t>Murendi Khorommbi</t>
  </si>
  <si>
    <t>Month</t>
  </si>
  <si>
    <t>HPE Hardware Maintenance Onsite Support</t>
  </si>
  <si>
    <t>HPE Collaborative Remote Support</t>
  </si>
  <si>
    <t>01.08.2021 to: 31.07.2024</t>
  </si>
  <si>
    <t>06.08.2021</t>
  </si>
  <si>
    <t>SAID - 108692709740 - LAFARGE SOUTH AFRICA - Q 57357090</t>
  </si>
  <si>
    <t>843557-425</t>
  </si>
  <si>
    <t>HPE DL380 Gen9 E5-2620v4 1P 16G Svr/GO</t>
  </si>
  <si>
    <t>CZJ822168L</t>
  </si>
  <si>
    <t>H7J35AC HPE Foundation Care 24x7 wDMR 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</si>
</sst>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R&quot;\ * #,##0.00_ ;_ &quot;R&quot;\ * \-#,##0.00_ ;_ &quot;R&quot;\ * &quot;-&quot;??_ ;_ @_ "/>
    <numFmt numFmtId="165" formatCode="_ * #,##0.00_ ;_ * \-#,##0.00_ ;_ * &quot;-&quot;??_ ;_ @_ "/>
    <numFmt numFmtId="166" formatCode="_ [$R-1C09]\ * #,##0.00_ ;_ [$R-1C09]\ * \-#,##0.00_ ;_ [$R-1C09]\ * &quot;-&quot;??_ ;_ @_ "/>
    <numFmt numFmtId="167" formatCode="&quot;R&quot;\ #,##0.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rgb="FF00C4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9200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i/>
      <u/>
      <sz val="11"/>
      <color theme="3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u/>
      <sz val="11"/>
      <color rgb="FF7AD34D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i/>
      <sz val="11"/>
      <color theme="0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7AD34D"/>
      <name val="Lucida Handwriting"/>
      <family val="4"/>
    </font>
    <font>
      <sz val="9"/>
      <name val="Calibri"/>
      <family val="2"/>
      <scheme val="minor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AD34D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10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5" fillId="0" borderId="7" xfId="5" applyBorder="1" applyAlignment="1">
      <alignment horizontal="right"/>
    </xf>
    <xf numFmtId="0" fontId="8" fillId="0" borderId="0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5" fillId="0" borderId="9" xfId="0" applyFont="1" applyBorder="1" applyAlignment="1">
      <alignment horizontal="center" vertical="center"/>
    </xf>
    <xf numFmtId="0" fontId="15" fillId="0" borderId="7" xfId="0" applyFont="1" applyBorder="1"/>
    <xf numFmtId="0" fontId="15" fillId="0" borderId="0" xfId="0" applyFont="1" applyBorder="1"/>
    <xf numFmtId="0" fontId="16" fillId="0" borderId="0" xfId="4" applyFont="1" applyBorder="1"/>
    <xf numFmtId="0" fontId="15" fillId="0" borderId="8" xfId="0" applyFont="1" applyBorder="1"/>
    <xf numFmtId="0" fontId="17" fillId="0" borderId="0" xfId="0" applyFont="1" applyBorder="1"/>
    <xf numFmtId="0" fontId="15" fillId="0" borderId="16" xfId="0" applyFont="1" applyBorder="1"/>
    <xf numFmtId="0" fontId="15" fillId="0" borderId="0" xfId="0" applyFont="1"/>
    <xf numFmtId="0" fontId="5" fillId="0" borderId="0" xfId="5" applyBorder="1" applyAlignment="1">
      <alignment horizontal="right"/>
    </xf>
    <xf numFmtId="165" fontId="0" fillId="0" borderId="0" xfId="0" applyNumberFormat="1"/>
    <xf numFmtId="0" fontId="9" fillId="0" borderId="0" xfId="0" applyFont="1" applyBorder="1" applyAlignment="1">
      <alignment horizontal="center"/>
    </xf>
    <xf numFmtId="0" fontId="21" fillId="0" borderId="0" xfId="0" applyFont="1" applyAlignment="1"/>
    <xf numFmtId="0" fontId="0" fillId="0" borderId="0" xfId="0" applyAlignment="1"/>
    <xf numFmtId="0" fontId="9" fillId="0" borderId="0" xfId="0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6" fillId="0" borderId="5" xfId="0" applyFont="1" applyBorder="1"/>
    <xf numFmtId="0" fontId="7" fillId="0" borderId="0" xfId="2" applyFont="1" applyBorder="1" applyAlignment="1"/>
    <xf numFmtId="0" fontId="21" fillId="0" borderId="0" xfId="0" applyFont="1" applyBorder="1" applyAlignment="1"/>
    <xf numFmtId="0" fontId="24" fillId="0" borderId="8" xfId="0" applyFont="1" applyBorder="1"/>
    <xf numFmtId="14" fontId="19" fillId="0" borderId="0" xfId="0" quotePrefix="1" applyNumberFormat="1" applyFont="1" applyBorder="1" applyAlignment="1">
      <alignment horizontal="left"/>
    </xf>
    <xf numFmtId="0" fontId="25" fillId="0" borderId="7" xfId="0" applyFont="1" applyBorder="1"/>
    <xf numFmtId="0" fontId="25" fillId="0" borderId="7" xfId="0" applyFont="1" applyBorder="1" applyAlignment="1">
      <alignment vertical="center"/>
    </xf>
    <xf numFmtId="0" fontId="25" fillId="0" borderId="7" xfId="0" applyFont="1" applyBorder="1" applyAlignment="1">
      <alignment vertical="top"/>
    </xf>
    <xf numFmtId="0" fontId="5" fillId="0" borderId="0" xfId="5" applyBorder="1" applyAlignment="1">
      <alignment vertical="top"/>
    </xf>
    <xf numFmtId="0" fontId="26" fillId="0" borderId="8" xfId="0" applyFont="1" applyBorder="1" applyAlignment="1">
      <alignment vertical="top"/>
    </xf>
    <xf numFmtId="0" fontId="25" fillId="0" borderId="8" xfId="0" quotePrefix="1" applyFont="1" applyBorder="1" applyAlignment="1">
      <alignment vertical="top"/>
    </xf>
    <xf numFmtId="0" fontId="27" fillId="0" borderId="8" xfId="0" quotePrefix="1" applyFont="1" applyBorder="1" applyAlignment="1">
      <alignment vertical="top"/>
    </xf>
    <xf numFmtId="166" fontId="15" fillId="0" borderId="18" xfId="0" applyNumberFormat="1" applyFont="1" applyBorder="1" applyAlignment="1">
      <alignment vertical="center"/>
    </xf>
    <xf numFmtId="166" fontId="28" fillId="0" borderId="18" xfId="0" applyNumberFormat="1" applyFont="1" applyBorder="1" applyAlignment="1">
      <alignment vertical="center"/>
    </xf>
    <xf numFmtId="164" fontId="0" fillId="0" borderId="9" xfId="0" applyNumberFormat="1" applyBorder="1"/>
    <xf numFmtId="0" fontId="21" fillId="0" borderId="0" xfId="0" quotePrefix="1" applyFont="1" applyBorder="1" applyAlignment="1">
      <alignment vertical="top"/>
    </xf>
    <xf numFmtId="167" fontId="0" fillId="0" borderId="12" xfId="0" applyNumberFormat="1" applyBorder="1"/>
    <xf numFmtId="166" fontId="15" fillId="0" borderId="19" xfId="1" applyNumberFormat="1" applyFont="1" applyBorder="1"/>
    <xf numFmtId="166" fontId="15" fillId="0" borderId="20" xfId="1" applyNumberFormat="1" applyFont="1" applyBorder="1"/>
    <xf numFmtId="166" fontId="28" fillId="0" borderId="21" xfId="1" applyNumberFormat="1" applyFont="1" applyBorder="1"/>
    <xf numFmtId="0" fontId="23" fillId="0" borderId="0" xfId="0" applyFont="1" applyBorder="1" applyAlignment="1"/>
    <xf numFmtId="0" fontId="21" fillId="0" borderId="0" xfId="0" quotePrefix="1" applyFont="1" applyBorder="1" applyAlignment="1">
      <alignment horizontal="left"/>
    </xf>
    <xf numFmtId="0" fontId="24" fillId="0" borderId="0" xfId="0" applyFont="1" applyBorder="1"/>
    <xf numFmtId="0" fontId="21" fillId="0" borderId="15" xfId="0" applyFont="1" applyBorder="1" applyAlignment="1"/>
    <xf numFmtId="0" fontId="21" fillId="0" borderId="15" xfId="0" quotePrefix="1" applyFont="1" applyBorder="1" applyAlignment="1">
      <alignment horizontal="left"/>
    </xf>
    <xf numFmtId="0" fontId="29" fillId="0" borderId="0" xfId="7" applyFont="1" applyBorder="1" applyAlignment="1">
      <alignment vertical="center" wrapText="1"/>
    </xf>
    <xf numFmtId="1" fontId="12" fillId="0" borderId="0" xfId="0" applyNumberFormat="1" applyFont="1" applyBorder="1" applyAlignment="1">
      <alignment horizontal="left"/>
    </xf>
    <xf numFmtId="0" fontId="6" fillId="0" borderId="0" xfId="0" applyFont="1" applyBorder="1"/>
    <xf numFmtId="0" fontId="5" fillId="0" borderId="0" xfId="5" applyBorder="1" applyAlignment="1">
      <alignment vertical="top" wrapText="1"/>
    </xf>
    <xf numFmtId="0" fontId="26" fillId="0" borderId="8" xfId="0" applyFont="1" applyBorder="1" applyAlignment="1">
      <alignment vertical="top" wrapText="1"/>
    </xf>
    <xf numFmtId="0" fontId="15" fillId="0" borderId="0" xfId="0" applyFont="1" applyBorder="1" applyAlignment="1">
      <alignment horizontal="left" vertical="center" wrapText="1"/>
    </xf>
    <xf numFmtId="0" fontId="13" fillId="0" borderId="22" xfId="3" applyFont="1" applyBorder="1" applyAlignment="1">
      <alignment horizontal="center" wrapText="1"/>
    </xf>
    <xf numFmtId="0" fontId="13" fillId="0" borderId="23" xfId="3" applyFont="1" applyBorder="1" applyAlignment="1">
      <alignment horizontal="center" wrapText="1"/>
    </xf>
    <xf numFmtId="0" fontId="13" fillId="0" borderId="24" xfId="3" applyFont="1" applyBorder="1" applyAlignment="1">
      <alignment horizontal="center" wrapText="1"/>
    </xf>
    <xf numFmtId="0" fontId="15" fillId="0" borderId="25" xfId="0" applyFont="1" applyBorder="1"/>
    <xf numFmtId="0" fontId="15" fillId="0" borderId="26" xfId="0" applyFont="1" applyBorder="1"/>
    <xf numFmtId="0" fontId="18" fillId="0" borderId="7" xfId="4" applyFont="1" applyBorder="1"/>
    <xf numFmtId="0" fontId="22" fillId="0" borderId="7" xfId="0" applyFont="1" applyBorder="1" applyAlignment="1"/>
    <xf numFmtId="0" fontId="15" fillId="0" borderId="7" xfId="0" applyFont="1" applyBorder="1" applyAlignment="1">
      <alignment horizontal="left" vertical="center" wrapText="1"/>
    </xf>
    <xf numFmtId="0" fontId="21" fillId="0" borderId="7" xfId="0" applyFont="1" applyBorder="1" applyAlignment="1"/>
    <xf numFmtId="0" fontId="23" fillId="0" borderId="7" xfId="0" applyFont="1" applyBorder="1" applyAlignment="1"/>
    <xf numFmtId="0" fontId="30" fillId="0" borderId="7" xfId="0" applyFont="1" applyBorder="1" applyAlignment="1"/>
    <xf numFmtId="0" fontId="21" fillId="0" borderId="14" xfId="0" applyFont="1" applyBorder="1" applyAlignment="1"/>
    <xf numFmtId="0" fontId="9" fillId="0" borderId="0" xfId="0" applyFont="1" applyBorder="1" applyAlignment="1">
      <alignment horizontal="left"/>
    </xf>
    <xf numFmtId="15" fontId="5" fillId="0" borderId="0" xfId="5" applyNumberFormat="1" applyBorder="1" applyAlignment="1">
      <alignment horizontal="right"/>
    </xf>
    <xf numFmtId="0" fontId="32" fillId="0" borderId="0" xfId="0" applyFont="1" applyBorder="1" applyAlignment="1">
      <alignment vertical="center"/>
    </xf>
    <xf numFmtId="22" fontId="33" fillId="0" borderId="0" xfId="0" quotePrefix="1" applyNumberFormat="1" applyFont="1" applyBorder="1" applyAlignment="1">
      <alignment horizontal="left"/>
    </xf>
    <xf numFmtId="0" fontId="34" fillId="0" borderId="0" xfId="7" applyFont="1" applyBorder="1" applyAlignment="1">
      <alignment vertical="center"/>
    </xf>
    <xf numFmtId="49" fontId="29" fillId="0" borderId="9" xfId="0" applyNumberFormat="1" applyFont="1" applyBorder="1" applyAlignment="1">
      <alignment wrapText="1"/>
    </xf>
    <xf numFmtId="49" fontId="35" fillId="0" borderId="9" xfId="0" applyNumberFormat="1" applyFont="1" applyBorder="1" applyAlignment="1">
      <alignment wrapText="1"/>
    </xf>
    <xf numFmtId="0" fontId="0" fillId="0" borderId="9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/>
    </xf>
    <xf numFmtId="0" fontId="36" fillId="0" borderId="9" xfId="0" applyFont="1" applyBorder="1" applyAlignment="1">
      <alignment vertical="center"/>
    </xf>
    <xf numFmtId="0" fontId="29" fillId="0" borderId="9" xfId="0" applyFont="1" applyBorder="1" applyAlignment="1">
      <alignment horizontal="center" vertical="center"/>
    </xf>
    <xf numFmtId="2" fontId="0" fillId="0" borderId="0" xfId="0" applyNumberFormat="1"/>
    <xf numFmtId="0" fontId="7" fillId="0" borderId="0" xfId="2" applyFont="1" applyBorder="1" applyAlignment="1">
      <alignment horizont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2" borderId="17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31" fillId="0" borderId="7" xfId="0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 vertical="center" wrapText="1"/>
    </xf>
    <xf numFmtId="0" fontId="13" fillId="0" borderId="10" xfId="3" applyFont="1" applyBorder="1" applyAlignment="1">
      <alignment horizontal="center" wrapText="1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6" fillId="0" borderId="10" xfId="6" applyBorder="1" applyAlignment="1">
      <alignment horizontal="center"/>
    </xf>
    <xf numFmtId="0" fontId="37" fillId="0" borderId="18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8">
    <cellStyle name="Comma" xfId="1" builtinId="3"/>
    <cellStyle name="Explanatory Text" xfId="5" builtinId="53"/>
    <cellStyle name="Heading 1" xfId="2" builtinId="16"/>
    <cellStyle name="Heading 2" xfId="3" builtinId="17"/>
    <cellStyle name="Heading 4" xfId="4" builtinId="19"/>
    <cellStyle name="Hyperlink" xfId="7" builtinId="8"/>
    <cellStyle name="Normal" xfId="0" builtinId="0"/>
    <cellStyle name="Total" xfId="6" builtinId="25"/>
  </cellStyles>
  <dxfs count="0"/>
  <tableStyles count="0" defaultTableStyle="TableStyleMedium2" defaultPivotStyle="PivotStyleLight16"/>
  <colors>
    <mruColors>
      <color rgb="FF7AD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4470111</xdr:colOff>
      <xdr:row>26</xdr:row>
      <xdr:rowOff>55060</xdr:rowOff>
    </xdr:from>
    <xdr:ext cx="184730" cy="31149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422736" y="10789735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oneCellAnchor>
    <xdr:from>
      <xdr:col>1</xdr:col>
      <xdr:colOff>4470111</xdr:colOff>
      <xdr:row>26</xdr:row>
      <xdr:rowOff>0</xdr:rowOff>
    </xdr:from>
    <xdr:ext cx="184730" cy="311496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422736" y="10694485"/>
          <a:ext cx="184730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14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1</xdr:col>
      <xdr:colOff>22412</xdr:colOff>
      <xdr:row>53</xdr:row>
      <xdr:rowOff>44824</xdr:rowOff>
    </xdr:from>
    <xdr:to>
      <xdr:col>2</xdr:col>
      <xdr:colOff>941294</xdr:colOff>
      <xdr:row>53</xdr:row>
      <xdr:rowOff>44824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086971" y="18635383"/>
          <a:ext cx="2028264" cy="0"/>
        </a:xfrm>
        <a:prstGeom prst="line">
          <a:avLst/>
        </a:prstGeom>
        <a:ln w="12700">
          <a:solidFill>
            <a:srgbClr val="7AD34D"/>
          </a:solidFill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33617</xdr:colOff>
      <xdr:row>1</xdr:row>
      <xdr:rowOff>44824</xdr:rowOff>
    </xdr:from>
    <xdr:to>
      <xdr:col>2</xdr:col>
      <xdr:colOff>383652</xdr:colOff>
      <xdr:row>4</xdr:row>
      <xdr:rowOff>6837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68089"/>
          <a:ext cx="1560271" cy="544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orkgroup.co.za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showGridLines="0" tabSelected="1" zoomScale="85" zoomScaleNormal="85" workbookViewId="0">
      <selection activeCell="K12" sqref="K12"/>
    </sheetView>
  </sheetViews>
  <sheetFormatPr defaultRowHeight="15" x14ac:dyDescent="0.25"/>
  <cols>
    <col min="1" max="1" width="2.28515625" customWidth="1"/>
    <col min="2" max="2" width="18.140625" customWidth="1"/>
    <col min="3" max="3" width="41.140625" customWidth="1"/>
    <col min="4" max="4" width="21.85546875" customWidth="1"/>
    <col min="5" max="5" width="13.5703125" customWidth="1"/>
    <col min="6" max="7" width="14.28515625" customWidth="1"/>
    <col min="8" max="8" width="16.85546875" customWidth="1"/>
    <col min="9" max="9" width="16.140625" customWidth="1"/>
    <col min="10" max="10" width="2.7109375" customWidth="1"/>
    <col min="11" max="11" width="9.5703125" bestFit="1" customWidth="1"/>
    <col min="13" max="13" width="9.140625" customWidth="1"/>
  </cols>
  <sheetData>
    <row r="1" spans="1:11" ht="9.75" customHeight="1" thickBot="1" x14ac:dyDescent="0.3"/>
    <row r="2" spans="1:11" ht="15.75" thickTop="1" x14ac:dyDescent="0.25">
      <c r="B2" s="1"/>
      <c r="C2" s="2"/>
      <c r="D2" s="2"/>
      <c r="E2" s="2"/>
      <c r="F2" s="2"/>
      <c r="G2" s="26" t="s">
        <v>16</v>
      </c>
      <c r="H2" s="2"/>
      <c r="I2" s="3"/>
    </row>
    <row r="3" spans="1:11" s="5" customFormat="1" ht="15" customHeight="1" x14ac:dyDescent="0.3">
      <c r="A3"/>
      <c r="B3" s="4"/>
      <c r="C3" s="27"/>
      <c r="D3" s="81" t="s">
        <v>0</v>
      </c>
      <c r="E3" s="81"/>
      <c r="F3" s="27"/>
      <c r="G3" s="28" t="s">
        <v>17</v>
      </c>
      <c r="H3" s="27"/>
      <c r="I3" s="6"/>
    </row>
    <row r="4" spans="1:11" s="5" customFormat="1" x14ac:dyDescent="0.25">
      <c r="A4"/>
      <c r="B4" s="4"/>
      <c r="G4" s="28" t="s">
        <v>18</v>
      </c>
      <c r="H4" s="28"/>
      <c r="I4" s="6"/>
    </row>
    <row r="5" spans="1:11" ht="12" customHeight="1" x14ac:dyDescent="0.25">
      <c r="B5" s="31" t="s">
        <v>16</v>
      </c>
      <c r="C5" s="5"/>
      <c r="D5" s="5"/>
      <c r="E5" s="5"/>
      <c r="F5" s="5"/>
      <c r="G5" s="28" t="s">
        <v>19</v>
      </c>
      <c r="H5" s="28"/>
      <c r="I5" s="6"/>
    </row>
    <row r="6" spans="1:11" ht="12" customHeight="1" x14ac:dyDescent="0.25">
      <c r="B6" s="32" t="s">
        <v>26</v>
      </c>
      <c r="C6" s="5"/>
      <c r="D6" s="5"/>
      <c r="E6" s="5"/>
      <c r="F6" s="5"/>
      <c r="G6" s="28" t="s">
        <v>20</v>
      </c>
      <c r="H6" s="28"/>
      <c r="I6" s="6"/>
    </row>
    <row r="7" spans="1:11" ht="12" customHeight="1" x14ac:dyDescent="0.25">
      <c r="B7" s="33" t="s">
        <v>27</v>
      </c>
      <c r="C7" s="5"/>
      <c r="D7" s="5"/>
      <c r="E7" s="5"/>
      <c r="F7" s="5"/>
      <c r="G7" s="28" t="s">
        <v>21</v>
      </c>
      <c r="H7" s="28"/>
      <c r="I7" s="6"/>
    </row>
    <row r="8" spans="1:11" x14ac:dyDescent="0.25">
      <c r="B8" s="7" t="s">
        <v>28</v>
      </c>
      <c r="C8" s="53"/>
      <c r="D8" s="5"/>
      <c r="E8" s="5"/>
      <c r="F8" s="5"/>
      <c r="G8" s="28" t="s">
        <v>22</v>
      </c>
      <c r="H8" s="28"/>
      <c r="I8" s="6"/>
    </row>
    <row r="9" spans="1:11" x14ac:dyDescent="0.25">
      <c r="B9" s="7" t="s">
        <v>29</v>
      </c>
      <c r="C9" s="8"/>
      <c r="D9" s="5"/>
      <c r="E9" s="5"/>
      <c r="F9" s="5"/>
      <c r="G9" s="5"/>
      <c r="H9" s="5"/>
      <c r="I9" s="6"/>
    </row>
    <row r="10" spans="1:11" ht="30" x14ac:dyDescent="0.25">
      <c r="B10" s="7" t="s">
        <v>30</v>
      </c>
      <c r="C10" s="71" t="s">
        <v>71</v>
      </c>
      <c r="D10" s="34"/>
      <c r="E10" s="34" t="s">
        <v>55</v>
      </c>
      <c r="F10" s="54" t="s">
        <v>51</v>
      </c>
      <c r="G10" s="54" t="s">
        <v>53</v>
      </c>
      <c r="H10" s="54" t="s">
        <v>54</v>
      </c>
      <c r="I10" s="55" t="s">
        <v>56</v>
      </c>
      <c r="J10" s="22"/>
    </row>
    <row r="11" spans="1:11" x14ac:dyDescent="0.25">
      <c r="B11" s="7" t="s">
        <v>62</v>
      </c>
      <c r="C11" s="73" t="s">
        <v>75</v>
      </c>
      <c r="D11" s="41"/>
      <c r="E11" s="41" t="s">
        <v>34</v>
      </c>
      <c r="F11" s="41" t="s">
        <v>52</v>
      </c>
      <c r="G11" s="41" t="s">
        <v>36</v>
      </c>
      <c r="H11" s="41" t="s">
        <v>37</v>
      </c>
      <c r="I11" s="36" t="s">
        <v>40</v>
      </c>
      <c r="J11" s="22"/>
    </row>
    <row r="12" spans="1:11" x14ac:dyDescent="0.25">
      <c r="B12" s="7" t="s">
        <v>32</v>
      </c>
      <c r="C12" s="51" t="s">
        <v>69</v>
      </c>
      <c r="D12" s="34"/>
      <c r="E12" s="34" t="s">
        <v>57</v>
      </c>
      <c r="F12" s="34" t="s">
        <v>58</v>
      </c>
      <c r="G12" s="34" t="s">
        <v>59</v>
      </c>
      <c r="H12" s="34" t="s">
        <v>60</v>
      </c>
      <c r="I12" s="35"/>
      <c r="J12" s="22"/>
      <c r="K12" s="20"/>
    </row>
    <row r="13" spans="1:11" x14ac:dyDescent="0.25">
      <c r="B13" s="7" t="s">
        <v>33</v>
      </c>
      <c r="C13" s="72" t="s">
        <v>70</v>
      </c>
      <c r="D13" s="41"/>
      <c r="E13" s="41" t="s">
        <v>35</v>
      </c>
      <c r="F13" s="41" t="s">
        <v>38</v>
      </c>
      <c r="G13" s="41" t="s">
        <v>39</v>
      </c>
      <c r="H13" s="41" t="s">
        <v>61</v>
      </c>
      <c r="I13" s="37"/>
      <c r="J13" s="22"/>
    </row>
    <row r="14" spans="1:11" x14ac:dyDescent="0.25">
      <c r="B14" s="4"/>
      <c r="C14" s="52"/>
      <c r="D14" s="5"/>
      <c r="E14" s="5"/>
      <c r="F14" s="5"/>
      <c r="G14" s="5"/>
      <c r="H14" s="5"/>
      <c r="I14" s="6"/>
      <c r="J14" s="22"/>
    </row>
    <row r="15" spans="1:11" x14ac:dyDescent="0.25">
      <c r="B15" s="4"/>
      <c r="C15" s="30"/>
      <c r="D15" s="23" t="s">
        <v>1</v>
      </c>
      <c r="E15" s="69" t="s">
        <v>65</v>
      </c>
      <c r="F15" s="24"/>
      <c r="G15" s="28"/>
      <c r="H15" s="28"/>
      <c r="I15" s="6"/>
      <c r="J15" s="22"/>
    </row>
    <row r="16" spans="1:11" x14ac:dyDescent="0.25">
      <c r="B16" s="4"/>
      <c r="C16" s="30"/>
      <c r="D16" s="18" t="s">
        <v>31</v>
      </c>
      <c r="E16" s="70">
        <v>44397</v>
      </c>
      <c r="F16" s="30"/>
      <c r="G16" s="28"/>
      <c r="H16" s="28"/>
      <c r="I16" s="6"/>
      <c r="J16" s="22"/>
    </row>
    <row r="17" spans="2:14" ht="6" customHeight="1" x14ac:dyDescent="0.25">
      <c r="B17" s="84"/>
      <c r="C17" s="85"/>
      <c r="D17" s="85"/>
      <c r="E17" s="85"/>
      <c r="F17" s="85"/>
      <c r="G17" s="85"/>
      <c r="H17" s="85"/>
      <c r="I17" s="86"/>
    </row>
    <row r="18" spans="2:14" s="25" customFormat="1" ht="30" x14ac:dyDescent="0.25">
      <c r="B18" s="57" t="s">
        <v>23</v>
      </c>
      <c r="C18" s="58" t="s">
        <v>2</v>
      </c>
      <c r="D18" s="58" t="s">
        <v>64</v>
      </c>
      <c r="E18" s="89" t="s">
        <v>63</v>
      </c>
      <c r="F18" s="89"/>
      <c r="G18" s="58" t="s">
        <v>66</v>
      </c>
      <c r="H18" s="58" t="s">
        <v>14</v>
      </c>
      <c r="I18" s="59" t="s">
        <v>15</v>
      </c>
    </row>
    <row r="19" spans="2:14" ht="6" customHeight="1" x14ac:dyDescent="0.25">
      <c r="B19" s="85"/>
      <c r="C19" s="85"/>
      <c r="D19" s="85"/>
      <c r="E19" s="85"/>
      <c r="F19" s="85"/>
      <c r="G19" s="85"/>
      <c r="H19" s="85"/>
      <c r="I19" s="86"/>
    </row>
    <row r="20" spans="2:14" x14ac:dyDescent="0.25">
      <c r="B20" s="9"/>
      <c r="C20" s="75" t="s">
        <v>67</v>
      </c>
      <c r="D20" s="76"/>
      <c r="E20" s="10"/>
      <c r="F20" s="10"/>
      <c r="G20" s="77"/>
      <c r="H20" s="40"/>
      <c r="I20" s="42"/>
    </row>
    <row r="21" spans="2:14" x14ac:dyDescent="0.25">
      <c r="B21" s="78" t="s">
        <v>72</v>
      </c>
      <c r="C21" s="74" t="s">
        <v>73</v>
      </c>
      <c r="D21" s="79" t="s">
        <v>74</v>
      </c>
      <c r="E21" s="10"/>
      <c r="F21" s="10"/>
      <c r="G21" s="77">
        <v>36</v>
      </c>
      <c r="H21" s="40">
        <v>1153.1127976190476</v>
      </c>
      <c r="I21" s="42">
        <f>SUM(H21*G21)</f>
        <v>41512.060714285712</v>
      </c>
      <c r="M21" s="80"/>
      <c r="N21" s="80"/>
    </row>
    <row r="22" spans="2:14" x14ac:dyDescent="0.25">
      <c r="B22" s="78"/>
      <c r="C22" s="75" t="s">
        <v>68</v>
      </c>
      <c r="D22" s="79"/>
      <c r="E22" s="10"/>
      <c r="F22" s="10"/>
      <c r="G22" s="77"/>
      <c r="H22" s="40"/>
      <c r="I22" s="42"/>
      <c r="M22" s="80"/>
      <c r="N22" s="80"/>
    </row>
    <row r="23" spans="2:14" x14ac:dyDescent="0.25">
      <c r="B23" s="78" t="s">
        <v>72</v>
      </c>
      <c r="C23" s="74" t="s">
        <v>73</v>
      </c>
      <c r="D23" s="79" t="s">
        <v>74</v>
      </c>
      <c r="E23" s="10"/>
      <c r="F23" s="10"/>
      <c r="G23" s="77">
        <v>36</v>
      </c>
      <c r="H23" s="40">
        <v>63.70863095238095</v>
      </c>
      <c r="I23" s="42">
        <f>SUM(H23*G23)</f>
        <v>2293.5107142857141</v>
      </c>
      <c r="M23" s="80"/>
      <c r="N23" s="80"/>
    </row>
    <row r="24" spans="2:14" ht="15.75" thickBot="1" x14ac:dyDescent="0.3">
      <c r="B24" s="93"/>
      <c r="C24" s="94"/>
      <c r="D24" s="94"/>
      <c r="E24" s="94"/>
      <c r="F24" s="94"/>
      <c r="G24" s="95"/>
      <c r="H24" s="40"/>
      <c r="I24" s="42"/>
      <c r="M24" s="80"/>
      <c r="N24" s="80"/>
    </row>
    <row r="25" spans="2:14" x14ac:dyDescent="0.25">
      <c r="B25" s="60"/>
      <c r="C25" s="61"/>
      <c r="D25" s="90" t="s">
        <v>4</v>
      </c>
      <c r="E25" s="90"/>
      <c r="F25" s="90"/>
      <c r="G25" s="91"/>
      <c r="H25" s="38"/>
      <c r="I25" s="43">
        <f>SUM(I20:I24)</f>
        <v>43805.571428571428</v>
      </c>
      <c r="K25" s="96"/>
      <c r="M25" s="80"/>
      <c r="N25" s="80"/>
    </row>
    <row r="26" spans="2:14" x14ac:dyDescent="0.25">
      <c r="B26" s="11"/>
      <c r="C26" s="13"/>
      <c r="D26" s="90" t="s">
        <v>5</v>
      </c>
      <c r="E26" s="90"/>
      <c r="F26" s="90"/>
      <c r="G26" s="90"/>
      <c r="H26" s="38"/>
      <c r="I26" s="44">
        <f>I25*15%</f>
        <v>6570.8357142857139</v>
      </c>
      <c r="M26" s="80"/>
      <c r="N26" s="80"/>
    </row>
    <row r="27" spans="2:14" ht="15.75" thickBot="1" x14ac:dyDescent="0.3">
      <c r="B27" s="62"/>
      <c r="C27" s="5"/>
      <c r="D27" s="92" t="s">
        <v>3</v>
      </c>
      <c r="E27" s="92"/>
      <c r="F27" s="92"/>
      <c r="G27" s="92"/>
      <c r="H27" s="39"/>
      <c r="I27" s="45">
        <f>I25+I26</f>
        <v>50376.407142857141</v>
      </c>
      <c r="J27" s="19"/>
      <c r="K27" s="19"/>
      <c r="L27" s="80"/>
    </row>
    <row r="28" spans="2:14" x14ac:dyDescent="0.25">
      <c r="B28" s="63" t="s">
        <v>24</v>
      </c>
      <c r="C28" s="28"/>
      <c r="D28" s="28"/>
      <c r="E28" s="28"/>
      <c r="F28" s="28"/>
      <c r="G28" s="28"/>
      <c r="H28" s="28"/>
      <c r="I28" s="14"/>
    </row>
    <row r="29" spans="2:14" ht="17.25" customHeight="1" x14ac:dyDescent="0.25">
      <c r="B29" s="82" t="s">
        <v>48</v>
      </c>
      <c r="C29" s="83"/>
      <c r="D29" s="83"/>
      <c r="E29" s="83"/>
      <c r="F29" s="83"/>
      <c r="G29" s="83"/>
      <c r="H29" s="83"/>
      <c r="I29" s="14"/>
    </row>
    <row r="30" spans="2:14" x14ac:dyDescent="0.25">
      <c r="B30" s="82" t="s">
        <v>41</v>
      </c>
      <c r="C30" s="83"/>
      <c r="D30" s="83"/>
      <c r="E30" s="83"/>
      <c r="F30" s="83"/>
      <c r="G30" s="83"/>
      <c r="H30" s="83"/>
      <c r="I30" s="14"/>
      <c r="J30" s="22"/>
      <c r="K30" s="22"/>
    </row>
    <row r="31" spans="2:14" x14ac:dyDescent="0.25">
      <c r="B31" s="64" t="s">
        <v>46</v>
      </c>
      <c r="C31" s="56"/>
      <c r="D31" s="56"/>
      <c r="E31" s="56"/>
      <c r="F31" s="56"/>
      <c r="G31" s="56"/>
      <c r="H31" s="56"/>
      <c r="I31" s="14"/>
      <c r="J31" s="22"/>
      <c r="K31" s="22"/>
    </row>
    <row r="32" spans="2:14" x14ac:dyDescent="0.25">
      <c r="B32" s="82" t="s">
        <v>49</v>
      </c>
      <c r="C32" s="83"/>
      <c r="D32" s="83"/>
      <c r="E32" s="83"/>
      <c r="F32" s="83"/>
      <c r="G32" s="83"/>
      <c r="H32" s="83"/>
      <c r="I32" s="14"/>
    </row>
    <row r="33" spans="2:11" ht="14.25" customHeight="1" x14ac:dyDescent="0.25">
      <c r="B33" s="82" t="s">
        <v>47</v>
      </c>
      <c r="C33" s="83"/>
      <c r="D33" s="83"/>
      <c r="E33" s="83"/>
      <c r="F33" s="83"/>
      <c r="G33" s="83"/>
      <c r="H33" s="83"/>
      <c r="I33" s="14"/>
    </row>
    <row r="34" spans="2:11" ht="21.75" customHeight="1" x14ac:dyDescent="0.25">
      <c r="B34" s="82" t="s">
        <v>43</v>
      </c>
      <c r="C34" s="83"/>
      <c r="D34" s="83"/>
      <c r="E34" s="83"/>
      <c r="F34" s="83"/>
      <c r="G34" s="83"/>
      <c r="H34" s="83"/>
      <c r="I34" s="14"/>
      <c r="J34" s="21"/>
      <c r="K34" s="21"/>
    </row>
    <row r="35" spans="2:11" x14ac:dyDescent="0.25">
      <c r="B35" s="82" t="s">
        <v>6</v>
      </c>
      <c r="C35" s="83"/>
      <c r="D35" s="83"/>
      <c r="E35" s="83"/>
      <c r="F35" s="83"/>
      <c r="G35" s="83"/>
      <c r="H35" s="83"/>
      <c r="I35" s="14"/>
      <c r="J35" s="21"/>
      <c r="K35" s="21"/>
    </row>
    <row r="36" spans="2:11" x14ac:dyDescent="0.25">
      <c r="B36" s="87" t="s">
        <v>7</v>
      </c>
      <c r="C36" s="88"/>
      <c r="D36" s="88"/>
      <c r="E36" s="88"/>
      <c r="F36" s="88"/>
      <c r="G36" s="88"/>
      <c r="H36" s="88"/>
      <c r="I36" s="14"/>
    </row>
    <row r="37" spans="2:11" ht="25.5" customHeight="1" x14ac:dyDescent="0.25">
      <c r="B37" s="87" t="s">
        <v>8</v>
      </c>
      <c r="C37" s="88"/>
      <c r="D37" s="88"/>
      <c r="E37" s="88"/>
      <c r="F37" s="88"/>
      <c r="G37" s="88"/>
      <c r="H37" s="88"/>
      <c r="I37" s="14"/>
    </row>
    <row r="38" spans="2:11" x14ac:dyDescent="0.25">
      <c r="B38" s="82" t="s">
        <v>50</v>
      </c>
      <c r="C38" s="83"/>
      <c r="D38" s="83"/>
      <c r="E38" s="83"/>
      <c r="F38" s="83"/>
      <c r="G38" s="83"/>
      <c r="H38" s="83"/>
      <c r="I38" s="14"/>
      <c r="J38" s="22"/>
      <c r="K38" s="22"/>
    </row>
    <row r="39" spans="2:11" ht="9" customHeight="1" x14ac:dyDescent="0.25">
      <c r="B39" s="11"/>
      <c r="C39" s="15"/>
      <c r="D39" s="12"/>
      <c r="E39" s="12"/>
      <c r="F39" s="12"/>
      <c r="G39" s="5"/>
      <c r="H39" s="5"/>
      <c r="I39" s="14"/>
      <c r="J39" s="25"/>
      <c r="K39" s="25"/>
    </row>
    <row r="40" spans="2:11" x14ac:dyDescent="0.25">
      <c r="B40" s="63" t="s">
        <v>9</v>
      </c>
      <c r="C40" s="28"/>
      <c r="D40" s="28"/>
      <c r="E40" s="28"/>
      <c r="F40" s="28"/>
      <c r="G40" s="5"/>
      <c r="H40" s="28"/>
      <c r="I40" s="14"/>
    </row>
    <row r="41" spans="2:11" x14ac:dyDescent="0.25">
      <c r="B41" s="82" t="s">
        <v>10</v>
      </c>
      <c r="C41" s="83"/>
      <c r="D41" s="83"/>
      <c r="E41" s="83"/>
      <c r="F41" s="83"/>
      <c r="G41" s="83"/>
      <c r="H41" s="83"/>
      <c r="I41" s="14"/>
    </row>
    <row r="42" spans="2:11" x14ac:dyDescent="0.25">
      <c r="B42" s="82" t="s">
        <v>11</v>
      </c>
      <c r="C42" s="83"/>
      <c r="D42" s="83"/>
      <c r="E42" s="83"/>
      <c r="F42" s="83"/>
      <c r="G42" s="83"/>
      <c r="H42" s="83"/>
      <c r="I42" s="14"/>
      <c r="J42" s="22"/>
      <c r="K42" s="22"/>
    </row>
    <row r="43" spans="2:11" x14ac:dyDescent="0.25">
      <c r="B43" s="82" t="s">
        <v>44</v>
      </c>
      <c r="C43" s="83"/>
      <c r="D43" s="83"/>
      <c r="E43" s="83"/>
      <c r="F43" s="83"/>
      <c r="G43" s="83"/>
      <c r="H43" s="83"/>
      <c r="I43" s="14"/>
      <c r="J43" s="22"/>
      <c r="K43" s="22"/>
    </row>
    <row r="44" spans="2:11" x14ac:dyDescent="0.25">
      <c r="B44" s="82" t="s">
        <v>42</v>
      </c>
      <c r="C44" s="83"/>
      <c r="D44" s="83"/>
      <c r="E44" s="83"/>
      <c r="F44" s="83"/>
      <c r="G44" s="83"/>
      <c r="H44" s="83"/>
      <c r="I44" s="14"/>
      <c r="J44" s="22"/>
      <c r="K44" s="22"/>
    </row>
    <row r="45" spans="2:11" ht="9" customHeight="1" x14ac:dyDescent="0.25">
      <c r="B45" s="65"/>
      <c r="C45" s="28"/>
      <c r="D45" s="28"/>
      <c r="E45" s="28"/>
      <c r="F45" s="28"/>
      <c r="G45" s="5"/>
      <c r="H45" s="28"/>
      <c r="I45" s="14"/>
      <c r="J45" s="22"/>
      <c r="K45" s="22"/>
    </row>
    <row r="46" spans="2:11" x14ac:dyDescent="0.25">
      <c r="B46" s="63" t="s">
        <v>25</v>
      </c>
      <c r="C46" s="28"/>
      <c r="D46" s="28"/>
      <c r="E46" s="28"/>
      <c r="F46" s="28"/>
      <c r="G46" s="5"/>
      <c r="H46" s="28"/>
      <c r="I46" s="14"/>
      <c r="J46" s="22"/>
      <c r="K46" s="22"/>
    </row>
    <row r="47" spans="2:11" x14ac:dyDescent="0.25">
      <c r="B47" s="82" t="s">
        <v>45</v>
      </c>
      <c r="C47" s="83"/>
      <c r="D47" s="83"/>
      <c r="E47" s="83"/>
      <c r="F47" s="83"/>
      <c r="G47" s="83"/>
      <c r="H47" s="83"/>
      <c r="I47" s="14"/>
      <c r="J47" s="21"/>
      <c r="K47" s="21"/>
    </row>
    <row r="48" spans="2:11" ht="9" customHeight="1" x14ac:dyDescent="0.25">
      <c r="B48" s="65"/>
      <c r="C48" s="28"/>
      <c r="D48" s="28"/>
      <c r="E48" s="28"/>
      <c r="F48" s="28"/>
      <c r="G48" s="5"/>
      <c r="H48" s="28"/>
      <c r="I48" s="14"/>
      <c r="J48" s="21"/>
      <c r="K48" s="21"/>
    </row>
    <row r="49" spans="2:11" x14ac:dyDescent="0.25">
      <c r="B49" s="82" t="s">
        <v>12</v>
      </c>
      <c r="C49" s="83"/>
      <c r="D49" s="83"/>
      <c r="E49" s="83"/>
      <c r="F49" s="83"/>
      <c r="G49" s="83"/>
      <c r="H49" s="83"/>
      <c r="I49" s="14"/>
      <c r="J49" s="22"/>
      <c r="K49" s="22"/>
    </row>
    <row r="50" spans="2:11" ht="12" customHeight="1" x14ac:dyDescent="0.25">
      <c r="B50" s="64"/>
      <c r="C50" s="56"/>
      <c r="D50" s="56"/>
      <c r="E50" s="56"/>
      <c r="F50" s="56"/>
      <c r="G50" s="56"/>
      <c r="H50" s="56"/>
      <c r="I50" s="14"/>
      <c r="J50" s="22"/>
      <c r="K50" s="22"/>
    </row>
    <row r="51" spans="2:11" x14ac:dyDescent="0.25">
      <c r="B51" s="66" t="s">
        <v>13</v>
      </c>
      <c r="C51" s="28"/>
      <c r="D51" s="47"/>
      <c r="E51" s="47"/>
      <c r="F51" s="47"/>
      <c r="G51" s="47"/>
      <c r="H51" s="47"/>
      <c r="I51" s="14"/>
      <c r="J51" s="21"/>
      <c r="K51" s="21"/>
    </row>
    <row r="52" spans="2:11" ht="9" customHeight="1" x14ac:dyDescent="0.25">
      <c r="B52" s="65"/>
      <c r="C52" s="28"/>
      <c r="D52" s="5"/>
      <c r="E52" s="5"/>
      <c r="F52" s="5"/>
      <c r="G52" s="5"/>
      <c r="H52" s="5"/>
      <c r="I52" s="14"/>
      <c r="J52" s="22"/>
      <c r="K52" s="22"/>
    </row>
    <row r="53" spans="2:11" x14ac:dyDescent="0.25">
      <c r="B53" s="67" t="s">
        <v>65</v>
      </c>
      <c r="C53" s="46"/>
      <c r="D53" s="48"/>
      <c r="E53" s="48"/>
      <c r="F53" s="48"/>
      <c r="G53" s="48"/>
      <c r="H53" s="48"/>
      <c r="I53" s="29"/>
      <c r="J53" s="22"/>
      <c r="K53" s="22"/>
    </row>
    <row r="54" spans="2:11" ht="15.75" thickBot="1" x14ac:dyDescent="0.3">
      <c r="B54" s="68"/>
      <c r="C54" s="49"/>
      <c r="D54" s="50"/>
      <c r="E54" s="50"/>
      <c r="F54" s="50"/>
      <c r="G54" s="50"/>
      <c r="H54" s="50"/>
      <c r="I54" s="16"/>
      <c r="J54" s="21"/>
      <c r="K54" s="21"/>
    </row>
    <row r="55" spans="2:11" ht="8.25" customHeight="1" thickTop="1" x14ac:dyDescent="0.25">
      <c r="B55" s="17"/>
      <c r="C55" s="17"/>
      <c r="D55" s="17"/>
      <c r="E55" s="17"/>
      <c r="F55" s="17"/>
      <c r="G55" s="17"/>
      <c r="J55" s="21"/>
      <c r="K55" s="21"/>
    </row>
  </sheetData>
  <mergeCells count="23">
    <mergeCell ref="B36:H36"/>
    <mergeCell ref="E18:F18"/>
    <mergeCell ref="D25:G25"/>
    <mergeCell ref="D26:G26"/>
    <mergeCell ref="D27:G27"/>
    <mergeCell ref="B24:G24"/>
    <mergeCell ref="B19:I19"/>
    <mergeCell ref="D3:E3"/>
    <mergeCell ref="B49:H49"/>
    <mergeCell ref="B38:H38"/>
    <mergeCell ref="B41:H41"/>
    <mergeCell ref="B42:H42"/>
    <mergeCell ref="B43:H43"/>
    <mergeCell ref="B44:H44"/>
    <mergeCell ref="B17:I17"/>
    <mergeCell ref="B47:H47"/>
    <mergeCell ref="B29:H29"/>
    <mergeCell ref="B30:H30"/>
    <mergeCell ref="B37:H37"/>
    <mergeCell ref="B32:H32"/>
    <mergeCell ref="B34:H34"/>
    <mergeCell ref="B33:H33"/>
    <mergeCell ref="B35:H35"/>
  </mergeCells>
  <hyperlinks>
    <hyperlink ref="G8" r:id="rId1" tooltip="www..." display="Web: http://www.workgroup.co.za/" xr:uid="{00000000-0004-0000-0000-000000000000}"/>
  </hyperlinks>
  <pageMargins left="0.17" right="0.17" top="0.21" bottom="0.28999999999999998" header="0.17" footer="0.17"/>
  <pageSetup paperSize="9" orientation="landscape" r:id="rId2"/>
  <drawing r:id="rId3"/>
  <legacy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1FB4138C-29EC-4A96-A07B-A525D442CD9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</vt:lpstr>
      <vt:lpstr>Quote!Print_Area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2015-04-21T11:42:08Z</dcterms:created>
  <dcterms:modified xsi:type="dcterms:W3CDTF">2021-07-20T13:02:26Z</dcterms:modified>
</cp:coreProperties>
</file>