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C2B2FAB1-C51A-4CF7-B42F-E75C86E1F7C3}" xr6:coauthVersionLast="47" xr6:coauthVersionMax="47" xr10:uidLastSave="{00000000-0000-0000-0000-000000000000}"/>
  <bookViews>
    <workbookView xWindow="-120" yWindow="-120" windowWidth="29040" windowHeight="15840" xr2:uid="{97CE3E19-B2D6-4169-8EEB-A51F720FFFB3}"/>
  </bookViews>
  <sheets>
    <sheet name="Ark1" sheetId="1" r:id="rId1"/>
    <sheet name="FirstPass" sheetId="2" r:id="rId9"/>
    <sheet name="SecondPass" sheetId="3" r:id="rId10"/>
    <sheet name="ThirdPass" sheetId="4" r:id="rId1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<sst xmlns="http://schemas.openxmlformats.org/spreadsheetml/2006/main" count="310" uniqueCount="310">
  <si>
    <t>1056930 - FRISKSNIT.dk</t>
  </si>
  <si>
    <t>Rapporter » Kunder »</t>
  </si>
  <si>
    <t>Omsætningsstatistik for kunder - perioden 01.02.24 - 29.02.24 -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</si>
  <si>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</si>
  <si>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</si>
  <si>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</si>
  <si>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</si>
  <si>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</si>
  <si>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</si>
  <si>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</si>
  <si>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</si>
  <si>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</si>
  <si>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2251-5</t>
  </si>
  <si>
    <t>Spidskål - 2mm (5kg)</t>
  </si>
  <si>
    <t>2260-5</t>
  </si>
  <si>
    <t>Rød spidskål - Snittet 2mm (5kg)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</si>
  <si>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</si>
  <si>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</si>
  <si>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</si>
  <si>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</si>
  <si>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</si>
  <si>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</si>
  <si>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</si>
  <si>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</si>
  <si>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3111-5</t>
  </si>
  <si>
    <t>Gulerod - Revet 3mm (5kg)</t>
  </si>
  <si>
    <t>3131-1</t>
  </si>
  <si>
    <t>Gulerod - Tern 10x10mm (1kg)</t>
  </si>
  <si>
    <t>3131-3</t>
  </si>
  <si>
    <t>Gulerod - Tern 10x10mm (3kg)</t>
  </si>
  <si>
    <t>3132-1</t>
  </si>
  <si>
    <t>Gulerod - Tern 20x20mm (1kg)</t>
  </si>
  <si>
    <t>3132-3</t>
  </si>
  <si>
    <t>Gulerod - Tern 20x20mm (3kg)</t>
  </si>
  <si>
    <t>3132-5</t>
  </si>
  <si>
    <t>Gulerod - Tern 20x20mm (5kg)</t>
  </si>
  <si>
    <t>Beder</t>
  </si>
  <si>
    <t>3201-3</t>
  </si>
  <si>
    <t>Rødbede - Skrællet (3kg)</t>
  </si>
  <si>
    <t>3201-5</t>
  </si>
  <si>
    <t>Rødbede - Skrællet (5kg)</t>
  </si>
  <si>
    <t>3212-3</t>
  </si>
  <si>
    <t>Rødbede - Julienne 2x2mm (3kg)</t>
  </si>
  <si>
    <t>3249-1</t>
  </si>
  <si>
    <t>Bolsjebeder - Julienne 2x2mm (1kg)</t>
  </si>
  <si>
    <t>3249-3</t>
  </si>
  <si>
    <t>Bolsjebeder - Julienne 2x2mm (3kg)</t>
  </si>
  <si>
    <t>3250-1</t>
  </si>
  <si>
    <t>Gule beder - Julienne 2x2mm (1kg)</t>
  </si>
  <si>
    <t>Selleri</t>
  </si>
  <si>
    <t>3312-3</t>
  </si>
  <si>
    <t>Knoldselleri - Julienne 2x2mm (3kg)</t>
  </si>
  <si>
    <t>Kålrabi</t>
  </si>
  <si>
    <t>3412-3</t>
  </si>
  <si>
    <t>Kålrabi - Julienne 2x2mm (3kg)</t>
  </si>
  <si>
    <t>3422-5</t>
  </si>
  <si>
    <t>Kålrabi - Stave 10x10mm (5kg)</t>
  </si>
  <si>
    <t>Pastinak</t>
  </si>
  <si>
    <t>3632-1</t>
  </si>
  <si>
    <t>Pastinak - Tern 20x20mm (1kg)</t>
  </si>
  <si>
    <t>3632-5</t>
  </si>
  <si>
    <t>Pastinak - Tern 20x20mm (5kg)</t>
  </si>
  <si>
    <t>Kartofler</t>
  </si>
  <si>
    <t>3701-5</t>
  </si>
  <si>
    <t>Søde kartofler - Håndskrællede (5kg)</t>
  </si>
  <si>
    <t>Løg - Rødløg - Skalotteløg</t>
  </si>
  <si>
    <t>4201-1</t>
  </si>
  <si>
    <t>Rødløg - Skrællede (1kg)</t>
  </si>
  <si>
    <t>4231-1</t>
  </si>
  <si>
    <t>Rødløg - Tern 5x5mm (1kg)</t>
  </si>
  <si>
    <t>4232-1</t>
  </si>
  <si>
    <t>Rødløg - Tern 10x10mm (1kg)</t>
  </si>
  <si>
    <t>4232-3</t>
  </si>
  <si>
    <t>Rødløg - Tern 10x10mm (3kg)</t>
  </si>
  <si>
    <t>4232-5</t>
  </si>
  <si>
    <t>Rødløg - Tern 10x10mm (5kg)</t>
  </si>
  <si>
    <t>4242-1</t>
  </si>
  <si>
    <t>Rødløg - ½ skiver 4mm (1kg)</t>
  </si>
  <si>
    <t>Lage produkter</t>
  </si>
  <si>
    <t>4270-15</t>
  </si>
  <si>
    <t>Rødløg - Råmarineret (1,5kg drænet vægt)</t>
  </si>
  <si>
    <t>Porre - Forårsløg</t>
  </si>
  <si>
    <t>4541-3</t>
  </si>
  <si>
    <t>Forårsløg - Skiver 5mm(3kg)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</si>
  <si>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</si>
  <si>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</si>
  <si>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</si>
  <si>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</si>
  <si>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</si>
  <si>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</si>
  <si>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</si>
  <si>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</si>
  <si>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</si>
  <si>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</si>
  <si>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</si>
  <si>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</si>
  <si>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</si>
  <si>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Blegselleri</t>
  </si>
  <si>
    <t>6141-1</t>
  </si>
  <si>
    <t>Blegselleri - 2mm (1kg)</t>
  </si>
  <si>
    <t>6141-3</t>
  </si>
  <si>
    <t>Blegselleri - 2mm (3kg)</t>
  </si>
  <si>
    <t>Blomkål - Broccoli</t>
  </si>
  <si>
    <t>6252-3</t>
  </si>
  <si>
    <t>Broccoli - Buketter (3kg)</t>
  </si>
  <si>
    <t>6252-5</t>
  </si>
  <si>
    <t>Broccoli - Buketter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</si>
  <si>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</si>
  <si>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</si>
  <si>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</si>
  <si>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</si>
  <si>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</si>
  <si>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</si>
  <si>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</si>
  <si>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</si>
  <si>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6422-3</t>
  </si>
  <si>
    <t>Courgette - Stave 10x10mm (3kg)</t>
  </si>
  <si>
    <t>6422-5</t>
  </si>
  <si>
    <t>Courgette - Stave 10x10mm (5kg)</t>
  </si>
  <si>
    <t>Radis - Kinaradis</t>
  </si>
  <si>
    <t>6701-1</t>
  </si>
  <si>
    <t>Kinaradise - Skrællede (1kg)</t>
  </si>
  <si>
    <t>6841-3</t>
  </si>
  <si>
    <t>Radise - Skiver 2mm (3kg)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</si>
  <si>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</si>
  <si>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</si>
  <si>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</si>
  <si>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</si>
  <si>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</si>
  <si>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</si>
  <si>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</si>
  <si>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</si>
  <si>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</si>
  <si>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</si>
  <si>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</si>
  <si>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</si>
  <si>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</si>
  <si>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</si>
  <si>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</si>
  <si>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</si>
  <si>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</si>
  <si>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</si>
  <si>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</si>
  <si>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</si>
  <si>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</si>
  <si>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</si>
  <si>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</si>
  <si>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Ø3212-5</t>
  </si>
  <si>
    <t>Rødbede - Julienne 2x2mm (5kg) - Økologisk</t>
  </si>
  <si>
    <t>Ø3222-3</t>
  </si>
  <si>
    <t>Rødbede - Stave 10x10mm (3kg) - Økologisk</t>
  </si>
  <si>
    <t>Ø3222-5</t>
  </si>
  <si>
    <t>Rødbede - Stave 10x10mm (5kg) - Økologisk</t>
  </si>
  <si>
    <t>Ø3231-3</t>
  </si>
  <si>
    <t>Rødbede - Tern 10x10mm (3kg)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</si>
  <si>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</si>
  <si>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</si>
  <si>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</si>
  <si>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</si>
  <si>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</si>
  <si>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Ø3322-1</t>
  </si>
  <si>
    <t>Knoldselleri - Stave 10x10mm (1kg) - Økologisk</t>
  </si>
  <si>
    <t>Ø3322-3</t>
  </si>
  <si>
    <t>Knoldselleri - Stave 10x10mm (3kg) - Økologisk</t>
  </si>
  <si>
    <t>Ø3322-5</t>
  </si>
  <si>
    <t>Knoldselleri - Stave 10x10mm (5kg) - Økologisk</t>
  </si>
  <si>
    <t>Ø3331-1</t>
  </si>
  <si>
    <t>Knoldselleri - Tern 10x10mm (1kg) - Økologisk</t>
  </si>
  <si>
    <t>Ø3331-3</t>
  </si>
  <si>
    <t>Knoldselleri - Tern 10x10mm (3kg) - Økologisk</t>
  </si>
  <si>
    <t>Ø3331-5</t>
  </si>
  <si>
    <t>Knoldselleri - Tern 10x10mm (5kg) - Økologisk</t>
  </si>
  <si>
    <t>Øko - Pastinak</t>
  </si>
  <si>
    <t>Ø3601-1</t>
  </si>
  <si>
    <t>Pastinak - Skrællede (1kg) - Økologisk</t>
  </si>
  <si>
    <t>Ø3601-3</t>
  </si>
  <si>
    <t>Pastinak - Skrællede (3kg)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</si>
  <si>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</si>
  <si>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</si>
  <si>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</si>
  <si>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</si>
  <si>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</si>
  <si>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</si>
  <si>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</si>
  <si>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Ø3742-3</t>
  </si>
  <si>
    <t>Søde kartofler - Skiver 4mm m/skræl (3kg)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</si>
  <si>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</si>
  <si>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</si>
  <si>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</si>
  <si>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</si>
  <si>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</si>
  <si>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</si>
  <si>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</si>
  <si>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</si>
  <si>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</si>
  <si>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</si>
  <si>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</si>
  <si>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</si>
  <si>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</si>
  <si>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</si>
  <si>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</si>
  <si>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</si>
  <si>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</si>
  <si>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</si>
  <si>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</si>
  <si>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</si>
  <si>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</si>
  <si>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</si>
  <si>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</si>
  <si>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</si>
  <si>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</si>
  <si>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</si>
  <si>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</si>
  <si>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</si>
  <si>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</si>
  <si>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</si>
  <si>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</si>
  <si>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</si>
  <si>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</si>
  <si>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</si>
  <si>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</si>
  <si>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</si>
  <si>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</si>
  <si>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</si>
  <si>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</si>
  <si>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</si>
  <si>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</si>
  <si>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</si>
  <si>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</si>
  <si>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</si>
  <si>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</si>
  <si>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</si>
  <si>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</si>
  <si>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</si>
  <si>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</si>
  <si>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</si>
  <si>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</si>
  <si>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</si>
  <si>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</si>
  <si>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</si>
  <si>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</si>
  <si>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</si>
  <si>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</si>
  <si>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</si>
  <si>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</si>
  <si>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</si>
  <si>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</si>
  <si>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</si>
  <si>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</si>
  <si>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</si>
  <si>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</si>
  <si>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</si>
  <si>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</si>
  <si>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</si>
  <si>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</si>
  <si>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</si>
  <si>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4% filler,47% containsProduct,47% QuantityHeader,</t>
  </si>
  <si>
    <t>2% filler,21% containsSingleMass,21% containsProduct,10% containsProductNr,21% containsAmount,21% SingleMassHeader,</t>
  </si>
  <si>
    <t xml:space="preserve">VARENR  1, </t>
  </si>
  <si>
    <t>PRODUKT 1, ANTAL 2, STK. MASSE 2, TOTAL MASSE 2</t>
  </si>
  <si>
    <t xml:space="preserve">ANTAL 2, </t>
  </si>
  <si>
    <t>STK. MASSE 2, 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</si>
  <si>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</si>
  <si>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</si>
  <si>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</si>
  <si>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</si>
  <si>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</si>
  <si>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</si>
  <si>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</si>
  <si>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</si>
  <si>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</si>
  <si>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Spidskål</t>
  </si>
  <si>
    <t>kål, hvidkål</t>
  </si>
  <si>
    <t>grøntsager</t>
  </si>
  <si>
    <t>grønkål</t>
  </si>
  <si>
    <t>gulerødder</t>
  </si>
  <si>
    <t>gulerod</t>
  </si>
  <si>
    <t>Rødbede</t>
  </si>
  <si>
    <t>bede</t>
  </si>
  <si>
    <t>Bolsjebede</t>
  </si>
  <si>
    <t>knoldselleri</t>
  </si>
  <si>
    <t>selleri</t>
  </si>
  <si>
    <t>kål, kålrabi</t>
  </si>
  <si>
    <t>pastinak</t>
  </si>
  <si>
    <t>Søde.?kartofler</t>
  </si>
  <si>
    <t>kartoffel, sød</t>
  </si>
  <si>
    <t>rødløg</t>
  </si>
  <si>
    <t>løg</t>
  </si>
  <si>
    <t>forårsløg</t>
  </si>
  <si>
    <t>Pebermix</t>
  </si>
  <si>
    <t>peberfrugt</t>
  </si>
  <si>
    <t>Rød peber</t>
  </si>
  <si>
    <t>Gul peber</t>
  </si>
  <si>
    <t>Grøn peber</t>
  </si>
  <si>
    <t>Broccoli</t>
  </si>
  <si>
    <t>kål, broccoli</t>
  </si>
  <si>
    <t>CHAMPIGNON</t>
  </si>
  <si>
    <t>svampe</t>
  </si>
  <si>
    <t>Courgette</t>
  </si>
  <si>
    <t>squash</t>
  </si>
  <si>
    <t>RADISE</t>
  </si>
  <si>
    <t>radise</t>
  </si>
  <si>
    <t>DRUER</t>
  </si>
  <si>
    <t>vindrue</t>
  </si>
  <si>
    <t>frugt og bær</t>
  </si>
  <si>
    <t>Frugtmix</t>
  </si>
  <si>
    <t>frugt, blandet</t>
  </si>
  <si>
    <t>porre</t>
  </si>
  <si>
    <t>kartoffel</t>
  </si>
  <si>
    <t>Kartoffel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</si>
</sst>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0BBC7E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applyFont="1" fillId="0" borderId="0"/>
    <xf numFmtId="9" applyNumberFormat="1" fontId="1" applyFont="0" fillId="0" applyFill="0" borderId="0" applyBorder="0" applyProtection="0" applyAlignment="0"/>
  </cellStyleXfs>
  <cellXfs count="59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2" applyFont="1" fillId="0" borderId="0" xfId="1"/>
    <xf numFmtId="0" fontId="1" applyFont="1" fillId="0" borderId="0" xfId="1"/>
    <xf numFmtId="0" fontId="1" applyFont="1" fillId="0" borderId="0" xfId="1" applyAlignment="1">
      <alignment wrapText="1"/>
    </xf>
    <xf numFmtId="4" applyNumberFormat="1" fontId="2" applyFont="1" fillId="0" borderId="0" xfId="1" applyAlignment="1">
      <alignment horizontal="right"/>
    </xf>
    <xf numFmtId="0" fontId="2" applyFont="1" fillId="0" borderId="0" xfId="1" applyAlignment="1">
      <alignment wrapText="1"/>
    </xf>
    <xf numFmtId="10" applyNumberFormat="1" fontId="2" applyFont="1" fillId="0" borderId="0" xfId="2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2" applyFont="1" fillId="5" applyFill="1" borderId="0" xfId="0" applyAlignment="1">
      <alignment wrapText="1"/>
    </xf>
    <xf numFmtId="0" fontId="2" applyFont="1" fillId="6" applyFill="1" borderId="0" xfId="0" applyAlignment="1">
      <alignment horizontal="right"/>
    </xf>
    <xf numFmtId="0" fontId="2" applyFont="1" fillId="7" applyFill="1" borderId="0" xfId="0" applyAlignment="1">
      <alignment horizontal="right"/>
    </xf>
    <xf numFmtId="0" fontId="0" fillId="4" applyFill="1" borderId="0"/>
    <xf numFmtId="0" fontId="0" fillId="5" applyFill="1" borderId="0"/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1" applyFill="1" borderId="0" xfId="0" applyAlignment="1">
      <alignment wrapText="1"/>
    </xf>
    <xf numFmtId="4" applyNumberFormat="1" fontId="0" fillId="11" applyFill="1" borderId="0" xfId="0" applyAlignment="1">
      <alignment horizontal="right"/>
    </xf>
    <xf numFmtId="0" fontId="0" fillId="10" applyFill="1" borderId="0"/>
    <xf numFmtId="0" fontId="0" fillId="11" applyFill="1" borderId="0"/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2" applyFill="1" borderId="0" xfId="0" applyAlignment="1">
      <alignment wrapText="1"/>
    </xf>
    <xf numFmtId="0" fontId="2" applyFont="1" fillId="11" applyFill="1" borderId="0" xfId="0"/>
    <xf numFmtId="4" applyNumberFormat="1" fontId="2" applyFont="1" fillId="11" applyFill="1" borderId="0" xfId="0" applyAlignment="1">
      <alignment horizontal="right"/>
    </xf>
    <xf numFmtId="4" applyNumberFormat="1" fontId="2" applyFont="1" fillId="12" applyFill="1" borderId="0" xfId="0" applyAlignment="1">
      <alignment horizontal="right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4" applyNumberFormat="1" fontId="2" applyFont="1" fillId="11" applyFill="1" borderId="0" xfId="1" applyAlignment="1">
      <alignment horizontal="right"/>
    </xf>
    <xf numFmtId="4" applyNumberFormat="1" fontId="2" applyFont="1" fillId="12" applyFill="1" borderId="0" xfId="1" applyAlignment="1">
      <alignment horizontal="right"/>
    </xf>
    <xf numFmtId="10" applyNumberFormat="1" fontId="2" applyFont="1" fillId="12" applyFill="1" borderId="0" xfId="2"/>
    <xf numFmtId="0" fontId="2" applyFont="1" fillId="19" applyFill="1" borderId="0" xfId="0" applyAlignment="1">
      <alignment wrapText="1"/>
    </xf>
    <xf numFmtId="0" fontId="2" applyFont="1" fillId="20" applyFill="1" borderId="0" xfId="0"/>
    <xf numFmtId="0" fontId="0" fillId="21" applyFill="1" borderId="0"/>
    <xf numFmtId="0" fontId="2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2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</cellXfs>
  <cellStyles count="3">
    <cellStyle name="Normal" xfId="0" builtinId="0"/>
    <cellStyle name="Normal 2" xfId="1" xr:uid="{D84178E9-9DEC-4B68-AD99-095D2781FE41}"/>
    <cellStyle name="Procent 2" xfId="2" xr:uid="{8C672C1E-D8D6-4969-8C74-AA9E61C1A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Relationship Id="rId11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EDA7-9289-431A-BF6F-14736A21DD2B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5</v>
      </c>
      <c r="F7" s="5">
        <f>+D7*E7</f>
        <v>25</v>
      </c>
      <c r="G7" s="5">
        <v>875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2</v>
      </c>
      <c r="F8" s="5">
        <f ref="F8:F55" t="shared" si="0">+D8*E8</f>
        <v>10</v>
      </c>
      <c r="G8" s="5">
        <v>510.3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14</v>
      </c>
      <c r="F9" s="5">
        <f t="shared" si="0"/>
        <v>14</v>
      </c>
      <c r="G9" s="5">
        <v>1260</v>
      </c>
    </row>
    <row r="10">
      <c r="A10" s="0" t="s">
        <v>16</v>
      </c>
      <c r="B10" s="0" t="s">
        <v>19</v>
      </c>
      <c r="C10" s="1" t="s">
        <v>20</v>
      </c>
      <c r="D10" s="1">
        <v>3</v>
      </c>
      <c r="E10" s="5">
        <v>6</v>
      </c>
      <c r="F10" s="5">
        <f t="shared" si="0"/>
        <v>18</v>
      </c>
      <c r="G10" s="5">
        <v>1620</v>
      </c>
    </row>
    <row r="11">
      <c r="A11" s="0" t="s">
        <v>21</v>
      </c>
      <c r="B11" s="0" t="s">
        <v>22</v>
      </c>
      <c r="C11" s="1" t="s">
        <v>23</v>
      </c>
      <c r="D11" s="1">
        <v>5</v>
      </c>
      <c r="E11" s="5">
        <v>1</v>
      </c>
      <c r="F11" s="5">
        <f t="shared" si="0"/>
        <v>5</v>
      </c>
      <c r="G11" s="5">
        <v>98.36</v>
      </c>
    </row>
    <row r="12">
      <c r="A12" s="0" t="s">
        <v>21</v>
      </c>
      <c r="B12" s="0" t="s">
        <v>24</v>
      </c>
      <c r="C12" s="1" t="s">
        <v>25</v>
      </c>
      <c r="D12" s="1">
        <v>5</v>
      </c>
      <c r="E12" s="5">
        <v>8</v>
      </c>
      <c r="F12" s="5">
        <f t="shared" si="0"/>
        <v>40</v>
      </c>
      <c r="G12" s="5">
        <v>1024.96</v>
      </c>
    </row>
    <row r="13">
      <c r="A13" s="0" t="s">
        <v>21</v>
      </c>
      <c r="B13" s="0" t="s">
        <v>26</v>
      </c>
      <c r="C13" s="1" t="s">
        <v>27</v>
      </c>
      <c r="D13" s="1">
        <v>1</v>
      </c>
      <c r="E13" s="5">
        <v>1</v>
      </c>
      <c r="F13" s="5">
        <f t="shared" si="0"/>
        <v>1</v>
      </c>
      <c r="G13" s="5">
        <v>25.63</v>
      </c>
    </row>
    <row r="14">
      <c r="A14" s="0" t="s">
        <v>21</v>
      </c>
      <c r="B14" s="0" t="s">
        <v>28</v>
      </c>
      <c r="C14" s="1" t="s">
        <v>29</v>
      </c>
      <c r="D14" s="1">
        <v>3</v>
      </c>
      <c r="E14" s="5">
        <v>1</v>
      </c>
      <c r="F14" s="5">
        <f t="shared" si="0"/>
        <v>3</v>
      </c>
      <c r="G14" s="5">
        <v>76.87</v>
      </c>
    </row>
    <row r="15">
      <c r="A15" s="0" t="s">
        <v>21</v>
      </c>
      <c r="B15" s="0" t="s">
        <v>30</v>
      </c>
      <c r="C15" s="1" t="s">
        <v>31</v>
      </c>
      <c r="D15" s="1">
        <v>1</v>
      </c>
      <c r="E15" s="5">
        <v>1</v>
      </c>
      <c r="F15" s="5">
        <f t="shared" si="0"/>
        <v>1</v>
      </c>
      <c r="G15" s="5">
        <v>25.63</v>
      </c>
    </row>
    <row r="16">
      <c r="A16" s="0" t="s">
        <v>21</v>
      </c>
      <c r="B16" s="0" t="s">
        <v>32</v>
      </c>
      <c r="C16" s="1" t="s">
        <v>33</v>
      </c>
      <c r="D16" s="1">
        <v>3</v>
      </c>
      <c r="E16" s="5">
        <v>1</v>
      </c>
      <c r="F16" s="5">
        <f t="shared" si="0"/>
        <v>3</v>
      </c>
      <c r="G16" s="5">
        <v>76.89</v>
      </c>
    </row>
    <row r="17">
      <c r="A17" s="0" t="s">
        <v>21</v>
      </c>
      <c r="B17" s="0" t="s">
        <v>34</v>
      </c>
      <c r="C17" s="1" t="s">
        <v>35</v>
      </c>
      <c r="D17" s="1">
        <v>5</v>
      </c>
      <c r="E17" s="5">
        <v>6</v>
      </c>
      <c r="F17" s="5">
        <f t="shared" si="0"/>
        <v>30</v>
      </c>
      <c r="G17" s="5">
        <v>768.9</v>
      </c>
    </row>
    <row r="18">
      <c r="A18" s="0" t="s">
        <v>36</v>
      </c>
      <c r="B18" s="0" t="s">
        <v>37</v>
      </c>
      <c r="C18" s="1" t="s">
        <v>38</v>
      </c>
      <c r="D18" s="1">
        <v>3</v>
      </c>
      <c r="E18" s="5">
        <v>1</v>
      </c>
      <c r="F18" s="5">
        <f t="shared" si="0"/>
        <v>3</v>
      </c>
      <c r="G18" s="5">
        <v>62.37</v>
      </c>
    </row>
    <row r="19">
      <c r="A19" s="0" t="s">
        <v>36</v>
      </c>
      <c r="B19" s="0" t="s">
        <v>39</v>
      </c>
      <c r="C19" s="1" t="s">
        <v>40</v>
      </c>
      <c r="D19" s="1">
        <v>5</v>
      </c>
      <c r="E19" s="5">
        <v>2</v>
      </c>
      <c r="F19" s="5">
        <f t="shared" si="0"/>
        <v>10</v>
      </c>
      <c r="G19" s="5">
        <v>184.8</v>
      </c>
    </row>
    <row r="20">
      <c r="A20" s="0" t="s">
        <v>36</v>
      </c>
      <c r="B20" s="0" t="s">
        <v>41</v>
      </c>
      <c r="C20" s="1" t="s">
        <v>42</v>
      </c>
      <c r="D20" s="1">
        <v>3</v>
      </c>
      <c r="E20" s="5">
        <v>15</v>
      </c>
      <c r="F20" s="5">
        <f t="shared" si="0"/>
        <v>45</v>
      </c>
      <c r="G20" s="5">
        <v>1039.65</v>
      </c>
    </row>
    <row r="21">
      <c r="A21" s="0" t="s">
        <v>36</v>
      </c>
      <c r="B21" s="0" t="s">
        <v>43</v>
      </c>
      <c r="C21" s="1" t="s">
        <v>44</v>
      </c>
      <c r="D21" s="1">
        <v>1</v>
      </c>
      <c r="E21" s="5">
        <v>13</v>
      </c>
      <c r="F21" s="5">
        <f t="shared" si="0"/>
        <v>13</v>
      </c>
      <c r="G21" s="5">
        <v>810.81</v>
      </c>
    </row>
    <row r="22">
      <c r="A22" s="0" t="s">
        <v>36</v>
      </c>
      <c r="B22" s="0" t="s">
        <v>45</v>
      </c>
      <c r="C22" s="1" t="s">
        <v>46</v>
      </c>
      <c r="D22" s="1">
        <v>3</v>
      </c>
      <c r="E22" s="5">
        <v>4</v>
      </c>
      <c r="F22" s="5">
        <f t="shared" si="0"/>
        <v>12</v>
      </c>
      <c r="G22" s="5">
        <v>748.44</v>
      </c>
    </row>
    <row r="23">
      <c r="A23" s="0" t="s">
        <v>36</v>
      </c>
      <c r="B23" s="0" t="s">
        <v>47</v>
      </c>
      <c r="C23" s="1" t="s">
        <v>48</v>
      </c>
      <c r="D23" s="1">
        <v>1</v>
      </c>
      <c r="E23" s="5">
        <v>9</v>
      </c>
      <c r="F23" s="5">
        <f t="shared" si="0"/>
        <v>9</v>
      </c>
      <c r="G23" s="5">
        <v>561.33</v>
      </c>
    </row>
    <row r="24">
      <c r="A24" s="0" t="s">
        <v>49</v>
      </c>
      <c r="B24" s="0" t="s">
        <v>50</v>
      </c>
      <c r="C24" s="1" t="s">
        <v>51</v>
      </c>
      <c r="D24" s="1">
        <v>3</v>
      </c>
      <c r="E24" s="5">
        <v>10</v>
      </c>
      <c r="F24" s="5">
        <f t="shared" si="0"/>
        <v>30</v>
      </c>
      <c r="G24" s="5">
        <v>1428.9</v>
      </c>
    </row>
    <row r="25">
      <c r="A25" s="0" t="s">
        <v>52</v>
      </c>
      <c r="B25" s="0" t="s">
        <v>53</v>
      </c>
      <c r="C25" s="1" t="s">
        <v>54</v>
      </c>
      <c r="D25" s="1">
        <v>3</v>
      </c>
      <c r="E25" s="5">
        <v>4</v>
      </c>
      <c r="F25" s="5">
        <f t="shared" si="0"/>
        <v>12</v>
      </c>
      <c r="G25" s="5">
        <v>643</v>
      </c>
    </row>
    <row r="26">
      <c r="A26" s="0" t="s">
        <v>52</v>
      </c>
      <c r="B26" s="0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267.9</v>
      </c>
    </row>
    <row r="27">
      <c r="A27" s="0" t="s">
        <v>57</v>
      </c>
      <c r="B27" s="0" t="s">
        <v>58</v>
      </c>
      <c r="C27" s="1" t="s">
        <v>59</v>
      </c>
      <c r="D27" s="1">
        <v>1</v>
      </c>
      <c r="E27" s="5">
        <v>2</v>
      </c>
      <c r="F27" s="5">
        <f t="shared" si="0"/>
        <v>2</v>
      </c>
      <c r="G27" s="5">
        <v>107.16</v>
      </c>
    </row>
    <row r="28">
      <c r="A28" s="0" t="s">
        <v>57</v>
      </c>
      <c r="B28" s="0" t="s">
        <v>60</v>
      </c>
      <c r="C28" s="1" t="s">
        <v>61</v>
      </c>
      <c r="D28" s="1">
        <v>5</v>
      </c>
      <c r="E28" s="5">
        <v>6</v>
      </c>
      <c r="F28" s="5">
        <f t="shared" si="0"/>
        <v>30</v>
      </c>
      <c r="G28" s="5">
        <v>1607.46</v>
      </c>
    </row>
    <row r="29">
      <c r="A29" s="0" t="s">
        <v>62</v>
      </c>
      <c r="B29" s="0" t="s">
        <v>63</v>
      </c>
      <c r="C29" s="1" t="s">
        <v>64</v>
      </c>
      <c r="D29" s="1">
        <v>5</v>
      </c>
      <c r="E29" s="5">
        <v>1</v>
      </c>
      <c r="F29" s="5">
        <f t="shared" si="0"/>
        <v>5</v>
      </c>
      <c r="G29" s="5">
        <v>268.21</v>
      </c>
    </row>
    <row r="30">
      <c r="A30" s="0" t="s">
        <v>65</v>
      </c>
      <c r="B30" s="0" t="s">
        <v>66</v>
      </c>
      <c r="C30" s="1" t="s">
        <v>67</v>
      </c>
      <c r="D30" s="1">
        <v>1</v>
      </c>
      <c r="E30" s="5">
        <v>1</v>
      </c>
      <c r="F30" s="5">
        <f t="shared" si="0"/>
        <v>1</v>
      </c>
      <c r="G30" s="5">
        <v>23.82</v>
      </c>
    </row>
    <row r="31">
      <c r="A31" s="0" t="s">
        <v>65</v>
      </c>
      <c r="B31" s="0" t="s">
        <v>68</v>
      </c>
      <c r="C31" s="1" t="s">
        <v>69</v>
      </c>
      <c r="D31" s="1">
        <v>1</v>
      </c>
      <c r="E31" s="5">
        <v>2</v>
      </c>
      <c r="F31" s="5">
        <f t="shared" si="0"/>
        <v>2</v>
      </c>
      <c r="G31" s="5">
        <v>48.9</v>
      </c>
    </row>
    <row r="32">
      <c r="A32" s="0" t="s">
        <v>65</v>
      </c>
      <c r="B32" s="0" t="s">
        <v>70</v>
      </c>
      <c r="C32" s="1" t="s">
        <v>71</v>
      </c>
      <c r="D32" s="1">
        <v>1</v>
      </c>
      <c r="E32" s="5">
        <v>4</v>
      </c>
      <c r="F32" s="5">
        <f t="shared" si="0"/>
        <v>4</v>
      </c>
      <c r="G32" s="5">
        <v>97.8</v>
      </c>
    </row>
    <row r="33">
      <c r="A33" s="0" t="s">
        <v>65</v>
      </c>
      <c r="B33" s="0" t="s">
        <v>72</v>
      </c>
      <c r="C33" s="1" t="s">
        <v>73</v>
      </c>
      <c r="D33" s="1">
        <v>3</v>
      </c>
      <c r="E33" s="5">
        <v>2</v>
      </c>
      <c r="F33" s="5">
        <f t="shared" si="0"/>
        <v>6</v>
      </c>
      <c r="G33" s="5">
        <v>146.6</v>
      </c>
    </row>
    <row r="34">
      <c r="A34" s="0" t="s">
        <v>65</v>
      </c>
      <c r="B34" s="0" t="s">
        <v>74</v>
      </c>
      <c r="C34" s="1" t="s">
        <v>75</v>
      </c>
      <c r="D34" s="1">
        <v>5</v>
      </c>
      <c r="E34" s="5">
        <v>1</v>
      </c>
      <c r="F34" s="5">
        <f t="shared" si="0"/>
        <v>5</v>
      </c>
      <c r="G34" s="5">
        <v>122.17</v>
      </c>
    </row>
    <row r="35">
      <c r="A35" s="0" t="s">
        <v>65</v>
      </c>
      <c r="B35" s="0" t="s">
        <v>76</v>
      </c>
      <c r="C35" s="1" t="s">
        <v>77</v>
      </c>
      <c r="D35" s="1">
        <v>1</v>
      </c>
      <c r="E35" s="5">
        <v>8</v>
      </c>
      <c r="F35" s="5">
        <f t="shared" si="0"/>
        <v>8</v>
      </c>
      <c r="G35" s="5">
        <v>195.6</v>
      </c>
    </row>
    <row r="36">
      <c r="A36" s="0" t="s">
        <v>78</v>
      </c>
      <c r="B36" s="0" t="s">
        <v>79</v>
      </c>
      <c r="C36" s="1" t="s">
        <v>80</v>
      </c>
      <c r="D36" s="1">
        <v>1.5</v>
      </c>
      <c r="E36" s="5">
        <v>8</v>
      </c>
      <c r="F36" s="5">
        <f t="shared" si="0"/>
        <v>12</v>
      </c>
      <c r="G36" s="5">
        <v>576</v>
      </c>
    </row>
    <row r="37">
      <c r="A37" s="0" t="s">
        <v>81</v>
      </c>
      <c r="B37" s="0" t="s">
        <v>82</v>
      </c>
      <c r="C37" s="1" t="s">
        <v>83</v>
      </c>
      <c r="D37" s="1">
        <v>3</v>
      </c>
      <c r="E37" s="5">
        <v>1</v>
      </c>
      <c r="F37" s="5">
        <f t="shared" si="0"/>
        <v>3</v>
      </c>
      <c r="G37" s="5">
        <v>196.47</v>
      </c>
    </row>
    <row r="38">
      <c r="A38" s="0" t="s">
        <v>84</v>
      </c>
      <c r="B38" s="0" t="s">
        <v>85</v>
      </c>
      <c r="C38" s="1" t="s">
        <v>86</v>
      </c>
      <c r="D38" s="1">
        <v>1</v>
      </c>
      <c r="E38" s="5">
        <v>1</v>
      </c>
      <c r="F38" s="5">
        <f t="shared" si="0"/>
        <v>1</v>
      </c>
      <c r="G38" s="5">
        <v>66.68</v>
      </c>
    </row>
    <row r="39">
      <c r="A39" s="0" t="s">
        <v>84</v>
      </c>
      <c r="B39" s="0" t="s">
        <v>87</v>
      </c>
      <c r="C39" s="1" t="s">
        <v>88</v>
      </c>
      <c r="D39" s="1">
        <v>3</v>
      </c>
      <c r="E39" s="5">
        <v>8</v>
      </c>
      <c r="F39" s="5">
        <f t="shared" si="0"/>
        <v>24</v>
      </c>
      <c r="G39" s="5">
        <v>1600.32</v>
      </c>
    </row>
    <row r="40">
      <c r="A40" s="0" t="s">
        <v>84</v>
      </c>
      <c r="B40" s="0" t="s">
        <v>89</v>
      </c>
      <c r="C40" s="1" t="s">
        <v>90</v>
      </c>
      <c r="D40" s="1">
        <v>5</v>
      </c>
      <c r="E40" s="5">
        <v>7</v>
      </c>
      <c r="F40" s="5">
        <f t="shared" si="0"/>
        <v>35</v>
      </c>
      <c r="G40" s="5">
        <v>2333.8</v>
      </c>
    </row>
    <row r="41">
      <c r="A41" s="0" t="s">
        <v>84</v>
      </c>
      <c r="B41" s="0" t="s">
        <v>91</v>
      </c>
      <c r="C41" s="1" t="s">
        <v>92</v>
      </c>
      <c r="D41" s="1">
        <v>5</v>
      </c>
      <c r="E41" s="5">
        <v>2</v>
      </c>
      <c r="F41" s="5">
        <f t="shared" si="0"/>
        <v>10</v>
      </c>
      <c r="G41" s="5">
        <v>666.8</v>
      </c>
    </row>
    <row r="42">
      <c r="A42" s="0" t="s">
        <v>84</v>
      </c>
      <c r="B42" s="0" t="s">
        <v>93</v>
      </c>
      <c r="C42" s="1" t="s">
        <v>94</v>
      </c>
      <c r="D42" s="1">
        <v>5</v>
      </c>
      <c r="E42" s="5">
        <v>2</v>
      </c>
      <c r="F42" s="5">
        <f t="shared" si="0"/>
        <v>10</v>
      </c>
      <c r="G42" s="5">
        <v>666.8</v>
      </c>
    </row>
    <row r="43">
      <c r="A43" s="0" t="s">
        <v>84</v>
      </c>
      <c r="B43" s="0" t="s">
        <v>95</v>
      </c>
      <c r="C43" s="1" t="s">
        <v>96</v>
      </c>
      <c r="D43" s="1">
        <v>5</v>
      </c>
      <c r="E43" s="5">
        <v>2</v>
      </c>
      <c r="F43" s="5">
        <f t="shared" si="0"/>
        <v>10</v>
      </c>
      <c r="G43" s="5">
        <v>666.8</v>
      </c>
    </row>
    <row r="44">
      <c r="A44" s="0" t="s">
        <v>97</v>
      </c>
      <c r="B44" s="0" t="s">
        <v>98</v>
      </c>
      <c r="C44" s="1" t="s">
        <v>99</v>
      </c>
      <c r="D44" s="1">
        <v>1</v>
      </c>
      <c r="E44" s="5">
        <v>1</v>
      </c>
      <c r="F44" s="5">
        <f t="shared" si="0"/>
        <v>1</v>
      </c>
      <c r="G44" s="5">
        <v>36</v>
      </c>
    </row>
    <row r="45">
      <c r="A45" s="0" t="s">
        <v>97</v>
      </c>
      <c r="B45" s="0" t="s">
        <v>100</v>
      </c>
      <c r="C45" s="1" t="s">
        <v>101</v>
      </c>
      <c r="D45" s="1">
        <v>3</v>
      </c>
      <c r="E45" s="5">
        <v>1</v>
      </c>
      <c r="F45" s="5">
        <f t="shared" si="0"/>
        <v>3</v>
      </c>
      <c r="G45" s="5">
        <v>108</v>
      </c>
    </row>
    <row r="46">
      <c r="A46" s="0" t="s">
        <v>102</v>
      </c>
      <c r="B46" s="0" t="s">
        <v>103</v>
      </c>
      <c r="C46" s="1" t="s">
        <v>104</v>
      </c>
      <c r="D46" s="1">
        <v>3</v>
      </c>
      <c r="E46" s="5">
        <v>1</v>
      </c>
      <c r="F46" s="5">
        <f t="shared" si="0"/>
        <v>3</v>
      </c>
      <c r="G46" s="5">
        <v>166.65</v>
      </c>
    </row>
    <row r="47">
      <c r="A47" s="0" t="s">
        <v>102</v>
      </c>
      <c r="B47" s="0" t="s">
        <v>105</v>
      </c>
      <c r="C47" s="1" t="s">
        <v>106</v>
      </c>
      <c r="D47" s="1">
        <v>5</v>
      </c>
      <c r="E47" s="5">
        <v>1</v>
      </c>
      <c r="F47" s="5">
        <f t="shared" si="0"/>
        <v>5</v>
      </c>
      <c r="G47" s="5">
        <v>277.74</v>
      </c>
    </row>
    <row r="48">
      <c r="A48" s="0" t="s">
        <v>107</v>
      </c>
      <c r="B48" s="0" t="s">
        <v>108</v>
      </c>
      <c r="C48" s="1" t="s">
        <v>109</v>
      </c>
      <c r="D48" s="1">
        <v>3</v>
      </c>
      <c r="E48" s="5">
        <v>13</v>
      </c>
      <c r="F48" s="5">
        <f t="shared" si="0"/>
        <v>39</v>
      </c>
      <c r="G48" s="5">
        <v>2034.5</v>
      </c>
    </row>
    <row r="49">
      <c r="A49" s="0" t="s">
        <v>107</v>
      </c>
      <c r="B49" s="0" t="s">
        <v>110</v>
      </c>
      <c r="C49" s="1" t="s">
        <v>111</v>
      </c>
      <c r="D49" s="1">
        <v>5</v>
      </c>
      <c r="E49" s="5">
        <v>3</v>
      </c>
      <c r="F49" s="5">
        <f t="shared" si="0"/>
        <v>15</v>
      </c>
      <c r="G49" s="5">
        <v>821.61</v>
      </c>
    </row>
    <row r="50">
      <c r="A50" s="0" t="s">
        <v>112</v>
      </c>
      <c r="B50" s="0" t="s">
        <v>113</v>
      </c>
      <c r="C50" s="1" t="s">
        <v>114</v>
      </c>
      <c r="D50" s="1">
        <v>1</v>
      </c>
      <c r="E50" s="5">
        <v>2</v>
      </c>
      <c r="F50" s="5">
        <f t="shared" si="0"/>
        <v>2</v>
      </c>
      <c r="G50" s="5">
        <v>79.38</v>
      </c>
    </row>
    <row r="51">
      <c r="A51" s="0" t="s">
        <v>112</v>
      </c>
      <c r="B51" s="0" t="s">
        <v>115</v>
      </c>
      <c r="C51" s="1" t="s">
        <v>116</v>
      </c>
      <c r="D51" s="1">
        <v>3</v>
      </c>
      <c r="E51" s="5">
        <v>3</v>
      </c>
      <c r="F51" s="5">
        <f t="shared" si="0"/>
        <v>9</v>
      </c>
      <c r="G51" s="5">
        <v>357.21</v>
      </c>
    </row>
    <row r="52">
      <c r="A52" s="0" t="s">
        <v>112</v>
      </c>
      <c r="B52" s="0" t="s">
        <v>117</v>
      </c>
      <c r="C52" s="1" t="s">
        <v>118</v>
      </c>
      <c r="D52" s="1">
        <v>5</v>
      </c>
      <c r="E52" s="5">
        <v>3</v>
      </c>
      <c r="F52" s="5">
        <f t="shared" si="0"/>
        <v>15</v>
      </c>
      <c r="G52" s="5">
        <v>595.35</v>
      </c>
    </row>
    <row r="53">
      <c r="A53" s="0" t="s">
        <v>119</v>
      </c>
      <c r="B53" s="0" t="s">
        <v>120</v>
      </c>
      <c r="C53" s="1" t="s">
        <v>121</v>
      </c>
      <c r="D53" s="1">
        <v>1</v>
      </c>
      <c r="E53" s="5">
        <v>1</v>
      </c>
      <c r="F53" s="5">
        <f t="shared" si="0"/>
        <v>1</v>
      </c>
      <c r="G53" s="5">
        <v>45</v>
      </c>
    </row>
    <row r="54">
      <c r="A54" s="0" t="s">
        <v>119</v>
      </c>
      <c r="B54" s="0" t="s">
        <v>122</v>
      </c>
      <c r="C54" s="1" t="s">
        <v>123</v>
      </c>
      <c r="D54" s="1">
        <v>3</v>
      </c>
      <c r="E54" s="5">
        <v>6</v>
      </c>
      <c r="F54" s="5">
        <f t="shared" si="0"/>
        <v>18</v>
      </c>
      <c r="G54" s="5">
        <v>699.66</v>
      </c>
    </row>
    <row r="55">
      <c r="A55" s="0" t="s">
        <v>124</v>
      </c>
      <c r="B55" s="0" t="s">
        <v>125</v>
      </c>
      <c r="C55" s="1" t="s">
        <v>126</v>
      </c>
      <c r="D55" s="1">
        <v>1</v>
      </c>
      <c r="E55" s="5">
        <v>450</v>
      </c>
      <c r="F55" s="5">
        <f t="shared" si="0"/>
        <v>450</v>
      </c>
      <c r="G55" s="5">
        <v>25722</v>
      </c>
    </row>
    <row r="56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2" t="s">
        <v>5</v>
      </c>
      <c r="C58" s="3" t="s">
        <v>6</v>
      </c>
      <c r="D58" s="3" t="s">
        <v>7</v>
      </c>
      <c r="E58" s="4" t="s">
        <v>8</v>
      </c>
      <c r="F58" s="4" t="s">
        <v>9</v>
      </c>
      <c r="G58" s="4" t="s">
        <v>10</v>
      </c>
    </row>
    <row r="59">
      <c r="A59" s="0" t="s">
        <v>129</v>
      </c>
      <c r="B59" s="0" t="s">
        <v>130</v>
      </c>
      <c r="C59" s="1" t="s">
        <v>131</v>
      </c>
      <c r="D59" s="1">
        <v>5</v>
      </c>
      <c r="E59" s="5">
        <v>202</v>
      </c>
      <c r="F59" s="5">
        <f ref="F59:F108" t="shared" si="1">+D59*E59</f>
        <v>1010</v>
      </c>
      <c r="G59" s="5">
        <v>28286.06</v>
      </c>
    </row>
    <row r="60">
      <c r="A60" s="0" t="s">
        <v>129</v>
      </c>
      <c r="B60" s="0" t="s">
        <v>132</v>
      </c>
      <c r="C60" s="1" t="s">
        <v>133</v>
      </c>
      <c r="D60" s="1">
        <v>1</v>
      </c>
      <c r="E60" s="5">
        <v>6</v>
      </c>
      <c r="F60" s="5">
        <f t="shared" si="1"/>
        <v>6</v>
      </c>
      <c r="G60" s="5">
        <v>187.32</v>
      </c>
    </row>
    <row r="61">
      <c r="A61" s="0" t="s">
        <v>129</v>
      </c>
      <c r="B61" s="0" t="s">
        <v>134</v>
      </c>
      <c r="C61" s="1" t="s">
        <v>135</v>
      </c>
      <c r="D61" s="1">
        <v>3</v>
      </c>
      <c r="E61" s="5">
        <v>1</v>
      </c>
      <c r="F61" s="5">
        <f t="shared" si="1"/>
        <v>3</v>
      </c>
      <c r="G61" s="5">
        <v>93.66</v>
      </c>
    </row>
    <row r="62">
      <c r="A62" s="0" t="s">
        <v>129</v>
      </c>
      <c r="B62" s="0" t="s">
        <v>136</v>
      </c>
      <c r="C62" s="1" t="s">
        <v>137</v>
      </c>
      <c r="D62" s="1">
        <v>5</v>
      </c>
      <c r="E62" s="5">
        <v>10</v>
      </c>
      <c r="F62" s="5">
        <f t="shared" si="1"/>
        <v>50</v>
      </c>
      <c r="G62" s="5">
        <v>1561</v>
      </c>
    </row>
    <row r="63">
      <c r="A63" s="0" t="s">
        <v>129</v>
      </c>
      <c r="B63" s="0" t="s">
        <v>138</v>
      </c>
      <c r="C63" s="1" t="s">
        <v>139</v>
      </c>
      <c r="D63" s="1">
        <v>3</v>
      </c>
      <c r="E63" s="5">
        <v>1</v>
      </c>
      <c r="F63" s="5">
        <f t="shared" si="1"/>
        <v>3</v>
      </c>
      <c r="G63" s="5">
        <v>93.66</v>
      </c>
    </row>
    <row r="64">
      <c r="A64" s="0" t="s">
        <v>129</v>
      </c>
      <c r="B64" s="0" t="s">
        <v>140</v>
      </c>
      <c r="C64" s="1" t="s">
        <v>141</v>
      </c>
      <c r="D64" s="1">
        <v>5</v>
      </c>
      <c r="E64" s="5">
        <v>3</v>
      </c>
      <c r="F64" s="5">
        <f t="shared" si="1"/>
        <v>15</v>
      </c>
      <c r="G64" s="5">
        <v>468.3</v>
      </c>
    </row>
    <row r="65">
      <c r="A65" s="0" t="s">
        <v>142</v>
      </c>
      <c r="B65" s="0" t="s">
        <v>143</v>
      </c>
      <c r="C65" s="1" t="s">
        <v>144</v>
      </c>
      <c r="D65" s="1">
        <v>3</v>
      </c>
      <c r="E65" s="5">
        <v>1</v>
      </c>
      <c r="F65" s="5">
        <f t="shared" si="1"/>
        <v>3</v>
      </c>
      <c r="G65" s="5">
        <v>89.31</v>
      </c>
    </row>
    <row r="66">
      <c r="A66" s="0" t="s">
        <v>142</v>
      </c>
      <c r="B66" s="0" t="s">
        <v>145</v>
      </c>
      <c r="C66" s="1" t="s">
        <v>146</v>
      </c>
      <c r="D66" s="1">
        <v>1</v>
      </c>
      <c r="E66" s="5">
        <v>9</v>
      </c>
      <c r="F66" s="5">
        <f t="shared" si="1"/>
        <v>9</v>
      </c>
      <c r="G66" s="5">
        <v>321.57</v>
      </c>
    </row>
    <row r="67">
      <c r="A67" s="0" t="s">
        <v>142</v>
      </c>
      <c r="B67" s="0" t="s">
        <v>147</v>
      </c>
      <c r="C67" s="1" t="s">
        <v>148</v>
      </c>
      <c r="D67" s="1">
        <v>5</v>
      </c>
      <c r="E67" s="5">
        <v>6</v>
      </c>
      <c r="F67" s="5">
        <f t="shared" si="1"/>
        <v>30</v>
      </c>
      <c r="G67" s="5">
        <v>1071.72</v>
      </c>
    </row>
    <row r="68">
      <c r="A68" s="0" t="s">
        <v>142</v>
      </c>
      <c r="B68" s="0" t="s">
        <v>149</v>
      </c>
      <c r="C68" s="1" t="s">
        <v>150</v>
      </c>
      <c r="D68" s="1">
        <v>3</v>
      </c>
      <c r="E68" s="5">
        <v>1</v>
      </c>
      <c r="F68" s="5">
        <f t="shared" si="1"/>
        <v>3</v>
      </c>
      <c r="G68" s="5">
        <v>121.46</v>
      </c>
    </row>
    <row r="69">
      <c r="A69" s="0" t="s">
        <v>142</v>
      </c>
      <c r="B69" s="0" t="s">
        <v>151</v>
      </c>
      <c r="C69" s="1" t="s">
        <v>152</v>
      </c>
      <c r="D69" s="1">
        <v>5</v>
      </c>
      <c r="E69" s="5">
        <v>13</v>
      </c>
      <c r="F69" s="5">
        <f t="shared" si="1"/>
        <v>65</v>
      </c>
      <c r="G69" s="5">
        <v>2631.59</v>
      </c>
    </row>
    <row r="70">
      <c r="A70" s="0" t="s">
        <v>142</v>
      </c>
      <c r="B70" s="0" t="s">
        <v>153</v>
      </c>
      <c r="C70" s="1" t="s">
        <v>154</v>
      </c>
      <c r="D70" s="1">
        <v>3</v>
      </c>
      <c r="E70" s="5">
        <v>8</v>
      </c>
      <c r="F70" s="5">
        <f t="shared" si="1"/>
        <v>24</v>
      </c>
      <c r="G70" s="5">
        <v>857.36</v>
      </c>
    </row>
    <row r="71">
      <c r="A71" s="0" t="s">
        <v>155</v>
      </c>
      <c r="B71" s="0" t="s">
        <v>156</v>
      </c>
      <c r="C71" s="1" t="s">
        <v>157</v>
      </c>
      <c r="D71" s="1">
        <v>1</v>
      </c>
      <c r="E71" s="5">
        <v>10</v>
      </c>
      <c r="F71" s="5">
        <f t="shared" si="1"/>
        <v>10</v>
      </c>
      <c r="G71" s="5">
        <v>595.5</v>
      </c>
    </row>
    <row r="72">
      <c r="A72" s="0" t="s">
        <v>155</v>
      </c>
      <c r="B72" s="0" t="s">
        <v>158</v>
      </c>
      <c r="C72" s="1" t="s">
        <v>159</v>
      </c>
      <c r="D72" s="1">
        <v>5</v>
      </c>
      <c r="E72" s="5">
        <v>4</v>
      </c>
      <c r="F72" s="5">
        <f t="shared" si="1"/>
        <v>20</v>
      </c>
      <c r="G72" s="5">
        <v>1190.76</v>
      </c>
    </row>
    <row r="73">
      <c r="A73" s="0" t="s">
        <v>155</v>
      </c>
      <c r="B73" s="0" t="s">
        <v>160</v>
      </c>
      <c r="C73" s="1" t="s">
        <v>161</v>
      </c>
      <c r="D73" s="1">
        <v>1</v>
      </c>
      <c r="E73" s="5">
        <v>2</v>
      </c>
      <c r="F73" s="5">
        <f t="shared" si="1"/>
        <v>2</v>
      </c>
      <c r="G73" s="5">
        <v>119.1</v>
      </c>
    </row>
    <row r="74">
      <c r="A74" s="0" t="s">
        <v>155</v>
      </c>
      <c r="B74" s="0" t="s">
        <v>162</v>
      </c>
      <c r="C74" s="1" t="s">
        <v>163</v>
      </c>
      <c r="D74" s="1">
        <v>3</v>
      </c>
      <c r="E74" s="5">
        <v>1</v>
      </c>
      <c r="F74" s="5">
        <f t="shared" si="1"/>
        <v>3</v>
      </c>
      <c r="G74" s="5">
        <v>178.62</v>
      </c>
    </row>
    <row r="75">
      <c r="A75" s="0" t="s">
        <v>155</v>
      </c>
      <c r="B75" s="0" t="s">
        <v>164</v>
      </c>
      <c r="C75" s="1" t="s">
        <v>165</v>
      </c>
      <c r="D75" s="1">
        <v>5</v>
      </c>
      <c r="E75" s="5">
        <v>4</v>
      </c>
      <c r="F75" s="5">
        <f t="shared" si="1"/>
        <v>20</v>
      </c>
      <c r="G75" s="5">
        <v>1190.76</v>
      </c>
    </row>
    <row r="76">
      <c r="A76" s="0" t="s">
        <v>155</v>
      </c>
      <c r="B76" s="0" t="s">
        <v>166</v>
      </c>
      <c r="C76" s="1" t="s">
        <v>167</v>
      </c>
      <c r="D76" s="1">
        <v>1</v>
      </c>
      <c r="E76" s="5">
        <v>1</v>
      </c>
      <c r="F76" s="5">
        <f t="shared" si="1"/>
        <v>1</v>
      </c>
      <c r="G76" s="5">
        <v>59.55</v>
      </c>
    </row>
    <row r="77">
      <c r="A77" s="0" t="s">
        <v>155</v>
      </c>
      <c r="B77" s="0" t="s">
        <v>168</v>
      </c>
      <c r="C77" s="1" t="s">
        <v>169</v>
      </c>
      <c r="D77" s="1">
        <v>3</v>
      </c>
      <c r="E77" s="5">
        <v>4</v>
      </c>
      <c r="F77" s="5">
        <f t="shared" si="1"/>
        <v>12</v>
      </c>
      <c r="G77" s="5">
        <v>714.48</v>
      </c>
    </row>
    <row r="78">
      <c r="A78" s="0" t="s">
        <v>155</v>
      </c>
      <c r="B78" s="0" t="s">
        <v>170</v>
      </c>
      <c r="C78" s="1" t="s">
        <v>171</v>
      </c>
      <c r="D78" s="1">
        <v>5</v>
      </c>
      <c r="E78" s="5">
        <v>9</v>
      </c>
      <c r="F78" s="5">
        <f t="shared" si="1"/>
        <v>45</v>
      </c>
      <c r="G78" s="5">
        <v>2679.21</v>
      </c>
    </row>
    <row r="79">
      <c r="A79" s="0" t="s">
        <v>172</v>
      </c>
      <c r="B79" s="0" t="s">
        <v>173</v>
      </c>
      <c r="C79" s="1" t="s">
        <v>174</v>
      </c>
      <c r="D79" s="1">
        <v>1</v>
      </c>
      <c r="E79" s="5">
        <v>1</v>
      </c>
      <c r="F79" s="5">
        <f t="shared" si="1"/>
        <v>1</v>
      </c>
      <c r="G79" s="5">
        <v>45</v>
      </c>
    </row>
    <row r="80">
      <c r="A80" s="0" t="s">
        <v>172</v>
      </c>
      <c r="B80" s="0" t="s">
        <v>175</v>
      </c>
      <c r="C80" s="1" t="s">
        <v>176</v>
      </c>
      <c r="D80" s="1">
        <v>3</v>
      </c>
      <c r="E80" s="5">
        <v>13</v>
      </c>
      <c r="F80" s="5">
        <f t="shared" si="1"/>
        <v>39</v>
      </c>
      <c r="G80" s="5">
        <v>1755</v>
      </c>
    </row>
    <row r="81">
      <c r="A81" s="0" t="s">
        <v>172</v>
      </c>
      <c r="B81" s="0" t="s">
        <v>177</v>
      </c>
      <c r="C81" s="1" t="s">
        <v>178</v>
      </c>
      <c r="D81" s="1">
        <v>5</v>
      </c>
      <c r="E81" s="5">
        <v>24</v>
      </c>
      <c r="F81" s="5">
        <f t="shared" si="1"/>
        <v>120</v>
      </c>
      <c r="G81" s="5">
        <v>5400</v>
      </c>
    </row>
    <row r="82">
      <c r="A82" s="0" t="s">
        <v>179</v>
      </c>
      <c r="B82" s="0" t="s">
        <v>180</v>
      </c>
      <c r="C82" s="1" t="s">
        <v>181</v>
      </c>
      <c r="D82" s="1">
        <v>1</v>
      </c>
      <c r="E82" s="5">
        <v>4</v>
      </c>
      <c r="F82" s="5">
        <f t="shared" si="1"/>
        <v>4</v>
      </c>
      <c r="G82" s="5">
        <v>232</v>
      </c>
    </row>
    <row r="83">
      <c r="A83" s="0" t="s">
        <v>179</v>
      </c>
      <c r="B83" s="0" t="s">
        <v>182</v>
      </c>
      <c r="C83" s="1" t="s">
        <v>183</v>
      </c>
      <c r="D83" s="1">
        <v>5</v>
      </c>
      <c r="E83" s="5">
        <v>8</v>
      </c>
      <c r="F83" s="5">
        <f t="shared" si="1"/>
        <v>40</v>
      </c>
      <c r="G83" s="5">
        <v>2200</v>
      </c>
    </row>
    <row r="84">
      <c r="A84" s="0" t="s">
        <v>179</v>
      </c>
      <c r="B84" s="0" t="s">
        <v>184</v>
      </c>
      <c r="C84" s="1" t="s">
        <v>185</v>
      </c>
      <c r="D84" s="1">
        <v>3</v>
      </c>
      <c r="E84" s="5">
        <v>4</v>
      </c>
      <c r="F84" s="5">
        <f t="shared" si="1"/>
        <v>12</v>
      </c>
      <c r="G84" s="5">
        <v>540</v>
      </c>
    </row>
    <row r="85">
      <c r="A85" s="0" t="s">
        <v>186</v>
      </c>
      <c r="B85" s="0" t="s">
        <v>187</v>
      </c>
      <c r="C85" s="1" t="s">
        <v>188</v>
      </c>
      <c r="D85" s="1">
        <v>5</v>
      </c>
      <c r="E85" s="5">
        <v>10</v>
      </c>
      <c r="F85" s="5">
        <f t="shared" si="1"/>
        <v>50</v>
      </c>
      <c r="G85" s="5">
        <v>2400</v>
      </c>
    </row>
    <row r="86">
      <c r="A86" s="0" t="s">
        <v>189</v>
      </c>
      <c r="B86" s="0" t="s">
        <v>190</v>
      </c>
      <c r="C86" s="1" t="s">
        <v>191</v>
      </c>
      <c r="D86" s="1">
        <v>1</v>
      </c>
      <c r="E86" s="5">
        <v>12</v>
      </c>
      <c r="F86" s="5">
        <f t="shared" si="1"/>
        <v>12</v>
      </c>
      <c r="G86" s="5">
        <v>400.08</v>
      </c>
    </row>
    <row r="87">
      <c r="A87" s="0" t="s">
        <v>189</v>
      </c>
      <c r="B87" s="0" t="s">
        <v>192</v>
      </c>
      <c r="C87" s="1" t="s">
        <v>193</v>
      </c>
      <c r="D87" s="1">
        <v>3</v>
      </c>
      <c r="E87" s="5">
        <v>2</v>
      </c>
      <c r="F87" s="5">
        <f t="shared" si="1"/>
        <v>6</v>
      </c>
      <c r="G87" s="5">
        <v>200.04</v>
      </c>
    </row>
    <row r="88">
      <c r="A88" s="0" t="s">
        <v>189</v>
      </c>
      <c r="B88" s="0" t="s">
        <v>194</v>
      </c>
      <c r="C88" s="1" t="s">
        <v>195</v>
      </c>
      <c r="D88" s="1">
        <v>1</v>
      </c>
      <c r="E88" s="5">
        <v>6</v>
      </c>
      <c r="F88" s="5">
        <f t="shared" si="1"/>
        <v>6</v>
      </c>
      <c r="G88" s="5">
        <v>200.04</v>
      </c>
    </row>
    <row r="89">
      <c r="A89" s="0" t="s">
        <v>189</v>
      </c>
      <c r="B89" s="0" t="s">
        <v>196</v>
      </c>
      <c r="C89" s="1" t="s">
        <v>197</v>
      </c>
      <c r="D89" s="1">
        <v>1</v>
      </c>
      <c r="E89" s="5">
        <v>2</v>
      </c>
      <c r="F89" s="5">
        <f t="shared" si="1"/>
        <v>2</v>
      </c>
      <c r="G89" s="5">
        <v>66.68</v>
      </c>
    </row>
    <row r="90">
      <c r="A90" s="0" t="s">
        <v>189</v>
      </c>
      <c r="B90" s="0" t="s">
        <v>198</v>
      </c>
      <c r="C90" s="1" t="s">
        <v>199</v>
      </c>
      <c r="D90" s="1">
        <v>3</v>
      </c>
      <c r="E90" s="5">
        <v>4</v>
      </c>
      <c r="F90" s="5">
        <f t="shared" si="1"/>
        <v>12</v>
      </c>
      <c r="G90" s="5">
        <v>400.08</v>
      </c>
    </row>
    <row r="91">
      <c r="A91" s="0" t="s">
        <v>189</v>
      </c>
      <c r="B91" s="0" t="s">
        <v>200</v>
      </c>
      <c r="C91" s="1" t="s">
        <v>201</v>
      </c>
      <c r="D91" s="1">
        <v>5</v>
      </c>
      <c r="E91" s="5">
        <v>2</v>
      </c>
      <c r="F91" s="5">
        <f t="shared" si="1"/>
        <v>10</v>
      </c>
      <c r="G91" s="5">
        <v>333.4</v>
      </c>
    </row>
    <row r="92">
      <c r="A92" s="0" t="s">
        <v>189</v>
      </c>
      <c r="B92" s="0" t="s">
        <v>202</v>
      </c>
      <c r="C92" s="1" t="s">
        <v>203</v>
      </c>
      <c r="D92" s="1">
        <v>1</v>
      </c>
      <c r="E92" s="5">
        <v>11</v>
      </c>
      <c r="F92" s="5">
        <f t="shared" si="1"/>
        <v>11</v>
      </c>
      <c r="G92" s="5">
        <v>432.3</v>
      </c>
    </row>
    <row r="93">
      <c r="A93" s="0" t="s">
        <v>189</v>
      </c>
      <c r="B93" s="0" t="s">
        <v>204</v>
      </c>
      <c r="C93" s="1" t="s">
        <v>205</v>
      </c>
      <c r="D93" s="1">
        <v>3</v>
      </c>
      <c r="E93" s="5">
        <v>2</v>
      </c>
      <c r="F93" s="5">
        <f t="shared" si="1"/>
        <v>6</v>
      </c>
      <c r="G93" s="5">
        <v>235.78</v>
      </c>
    </row>
    <row r="94">
      <c r="A94" s="0" t="s">
        <v>189</v>
      </c>
      <c r="B94" s="0" t="s">
        <v>206</v>
      </c>
      <c r="C94" s="1" t="s">
        <v>207</v>
      </c>
      <c r="D94" s="1">
        <v>1</v>
      </c>
      <c r="E94" s="5">
        <v>1</v>
      </c>
      <c r="F94" s="5">
        <f t="shared" si="1"/>
        <v>1</v>
      </c>
      <c r="G94" s="5">
        <v>39.3</v>
      </c>
    </row>
    <row r="95">
      <c r="A95" s="0" t="s">
        <v>189</v>
      </c>
      <c r="B95" s="0" t="s">
        <v>208</v>
      </c>
      <c r="C95" s="1" t="s">
        <v>209</v>
      </c>
      <c r="D95" s="1">
        <v>3</v>
      </c>
      <c r="E95" s="5">
        <v>2</v>
      </c>
      <c r="F95" s="5">
        <f t="shared" si="1"/>
        <v>6</v>
      </c>
      <c r="G95" s="5">
        <v>235.78</v>
      </c>
    </row>
    <row r="96">
      <c r="A96" s="0" t="s">
        <v>189</v>
      </c>
      <c r="B96" s="0" t="s">
        <v>210</v>
      </c>
      <c r="C96" s="1" t="s">
        <v>211</v>
      </c>
      <c r="D96" s="1">
        <v>5</v>
      </c>
      <c r="E96" s="5">
        <v>2</v>
      </c>
      <c r="F96" s="5">
        <f t="shared" si="1"/>
        <v>10</v>
      </c>
      <c r="G96" s="5">
        <v>392.94</v>
      </c>
    </row>
    <row r="97">
      <c r="A97" s="0" t="s">
        <v>189</v>
      </c>
      <c r="B97" s="0" t="s">
        <v>212</v>
      </c>
      <c r="C97" s="1" t="s">
        <v>213</v>
      </c>
      <c r="D97" s="1">
        <v>1</v>
      </c>
      <c r="E97" s="5">
        <v>1</v>
      </c>
      <c r="F97" s="5">
        <f t="shared" si="1"/>
        <v>1</v>
      </c>
      <c r="G97" s="5">
        <v>39.3</v>
      </c>
    </row>
    <row r="98">
      <c r="A98" s="0" t="s">
        <v>189</v>
      </c>
      <c r="B98" s="0" t="s">
        <v>214</v>
      </c>
      <c r="C98" s="1" t="s">
        <v>215</v>
      </c>
      <c r="D98" s="1">
        <v>5</v>
      </c>
      <c r="E98" s="5">
        <v>20</v>
      </c>
      <c r="F98" s="5">
        <f t="shared" si="1"/>
        <v>100</v>
      </c>
      <c r="G98" s="5">
        <v>3929.4</v>
      </c>
    </row>
    <row r="99">
      <c r="A99" s="0" t="s">
        <v>216</v>
      </c>
      <c r="B99" s="0" t="s">
        <v>217</v>
      </c>
      <c r="C99" s="1" t="s">
        <v>218</v>
      </c>
      <c r="D99" s="1">
        <v>1</v>
      </c>
      <c r="E99" s="5">
        <v>5</v>
      </c>
      <c r="F99" s="5">
        <f t="shared" si="1"/>
        <v>5</v>
      </c>
      <c r="G99" s="5">
        <v>357.25</v>
      </c>
    </row>
    <row r="100">
      <c r="A100" s="0" t="s">
        <v>216</v>
      </c>
      <c r="B100" s="0" t="s">
        <v>219</v>
      </c>
      <c r="C100" s="1" t="s">
        <v>220</v>
      </c>
      <c r="D100" s="1">
        <v>3</v>
      </c>
      <c r="E100" s="5">
        <v>11</v>
      </c>
      <c r="F100" s="5">
        <f t="shared" si="1"/>
        <v>33</v>
      </c>
      <c r="G100" s="5">
        <v>2357.62</v>
      </c>
    </row>
    <row r="101">
      <c r="A101" s="0" t="s">
        <v>216</v>
      </c>
      <c r="B101" s="0" t="s">
        <v>221</v>
      </c>
      <c r="C101" s="1" t="s">
        <v>222</v>
      </c>
      <c r="D101" s="1">
        <v>5</v>
      </c>
      <c r="E101" s="5">
        <v>3</v>
      </c>
      <c r="F101" s="5">
        <f t="shared" si="1"/>
        <v>15</v>
      </c>
      <c r="G101" s="5">
        <v>1071.63</v>
      </c>
    </row>
    <row r="102">
      <c r="A102" s="0" t="s">
        <v>216</v>
      </c>
      <c r="B102" s="0" t="s">
        <v>223</v>
      </c>
      <c r="C102" s="1" t="s">
        <v>224</v>
      </c>
      <c r="D102" s="1">
        <v>1</v>
      </c>
      <c r="E102" s="5">
        <v>4</v>
      </c>
      <c r="F102" s="5">
        <f t="shared" si="1"/>
        <v>4</v>
      </c>
      <c r="G102" s="5">
        <v>285.8</v>
      </c>
    </row>
    <row r="103">
      <c r="A103" s="0" t="s">
        <v>216</v>
      </c>
      <c r="B103" s="0" t="s">
        <v>225</v>
      </c>
      <c r="C103" s="1" t="s">
        <v>226</v>
      </c>
      <c r="D103" s="1">
        <v>3</v>
      </c>
      <c r="E103" s="5">
        <v>9</v>
      </c>
      <c r="F103" s="5">
        <f t="shared" si="1"/>
        <v>27</v>
      </c>
      <c r="G103" s="5">
        <v>1928.97</v>
      </c>
    </row>
    <row r="104">
      <c r="A104" s="0" t="s">
        <v>216</v>
      </c>
      <c r="B104" s="0" t="s">
        <v>227</v>
      </c>
      <c r="C104" s="1" t="s">
        <v>228</v>
      </c>
      <c r="D104" s="1">
        <v>5</v>
      </c>
      <c r="E104" s="5">
        <v>4</v>
      </c>
      <c r="F104" s="5">
        <f t="shared" si="1"/>
        <v>20</v>
      </c>
      <c r="G104" s="5">
        <v>1428.84</v>
      </c>
    </row>
    <row r="105">
      <c r="A105" s="0" t="s">
        <v>179</v>
      </c>
      <c r="B105" s="0" t="s">
        <v>229</v>
      </c>
      <c r="C105" s="1" t="s">
        <v>230</v>
      </c>
      <c r="D105" s="1">
        <v>3</v>
      </c>
      <c r="E105" s="5">
        <v>142</v>
      </c>
      <c r="F105" s="5">
        <f t="shared" si="1"/>
        <v>426</v>
      </c>
      <c r="G105" s="5">
        <v>9954.76</v>
      </c>
    </row>
    <row r="106">
      <c r="A106" s="0" t="s">
        <v>179</v>
      </c>
      <c r="B106" s="0" t="s">
        <v>231</v>
      </c>
      <c r="C106" s="1" t="s">
        <v>232</v>
      </c>
      <c r="D106" s="1">
        <v>3</v>
      </c>
      <c r="E106" s="5">
        <v>4</v>
      </c>
      <c r="F106" s="5">
        <f t="shared" si="1"/>
        <v>12</v>
      </c>
      <c r="G106" s="5">
        <v>300</v>
      </c>
    </row>
    <row r="107">
      <c r="A107" s="0" t="s">
        <v>179</v>
      </c>
      <c r="B107" s="0" t="s">
        <v>233</v>
      </c>
      <c r="C107" s="1" t="s">
        <v>234</v>
      </c>
      <c r="D107" s="1">
        <v>3</v>
      </c>
      <c r="E107" s="5">
        <v>42</v>
      </c>
      <c r="F107" s="5">
        <f t="shared" si="1"/>
        <v>126</v>
      </c>
      <c r="G107" s="5">
        <v>2535</v>
      </c>
    </row>
    <row r="108">
      <c r="A108" s="0" t="s">
        <v>235</v>
      </c>
      <c r="B108" s="0" t="s">
        <v>236</v>
      </c>
      <c r="C108" s="1" t="s">
        <v>237</v>
      </c>
      <c r="D108" s="1">
        <v>3</v>
      </c>
      <c r="E108" s="5">
        <v>3</v>
      </c>
      <c r="F108" s="5">
        <f t="shared" si="1"/>
        <v>9</v>
      </c>
      <c r="G108" s="5">
        <v>224</v>
      </c>
    </row>
    <row r="109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B7A2-EEEE-432A-8748-E226499A4AF7}">
  <dimension ref="A1:H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4" t="s">
        <v>241</v>
      </c>
    </row>
    <row r="2">
      <c r="A2" s="13" t="s">
        <v>0</v>
      </c>
      <c r="C2" s="1"/>
      <c r="D2" s="1"/>
      <c r="H2" s="16" t="s">
        <v>242</v>
      </c>
    </row>
    <row r="3">
      <c r="A3" s="2" t="s">
        <v>1</v>
      </c>
      <c r="C3" s="1"/>
      <c r="D3" s="1"/>
      <c r="H3" s="21" t="s">
        <v>243</v>
      </c>
    </row>
    <row r="4">
      <c r="A4" s="15" t="s">
        <v>2</v>
      </c>
      <c r="C4" s="1"/>
      <c r="D4" s="1"/>
      <c r="H4" s="22" t="s">
        <v>244</v>
      </c>
    </row>
    <row r="5">
      <c r="A5" s="0" t="s">
        <v>3</v>
      </c>
      <c r="C5" s="1"/>
      <c r="D5" s="1"/>
      <c r="H5" s="23" t="s">
        <v>245</v>
      </c>
    </row>
    <row r="6">
      <c r="A6" s="2" t="s">
        <v>4</v>
      </c>
      <c r="B6" s="17" t="s">
        <v>5</v>
      </c>
      <c r="C6" s="18" t="s">
        <v>6</v>
      </c>
      <c r="D6" s="3" t="s">
        <v>7</v>
      </c>
      <c r="E6" s="19" t="s">
        <v>8</v>
      </c>
      <c r="F6" s="20" t="s">
        <v>9</v>
      </c>
      <c r="G6" s="4" t="s">
        <v>10</v>
      </c>
      <c r="H6" s="24" t="s">
        <v>246</v>
      </c>
    </row>
    <row r="7">
      <c r="A7" s="25" t="s">
        <v>11</v>
      </c>
      <c r="B7" s="26" t="s">
        <v>12</v>
      </c>
      <c r="C7" s="27" t="s">
        <v>13</v>
      </c>
      <c r="D7" s="28">
        <v>5</v>
      </c>
      <c r="E7" s="29">
        <v>5</v>
      </c>
      <c r="F7" s="29">
        <f>+D7*E7</f>
        <v>25</v>
      </c>
      <c r="G7" s="29">
        <v>875</v>
      </c>
      <c r="H7" s="25" t="s">
        <v>247</v>
      </c>
    </row>
    <row r="8">
      <c r="A8" s="25" t="s">
        <v>11</v>
      </c>
      <c r="B8" s="26" t="s">
        <v>14</v>
      </c>
      <c r="C8" s="27" t="s">
        <v>15</v>
      </c>
      <c r="D8" s="28">
        <v>5</v>
      </c>
      <c r="E8" s="29">
        <v>2</v>
      </c>
      <c r="F8" s="29">
        <f ref="F8:F55" t="shared" si="0">+D8*E8</f>
        <v>10</v>
      </c>
      <c r="G8" s="32">
        <v>510.3</v>
      </c>
      <c r="H8" s="26" t="s">
        <v>248</v>
      </c>
    </row>
    <row r="9">
      <c r="A9" s="34" t="s">
        <v>16</v>
      </c>
      <c r="B9" s="26" t="s">
        <v>17</v>
      </c>
      <c r="C9" s="35" t="s">
        <v>18</v>
      </c>
      <c r="D9" s="28">
        <v>1</v>
      </c>
      <c r="E9" s="29">
        <v>14</v>
      </c>
      <c r="F9" s="29">
        <f t="shared" si="0"/>
        <v>14</v>
      </c>
      <c r="G9" s="29">
        <v>1260</v>
      </c>
      <c r="H9" s="30" t="s">
        <v>249</v>
      </c>
    </row>
    <row r="10">
      <c r="A10" s="34" t="s">
        <v>16</v>
      </c>
      <c r="B10" s="26" t="s">
        <v>19</v>
      </c>
      <c r="C10" s="35" t="s">
        <v>20</v>
      </c>
      <c r="D10" s="28">
        <v>3</v>
      </c>
      <c r="E10" s="29">
        <v>6</v>
      </c>
      <c r="F10" s="29">
        <f t="shared" si="0"/>
        <v>18</v>
      </c>
      <c r="G10" s="29">
        <v>1620</v>
      </c>
      <c r="H10" s="31" t="s">
        <v>250</v>
      </c>
    </row>
    <row r="11">
      <c r="A11" s="34" t="s">
        <v>21</v>
      </c>
      <c r="B11" s="26" t="s">
        <v>22</v>
      </c>
      <c r="C11" s="35" t="s">
        <v>23</v>
      </c>
      <c r="D11" s="28">
        <v>5</v>
      </c>
      <c r="E11" s="29">
        <v>1</v>
      </c>
      <c r="F11" s="29">
        <f t="shared" si="0"/>
        <v>5</v>
      </c>
      <c r="G11" s="32">
        <v>98.36</v>
      </c>
      <c r="H11" s="33" t="s">
        <v>251</v>
      </c>
    </row>
    <row r="12">
      <c r="A12" s="34" t="s">
        <v>21</v>
      </c>
      <c r="B12" s="26" t="s">
        <v>24</v>
      </c>
      <c r="C12" s="35" t="s">
        <v>25</v>
      </c>
      <c r="D12" s="28">
        <v>5</v>
      </c>
      <c r="E12" s="29">
        <v>8</v>
      </c>
      <c r="F12" s="29">
        <f t="shared" si="0"/>
        <v>40</v>
      </c>
      <c r="G12" s="32">
        <v>1024.96</v>
      </c>
      <c r="H12" s="34" t="s">
        <v>252</v>
      </c>
    </row>
    <row r="13">
      <c r="A13" s="34" t="s">
        <v>21</v>
      </c>
      <c r="B13" s="26" t="s">
        <v>26</v>
      </c>
      <c r="C13" s="37" t="s">
        <v>27</v>
      </c>
      <c r="D13" s="28">
        <v>1</v>
      </c>
      <c r="E13" s="29">
        <v>1</v>
      </c>
      <c r="F13" s="29">
        <f t="shared" si="0"/>
        <v>1</v>
      </c>
      <c r="G13" s="32">
        <v>25.63</v>
      </c>
      <c r="H13" s="36" t="s">
        <v>253</v>
      </c>
    </row>
    <row r="14">
      <c r="A14" s="34" t="s">
        <v>21</v>
      </c>
      <c r="B14" s="26" t="s">
        <v>28</v>
      </c>
      <c r="C14" s="37" t="s">
        <v>29</v>
      </c>
      <c r="D14" s="28">
        <v>3</v>
      </c>
      <c r="E14" s="29">
        <v>1</v>
      </c>
      <c r="F14" s="29">
        <f t="shared" si="0"/>
        <v>3</v>
      </c>
      <c r="G14" s="32">
        <v>76.87</v>
      </c>
      <c r="H14" s="38" t="s">
        <v>254</v>
      </c>
    </row>
    <row r="15">
      <c r="A15" s="34" t="s">
        <v>21</v>
      </c>
      <c r="B15" s="26" t="s">
        <v>30</v>
      </c>
      <c r="C15" s="37" t="s">
        <v>31</v>
      </c>
      <c r="D15" s="28">
        <v>1</v>
      </c>
      <c r="E15" s="29">
        <v>1</v>
      </c>
      <c r="F15" s="29">
        <f t="shared" si="0"/>
        <v>1</v>
      </c>
      <c r="G15" s="32">
        <v>25.63</v>
      </c>
      <c r="H15" s="40" t="s">
        <v>255</v>
      </c>
    </row>
    <row r="16">
      <c r="A16" s="34" t="s">
        <v>21</v>
      </c>
      <c r="B16" s="26" t="s">
        <v>32</v>
      </c>
      <c r="C16" s="37" t="s">
        <v>33</v>
      </c>
      <c r="D16" s="28">
        <v>3</v>
      </c>
      <c r="E16" s="29">
        <v>1</v>
      </c>
      <c r="F16" s="29">
        <f t="shared" si="0"/>
        <v>3</v>
      </c>
      <c r="G16" s="32">
        <v>76.89</v>
      </c>
      <c r="H16" s="45" t="s">
        <v>256</v>
      </c>
    </row>
    <row r="17">
      <c r="A17" s="34" t="s">
        <v>21</v>
      </c>
      <c r="B17" s="26" t="s">
        <v>34</v>
      </c>
      <c r="C17" s="37" t="s">
        <v>35</v>
      </c>
      <c r="D17" s="28">
        <v>5</v>
      </c>
      <c r="E17" s="29">
        <v>6</v>
      </c>
      <c r="F17" s="29">
        <f t="shared" si="0"/>
        <v>30</v>
      </c>
      <c r="G17" s="32">
        <v>768.9</v>
      </c>
      <c r="H17" s="47" t="s">
        <v>257</v>
      </c>
    </row>
    <row r="18">
      <c r="A18" s="34" t="s">
        <v>36</v>
      </c>
      <c r="B18" s="26" t="s">
        <v>37</v>
      </c>
      <c r="C18" s="35" t="s">
        <v>38</v>
      </c>
      <c r="D18" s="28">
        <v>3</v>
      </c>
      <c r="E18" s="29">
        <v>1</v>
      </c>
      <c r="F18" s="29">
        <f t="shared" si="0"/>
        <v>3</v>
      </c>
      <c r="G18" s="32">
        <v>62.37</v>
      </c>
    </row>
    <row r="19">
      <c r="A19" s="34" t="s">
        <v>36</v>
      </c>
      <c r="B19" s="26" t="s">
        <v>39</v>
      </c>
      <c r="C19" s="35" t="s">
        <v>40</v>
      </c>
      <c r="D19" s="28">
        <v>5</v>
      </c>
      <c r="E19" s="29">
        <v>2</v>
      </c>
      <c r="F19" s="29">
        <f t="shared" si="0"/>
        <v>10</v>
      </c>
      <c r="G19" s="32">
        <v>184.8</v>
      </c>
    </row>
    <row r="20">
      <c r="A20" s="34" t="s">
        <v>36</v>
      </c>
      <c r="B20" s="26" t="s">
        <v>41</v>
      </c>
      <c r="C20" s="39" t="s">
        <v>42</v>
      </c>
      <c r="D20" s="28">
        <v>3</v>
      </c>
      <c r="E20" s="29">
        <v>15</v>
      </c>
      <c r="F20" s="29">
        <f t="shared" si="0"/>
        <v>45</v>
      </c>
      <c r="G20" s="32">
        <v>1039.65</v>
      </c>
    </row>
    <row r="21">
      <c r="A21" s="34" t="s">
        <v>36</v>
      </c>
      <c r="B21" s="26" t="s">
        <v>43</v>
      </c>
      <c r="C21" s="39" t="s">
        <v>44</v>
      </c>
      <c r="D21" s="28">
        <v>1</v>
      </c>
      <c r="E21" s="29">
        <v>13</v>
      </c>
      <c r="F21" s="29">
        <f t="shared" si="0"/>
        <v>13</v>
      </c>
      <c r="G21" s="32">
        <v>810.81</v>
      </c>
    </row>
    <row r="22">
      <c r="A22" s="34" t="s">
        <v>36</v>
      </c>
      <c r="B22" s="26" t="s">
        <v>45</v>
      </c>
      <c r="C22" s="39" t="s">
        <v>46</v>
      </c>
      <c r="D22" s="28">
        <v>3</v>
      </c>
      <c r="E22" s="29">
        <v>4</v>
      </c>
      <c r="F22" s="29">
        <f t="shared" si="0"/>
        <v>12</v>
      </c>
      <c r="G22" s="32">
        <v>748.44</v>
      </c>
    </row>
    <row r="23">
      <c r="A23" s="34" t="s">
        <v>36</v>
      </c>
      <c r="B23" s="26" t="s">
        <v>47</v>
      </c>
      <c r="C23" s="39" t="s">
        <v>48</v>
      </c>
      <c r="D23" s="28">
        <v>1</v>
      </c>
      <c r="E23" s="29">
        <v>9</v>
      </c>
      <c r="F23" s="29">
        <f t="shared" si="0"/>
        <v>9</v>
      </c>
      <c r="G23" s="32">
        <v>561.33</v>
      </c>
    </row>
    <row r="24">
      <c r="A24" s="34" t="s">
        <v>49</v>
      </c>
      <c r="B24" s="26" t="s">
        <v>50</v>
      </c>
      <c r="C24" s="39" t="s">
        <v>51</v>
      </c>
      <c r="D24" s="28">
        <v>3</v>
      </c>
      <c r="E24" s="29">
        <v>10</v>
      </c>
      <c r="F24" s="29">
        <f t="shared" si="0"/>
        <v>30</v>
      </c>
      <c r="G24" s="32">
        <v>1428.9</v>
      </c>
    </row>
    <row r="25">
      <c r="A25" s="34" t="s">
        <v>52</v>
      </c>
      <c r="B25" s="26" t="s">
        <v>53</v>
      </c>
      <c r="C25" s="39" t="s">
        <v>54</v>
      </c>
      <c r="D25" s="28">
        <v>3</v>
      </c>
      <c r="E25" s="29">
        <v>4</v>
      </c>
      <c r="F25" s="29">
        <f t="shared" si="0"/>
        <v>12</v>
      </c>
      <c r="G25" s="29">
        <v>643</v>
      </c>
    </row>
    <row r="26">
      <c r="A26" s="34" t="s">
        <v>52</v>
      </c>
      <c r="B26" s="26" t="s">
        <v>55</v>
      </c>
      <c r="C26" s="37" t="s">
        <v>56</v>
      </c>
      <c r="D26" s="28">
        <v>5</v>
      </c>
      <c r="E26" s="29">
        <v>1</v>
      </c>
      <c r="F26" s="29">
        <f t="shared" si="0"/>
        <v>5</v>
      </c>
      <c r="G26" s="32">
        <v>267.9</v>
      </c>
    </row>
    <row r="27">
      <c r="A27" s="34" t="s">
        <v>57</v>
      </c>
      <c r="B27" s="26" t="s">
        <v>58</v>
      </c>
      <c r="C27" s="37" t="s">
        <v>59</v>
      </c>
      <c r="D27" s="28">
        <v>1</v>
      </c>
      <c r="E27" s="29">
        <v>2</v>
      </c>
      <c r="F27" s="29">
        <f t="shared" si="0"/>
        <v>2</v>
      </c>
      <c r="G27" s="32">
        <v>107.16</v>
      </c>
    </row>
    <row r="28">
      <c r="A28" s="34" t="s">
        <v>57</v>
      </c>
      <c r="B28" s="26" t="s">
        <v>60</v>
      </c>
      <c r="C28" s="37" t="s">
        <v>61</v>
      </c>
      <c r="D28" s="28">
        <v>5</v>
      </c>
      <c r="E28" s="29">
        <v>6</v>
      </c>
      <c r="F28" s="29">
        <f t="shared" si="0"/>
        <v>30</v>
      </c>
      <c r="G28" s="32">
        <v>1607.46</v>
      </c>
    </row>
    <row r="29">
      <c r="A29" s="34" t="s">
        <v>62</v>
      </c>
      <c r="B29" s="26" t="s">
        <v>63</v>
      </c>
      <c r="C29" s="35" t="s">
        <v>64</v>
      </c>
      <c r="D29" s="28">
        <v>5</v>
      </c>
      <c r="E29" s="29">
        <v>1</v>
      </c>
      <c r="F29" s="29">
        <f t="shared" si="0"/>
        <v>5</v>
      </c>
      <c r="G29" s="32">
        <v>268.21</v>
      </c>
    </row>
    <row r="30">
      <c r="A30" s="34" t="s">
        <v>65</v>
      </c>
      <c r="B30" s="26" t="s">
        <v>66</v>
      </c>
      <c r="C30" s="35" t="s">
        <v>67</v>
      </c>
      <c r="D30" s="28">
        <v>1</v>
      </c>
      <c r="E30" s="29">
        <v>1</v>
      </c>
      <c r="F30" s="29">
        <f t="shared" si="0"/>
        <v>1</v>
      </c>
      <c r="G30" s="32">
        <v>23.82</v>
      </c>
    </row>
    <row r="31">
      <c r="A31" s="34" t="s">
        <v>65</v>
      </c>
      <c r="B31" s="26" t="s">
        <v>68</v>
      </c>
      <c r="C31" s="37" t="s">
        <v>69</v>
      </c>
      <c r="D31" s="28">
        <v>1</v>
      </c>
      <c r="E31" s="29">
        <v>2</v>
      </c>
      <c r="F31" s="29">
        <f t="shared" si="0"/>
        <v>2</v>
      </c>
      <c r="G31" s="32">
        <v>48.9</v>
      </c>
    </row>
    <row r="32">
      <c r="A32" s="34" t="s">
        <v>65</v>
      </c>
      <c r="B32" s="26" t="s">
        <v>70</v>
      </c>
      <c r="C32" s="37" t="s">
        <v>71</v>
      </c>
      <c r="D32" s="28">
        <v>1</v>
      </c>
      <c r="E32" s="29">
        <v>4</v>
      </c>
      <c r="F32" s="29">
        <f t="shared" si="0"/>
        <v>4</v>
      </c>
      <c r="G32" s="32">
        <v>97.8</v>
      </c>
    </row>
    <row r="33">
      <c r="A33" s="34" t="s">
        <v>65</v>
      </c>
      <c r="B33" s="26" t="s">
        <v>72</v>
      </c>
      <c r="C33" s="37" t="s">
        <v>73</v>
      </c>
      <c r="D33" s="28">
        <v>3</v>
      </c>
      <c r="E33" s="29">
        <v>2</v>
      </c>
      <c r="F33" s="29">
        <f t="shared" si="0"/>
        <v>6</v>
      </c>
      <c r="G33" s="32">
        <v>146.6</v>
      </c>
    </row>
    <row r="34">
      <c r="A34" s="34" t="s">
        <v>65</v>
      </c>
      <c r="B34" s="26" t="s">
        <v>74</v>
      </c>
      <c r="C34" s="37" t="s">
        <v>75</v>
      </c>
      <c r="D34" s="28">
        <v>5</v>
      </c>
      <c r="E34" s="29">
        <v>1</v>
      </c>
      <c r="F34" s="29">
        <f t="shared" si="0"/>
        <v>5</v>
      </c>
      <c r="G34" s="32">
        <v>122.17</v>
      </c>
    </row>
    <row r="35">
      <c r="A35" s="34" t="s">
        <v>65</v>
      </c>
      <c r="B35" s="26" t="s">
        <v>76</v>
      </c>
      <c r="C35" s="35" t="s">
        <v>77</v>
      </c>
      <c r="D35" s="28">
        <v>1</v>
      </c>
      <c r="E35" s="29">
        <v>8</v>
      </c>
      <c r="F35" s="29">
        <f t="shared" si="0"/>
        <v>8</v>
      </c>
      <c r="G35" s="32">
        <v>195.6</v>
      </c>
    </row>
    <row r="36">
      <c r="A36" s="22" t="s">
        <v>78</v>
      </c>
      <c r="B36" s="26" t="s">
        <v>79</v>
      </c>
      <c r="C36" s="35" t="s">
        <v>80</v>
      </c>
      <c r="D36" s="41">
        <v>1.5</v>
      </c>
      <c r="E36" s="29">
        <v>8</v>
      </c>
      <c r="F36" s="29">
        <f t="shared" si="0"/>
        <v>12</v>
      </c>
      <c r="G36" s="29">
        <v>576</v>
      </c>
    </row>
    <row r="37">
      <c r="A37" s="34" t="s">
        <v>81</v>
      </c>
      <c r="B37" s="26" t="s">
        <v>82</v>
      </c>
      <c r="C37" s="35" t="s">
        <v>83</v>
      </c>
      <c r="D37" s="28">
        <v>3</v>
      </c>
      <c r="E37" s="29">
        <v>1</v>
      </c>
      <c r="F37" s="29">
        <f t="shared" si="0"/>
        <v>3</v>
      </c>
      <c r="G37" s="32">
        <v>196.47</v>
      </c>
    </row>
    <row r="38">
      <c r="A38" s="34" t="s">
        <v>84</v>
      </c>
      <c r="B38" s="26" t="s">
        <v>85</v>
      </c>
      <c r="C38" s="37" t="s">
        <v>86</v>
      </c>
      <c r="D38" s="28">
        <v>1</v>
      </c>
      <c r="E38" s="29">
        <v>1</v>
      </c>
      <c r="F38" s="29">
        <f t="shared" si="0"/>
        <v>1</v>
      </c>
      <c r="G38" s="32">
        <v>66.68</v>
      </c>
    </row>
    <row r="39">
      <c r="A39" s="34" t="s">
        <v>84</v>
      </c>
      <c r="B39" s="26" t="s">
        <v>87</v>
      </c>
      <c r="C39" s="37" t="s">
        <v>88</v>
      </c>
      <c r="D39" s="28">
        <v>3</v>
      </c>
      <c r="E39" s="29">
        <v>8</v>
      </c>
      <c r="F39" s="29">
        <f t="shared" si="0"/>
        <v>24</v>
      </c>
      <c r="G39" s="32">
        <v>1600.32</v>
      </c>
    </row>
    <row r="40">
      <c r="A40" s="34" t="s">
        <v>84</v>
      </c>
      <c r="B40" s="26" t="s">
        <v>89</v>
      </c>
      <c r="C40" s="37" t="s">
        <v>90</v>
      </c>
      <c r="D40" s="28">
        <v>5</v>
      </c>
      <c r="E40" s="29">
        <v>7</v>
      </c>
      <c r="F40" s="29">
        <f t="shared" si="0"/>
        <v>35</v>
      </c>
      <c r="G40" s="32">
        <v>2333.8</v>
      </c>
    </row>
    <row r="41">
      <c r="A41" s="34" t="s">
        <v>84</v>
      </c>
      <c r="B41" s="26" t="s">
        <v>91</v>
      </c>
      <c r="C41" s="37" t="s">
        <v>92</v>
      </c>
      <c r="D41" s="28">
        <v>5</v>
      </c>
      <c r="E41" s="29">
        <v>2</v>
      </c>
      <c r="F41" s="29">
        <f t="shared" si="0"/>
        <v>10</v>
      </c>
      <c r="G41" s="32">
        <v>666.8</v>
      </c>
    </row>
    <row r="42">
      <c r="A42" s="34" t="s">
        <v>84</v>
      </c>
      <c r="B42" s="26" t="s">
        <v>93</v>
      </c>
      <c r="C42" s="37" t="s">
        <v>94</v>
      </c>
      <c r="D42" s="28">
        <v>5</v>
      </c>
      <c r="E42" s="29">
        <v>2</v>
      </c>
      <c r="F42" s="29">
        <f t="shared" si="0"/>
        <v>10</v>
      </c>
      <c r="G42" s="32">
        <v>666.8</v>
      </c>
    </row>
    <row r="43">
      <c r="A43" s="34" t="s">
        <v>84</v>
      </c>
      <c r="B43" s="26" t="s">
        <v>95</v>
      </c>
      <c r="C43" s="37" t="s">
        <v>96</v>
      </c>
      <c r="D43" s="28">
        <v>5</v>
      </c>
      <c r="E43" s="29">
        <v>2</v>
      </c>
      <c r="F43" s="29">
        <f t="shared" si="0"/>
        <v>10</v>
      </c>
      <c r="G43" s="32">
        <v>666.8</v>
      </c>
    </row>
    <row r="44">
      <c r="A44" s="34" t="s">
        <v>97</v>
      </c>
      <c r="B44" s="26" t="s">
        <v>98</v>
      </c>
      <c r="C44" s="35" t="s">
        <v>99</v>
      </c>
      <c r="D44" s="28">
        <v>1</v>
      </c>
      <c r="E44" s="29">
        <v>1</v>
      </c>
      <c r="F44" s="29">
        <f t="shared" si="0"/>
        <v>1</v>
      </c>
      <c r="G44" s="29">
        <v>36</v>
      </c>
    </row>
    <row r="45">
      <c r="A45" s="34" t="s">
        <v>97</v>
      </c>
      <c r="B45" s="26" t="s">
        <v>100</v>
      </c>
      <c r="C45" s="35" t="s">
        <v>101</v>
      </c>
      <c r="D45" s="28">
        <v>3</v>
      </c>
      <c r="E45" s="29">
        <v>1</v>
      </c>
      <c r="F45" s="29">
        <f t="shared" si="0"/>
        <v>3</v>
      </c>
      <c r="G45" s="29">
        <v>108</v>
      </c>
    </row>
    <row r="46">
      <c r="A46" s="34" t="s">
        <v>102</v>
      </c>
      <c r="B46" s="26" t="s">
        <v>103</v>
      </c>
      <c r="C46" s="35" t="s">
        <v>104</v>
      </c>
      <c r="D46" s="28">
        <v>3</v>
      </c>
      <c r="E46" s="29">
        <v>1</v>
      </c>
      <c r="F46" s="29">
        <f t="shared" si="0"/>
        <v>3</v>
      </c>
      <c r="G46" s="32">
        <v>166.65</v>
      </c>
    </row>
    <row r="47">
      <c r="A47" s="34" t="s">
        <v>102</v>
      </c>
      <c r="B47" s="26" t="s">
        <v>105</v>
      </c>
      <c r="C47" s="35" t="s">
        <v>106</v>
      </c>
      <c r="D47" s="28">
        <v>5</v>
      </c>
      <c r="E47" s="29">
        <v>1</v>
      </c>
      <c r="F47" s="29">
        <f t="shared" si="0"/>
        <v>5</v>
      </c>
      <c r="G47" s="32">
        <v>277.74</v>
      </c>
    </row>
    <row r="48">
      <c r="A48" s="34" t="s">
        <v>107</v>
      </c>
      <c r="B48" s="26" t="s">
        <v>108</v>
      </c>
      <c r="C48" s="35" t="s">
        <v>109</v>
      </c>
      <c r="D48" s="28">
        <v>3</v>
      </c>
      <c r="E48" s="29">
        <v>13</v>
      </c>
      <c r="F48" s="29">
        <f t="shared" si="0"/>
        <v>39</v>
      </c>
      <c r="G48" s="32">
        <v>2034.5</v>
      </c>
    </row>
    <row r="49">
      <c r="A49" s="34" t="s">
        <v>107</v>
      </c>
      <c r="B49" s="26" t="s">
        <v>110</v>
      </c>
      <c r="C49" s="35" t="s">
        <v>111</v>
      </c>
      <c r="D49" s="28">
        <v>5</v>
      </c>
      <c r="E49" s="29">
        <v>3</v>
      </c>
      <c r="F49" s="29">
        <f t="shared" si="0"/>
        <v>15</v>
      </c>
      <c r="G49" s="32">
        <v>821.61</v>
      </c>
    </row>
    <row r="50">
      <c r="A50" s="34" t="s">
        <v>112</v>
      </c>
      <c r="B50" s="26" t="s">
        <v>113</v>
      </c>
      <c r="C50" s="37" t="s">
        <v>114</v>
      </c>
      <c r="D50" s="28">
        <v>1</v>
      </c>
      <c r="E50" s="29">
        <v>2</v>
      </c>
      <c r="F50" s="29">
        <f t="shared" si="0"/>
        <v>2</v>
      </c>
      <c r="G50" s="32">
        <v>79.38</v>
      </c>
    </row>
    <row r="51">
      <c r="A51" s="34" t="s">
        <v>112</v>
      </c>
      <c r="B51" s="26" t="s">
        <v>115</v>
      </c>
      <c r="C51" s="37" t="s">
        <v>116</v>
      </c>
      <c r="D51" s="28">
        <v>3</v>
      </c>
      <c r="E51" s="29">
        <v>3</v>
      </c>
      <c r="F51" s="29">
        <f t="shared" si="0"/>
        <v>9</v>
      </c>
      <c r="G51" s="32">
        <v>357.21</v>
      </c>
    </row>
    <row r="52">
      <c r="A52" s="34" t="s">
        <v>112</v>
      </c>
      <c r="B52" s="26" t="s">
        <v>117</v>
      </c>
      <c r="C52" s="37" t="s">
        <v>118</v>
      </c>
      <c r="D52" s="28">
        <v>5</v>
      </c>
      <c r="E52" s="29">
        <v>3</v>
      </c>
      <c r="F52" s="29">
        <f t="shared" si="0"/>
        <v>15</v>
      </c>
      <c r="G52" s="32">
        <v>595.35</v>
      </c>
    </row>
    <row r="53">
      <c r="A53" s="0" t="s">
        <v>119</v>
      </c>
      <c r="B53" s="26" t="s">
        <v>120</v>
      </c>
      <c r="C53" s="35" t="s">
        <v>121</v>
      </c>
      <c r="D53" s="28">
        <v>1</v>
      </c>
      <c r="E53" s="29">
        <v>1</v>
      </c>
      <c r="F53" s="29">
        <f t="shared" si="0"/>
        <v>1</v>
      </c>
      <c r="G53" s="29">
        <v>45</v>
      </c>
    </row>
    <row r="54">
      <c r="A54" s="0" t="s">
        <v>119</v>
      </c>
      <c r="B54" s="26" t="s">
        <v>122</v>
      </c>
      <c r="C54" s="35" t="s">
        <v>123</v>
      </c>
      <c r="D54" s="28">
        <v>3</v>
      </c>
      <c r="E54" s="29">
        <v>6</v>
      </c>
      <c r="F54" s="29">
        <f t="shared" si="0"/>
        <v>18</v>
      </c>
      <c r="G54" s="32">
        <v>699.66</v>
      </c>
    </row>
    <row r="55">
      <c r="A55" s="34" t="s">
        <v>124</v>
      </c>
      <c r="B55" s="26" t="s">
        <v>125</v>
      </c>
      <c r="C55" s="37" t="s">
        <v>126</v>
      </c>
      <c r="D55" s="28">
        <v>1</v>
      </c>
      <c r="E55" s="29">
        <v>450</v>
      </c>
      <c r="F55" s="29">
        <f t="shared" si="0"/>
        <v>450</v>
      </c>
      <c r="G55" s="29">
        <v>25722</v>
      </c>
    </row>
    <row r="56">
      <c r="A56" s="2" t="s">
        <v>127</v>
      </c>
      <c r="B56" s="42">
        <v>3100</v>
      </c>
      <c r="C56" s="3" t="s">
        <v>128</v>
      </c>
      <c r="D56" s="3"/>
      <c r="E56" s="4"/>
      <c r="F56" s="43">
        <f>SUM(F7:F55)</f>
        <v>1018</v>
      </c>
      <c r="G56" s="44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17" t="s">
        <v>5</v>
      </c>
      <c r="C58" s="18" t="s">
        <v>6</v>
      </c>
      <c r="D58" s="3" t="s">
        <v>7</v>
      </c>
      <c r="E58" s="19" t="s">
        <v>8</v>
      </c>
      <c r="F58" s="20" t="s">
        <v>9</v>
      </c>
      <c r="G58" s="4" t="s">
        <v>10</v>
      </c>
    </row>
    <row r="59">
      <c r="A59" s="34" t="s">
        <v>129</v>
      </c>
      <c r="B59" s="26" t="s">
        <v>130</v>
      </c>
      <c r="C59" s="35" t="s">
        <v>131</v>
      </c>
      <c r="D59" s="28">
        <v>5</v>
      </c>
      <c r="E59" s="29">
        <v>202</v>
      </c>
      <c r="F59" s="29">
        <f ref="F59:F108" t="shared" si="1">+D59*E59</f>
        <v>1010</v>
      </c>
      <c r="G59" s="32">
        <v>28286.06</v>
      </c>
    </row>
    <row r="60">
      <c r="A60" s="34" t="s">
        <v>129</v>
      </c>
      <c r="B60" s="26" t="s">
        <v>132</v>
      </c>
      <c r="C60" s="37" t="s">
        <v>133</v>
      </c>
      <c r="D60" s="28">
        <v>1</v>
      </c>
      <c r="E60" s="29">
        <v>6</v>
      </c>
      <c r="F60" s="29">
        <f t="shared" si="1"/>
        <v>6</v>
      </c>
      <c r="G60" s="32">
        <v>187.32</v>
      </c>
    </row>
    <row r="61">
      <c r="A61" s="34" t="s">
        <v>129</v>
      </c>
      <c r="B61" s="26" t="s">
        <v>134</v>
      </c>
      <c r="C61" s="37" t="s">
        <v>135</v>
      </c>
      <c r="D61" s="28">
        <v>3</v>
      </c>
      <c r="E61" s="29">
        <v>1</v>
      </c>
      <c r="F61" s="29">
        <f t="shared" si="1"/>
        <v>3</v>
      </c>
      <c r="G61" s="32">
        <v>93.66</v>
      </c>
    </row>
    <row r="62">
      <c r="A62" s="34" t="s">
        <v>129</v>
      </c>
      <c r="B62" s="26" t="s">
        <v>136</v>
      </c>
      <c r="C62" s="37" t="s">
        <v>137</v>
      </c>
      <c r="D62" s="28">
        <v>5</v>
      </c>
      <c r="E62" s="29">
        <v>10</v>
      </c>
      <c r="F62" s="29">
        <f t="shared" si="1"/>
        <v>50</v>
      </c>
      <c r="G62" s="29">
        <v>1561</v>
      </c>
    </row>
    <row r="63">
      <c r="A63" s="34" t="s">
        <v>129</v>
      </c>
      <c r="B63" s="26" t="s">
        <v>138</v>
      </c>
      <c r="C63" s="35" t="s">
        <v>139</v>
      </c>
      <c r="D63" s="28">
        <v>3</v>
      </c>
      <c r="E63" s="29">
        <v>1</v>
      </c>
      <c r="F63" s="29">
        <f t="shared" si="1"/>
        <v>3</v>
      </c>
      <c r="G63" s="32">
        <v>93.66</v>
      </c>
    </row>
    <row r="64">
      <c r="A64" s="34" t="s">
        <v>129</v>
      </c>
      <c r="B64" s="26" t="s">
        <v>140</v>
      </c>
      <c r="C64" s="35" t="s">
        <v>141</v>
      </c>
      <c r="D64" s="28">
        <v>5</v>
      </c>
      <c r="E64" s="29">
        <v>3</v>
      </c>
      <c r="F64" s="29">
        <f t="shared" si="1"/>
        <v>15</v>
      </c>
      <c r="G64" s="32">
        <v>468.3</v>
      </c>
    </row>
    <row r="65">
      <c r="A65" s="34" t="s">
        <v>142</v>
      </c>
      <c r="B65" s="26" t="s">
        <v>143</v>
      </c>
      <c r="C65" s="35" t="s">
        <v>144</v>
      </c>
      <c r="D65" s="28">
        <v>3</v>
      </c>
      <c r="E65" s="29">
        <v>1</v>
      </c>
      <c r="F65" s="29">
        <f t="shared" si="1"/>
        <v>3</v>
      </c>
      <c r="G65" s="32">
        <v>89.31</v>
      </c>
    </row>
    <row r="66">
      <c r="A66" s="34" t="s">
        <v>142</v>
      </c>
      <c r="B66" s="26" t="s">
        <v>145</v>
      </c>
      <c r="C66" s="39" t="s">
        <v>146</v>
      </c>
      <c r="D66" s="28">
        <v>1</v>
      </c>
      <c r="E66" s="29">
        <v>9</v>
      </c>
      <c r="F66" s="29">
        <f t="shared" si="1"/>
        <v>9</v>
      </c>
      <c r="G66" s="32">
        <v>321.57</v>
      </c>
    </row>
    <row r="67">
      <c r="A67" s="34" t="s">
        <v>142</v>
      </c>
      <c r="B67" s="26" t="s">
        <v>147</v>
      </c>
      <c r="C67" s="39" t="s">
        <v>148</v>
      </c>
      <c r="D67" s="28">
        <v>5</v>
      </c>
      <c r="E67" s="29">
        <v>6</v>
      </c>
      <c r="F67" s="29">
        <f t="shared" si="1"/>
        <v>30</v>
      </c>
      <c r="G67" s="32">
        <v>1071.72</v>
      </c>
    </row>
    <row r="68">
      <c r="A68" s="34" t="s">
        <v>142</v>
      </c>
      <c r="B68" s="26" t="s">
        <v>149</v>
      </c>
      <c r="C68" s="37" t="s">
        <v>150</v>
      </c>
      <c r="D68" s="28">
        <v>3</v>
      </c>
      <c r="E68" s="29">
        <v>1</v>
      </c>
      <c r="F68" s="29">
        <f t="shared" si="1"/>
        <v>3</v>
      </c>
      <c r="G68" s="32">
        <v>121.46</v>
      </c>
    </row>
    <row r="69">
      <c r="A69" s="34" t="s">
        <v>142</v>
      </c>
      <c r="B69" s="26" t="s">
        <v>151</v>
      </c>
      <c r="C69" s="37" t="s">
        <v>152</v>
      </c>
      <c r="D69" s="28">
        <v>5</v>
      </c>
      <c r="E69" s="29">
        <v>13</v>
      </c>
      <c r="F69" s="29">
        <f t="shared" si="1"/>
        <v>65</v>
      </c>
      <c r="G69" s="32">
        <v>2631.59</v>
      </c>
    </row>
    <row r="70">
      <c r="A70" s="34" t="s">
        <v>142</v>
      </c>
      <c r="B70" s="26" t="s">
        <v>153</v>
      </c>
      <c r="C70" s="37" t="s">
        <v>154</v>
      </c>
      <c r="D70" s="28">
        <v>3</v>
      </c>
      <c r="E70" s="29">
        <v>8</v>
      </c>
      <c r="F70" s="29">
        <f t="shared" si="1"/>
        <v>24</v>
      </c>
      <c r="G70" s="32">
        <v>857.36</v>
      </c>
    </row>
    <row r="71">
      <c r="A71" s="34" t="s">
        <v>155</v>
      </c>
      <c r="B71" s="26" t="s">
        <v>156</v>
      </c>
      <c r="C71" s="39" t="s">
        <v>157</v>
      </c>
      <c r="D71" s="28">
        <v>1</v>
      </c>
      <c r="E71" s="29">
        <v>10</v>
      </c>
      <c r="F71" s="29">
        <f t="shared" si="1"/>
        <v>10</v>
      </c>
      <c r="G71" s="32">
        <v>595.5</v>
      </c>
    </row>
    <row r="72">
      <c r="A72" s="34" t="s">
        <v>155</v>
      </c>
      <c r="B72" s="26" t="s">
        <v>158</v>
      </c>
      <c r="C72" s="39" t="s">
        <v>159</v>
      </c>
      <c r="D72" s="28">
        <v>5</v>
      </c>
      <c r="E72" s="29">
        <v>4</v>
      </c>
      <c r="F72" s="29">
        <f t="shared" si="1"/>
        <v>20</v>
      </c>
      <c r="G72" s="32">
        <v>1190.76</v>
      </c>
    </row>
    <row r="73">
      <c r="A73" s="34" t="s">
        <v>155</v>
      </c>
      <c r="B73" s="26" t="s">
        <v>160</v>
      </c>
      <c r="C73" s="37" t="s">
        <v>161</v>
      </c>
      <c r="D73" s="28">
        <v>1</v>
      </c>
      <c r="E73" s="29">
        <v>2</v>
      </c>
      <c r="F73" s="29">
        <f t="shared" si="1"/>
        <v>2</v>
      </c>
      <c r="G73" s="32">
        <v>119.1</v>
      </c>
    </row>
    <row r="74">
      <c r="A74" s="34" t="s">
        <v>155</v>
      </c>
      <c r="B74" s="26" t="s">
        <v>162</v>
      </c>
      <c r="C74" s="37" t="s">
        <v>163</v>
      </c>
      <c r="D74" s="28">
        <v>3</v>
      </c>
      <c r="E74" s="29">
        <v>1</v>
      </c>
      <c r="F74" s="29">
        <f t="shared" si="1"/>
        <v>3</v>
      </c>
      <c r="G74" s="32">
        <v>178.62</v>
      </c>
    </row>
    <row r="75">
      <c r="A75" s="34" t="s">
        <v>155</v>
      </c>
      <c r="B75" s="26" t="s">
        <v>164</v>
      </c>
      <c r="C75" s="37" t="s">
        <v>165</v>
      </c>
      <c r="D75" s="28">
        <v>5</v>
      </c>
      <c r="E75" s="29">
        <v>4</v>
      </c>
      <c r="F75" s="29">
        <f t="shared" si="1"/>
        <v>20</v>
      </c>
      <c r="G75" s="32">
        <v>1190.76</v>
      </c>
    </row>
    <row r="76">
      <c r="A76" s="34" t="s">
        <v>155</v>
      </c>
      <c r="B76" s="26" t="s">
        <v>166</v>
      </c>
      <c r="C76" s="37" t="s">
        <v>167</v>
      </c>
      <c r="D76" s="28">
        <v>1</v>
      </c>
      <c r="E76" s="29">
        <v>1</v>
      </c>
      <c r="F76" s="29">
        <f t="shared" si="1"/>
        <v>1</v>
      </c>
      <c r="G76" s="32">
        <v>59.55</v>
      </c>
    </row>
    <row r="77">
      <c r="A77" s="34" t="s">
        <v>155</v>
      </c>
      <c r="B77" s="26" t="s">
        <v>168</v>
      </c>
      <c r="C77" s="37" t="s">
        <v>169</v>
      </c>
      <c r="D77" s="28">
        <v>3</v>
      </c>
      <c r="E77" s="29">
        <v>4</v>
      </c>
      <c r="F77" s="29">
        <f t="shared" si="1"/>
        <v>12</v>
      </c>
      <c r="G77" s="32">
        <v>714.48</v>
      </c>
    </row>
    <row r="78">
      <c r="A78" s="34" t="s">
        <v>155</v>
      </c>
      <c r="B78" s="26" t="s">
        <v>170</v>
      </c>
      <c r="C78" s="37" t="s">
        <v>171</v>
      </c>
      <c r="D78" s="28">
        <v>5</v>
      </c>
      <c r="E78" s="29">
        <v>9</v>
      </c>
      <c r="F78" s="29">
        <f t="shared" si="1"/>
        <v>45</v>
      </c>
      <c r="G78" s="32">
        <v>2679.21</v>
      </c>
    </row>
    <row r="79">
      <c r="A79" s="34" t="s">
        <v>172</v>
      </c>
      <c r="B79" s="26" t="s">
        <v>173</v>
      </c>
      <c r="C79" s="35" t="s">
        <v>174</v>
      </c>
      <c r="D79" s="28">
        <v>1</v>
      </c>
      <c r="E79" s="29">
        <v>1</v>
      </c>
      <c r="F79" s="29">
        <f t="shared" si="1"/>
        <v>1</v>
      </c>
      <c r="G79" s="29">
        <v>45</v>
      </c>
    </row>
    <row r="80">
      <c r="A80" s="34" t="s">
        <v>172</v>
      </c>
      <c r="B80" s="26" t="s">
        <v>175</v>
      </c>
      <c r="C80" s="35" t="s">
        <v>176</v>
      </c>
      <c r="D80" s="28">
        <v>3</v>
      </c>
      <c r="E80" s="29">
        <v>13</v>
      </c>
      <c r="F80" s="29">
        <f t="shared" si="1"/>
        <v>39</v>
      </c>
      <c r="G80" s="29">
        <v>1755</v>
      </c>
    </row>
    <row r="81">
      <c r="A81" s="34" t="s">
        <v>172</v>
      </c>
      <c r="B81" s="26" t="s">
        <v>177</v>
      </c>
      <c r="C81" s="35" t="s">
        <v>178</v>
      </c>
      <c r="D81" s="28">
        <v>5</v>
      </c>
      <c r="E81" s="29">
        <v>24</v>
      </c>
      <c r="F81" s="29">
        <f t="shared" si="1"/>
        <v>120</v>
      </c>
      <c r="G81" s="29">
        <v>5400</v>
      </c>
    </row>
    <row r="82">
      <c r="A82" s="34" t="s">
        <v>179</v>
      </c>
      <c r="B82" s="26" t="s">
        <v>180</v>
      </c>
      <c r="C82" s="35" t="s">
        <v>181</v>
      </c>
      <c r="D82" s="28">
        <v>1</v>
      </c>
      <c r="E82" s="29">
        <v>4</v>
      </c>
      <c r="F82" s="29">
        <f t="shared" si="1"/>
        <v>4</v>
      </c>
      <c r="G82" s="29">
        <v>232</v>
      </c>
    </row>
    <row r="83">
      <c r="A83" s="34" t="s">
        <v>179</v>
      </c>
      <c r="B83" s="26" t="s">
        <v>182</v>
      </c>
      <c r="C83" s="35" t="s">
        <v>183</v>
      </c>
      <c r="D83" s="28">
        <v>5</v>
      </c>
      <c r="E83" s="29">
        <v>8</v>
      </c>
      <c r="F83" s="29">
        <f t="shared" si="1"/>
        <v>40</v>
      </c>
      <c r="G83" s="29">
        <v>2200</v>
      </c>
    </row>
    <row r="84">
      <c r="A84" s="34" t="s">
        <v>179</v>
      </c>
      <c r="B84" s="26" t="s">
        <v>184</v>
      </c>
      <c r="C84" s="35" t="s">
        <v>185</v>
      </c>
      <c r="D84" s="28">
        <v>3</v>
      </c>
      <c r="E84" s="29">
        <v>4</v>
      </c>
      <c r="F84" s="29">
        <f t="shared" si="1"/>
        <v>12</v>
      </c>
      <c r="G84" s="29">
        <v>540</v>
      </c>
    </row>
    <row r="85">
      <c r="A85" s="45" t="s">
        <v>186</v>
      </c>
      <c r="B85" s="26" t="s">
        <v>187</v>
      </c>
      <c r="C85" s="37" t="s">
        <v>188</v>
      </c>
      <c r="D85" s="28">
        <v>5</v>
      </c>
      <c r="E85" s="29">
        <v>10</v>
      </c>
      <c r="F85" s="29">
        <f t="shared" si="1"/>
        <v>50</v>
      </c>
      <c r="G85" s="29">
        <v>2400</v>
      </c>
    </row>
    <row r="86">
      <c r="A86" s="34" t="s">
        <v>189</v>
      </c>
      <c r="B86" s="26" t="s">
        <v>190</v>
      </c>
      <c r="C86" s="37" t="s">
        <v>191</v>
      </c>
      <c r="D86" s="28">
        <v>1</v>
      </c>
      <c r="E86" s="29">
        <v>12</v>
      </c>
      <c r="F86" s="29">
        <f t="shared" si="1"/>
        <v>12</v>
      </c>
      <c r="G86" s="32">
        <v>400.08</v>
      </c>
    </row>
    <row r="87">
      <c r="A87" s="34" t="s">
        <v>189</v>
      </c>
      <c r="B87" s="26" t="s">
        <v>192</v>
      </c>
      <c r="C87" s="37" t="s">
        <v>193</v>
      </c>
      <c r="D87" s="28">
        <v>3</v>
      </c>
      <c r="E87" s="29">
        <v>2</v>
      </c>
      <c r="F87" s="29">
        <f t="shared" si="1"/>
        <v>6</v>
      </c>
      <c r="G87" s="32">
        <v>200.04</v>
      </c>
    </row>
    <row r="88">
      <c r="A88" s="34" t="s">
        <v>189</v>
      </c>
      <c r="B88" s="26" t="s">
        <v>194</v>
      </c>
      <c r="C88" s="37" t="s">
        <v>195</v>
      </c>
      <c r="D88" s="28">
        <v>1</v>
      </c>
      <c r="E88" s="29">
        <v>6</v>
      </c>
      <c r="F88" s="29">
        <f t="shared" si="1"/>
        <v>6</v>
      </c>
      <c r="G88" s="32">
        <v>200.04</v>
      </c>
    </row>
    <row r="89">
      <c r="A89" s="34" t="s">
        <v>189</v>
      </c>
      <c r="B89" s="26" t="s">
        <v>196</v>
      </c>
      <c r="C89" s="35" t="s">
        <v>197</v>
      </c>
      <c r="D89" s="28">
        <v>1</v>
      </c>
      <c r="E89" s="29">
        <v>2</v>
      </c>
      <c r="F89" s="29">
        <f t="shared" si="1"/>
        <v>2</v>
      </c>
      <c r="G89" s="32">
        <v>66.68</v>
      </c>
    </row>
    <row r="90">
      <c r="A90" s="34" t="s">
        <v>189</v>
      </c>
      <c r="B90" s="26" t="s">
        <v>198</v>
      </c>
      <c r="C90" s="35" t="s">
        <v>199</v>
      </c>
      <c r="D90" s="28">
        <v>3</v>
      </c>
      <c r="E90" s="29">
        <v>4</v>
      </c>
      <c r="F90" s="29">
        <f t="shared" si="1"/>
        <v>12</v>
      </c>
      <c r="G90" s="32">
        <v>400.08</v>
      </c>
    </row>
    <row r="91">
      <c r="A91" s="34" t="s">
        <v>189</v>
      </c>
      <c r="B91" s="26" t="s">
        <v>200</v>
      </c>
      <c r="C91" s="35" t="s">
        <v>201</v>
      </c>
      <c r="D91" s="28">
        <v>5</v>
      </c>
      <c r="E91" s="29">
        <v>2</v>
      </c>
      <c r="F91" s="29">
        <f t="shared" si="1"/>
        <v>10</v>
      </c>
      <c r="G91" s="32">
        <v>333.4</v>
      </c>
    </row>
    <row r="92">
      <c r="A92" s="34" t="s">
        <v>189</v>
      </c>
      <c r="B92" s="26" t="s">
        <v>202</v>
      </c>
      <c r="C92" s="37" t="s">
        <v>203</v>
      </c>
      <c r="D92" s="28">
        <v>1</v>
      </c>
      <c r="E92" s="29">
        <v>11</v>
      </c>
      <c r="F92" s="29">
        <f t="shared" si="1"/>
        <v>11</v>
      </c>
      <c r="G92" s="32">
        <v>432.3</v>
      </c>
    </row>
    <row r="93">
      <c r="A93" s="34" t="s">
        <v>189</v>
      </c>
      <c r="B93" s="26" t="s">
        <v>204</v>
      </c>
      <c r="C93" s="37" t="s">
        <v>205</v>
      </c>
      <c r="D93" s="28">
        <v>3</v>
      </c>
      <c r="E93" s="29">
        <v>2</v>
      </c>
      <c r="F93" s="29">
        <f t="shared" si="1"/>
        <v>6</v>
      </c>
      <c r="G93" s="32">
        <v>235.78</v>
      </c>
    </row>
    <row r="94">
      <c r="A94" s="34" t="s">
        <v>189</v>
      </c>
      <c r="B94" s="26" t="s">
        <v>206</v>
      </c>
      <c r="C94" s="37" t="s">
        <v>207</v>
      </c>
      <c r="D94" s="28">
        <v>1</v>
      </c>
      <c r="E94" s="29">
        <v>1</v>
      </c>
      <c r="F94" s="29">
        <f t="shared" si="1"/>
        <v>1</v>
      </c>
      <c r="G94" s="32">
        <v>39.3</v>
      </c>
    </row>
    <row r="95">
      <c r="A95" s="34" t="s">
        <v>189</v>
      </c>
      <c r="B95" s="26" t="s">
        <v>208</v>
      </c>
      <c r="C95" s="37" t="s">
        <v>209</v>
      </c>
      <c r="D95" s="28">
        <v>3</v>
      </c>
      <c r="E95" s="29">
        <v>2</v>
      </c>
      <c r="F95" s="29">
        <f t="shared" si="1"/>
        <v>6</v>
      </c>
      <c r="G95" s="32">
        <v>235.78</v>
      </c>
    </row>
    <row r="96">
      <c r="A96" s="34" t="s">
        <v>189</v>
      </c>
      <c r="B96" s="26" t="s">
        <v>210</v>
      </c>
      <c r="C96" s="37" t="s">
        <v>211</v>
      </c>
      <c r="D96" s="28">
        <v>5</v>
      </c>
      <c r="E96" s="29">
        <v>2</v>
      </c>
      <c r="F96" s="29">
        <f t="shared" si="1"/>
        <v>10</v>
      </c>
      <c r="G96" s="32">
        <v>392.94</v>
      </c>
    </row>
    <row r="97">
      <c r="A97" s="34" t="s">
        <v>189</v>
      </c>
      <c r="B97" s="26" t="s">
        <v>212</v>
      </c>
      <c r="C97" s="35" t="s">
        <v>213</v>
      </c>
      <c r="D97" s="28">
        <v>1</v>
      </c>
      <c r="E97" s="29">
        <v>1</v>
      </c>
      <c r="F97" s="29">
        <f t="shared" si="1"/>
        <v>1</v>
      </c>
      <c r="G97" s="32">
        <v>39.3</v>
      </c>
    </row>
    <row r="98">
      <c r="A98" s="34" t="s">
        <v>189</v>
      </c>
      <c r="B98" s="26" t="s">
        <v>214</v>
      </c>
      <c r="C98" s="35" t="s">
        <v>215</v>
      </c>
      <c r="D98" s="28">
        <v>5</v>
      </c>
      <c r="E98" s="29">
        <v>20</v>
      </c>
      <c r="F98" s="29">
        <f t="shared" si="1"/>
        <v>100</v>
      </c>
      <c r="G98" s="32">
        <v>3929.4</v>
      </c>
    </row>
    <row r="99">
      <c r="A99" s="34" t="s">
        <v>216</v>
      </c>
      <c r="B99" s="26" t="s">
        <v>217</v>
      </c>
      <c r="C99" s="35" t="s">
        <v>218</v>
      </c>
      <c r="D99" s="28">
        <v>1</v>
      </c>
      <c r="E99" s="29">
        <v>5</v>
      </c>
      <c r="F99" s="29">
        <f t="shared" si="1"/>
        <v>5</v>
      </c>
      <c r="G99" s="32">
        <v>357.25</v>
      </c>
    </row>
    <row r="100">
      <c r="A100" s="34" t="s">
        <v>216</v>
      </c>
      <c r="B100" s="26" t="s">
        <v>219</v>
      </c>
      <c r="C100" s="35" t="s">
        <v>220</v>
      </c>
      <c r="D100" s="28">
        <v>3</v>
      </c>
      <c r="E100" s="29">
        <v>11</v>
      </c>
      <c r="F100" s="29">
        <f t="shared" si="1"/>
        <v>33</v>
      </c>
      <c r="G100" s="32">
        <v>2357.62</v>
      </c>
    </row>
    <row r="101">
      <c r="A101" s="34" t="s">
        <v>216</v>
      </c>
      <c r="B101" s="26" t="s">
        <v>221</v>
      </c>
      <c r="C101" s="35" t="s">
        <v>222</v>
      </c>
      <c r="D101" s="28">
        <v>5</v>
      </c>
      <c r="E101" s="29">
        <v>3</v>
      </c>
      <c r="F101" s="29">
        <f t="shared" si="1"/>
        <v>15</v>
      </c>
      <c r="G101" s="32">
        <v>1071.63</v>
      </c>
    </row>
    <row r="102">
      <c r="A102" s="34" t="s">
        <v>216</v>
      </c>
      <c r="B102" s="26" t="s">
        <v>223</v>
      </c>
      <c r="C102" s="35" t="s">
        <v>224</v>
      </c>
      <c r="D102" s="28">
        <v>1</v>
      </c>
      <c r="E102" s="29">
        <v>4</v>
      </c>
      <c r="F102" s="29">
        <f t="shared" si="1"/>
        <v>4</v>
      </c>
      <c r="G102" s="32">
        <v>285.8</v>
      </c>
    </row>
    <row r="103">
      <c r="A103" s="34" t="s">
        <v>216</v>
      </c>
      <c r="B103" s="26" t="s">
        <v>225</v>
      </c>
      <c r="C103" s="35" t="s">
        <v>226</v>
      </c>
      <c r="D103" s="28">
        <v>3</v>
      </c>
      <c r="E103" s="29">
        <v>9</v>
      </c>
      <c r="F103" s="29">
        <f t="shared" si="1"/>
        <v>27</v>
      </c>
      <c r="G103" s="32">
        <v>1928.97</v>
      </c>
    </row>
    <row r="104">
      <c r="A104" s="34" t="s">
        <v>216</v>
      </c>
      <c r="B104" s="26" t="s">
        <v>227</v>
      </c>
      <c r="C104" s="35" t="s">
        <v>228</v>
      </c>
      <c r="D104" s="28">
        <v>5</v>
      </c>
      <c r="E104" s="29">
        <v>4</v>
      </c>
      <c r="F104" s="29">
        <f t="shared" si="1"/>
        <v>20</v>
      </c>
      <c r="G104" s="32">
        <v>1428.84</v>
      </c>
    </row>
    <row r="105">
      <c r="A105" s="34" t="s">
        <v>179</v>
      </c>
      <c r="B105" s="26" t="s">
        <v>229</v>
      </c>
      <c r="C105" s="35" t="s">
        <v>230</v>
      </c>
      <c r="D105" s="28">
        <v>3</v>
      </c>
      <c r="E105" s="29">
        <v>142</v>
      </c>
      <c r="F105" s="29">
        <f t="shared" si="1"/>
        <v>426</v>
      </c>
      <c r="G105" s="32">
        <v>9954.76</v>
      </c>
    </row>
    <row r="106">
      <c r="A106" s="34" t="s">
        <v>179</v>
      </c>
      <c r="B106" s="26" t="s">
        <v>231</v>
      </c>
      <c r="C106" s="35" t="s">
        <v>232</v>
      </c>
      <c r="D106" s="28">
        <v>3</v>
      </c>
      <c r="E106" s="29">
        <v>4</v>
      </c>
      <c r="F106" s="29">
        <f t="shared" si="1"/>
        <v>12</v>
      </c>
      <c r="G106" s="29">
        <v>300</v>
      </c>
    </row>
    <row r="107">
      <c r="A107" s="34" t="s">
        <v>179</v>
      </c>
      <c r="B107" s="26" t="s">
        <v>233</v>
      </c>
      <c r="C107" s="35" t="s">
        <v>234</v>
      </c>
      <c r="D107" s="28">
        <v>3</v>
      </c>
      <c r="E107" s="29">
        <v>42</v>
      </c>
      <c r="F107" s="29">
        <f t="shared" si="1"/>
        <v>126</v>
      </c>
      <c r="G107" s="29">
        <v>2535</v>
      </c>
    </row>
    <row r="108">
      <c r="A108" s="34" t="s">
        <v>235</v>
      </c>
      <c r="B108" s="26" t="s">
        <v>236</v>
      </c>
      <c r="C108" s="46" t="s">
        <v>237</v>
      </c>
      <c r="D108" s="28">
        <v>3</v>
      </c>
      <c r="E108" s="29">
        <v>3</v>
      </c>
      <c r="F108" s="29">
        <f t="shared" si="1"/>
        <v>9</v>
      </c>
      <c r="G108" s="29">
        <v>224</v>
      </c>
    </row>
    <row r="109">
      <c r="A109" s="2" t="s">
        <v>127</v>
      </c>
      <c r="B109" s="42">
        <v>3100</v>
      </c>
      <c r="C109" s="3" t="s">
        <v>128</v>
      </c>
      <c r="D109" s="3"/>
      <c r="E109" s="4"/>
      <c r="F109" s="43">
        <f>SUM(F59:F108)</f>
        <v>2460</v>
      </c>
      <c r="G109" s="44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48">
        <f>+F56+F109</f>
        <v>3478</v>
      </c>
      <c r="G111" s="49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50">
        <f>+F109/F111</f>
        <v>0.7073030477285797</v>
      </c>
      <c r="G112" s="50">
        <f>+G109/G111</f>
        <v>0.6111676773835802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CEE4-4F34-450B-B0FC-2EA7BFDC3620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52" t="s">
        <v>258</v>
      </c>
      <c r="C6" s="54" t="s">
        <v>259</v>
      </c>
      <c r="D6" s="51" t="s">
        <v>7</v>
      </c>
      <c r="E6" s="56" t="s">
        <v>260</v>
      </c>
      <c r="F6" s="56" t="s">
        <v>261</v>
      </c>
      <c r="G6" s="4" t="s">
        <v>10</v>
      </c>
    </row>
    <row r="7">
      <c r="A7" s="0" t="s">
        <v>11</v>
      </c>
      <c r="B7" s="53" t="s">
        <v>12</v>
      </c>
      <c r="C7" s="55" t="s">
        <v>13</v>
      </c>
      <c r="D7" s="1">
        <v>5</v>
      </c>
      <c r="E7" s="57">
        <v>5</v>
      </c>
      <c r="F7" s="58">
        <f>+D7*E7</f>
        <v>25</v>
      </c>
      <c r="G7" s="5">
        <v>875</v>
      </c>
    </row>
    <row r="8">
      <c r="A8" s="0" t="s">
        <v>11</v>
      </c>
      <c r="B8" s="53" t="s">
        <v>14</v>
      </c>
      <c r="C8" s="55" t="s">
        <v>15</v>
      </c>
      <c r="D8" s="1">
        <v>5</v>
      </c>
      <c r="E8" s="57">
        <v>2</v>
      </c>
      <c r="F8" s="58">
        <f ref="F8:F55" t="shared" si="0">+D8*E8</f>
        <v>10</v>
      </c>
      <c r="G8" s="5">
        <v>510.3</v>
      </c>
    </row>
    <row r="9">
      <c r="A9" s="0" t="s">
        <v>16</v>
      </c>
      <c r="B9" s="53" t="s">
        <v>17</v>
      </c>
      <c r="C9" s="55" t="s">
        <v>18</v>
      </c>
      <c r="D9" s="1">
        <v>1</v>
      </c>
      <c r="E9" s="57">
        <v>14</v>
      </c>
      <c r="F9" s="58">
        <f t="shared" si="0"/>
        <v>14</v>
      </c>
      <c r="G9" s="5">
        <v>1260</v>
      </c>
    </row>
    <row r="10">
      <c r="A10" s="0" t="s">
        <v>16</v>
      </c>
      <c r="B10" s="53" t="s">
        <v>19</v>
      </c>
      <c r="C10" s="55" t="s">
        <v>20</v>
      </c>
      <c r="D10" s="1">
        <v>3</v>
      </c>
      <c r="E10" s="57">
        <v>6</v>
      </c>
      <c r="F10" s="58">
        <f t="shared" si="0"/>
        <v>18</v>
      </c>
      <c r="G10" s="5">
        <v>1620</v>
      </c>
    </row>
    <row r="11">
      <c r="A11" s="0" t="s">
        <v>21</v>
      </c>
      <c r="B11" s="53" t="s">
        <v>22</v>
      </c>
      <c r="C11" s="55" t="s">
        <v>23</v>
      </c>
      <c r="D11" s="1">
        <v>5</v>
      </c>
      <c r="E11" s="57">
        <v>1</v>
      </c>
      <c r="F11" s="58">
        <f t="shared" si="0"/>
        <v>5</v>
      </c>
      <c r="G11" s="5">
        <v>98.36</v>
      </c>
    </row>
    <row r="12">
      <c r="A12" s="0" t="s">
        <v>21</v>
      </c>
      <c r="B12" s="53" t="s">
        <v>24</v>
      </c>
      <c r="C12" s="55" t="s">
        <v>25</v>
      </c>
      <c r="D12" s="1">
        <v>5</v>
      </c>
      <c r="E12" s="57">
        <v>8</v>
      </c>
      <c r="F12" s="58">
        <f t="shared" si="0"/>
        <v>40</v>
      </c>
      <c r="G12" s="5">
        <v>1024.96</v>
      </c>
    </row>
    <row r="13">
      <c r="A13" s="0" t="s">
        <v>21</v>
      </c>
      <c r="B13" s="53" t="s">
        <v>26</v>
      </c>
      <c r="C13" s="55" t="s">
        <v>27</v>
      </c>
      <c r="D13" s="1">
        <v>1</v>
      </c>
      <c r="E13" s="57">
        <v>1</v>
      </c>
      <c r="F13" s="58">
        <f t="shared" si="0"/>
        <v>1</v>
      </c>
      <c r="G13" s="5">
        <v>25.63</v>
      </c>
    </row>
    <row r="14">
      <c r="A14" s="0" t="s">
        <v>21</v>
      </c>
      <c r="B14" s="53" t="s">
        <v>28</v>
      </c>
      <c r="C14" s="55" t="s">
        <v>29</v>
      </c>
      <c r="D14" s="1">
        <v>3</v>
      </c>
      <c r="E14" s="57">
        <v>1</v>
      </c>
      <c r="F14" s="58">
        <f t="shared" si="0"/>
        <v>3</v>
      </c>
      <c r="G14" s="5">
        <v>76.87</v>
      </c>
    </row>
    <row r="15">
      <c r="A15" s="0" t="s">
        <v>21</v>
      </c>
      <c r="B15" s="53" t="s">
        <v>30</v>
      </c>
      <c r="C15" s="55" t="s">
        <v>31</v>
      </c>
      <c r="D15" s="1">
        <v>1</v>
      </c>
      <c r="E15" s="57">
        <v>1</v>
      </c>
      <c r="F15" s="58">
        <f t="shared" si="0"/>
        <v>1</v>
      </c>
      <c r="G15" s="5">
        <v>25.63</v>
      </c>
    </row>
    <row r="16">
      <c r="A16" s="0" t="s">
        <v>21</v>
      </c>
      <c r="B16" s="53" t="s">
        <v>32</v>
      </c>
      <c r="C16" s="55" t="s">
        <v>33</v>
      </c>
      <c r="D16" s="1">
        <v>3</v>
      </c>
      <c r="E16" s="57">
        <v>1</v>
      </c>
      <c r="F16" s="58">
        <f t="shared" si="0"/>
        <v>3</v>
      </c>
      <c r="G16" s="5">
        <v>76.89</v>
      </c>
    </row>
    <row r="17">
      <c r="A17" s="0" t="s">
        <v>21</v>
      </c>
      <c r="B17" s="53" t="s">
        <v>34</v>
      </c>
      <c r="C17" s="55" t="s">
        <v>35</v>
      </c>
      <c r="D17" s="1">
        <v>5</v>
      </c>
      <c r="E17" s="57">
        <v>6</v>
      </c>
      <c r="F17" s="58">
        <f t="shared" si="0"/>
        <v>30</v>
      </c>
      <c r="G17" s="5">
        <v>768.9</v>
      </c>
    </row>
    <row r="18">
      <c r="A18" s="0" t="s">
        <v>36</v>
      </c>
      <c r="B18" s="53" t="s">
        <v>37</v>
      </c>
      <c r="C18" s="55" t="s">
        <v>38</v>
      </c>
      <c r="D18" s="1">
        <v>3</v>
      </c>
      <c r="E18" s="57">
        <v>1</v>
      </c>
      <c r="F18" s="58">
        <f t="shared" si="0"/>
        <v>3</v>
      </c>
      <c r="G18" s="5">
        <v>62.37</v>
      </c>
    </row>
    <row r="19">
      <c r="A19" s="0" t="s">
        <v>36</v>
      </c>
      <c r="B19" s="53" t="s">
        <v>39</v>
      </c>
      <c r="C19" s="55" t="s">
        <v>40</v>
      </c>
      <c r="D19" s="1">
        <v>5</v>
      </c>
      <c r="E19" s="57">
        <v>2</v>
      </c>
      <c r="F19" s="58">
        <f t="shared" si="0"/>
        <v>10</v>
      </c>
      <c r="G19" s="5">
        <v>184.8</v>
      </c>
    </row>
    <row r="20">
      <c r="A20" s="0" t="s">
        <v>36</v>
      </c>
      <c r="B20" s="53" t="s">
        <v>41</v>
      </c>
      <c r="C20" s="55" t="s">
        <v>42</v>
      </c>
      <c r="D20" s="1">
        <v>3</v>
      </c>
      <c r="E20" s="57">
        <v>15</v>
      </c>
      <c r="F20" s="58">
        <f t="shared" si="0"/>
        <v>45</v>
      </c>
      <c r="G20" s="5">
        <v>1039.65</v>
      </c>
    </row>
    <row r="21">
      <c r="A21" s="0" t="s">
        <v>36</v>
      </c>
      <c r="B21" s="53" t="s">
        <v>43</v>
      </c>
      <c r="C21" s="55" t="s">
        <v>44</v>
      </c>
      <c r="D21" s="1">
        <v>1</v>
      </c>
      <c r="E21" s="57">
        <v>13</v>
      </c>
      <c r="F21" s="58">
        <f t="shared" si="0"/>
        <v>13</v>
      </c>
      <c r="G21" s="5">
        <v>810.81</v>
      </c>
    </row>
    <row r="22">
      <c r="A22" s="0" t="s">
        <v>36</v>
      </c>
      <c r="B22" s="53" t="s">
        <v>45</v>
      </c>
      <c r="C22" s="55" t="s">
        <v>46</v>
      </c>
      <c r="D22" s="1">
        <v>3</v>
      </c>
      <c r="E22" s="57">
        <v>4</v>
      </c>
      <c r="F22" s="58">
        <f t="shared" si="0"/>
        <v>12</v>
      </c>
      <c r="G22" s="5">
        <v>748.44</v>
      </c>
    </row>
    <row r="23">
      <c r="A23" s="0" t="s">
        <v>36</v>
      </c>
      <c r="B23" s="53" t="s">
        <v>47</v>
      </c>
      <c r="C23" s="55" t="s">
        <v>48</v>
      </c>
      <c r="D23" s="1">
        <v>1</v>
      </c>
      <c r="E23" s="57">
        <v>9</v>
      </c>
      <c r="F23" s="58">
        <f t="shared" si="0"/>
        <v>9</v>
      </c>
      <c r="G23" s="5">
        <v>561.33</v>
      </c>
    </row>
    <row r="24">
      <c r="A24" s="0" t="s">
        <v>49</v>
      </c>
      <c r="B24" s="53" t="s">
        <v>50</v>
      </c>
      <c r="C24" s="55" t="s">
        <v>51</v>
      </c>
      <c r="D24" s="1">
        <v>3</v>
      </c>
      <c r="E24" s="57">
        <v>10</v>
      </c>
      <c r="F24" s="58">
        <f t="shared" si="0"/>
        <v>30</v>
      </c>
      <c r="G24" s="5">
        <v>1428.9</v>
      </c>
    </row>
    <row r="25">
      <c r="A25" s="0" t="s">
        <v>52</v>
      </c>
      <c r="B25" s="53" t="s">
        <v>53</v>
      </c>
      <c r="C25" s="55" t="s">
        <v>54</v>
      </c>
      <c r="D25" s="1">
        <v>3</v>
      </c>
      <c r="E25" s="57">
        <v>4</v>
      </c>
      <c r="F25" s="58">
        <f t="shared" si="0"/>
        <v>12</v>
      </c>
      <c r="G25" s="5">
        <v>643</v>
      </c>
    </row>
    <row r="26">
      <c r="A26" s="0" t="s">
        <v>52</v>
      </c>
      <c r="B26" s="53" t="s">
        <v>55</v>
      </c>
      <c r="C26" s="55" t="s">
        <v>56</v>
      </c>
      <c r="D26" s="1">
        <v>5</v>
      </c>
      <c r="E26" s="57">
        <v>1</v>
      </c>
      <c r="F26" s="58">
        <f t="shared" si="0"/>
        <v>5</v>
      </c>
      <c r="G26" s="5">
        <v>267.9</v>
      </c>
    </row>
    <row r="27">
      <c r="A27" s="0" t="s">
        <v>57</v>
      </c>
      <c r="B27" s="53" t="s">
        <v>58</v>
      </c>
      <c r="C27" s="55" t="s">
        <v>59</v>
      </c>
      <c r="D27" s="1">
        <v>1</v>
      </c>
      <c r="E27" s="57">
        <v>2</v>
      </c>
      <c r="F27" s="58">
        <f t="shared" si="0"/>
        <v>2</v>
      </c>
      <c r="G27" s="5">
        <v>107.16</v>
      </c>
    </row>
    <row r="28">
      <c r="A28" s="0" t="s">
        <v>57</v>
      </c>
      <c r="B28" s="53" t="s">
        <v>60</v>
      </c>
      <c r="C28" s="55" t="s">
        <v>61</v>
      </c>
      <c r="D28" s="1">
        <v>5</v>
      </c>
      <c r="E28" s="57">
        <v>6</v>
      </c>
      <c r="F28" s="58">
        <f t="shared" si="0"/>
        <v>30</v>
      </c>
      <c r="G28" s="5">
        <v>1607.46</v>
      </c>
    </row>
    <row r="29">
      <c r="A29" s="0" t="s">
        <v>62</v>
      </c>
      <c r="B29" s="53" t="s">
        <v>63</v>
      </c>
      <c r="C29" s="55" t="s">
        <v>64</v>
      </c>
      <c r="D29" s="1">
        <v>5</v>
      </c>
      <c r="E29" s="57">
        <v>1</v>
      </c>
      <c r="F29" s="58">
        <f t="shared" si="0"/>
        <v>5</v>
      </c>
      <c r="G29" s="5">
        <v>268.21</v>
      </c>
    </row>
    <row r="30">
      <c r="A30" s="0" t="s">
        <v>65</v>
      </c>
      <c r="B30" s="53" t="s">
        <v>66</v>
      </c>
      <c r="C30" s="55" t="s">
        <v>67</v>
      </c>
      <c r="D30" s="1">
        <v>1</v>
      </c>
      <c r="E30" s="57">
        <v>1</v>
      </c>
      <c r="F30" s="58">
        <f t="shared" si="0"/>
        <v>1</v>
      </c>
      <c r="G30" s="5">
        <v>23.82</v>
      </c>
    </row>
    <row r="31">
      <c r="A31" s="0" t="s">
        <v>65</v>
      </c>
      <c r="B31" s="53" t="s">
        <v>68</v>
      </c>
      <c r="C31" s="55" t="s">
        <v>69</v>
      </c>
      <c r="D31" s="1">
        <v>1</v>
      </c>
      <c r="E31" s="57">
        <v>2</v>
      </c>
      <c r="F31" s="58">
        <f t="shared" si="0"/>
        <v>2</v>
      </c>
      <c r="G31" s="5">
        <v>48.9</v>
      </c>
    </row>
    <row r="32">
      <c r="A32" s="0" t="s">
        <v>65</v>
      </c>
      <c r="B32" s="53" t="s">
        <v>70</v>
      </c>
      <c r="C32" s="55" t="s">
        <v>71</v>
      </c>
      <c r="D32" s="1">
        <v>1</v>
      </c>
      <c r="E32" s="57">
        <v>4</v>
      </c>
      <c r="F32" s="58">
        <f t="shared" si="0"/>
        <v>4</v>
      </c>
      <c r="G32" s="5">
        <v>97.8</v>
      </c>
    </row>
    <row r="33">
      <c r="A33" s="0" t="s">
        <v>65</v>
      </c>
      <c r="B33" s="53" t="s">
        <v>72</v>
      </c>
      <c r="C33" s="55" t="s">
        <v>73</v>
      </c>
      <c r="D33" s="1">
        <v>3</v>
      </c>
      <c r="E33" s="57">
        <v>2</v>
      </c>
      <c r="F33" s="58">
        <f t="shared" si="0"/>
        <v>6</v>
      </c>
      <c r="G33" s="5">
        <v>146.6</v>
      </c>
    </row>
    <row r="34">
      <c r="A34" s="0" t="s">
        <v>65</v>
      </c>
      <c r="B34" s="53" t="s">
        <v>74</v>
      </c>
      <c r="C34" s="55" t="s">
        <v>75</v>
      </c>
      <c r="D34" s="1">
        <v>5</v>
      </c>
      <c r="E34" s="57">
        <v>1</v>
      </c>
      <c r="F34" s="58">
        <f t="shared" si="0"/>
        <v>5</v>
      </c>
      <c r="G34" s="5">
        <v>122.17</v>
      </c>
    </row>
    <row r="35">
      <c r="A35" s="0" t="s">
        <v>65</v>
      </c>
      <c r="B35" s="53" t="s">
        <v>76</v>
      </c>
      <c r="C35" s="55" t="s">
        <v>77</v>
      </c>
      <c r="D35" s="1">
        <v>1</v>
      </c>
      <c r="E35" s="57">
        <v>8</v>
      </c>
      <c r="F35" s="58">
        <f t="shared" si="0"/>
        <v>8</v>
      </c>
      <c r="G35" s="5">
        <v>195.6</v>
      </c>
    </row>
    <row r="36">
      <c r="A36" s="0" t="s">
        <v>78</v>
      </c>
      <c r="B36" s="53" t="s">
        <v>79</v>
      </c>
      <c r="C36" s="55" t="s">
        <v>80</v>
      </c>
      <c r="D36" s="1">
        <v>1.5</v>
      </c>
      <c r="E36" s="57">
        <v>8</v>
      </c>
      <c r="F36" s="58">
        <f t="shared" si="0"/>
        <v>12</v>
      </c>
      <c r="G36" s="5">
        <v>576</v>
      </c>
    </row>
    <row r="37">
      <c r="A37" s="0" t="s">
        <v>81</v>
      </c>
      <c r="B37" s="53" t="s">
        <v>82</v>
      </c>
      <c r="C37" s="55" t="s">
        <v>83</v>
      </c>
      <c r="D37" s="1">
        <v>3</v>
      </c>
      <c r="E37" s="57">
        <v>1</v>
      </c>
      <c r="F37" s="58">
        <f t="shared" si="0"/>
        <v>3</v>
      </c>
      <c r="G37" s="5">
        <v>196.47</v>
      </c>
    </row>
    <row r="38">
      <c r="A38" s="0" t="s">
        <v>84</v>
      </c>
      <c r="B38" s="53" t="s">
        <v>85</v>
      </c>
      <c r="C38" s="55" t="s">
        <v>86</v>
      </c>
      <c r="D38" s="1">
        <v>1</v>
      </c>
      <c r="E38" s="57">
        <v>1</v>
      </c>
      <c r="F38" s="58">
        <f t="shared" si="0"/>
        <v>1</v>
      </c>
      <c r="G38" s="5">
        <v>66.68</v>
      </c>
    </row>
    <row r="39">
      <c r="A39" s="0" t="s">
        <v>84</v>
      </c>
      <c r="B39" s="53" t="s">
        <v>87</v>
      </c>
      <c r="C39" s="55" t="s">
        <v>88</v>
      </c>
      <c r="D39" s="1">
        <v>3</v>
      </c>
      <c r="E39" s="57">
        <v>8</v>
      </c>
      <c r="F39" s="58">
        <f t="shared" si="0"/>
        <v>24</v>
      </c>
      <c r="G39" s="5">
        <v>1600.32</v>
      </c>
    </row>
    <row r="40">
      <c r="A40" s="0" t="s">
        <v>84</v>
      </c>
      <c r="B40" s="53" t="s">
        <v>89</v>
      </c>
      <c r="C40" s="55" t="s">
        <v>90</v>
      </c>
      <c r="D40" s="1">
        <v>5</v>
      </c>
      <c r="E40" s="57">
        <v>7</v>
      </c>
      <c r="F40" s="58">
        <f t="shared" si="0"/>
        <v>35</v>
      </c>
      <c r="G40" s="5">
        <v>2333.8</v>
      </c>
    </row>
    <row r="41">
      <c r="A41" s="0" t="s">
        <v>84</v>
      </c>
      <c r="B41" s="53" t="s">
        <v>91</v>
      </c>
      <c r="C41" s="55" t="s">
        <v>92</v>
      </c>
      <c r="D41" s="1">
        <v>5</v>
      </c>
      <c r="E41" s="57">
        <v>2</v>
      </c>
      <c r="F41" s="58">
        <f t="shared" si="0"/>
        <v>10</v>
      </c>
      <c r="G41" s="5">
        <v>666.8</v>
      </c>
    </row>
    <row r="42">
      <c r="A42" s="0" t="s">
        <v>84</v>
      </c>
      <c r="B42" s="53" t="s">
        <v>93</v>
      </c>
      <c r="C42" s="55" t="s">
        <v>94</v>
      </c>
      <c r="D42" s="1">
        <v>5</v>
      </c>
      <c r="E42" s="57">
        <v>2</v>
      </c>
      <c r="F42" s="58">
        <f t="shared" si="0"/>
        <v>10</v>
      </c>
      <c r="G42" s="5">
        <v>666.8</v>
      </c>
    </row>
    <row r="43">
      <c r="A43" s="0" t="s">
        <v>84</v>
      </c>
      <c r="B43" s="53" t="s">
        <v>95</v>
      </c>
      <c r="C43" s="55" t="s">
        <v>96</v>
      </c>
      <c r="D43" s="1">
        <v>5</v>
      </c>
      <c r="E43" s="57">
        <v>2</v>
      </c>
      <c r="F43" s="58">
        <f t="shared" si="0"/>
        <v>10</v>
      </c>
      <c r="G43" s="5">
        <v>666.8</v>
      </c>
    </row>
    <row r="44">
      <c r="A44" s="0" t="s">
        <v>97</v>
      </c>
      <c r="B44" s="53" t="s">
        <v>98</v>
      </c>
      <c r="C44" s="55" t="s">
        <v>99</v>
      </c>
      <c r="D44" s="1">
        <v>1</v>
      </c>
      <c r="E44" s="57">
        <v>1</v>
      </c>
      <c r="F44" s="58">
        <f t="shared" si="0"/>
        <v>1</v>
      </c>
      <c r="G44" s="5">
        <v>36</v>
      </c>
    </row>
    <row r="45">
      <c r="A45" s="0" t="s">
        <v>97</v>
      </c>
      <c r="B45" s="53" t="s">
        <v>100</v>
      </c>
      <c r="C45" s="55" t="s">
        <v>101</v>
      </c>
      <c r="D45" s="1">
        <v>3</v>
      </c>
      <c r="E45" s="57">
        <v>1</v>
      </c>
      <c r="F45" s="58">
        <f t="shared" si="0"/>
        <v>3</v>
      </c>
      <c r="G45" s="5">
        <v>108</v>
      </c>
    </row>
    <row r="46">
      <c r="A46" s="0" t="s">
        <v>102</v>
      </c>
      <c r="B46" s="53" t="s">
        <v>103</v>
      </c>
      <c r="C46" s="55" t="s">
        <v>104</v>
      </c>
      <c r="D46" s="1">
        <v>3</v>
      </c>
      <c r="E46" s="57">
        <v>1</v>
      </c>
      <c r="F46" s="58">
        <f t="shared" si="0"/>
        <v>3</v>
      </c>
      <c r="G46" s="5">
        <v>166.65</v>
      </c>
    </row>
    <row r="47">
      <c r="A47" s="0" t="s">
        <v>102</v>
      </c>
      <c r="B47" s="53" t="s">
        <v>105</v>
      </c>
      <c r="C47" s="55" t="s">
        <v>106</v>
      </c>
      <c r="D47" s="1">
        <v>5</v>
      </c>
      <c r="E47" s="57">
        <v>1</v>
      </c>
      <c r="F47" s="58">
        <f t="shared" si="0"/>
        <v>5</v>
      </c>
      <c r="G47" s="5">
        <v>277.74</v>
      </c>
    </row>
    <row r="48">
      <c r="A48" s="0" t="s">
        <v>107</v>
      </c>
      <c r="B48" s="53" t="s">
        <v>108</v>
      </c>
      <c r="C48" s="55" t="s">
        <v>109</v>
      </c>
      <c r="D48" s="1">
        <v>3</v>
      </c>
      <c r="E48" s="57">
        <v>13</v>
      </c>
      <c r="F48" s="58">
        <f t="shared" si="0"/>
        <v>39</v>
      </c>
      <c r="G48" s="5">
        <v>2034.5</v>
      </c>
    </row>
    <row r="49">
      <c r="A49" s="0" t="s">
        <v>107</v>
      </c>
      <c r="B49" s="53" t="s">
        <v>110</v>
      </c>
      <c r="C49" s="55" t="s">
        <v>111</v>
      </c>
      <c r="D49" s="1">
        <v>5</v>
      </c>
      <c r="E49" s="57">
        <v>3</v>
      </c>
      <c r="F49" s="58">
        <f t="shared" si="0"/>
        <v>15</v>
      </c>
      <c r="G49" s="5">
        <v>821.61</v>
      </c>
    </row>
    <row r="50">
      <c r="A50" s="0" t="s">
        <v>112</v>
      </c>
      <c r="B50" s="53" t="s">
        <v>113</v>
      </c>
      <c r="C50" s="55" t="s">
        <v>114</v>
      </c>
      <c r="D50" s="1">
        <v>1</v>
      </c>
      <c r="E50" s="57">
        <v>2</v>
      </c>
      <c r="F50" s="58">
        <f t="shared" si="0"/>
        <v>2</v>
      </c>
      <c r="G50" s="5">
        <v>79.38</v>
      </c>
    </row>
    <row r="51">
      <c r="A51" s="0" t="s">
        <v>112</v>
      </c>
      <c r="B51" s="53" t="s">
        <v>115</v>
      </c>
      <c r="C51" s="55" t="s">
        <v>116</v>
      </c>
      <c r="D51" s="1">
        <v>3</v>
      </c>
      <c r="E51" s="57">
        <v>3</v>
      </c>
      <c r="F51" s="58">
        <f t="shared" si="0"/>
        <v>9</v>
      </c>
      <c r="G51" s="5">
        <v>357.21</v>
      </c>
    </row>
    <row r="52">
      <c r="A52" s="0" t="s">
        <v>112</v>
      </c>
      <c r="B52" s="53" t="s">
        <v>117</v>
      </c>
      <c r="C52" s="55" t="s">
        <v>118</v>
      </c>
      <c r="D52" s="1">
        <v>5</v>
      </c>
      <c r="E52" s="57">
        <v>3</v>
      </c>
      <c r="F52" s="58">
        <f t="shared" si="0"/>
        <v>15</v>
      </c>
      <c r="G52" s="5">
        <v>595.35</v>
      </c>
    </row>
    <row r="53">
      <c r="A53" s="0" t="s">
        <v>119</v>
      </c>
      <c r="B53" s="53" t="s">
        <v>120</v>
      </c>
      <c r="C53" s="55" t="s">
        <v>121</v>
      </c>
      <c r="D53" s="1">
        <v>1</v>
      </c>
      <c r="E53" s="57">
        <v>1</v>
      </c>
      <c r="F53" s="58">
        <f t="shared" si="0"/>
        <v>1</v>
      </c>
      <c r="G53" s="5">
        <v>45</v>
      </c>
    </row>
    <row r="54">
      <c r="A54" s="0" t="s">
        <v>119</v>
      </c>
      <c r="B54" s="53" t="s">
        <v>122</v>
      </c>
      <c r="C54" s="55" t="s">
        <v>123</v>
      </c>
      <c r="D54" s="1">
        <v>3</v>
      </c>
      <c r="E54" s="57">
        <v>6</v>
      </c>
      <c r="F54" s="58">
        <f t="shared" si="0"/>
        <v>18</v>
      </c>
      <c r="G54" s="5">
        <v>699.66</v>
      </c>
    </row>
    <row r="55">
      <c r="A55" s="0" t="s">
        <v>124</v>
      </c>
      <c r="B55" s="53" t="s">
        <v>125</v>
      </c>
      <c r="C55" s="55" t="s">
        <v>126</v>
      </c>
      <c r="D55" s="1">
        <v>1</v>
      </c>
      <c r="E55" s="57">
        <v>450</v>
      </c>
      <c r="F55" s="58">
        <f t="shared" si="0"/>
        <v>450</v>
      </c>
      <c r="G55" s="5">
        <v>25722</v>
      </c>
    </row>
    <row r="56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52" t="s">
        <v>258</v>
      </c>
      <c r="C58" s="54" t="s">
        <v>259</v>
      </c>
      <c r="D58" s="51" t="s">
        <v>7</v>
      </c>
      <c r="E58" s="56" t="s">
        <v>260</v>
      </c>
      <c r="F58" s="56" t="s">
        <v>261</v>
      </c>
      <c r="G58" s="4" t="s">
        <v>10</v>
      </c>
    </row>
    <row r="59">
      <c r="A59" s="0" t="s">
        <v>129</v>
      </c>
      <c r="B59" s="53" t="s">
        <v>130</v>
      </c>
      <c r="C59" s="55" t="s">
        <v>131</v>
      </c>
      <c r="D59" s="1">
        <v>5</v>
      </c>
      <c r="E59" s="57">
        <v>202</v>
      </c>
      <c r="F59" s="58">
        <f ref="F59:F108" t="shared" si="1">+D59*E59</f>
        <v>1010</v>
      </c>
      <c r="G59" s="5">
        <v>28286.06</v>
      </c>
    </row>
    <row r="60">
      <c r="A60" s="0" t="s">
        <v>129</v>
      </c>
      <c r="B60" s="53" t="s">
        <v>132</v>
      </c>
      <c r="C60" s="55" t="s">
        <v>133</v>
      </c>
      <c r="D60" s="1">
        <v>1</v>
      </c>
      <c r="E60" s="57">
        <v>6</v>
      </c>
      <c r="F60" s="58">
        <f t="shared" si="1"/>
        <v>6</v>
      </c>
      <c r="G60" s="5">
        <v>187.32</v>
      </c>
    </row>
    <row r="61">
      <c r="A61" s="0" t="s">
        <v>129</v>
      </c>
      <c r="B61" s="53" t="s">
        <v>134</v>
      </c>
      <c r="C61" s="55" t="s">
        <v>135</v>
      </c>
      <c r="D61" s="1">
        <v>3</v>
      </c>
      <c r="E61" s="57">
        <v>1</v>
      </c>
      <c r="F61" s="58">
        <f t="shared" si="1"/>
        <v>3</v>
      </c>
      <c r="G61" s="5">
        <v>93.66</v>
      </c>
    </row>
    <row r="62">
      <c r="A62" s="0" t="s">
        <v>129</v>
      </c>
      <c r="B62" s="53" t="s">
        <v>136</v>
      </c>
      <c r="C62" s="55" t="s">
        <v>137</v>
      </c>
      <c r="D62" s="1">
        <v>5</v>
      </c>
      <c r="E62" s="57">
        <v>10</v>
      </c>
      <c r="F62" s="58">
        <f t="shared" si="1"/>
        <v>50</v>
      </c>
      <c r="G62" s="5">
        <v>1561</v>
      </c>
    </row>
    <row r="63">
      <c r="A63" s="0" t="s">
        <v>129</v>
      </c>
      <c r="B63" s="53" t="s">
        <v>138</v>
      </c>
      <c r="C63" s="55" t="s">
        <v>139</v>
      </c>
      <c r="D63" s="1">
        <v>3</v>
      </c>
      <c r="E63" s="57">
        <v>1</v>
      </c>
      <c r="F63" s="58">
        <f t="shared" si="1"/>
        <v>3</v>
      </c>
      <c r="G63" s="5">
        <v>93.66</v>
      </c>
    </row>
    <row r="64">
      <c r="A64" s="0" t="s">
        <v>129</v>
      </c>
      <c r="B64" s="53" t="s">
        <v>140</v>
      </c>
      <c r="C64" s="55" t="s">
        <v>141</v>
      </c>
      <c r="D64" s="1">
        <v>5</v>
      </c>
      <c r="E64" s="57">
        <v>3</v>
      </c>
      <c r="F64" s="58">
        <f t="shared" si="1"/>
        <v>15</v>
      </c>
      <c r="G64" s="5">
        <v>468.3</v>
      </c>
    </row>
    <row r="65">
      <c r="A65" s="0" t="s">
        <v>142</v>
      </c>
      <c r="B65" s="53" t="s">
        <v>143</v>
      </c>
      <c r="C65" s="55" t="s">
        <v>144</v>
      </c>
      <c r="D65" s="1">
        <v>3</v>
      </c>
      <c r="E65" s="57">
        <v>1</v>
      </c>
      <c r="F65" s="58">
        <f t="shared" si="1"/>
        <v>3</v>
      </c>
      <c r="G65" s="5">
        <v>89.31</v>
      </c>
    </row>
    <row r="66">
      <c r="A66" s="0" t="s">
        <v>142</v>
      </c>
      <c r="B66" s="53" t="s">
        <v>145</v>
      </c>
      <c r="C66" s="55" t="s">
        <v>146</v>
      </c>
      <c r="D66" s="1">
        <v>1</v>
      </c>
      <c r="E66" s="57">
        <v>9</v>
      </c>
      <c r="F66" s="58">
        <f t="shared" si="1"/>
        <v>9</v>
      </c>
      <c r="G66" s="5">
        <v>321.57</v>
      </c>
    </row>
    <row r="67">
      <c r="A67" s="0" t="s">
        <v>142</v>
      </c>
      <c r="B67" s="53" t="s">
        <v>147</v>
      </c>
      <c r="C67" s="55" t="s">
        <v>148</v>
      </c>
      <c r="D67" s="1">
        <v>5</v>
      </c>
      <c r="E67" s="57">
        <v>6</v>
      </c>
      <c r="F67" s="58">
        <f t="shared" si="1"/>
        <v>30</v>
      </c>
      <c r="G67" s="5">
        <v>1071.72</v>
      </c>
    </row>
    <row r="68">
      <c r="A68" s="0" t="s">
        <v>142</v>
      </c>
      <c r="B68" s="53" t="s">
        <v>149</v>
      </c>
      <c r="C68" s="55" t="s">
        <v>150</v>
      </c>
      <c r="D68" s="1">
        <v>3</v>
      </c>
      <c r="E68" s="57">
        <v>1</v>
      </c>
      <c r="F68" s="58">
        <f t="shared" si="1"/>
        <v>3</v>
      </c>
      <c r="G68" s="5">
        <v>121.46</v>
      </c>
    </row>
    <row r="69">
      <c r="A69" s="0" t="s">
        <v>142</v>
      </c>
      <c r="B69" s="53" t="s">
        <v>151</v>
      </c>
      <c r="C69" s="55" t="s">
        <v>152</v>
      </c>
      <c r="D69" s="1">
        <v>5</v>
      </c>
      <c r="E69" s="57">
        <v>13</v>
      </c>
      <c r="F69" s="58">
        <f t="shared" si="1"/>
        <v>65</v>
      </c>
      <c r="G69" s="5">
        <v>2631.59</v>
      </c>
    </row>
    <row r="70">
      <c r="A70" s="0" t="s">
        <v>142</v>
      </c>
      <c r="B70" s="53" t="s">
        <v>153</v>
      </c>
      <c r="C70" s="55" t="s">
        <v>154</v>
      </c>
      <c r="D70" s="1">
        <v>3</v>
      </c>
      <c r="E70" s="57">
        <v>8</v>
      </c>
      <c r="F70" s="58">
        <f t="shared" si="1"/>
        <v>24</v>
      </c>
      <c r="G70" s="5">
        <v>857.36</v>
      </c>
    </row>
    <row r="71">
      <c r="A71" s="0" t="s">
        <v>155</v>
      </c>
      <c r="B71" s="53" t="s">
        <v>156</v>
      </c>
      <c r="C71" s="55" t="s">
        <v>157</v>
      </c>
      <c r="D71" s="1">
        <v>1</v>
      </c>
      <c r="E71" s="57">
        <v>10</v>
      </c>
      <c r="F71" s="58">
        <f t="shared" si="1"/>
        <v>10</v>
      </c>
      <c r="G71" s="5">
        <v>595.5</v>
      </c>
    </row>
    <row r="72">
      <c r="A72" s="0" t="s">
        <v>155</v>
      </c>
      <c r="B72" s="53" t="s">
        <v>158</v>
      </c>
      <c r="C72" s="55" t="s">
        <v>159</v>
      </c>
      <c r="D72" s="1">
        <v>5</v>
      </c>
      <c r="E72" s="57">
        <v>4</v>
      </c>
      <c r="F72" s="58">
        <f t="shared" si="1"/>
        <v>20</v>
      </c>
      <c r="G72" s="5">
        <v>1190.76</v>
      </c>
    </row>
    <row r="73">
      <c r="A73" s="0" t="s">
        <v>155</v>
      </c>
      <c r="B73" s="53" t="s">
        <v>160</v>
      </c>
      <c r="C73" s="55" t="s">
        <v>161</v>
      </c>
      <c r="D73" s="1">
        <v>1</v>
      </c>
      <c r="E73" s="57">
        <v>2</v>
      </c>
      <c r="F73" s="58">
        <f t="shared" si="1"/>
        <v>2</v>
      </c>
      <c r="G73" s="5">
        <v>119.1</v>
      </c>
    </row>
    <row r="74">
      <c r="A74" s="0" t="s">
        <v>155</v>
      </c>
      <c r="B74" s="53" t="s">
        <v>162</v>
      </c>
      <c r="C74" s="55" t="s">
        <v>163</v>
      </c>
      <c r="D74" s="1">
        <v>3</v>
      </c>
      <c r="E74" s="57">
        <v>1</v>
      </c>
      <c r="F74" s="58">
        <f t="shared" si="1"/>
        <v>3</v>
      </c>
      <c r="G74" s="5">
        <v>178.62</v>
      </c>
    </row>
    <row r="75">
      <c r="A75" s="0" t="s">
        <v>155</v>
      </c>
      <c r="B75" s="53" t="s">
        <v>164</v>
      </c>
      <c r="C75" s="55" t="s">
        <v>165</v>
      </c>
      <c r="D75" s="1">
        <v>5</v>
      </c>
      <c r="E75" s="57">
        <v>4</v>
      </c>
      <c r="F75" s="58">
        <f t="shared" si="1"/>
        <v>20</v>
      </c>
      <c r="G75" s="5">
        <v>1190.76</v>
      </c>
    </row>
    <row r="76">
      <c r="A76" s="0" t="s">
        <v>155</v>
      </c>
      <c r="B76" s="53" t="s">
        <v>166</v>
      </c>
      <c r="C76" s="55" t="s">
        <v>167</v>
      </c>
      <c r="D76" s="1">
        <v>1</v>
      </c>
      <c r="E76" s="57">
        <v>1</v>
      </c>
      <c r="F76" s="58">
        <f t="shared" si="1"/>
        <v>1</v>
      </c>
      <c r="G76" s="5">
        <v>59.55</v>
      </c>
    </row>
    <row r="77">
      <c r="A77" s="0" t="s">
        <v>155</v>
      </c>
      <c r="B77" s="53" t="s">
        <v>168</v>
      </c>
      <c r="C77" s="55" t="s">
        <v>169</v>
      </c>
      <c r="D77" s="1">
        <v>3</v>
      </c>
      <c r="E77" s="57">
        <v>4</v>
      </c>
      <c r="F77" s="58">
        <f t="shared" si="1"/>
        <v>12</v>
      </c>
      <c r="G77" s="5">
        <v>714.48</v>
      </c>
    </row>
    <row r="78">
      <c r="A78" s="0" t="s">
        <v>155</v>
      </c>
      <c r="B78" s="53" t="s">
        <v>170</v>
      </c>
      <c r="C78" s="55" t="s">
        <v>171</v>
      </c>
      <c r="D78" s="1">
        <v>5</v>
      </c>
      <c r="E78" s="57">
        <v>9</v>
      </c>
      <c r="F78" s="58">
        <f t="shared" si="1"/>
        <v>45</v>
      </c>
      <c r="G78" s="5">
        <v>2679.21</v>
      </c>
    </row>
    <row r="79">
      <c r="A79" s="0" t="s">
        <v>172</v>
      </c>
      <c r="B79" s="53" t="s">
        <v>173</v>
      </c>
      <c r="C79" s="55" t="s">
        <v>174</v>
      </c>
      <c r="D79" s="1">
        <v>1</v>
      </c>
      <c r="E79" s="57">
        <v>1</v>
      </c>
      <c r="F79" s="58">
        <f t="shared" si="1"/>
        <v>1</v>
      </c>
      <c r="G79" s="5">
        <v>45</v>
      </c>
    </row>
    <row r="80">
      <c r="A80" s="0" t="s">
        <v>172</v>
      </c>
      <c r="B80" s="53" t="s">
        <v>175</v>
      </c>
      <c r="C80" s="55" t="s">
        <v>176</v>
      </c>
      <c r="D80" s="1">
        <v>3</v>
      </c>
      <c r="E80" s="57">
        <v>13</v>
      </c>
      <c r="F80" s="58">
        <f t="shared" si="1"/>
        <v>39</v>
      </c>
      <c r="G80" s="5">
        <v>1755</v>
      </c>
    </row>
    <row r="81">
      <c r="A81" s="0" t="s">
        <v>172</v>
      </c>
      <c r="B81" s="53" t="s">
        <v>177</v>
      </c>
      <c r="C81" s="55" t="s">
        <v>178</v>
      </c>
      <c r="D81" s="1">
        <v>5</v>
      </c>
      <c r="E81" s="57">
        <v>24</v>
      </c>
      <c r="F81" s="58">
        <f t="shared" si="1"/>
        <v>120</v>
      </c>
      <c r="G81" s="5">
        <v>5400</v>
      </c>
    </row>
    <row r="82">
      <c r="A82" s="0" t="s">
        <v>179</v>
      </c>
      <c r="B82" s="53" t="s">
        <v>180</v>
      </c>
      <c r="C82" s="55" t="s">
        <v>181</v>
      </c>
      <c r="D82" s="1">
        <v>1</v>
      </c>
      <c r="E82" s="57">
        <v>4</v>
      </c>
      <c r="F82" s="58">
        <f t="shared" si="1"/>
        <v>4</v>
      </c>
      <c r="G82" s="5">
        <v>232</v>
      </c>
    </row>
    <row r="83">
      <c r="A83" s="0" t="s">
        <v>179</v>
      </c>
      <c r="B83" s="53" t="s">
        <v>182</v>
      </c>
      <c r="C83" s="55" t="s">
        <v>183</v>
      </c>
      <c r="D83" s="1">
        <v>5</v>
      </c>
      <c r="E83" s="57">
        <v>8</v>
      </c>
      <c r="F83" s="58">
        <f t="shared" si="1"/>
        <v>40</v>
      </c>
      <c r="G83" s="5">
        <v>2200</v>
      </c>
    </row>
    <row r="84">
      <c r="A84" s="0" t="s">
        <v>179</v>
      </c>
      <c r="B84" s="53" t="s">
        <v>184</v>
      </c>
      <c r="C84" s="55" t="s">
        <v>185</v>
      </c>
      <c r="D84" s="1">
        <v>3</v>
      </c>
      <c r="E84" s="57">
        <v>4</v>
      </c>
      <c r="F84" s="58">
        <f t="shared" si="1"/>
        <v>12</v>
      </c>
      <c r="G84" s="5">
        <v>540</v>
      </c>
    </row>
    <row r="85">
      <c r="A85" s="0" t="s">
        <v>186</v>
      </c>
      <c r="B85" s="53" t="s">
        <v>187</v>
      </c>
      <c r="C85" s="55" t="s">
        <v>188</v>
      </c>
      <c r="D85" s="1">
        <v>5</v>
      </c>
      <c r="E85" s="57">
        <v>10</v>
      </c>
      <c r="F85" s="58">
        <f t="shared" si="1"/>
        <v>50</v>
      </c>
      <c r="G85" s="5">
        <v>2400</v>
      </c>
    </row>
    <row r="86">
      <c r="A86" s="0" t="s">
        <v>189</v>
      </c>
      <c r="B86" s="53" t="s">
        <v>190</v>
      </c>
      <c r="C86" s="55" t="s">
        <v>191</v>
      </c>
      <c r="D86" s="1">
        <v>1</v>
      </c>
      <c r="E86" s="57">
        <v>12</v>
      </c>
      <c r="F86" s="58">
        <f t="shared" si="1"/>
        <v>12</v>
      </c>
      <c r="G86" s="5">
        <v>400.08</v>
      </c>
    </row>
    <row r="87">
      <c r="A87" s="0" t="s">
        <v>189</v>
      </c>
      <c r="B87" s="53" t="s">
        <v>192</v>
      </c>
      <c r="C87" s="55" t="s">
        <v>193</v>
      </c>
      <c r="D87" s="1">
        <v>3</v>
      </c>
      <c r="E87" s="57">
        <v>2</v>
      </c>
      <c r="F87" s="58">
        <f t="shared" si="1"/>
        <v>6</v>
      </c>
      <c r="G87" s="5">
        <v>200.04</v>
      </c>
    </row>
    <row r="88">
      <c r="A88" s="0" t="s">
        <v>189</v>
      </c>
      <c r="B88" s="53" t="s">
        <v>194</v>
      </c>
      <c r="C88" s="55" t="s">
        <v>195</v>
      </c>
      <c r="D88" s="1">
        <v>1</v>
      </c>
      <c r="E88" s="57">
        <v>6</v>
      </c>
      <c r="F88" s="58">
        <f t="shared" si="1"/>
        <v>6</v>
      </c>
      <c r="G88" s="5">
        <v>200.04</v>
      </c>
    </row>
    <row r="89">
      <c r="A89" s="0" t="s">
        <v>189</v>
      </c>
      <c r="B89" s="53" t="s">
        <v>196</v>
      </c>
      <c r="C89" s="55" t="s">
        <v>197</v>
      </c>
      <c r="D89" s="1">
        <v>1</v>
      </c>
      <c r="E89" s="57">
        <v>2</v>
      </c>
      <c r="F89" s="58">
        <f t="shared" si="1"/>
        <v>2</v>
      </c>
      <c r="G89" s="5">
        <v>66.68</v>
      </c>
    </row>
    <row r="90">
      <c r="A90" s="0" t="s">
        <v>189</v>
      </c>
      <c r="B90" s="53" t="s">
        <v>198</v>
      </c>
      <c r="C90" s="55" t="s">
        <v>199</v>
      </c>
      <c r="D90" s="1">
        <v>3</v>
      </c>
      <c r="E90" s="57">
        <v>4</v>
      </c>
      <c r="F90" s="58">
        <f t="shared" si="1"/>
        <v>12</v>
      </c>
      <c r="G90" s="5">
        <v>400.08</v>
      </c>
    </row>
    <row r="91">
      <c r="A91" s="0" t="s">
        <v>189</v>
      </c>
      <c r="B91" s="53" t="s">
        <v>200</v>
      </c>
      <c r="C91" s="55" t="s">
        <v>201</v>
      </c>
      <c r="D91" s="1">
        <v>5</v>
      </c>
      <c r="E91" s="57">
        <v>2</v>
      </c>
      <c r="F91" s="58">
        <f t="shared" si="1"/>
        <v>10</v>
      </c>
      <c r="G91" s="5">
        <v>333.4</v>
      </c>
    </row>
    <row r="92">
      <c r="A92" s="0" t="s">
        <v>189</v>
      </c>
      <c r="B92" s="53" t="s">
        <v>202</v>
      </c>
      <c r="C92" s="55" t="s">
        <v>203</v>
      </c>
      <c r="D92" s="1">
        <v>1</v>
      </c>
      <c r="E92" s="57">
        <v>11</v>
      </c>
      <c r="F92" s="58">
        <f t="shared" si="1"/>
        <v>11</v>
      </c>
      <c r="G92" s="5">
        <v>432.3</v>
      </c>
    </row>
    <row r="93">
      <c r="A93" s="0" t="s">
        <v>189</v>
      </c>
      <c r="B93" s="53" t="s">
        <v>204</v>
      </c>
      <c r="C93" s="55" t="s">
        <v>205</v>
      </c>
      <c r="D93" s="1">
        <v>3</v>
      </c>
      <c r="E93" s="57">
        <v>2</v>
      </c>
      <c r="F93" s="58">
        <f t="shared" si="1"/>
        <v>6</v>
      </c>
      <c r="G93" s="5">
        <v>235.78</v>
      </c>
    </row>
    <row r="94">
      <c r="A94" s="0" t="s">
        <v>189</v>
      </c>
      <c r="B94" s="53" t="s">
        <v>206</v>
      </c>
      <c r="C94" s="55" t="s">
        <v>207</v>
      </c>
      <c r="D94" s="1">
        <v>1</v>
      </c>
      <c r="E94" s="57">
        <v>1</v>
      </c>
      <c r="F94" s="58">
        <f t="shared" si="1"/>
        <v>1</v>
      </c>
      <c r="G94" s="5">
        <v>39.3</v>
      </c>
    </row>
    <row r="95">
      <c r="A95" s="0" t="s">
        <v>189</v>
      </c>
      <c r="B95" s="53" t="s">
        <v>208</v>
      </c>
      <c r="C95" s="55" t="s">
        <v>209</v>
      </c>
      <c r="D95" s="1">
        <v>3</v>
      </c>
      <c r="E95" s="57">
        <v>2</v>
      </c>
      <c r="F95" s="58">
        <f t="shared" si="1"/>
        <v>6</v>
      </c>
      <c r="G95" s="5">
        <v>235.78</v>
      </c>
    </row>
    <row r="96">
      <c r="A96" s="0" t="s">
        <v>189</v>
      </c>
      <c r="B96" s="53" t="s">
        <v>210</v>
      </c>
      <c r="C96" s="55" t="s">
        <v>211</v>
      </c>
      <c r="D96" s="1">
        <v>5</v>
      </c>
      <c r="E96" s="57">
        <v>2</v>
      </c>
      <c r="F96" s="58">
        <f t="shared" si="1"/>
        <v>10</v>
      </c>
      <c r="G96" s="5">
        <v>392.94</v>
      </c>
    </row>
    <row r="97">
      <c r="A97" s="0" t="s">
        <v>189</v>
      </c>
      <c r="B97" s="53" t="s">
        <v>212</v>
      </c>
      <c r="C97" s="55" t="s">
        <v>213</v>
      </c>
      <c r="D97" s="1">
        <v>1</v>
      </c>
      <c r="E97" s="57">
        <v>1</v>
      </c>
      <c r="F97" s="58">
        <f t="shared" si="1"/>
        <v>1</v>
      </c>
      <c r="G97" s="5">
        <v>39.3</v>
      </c>
    </row>
    <row r="98">
      <c r="A98" s="0" t="s">
        <v>189</v>
      </c>
      <c r="B98" s="53" t="s">
        <v>214</v>
      </c>
      <c r="C98" s="55" t="s">
        <v>215</v>
      </c>
      <c r="D98" s="1">
        <v>5</v>
      </c>
      <c r="E98" s="57">
        <v>20</v>
      </c>
      <c r="F98" s="58">
        <f t="shared" si="1"/>
        <v>100</v>
      </c>
      <c r="G98" s="5">
        <v>3929.4</v>
      </c>
    </row>
    <row r="99">
      <c r="A99" s="0" t="s">
        <v>216</v>
      </c>
      <c r="B99" s="53" t="s">
        <v>217</v>
      </c>
      <c r="C99" s="55" t="s">
        <v>218</v>
      </c>
      <c r="D99" s="1">
        <v>1</v>
      </c>
      <c r="E99" s="57">
        <v>5</v>
      </c>
      <c r="F99" s="58">
        <f t="shared" si="1"/>
        <v>5</v>
      </c>
      <c r="G99" s="5">
        <v>357.25</v>
      </c>
    </row>
    <row r="100">
      <c r="A100" s="0" t="s">
        <v>216</v>
      </c>
      <c r="B100" s="53" t="s">
        <v>219</v>
      </c>
      <c r="C100" s="55" t="s">
        <v>220</v>
      </c>
      <c r="D100" s="1">
        <v>3</v>
      </c>
      <c r="E100" s="57">
        <v>11</v>
      </c>
      <c r="F100" s="58">
        <f t="shared" si="1"/>
        <v>33</v>
      </c>
      <c r="G100" s="5">
        <v>2357.62</v>
      </c>
    </row>
    <row r="101">
      <c r="A101" s="0" t="s">
        <v>216</v>
      </c>
      <c r="B101" s="53" t="s">
        <v>221</v>
      </c>
      <c r="C101" s="55" t="s">
        <v>222</v>
      </c>
      <c r="D101" s="1">
        <v>5</v>
      </c>
      <c r="E101" s="57">
        <v>3</v>
      </c>
      <c r="F101" s="58">
        <f t="shared" si="1"/>
        <v>15</v>
      </c>
      <c r="G101" s="5">
        <v>1071.63</v>
      </c>
    </row>
    <row r="102">
      <c r="A102" s="0" t="s">
        <v>216</v>
      </c>
      <c r="B102" s="53" t="s">
        <v>223</v>
      </c>
      <c r="C102" s="55" t="s">
        <v>224</v>
      </c>
      <c r="D102" s="1">
        <v>1</v>
      </c>
      <c r="E102" s="57">
        <v>4</v>
      </c>
      <c r="F102" s="58">
        <f t="shared" si="1"/>
        <v>4</v>
      </c>
      <c r="G102" s="5">
        <v>285.8</v>
      </c>
    </row>
    <row r="103">
      <c r="A103" s="0" t="s">
        <v>216</v>
      </c>
      <c r="B103" s="53" t="s">
        <v>225</v>
      </c>
      <c r="C103" s="55" t="s">
        <v>226</v>
      </c>
      <c r="D103" s="1">
        <v>3</v>
      </c>
      <c r="E103" s="57">
        <v>9</v>
      </c>
      <c r="F103" s="58">
        <f t="shared" si="1"/>
        <v>27</v>
      </c>
      <c r="G103" s="5">
        <v>1928.97</v>
      </c>
    </row>
    <row r="104">
      <c r="A104" s="0" t="s">
        <v>216</v>
      </c>
      <c r="B104" s="53" t="s">
        <v>227</v>
      </c>
      <c r="C104" s="55" t="s">
        <v>228</v>
      </c>
      <c r="D104" s="1">
        <v>5</v>
      </c>
      <c r="E104" s="57">
        <v>4</v>
      </c>
      <c r="F104" s="58">
        <f t="shared" si="1"/>
        <v>20</v>
      </c>
      <c r="G104" s="5">
        <v>1428.84</v>
      </c>
    </row>
    <row r="105">
      <c r="A105" s="0" t="s">
        <v>179</v>
      </c>
      <c r="B105" s="53" t="s">
        <v>229</v>
      </c>
      <c r="C105" s="55" t="s">
        <v>230</v>
      </c>
      <c r="D105" s="1">
        <v>3</v>
      </c>
      <c r="E105" s="57">
        <v>142</v>
      </c>
      <c r="F105" s="58">
        <f t="shared" si="1"/>
        <v>426</v>
      </c>
      <c r="G105" s="5">
        <v>9954.76</v>
      </c>
    </row>
    <row r="106">
      <c r="A106" s="0" t="s">
        <v>179</v>
      </c>
      <c r="B106" s="53" t="s">
        <v>231</v>
      </c>
      <c r="C106" s="55" t="s">
        <v>232</v>
      </c>
      <c r="D106" s="1">
        <v>3</v>
      </c>
      <c r="E106" s="57">
        <v>4</v>
      </c>
      <c r="F106" s="58">
        <f t="shared" si="1"/>
        <v>12</v>
      </c>
      <c r="G106" s="5">
        <v>300</v>
      </c>
    </row>
    <row r="107">
      <c r="A107" s="0" t="s">
        <v>179</v>
      </c>
      <c r="B107" s="53" t="s">
        <v>233</v>
      </c>
      <c r="C107" s="55" t="s">
        <v>234</v>
      </c>
      <c r="D107" s="1">
        <v>3</v>
      </c>
      <c r="E107" s="57">
        <v>42</v>
      </c>
      <c r="F107" s="58">
        <f t="shared" si="1"/>
        <v>126</v>
      </c>
      <c r="G107" s="5">
        <v>2535</v>
      </c>
    </row>
    <row r="108">
      <c r="A108" s="0" t="s">
        <v>235</v>
      </c>
      <c r="B108" s="53" t="s">
        <v>236</v>
      </c>
      <c r="C108" s="55" t="s">
        <v>237</v>
      </c>
      <c r="D108" s="1">
        <v>3</v>
      </c>
      <c r="E108" s="57">
        <v>3</v>
      </c>
      <c r="F108" s="58">
        <f t="shared" si="1"/>
        <v>9</v>
      </c>
      <c r="G108" s="5">
        <v>224</v>
      </c>
    </row>
    <row r="109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00"/>
  <sheetViews>
    <sheetView workbookViewId="0"/>
  </sheetViews>
  <sheetFormatPr defaultRowHeight="15"/>
  <sheetData>
    <row r="1">
      <c r="A1" s="0" t="s">
        <v>262</v>
      </c>
      <c r="B1" s="0" t="s">
        <v>263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270</v>
      </c>
    </row>
    <row r="2">
      <c r="A2" s="0" t="s">
        <v>13</v>
      </c>
      <c r="B2" s="0" t="s">
        <v>271</v>
      </c>
      <c r="C2" s="0" t="s">
        <v>272</v>
      </c>
      <c r="D2" s="0" t="s">
        <v>273</v>
      </c>
      <c r="E2" s="0" t="s">
        <v>12</v>
      </c>
      <c r="F2" s="0">
        <v>5</v>
      </c>
      <c r="G2" s="0">
        <v>5</v>
      </c>
      <c r="H2" s="0">
        <v>25</v>
      </c>
      <c r="I2" s="0">
        <v>1</v>
      </c>
    </row>
    <row r="3">
      <c r="A3" s="0" t="s">
        <v>15</v>
      </c>
      <c r="B3" s="0" t="s">
        <v>271</v>
      </c>
      <c r="C3" s="0" t="s">
        <v>272</v>
      </c>
      <c r="D3" s="0" t="s">
        <v>273</v>
      </c>
      <c r="E3" s="0" t="s">
        <v>14</v>
      </c>
      <c r="F3" s="0">
        <v>5</v>
      </c>
      <c r="G3" s="0">
        <v>2</v>
      </c>
      <c r="H3" s="0">
        <v>10</v>
      </c>
      <c r="I3" s="0">
        <v>1</v>
      </c>
    </row>
    <row r="4">
      <c r="A4" s="0" t="s">
        <v>18</v>
      </c>
      <c r="B4" s="0" t="s">
        <v>274</v>
      </c>
      <c r="C4" s="0" t="s">
        <v>272</v>
      </c>
      <c r="D4" s="0" t="s">
        <v>273</v>
      </c>
      <c r="E4" s="0" t="s">
        <v>17</v>
      </c>
      <c r="F4" s="0">
        <v>1</v>
      </c>
      <c r="G4" s="0">
        <v>14</v>
      </c>
      <c r="H4" s="0">
        <v>14</v>
      </c>
      <c r="I4" s="0">
        <v>1</v>
      </c>
    </row>
    <row r="5">
      <c r="A5" s="0" t="s">
        <v>20</v>
      </c>
      <c r="B5" s="0" t="s">
        <v>274</v>
      </c>
      <c r="C5" s="0" t="s">
        <v>272</v>
      </c>
      <c r="D5" s="0" t="s">
        <v>273</v>
      </c>
      <c r="E5" s="0" t="s">
        <v>19</v>
      </c>
      <c r="F5" s="0">
        <v>3</v>
      </c>
      <c r="G5" s="0">
        <v>6</v>
      </c>
      <c r="H5" s="0">
        <v>18</v>
      </c>
      <c r="I5" s="0">
        <v>1</v>
      </c>
    </row>
    <row r="6">
      <c r="A6" s="0" t="s">
        <v>23</v>
      </c>
      <c r="B6" s="0" t="s">
        <v>275</v>
      </c>
      <c r="C6" s="0" t="s">
        <v>276</v>
      </c>
      <c r="D6" s="0" t="s">
        <v>273</v>
      </c>
      <c r="E6" s="0" t="s">
        <v>22</v>
      </c>
      <c r="F6" s="0">
        <v>5</v>
      </c>
      <c r="G6" s="0">
        <v>1</v>
      </c>
      <c r="H6" s="0">
        <v>5</v>
      </c>
      <c r="I6" s="0">
        <v>1</v>
      </c>
    </row>
    <row r="7">
      <c r="A7" s="0" t="s">
        <v>25</v>
      </c>
      <c r="B7" s="0" t="s">
        <v>276</v>
      </c>
      <c r="C7" s="0" t="s">
        <v>276</v>
      </c>
      <c r="D7" s="0" t="s">
        <v>273</v>
      </c>
      <c r="E7" s="0" t="s">
        <v>24</v>
      </c>
      <c r="F7" s="0">
        <v>5</v>
      </c>
      <c r="G7" s="0">
        <v>8</v>
      </c>
      <c r="H7" s="0">
        <v>40</v>
      </c>
      <c r="I7" s="0">
        <v>1</v>
      </c>
    </row>
    <row r="8">
      <c r="A8" s="0" t="s">
        <v>27</v>
      </c>
      <c r="B8" s="0" t="s">
        <v>276</v>
      </c>
      <c r="C8" s="0" t="s">
        <v>276</v>
      </c>
      <c r="D8" s="0" t="s">
        <v>273</v>
      </c>
      <c r="E8" s="0" t="s">
        <v>26</v>
      </c>
      <c r="F8" s="0">
        <v>1</v>
      </c>
      <c r="G8" s="0">
        <v>1</v>
      </c>
      <c r="H8" s="0">
        <v>1</v>
      </c>
      <c r="I8" s="0">
        <v>1</v>
      </c>
    </row>
    <row r="9">
      <c r="A9" s="0" t="s">
        <v>29</v>
      </c>
      <c r="B9" s="0" t="s">
        <v>276</v>
      </c>
      <c r="C9" s="0" t="s">
        <v>276</v>
      </c>
      <c r="D9" s="0" t="s">
        <v>273</v>
      </c>
      <c r="E9" s="0" t="s">
        <v>28</v>
      </c>
      <c r="F9" s="0">
        <v>3</v>
      </c>
      <c r="G9" s="0">
        <v>1</v>
      </c>
      <c r="H9" s="0">
        <v>3</v>
      </c>
      <c r="I9" s="0">
        <v>1</v>
      </c>
    </row>
    <row r="10">
      <c r="A10" s="0" t="s">
        <v>31</v>
      </c>
      <c r="B10" s="0" t="s">
        <v>276</v>
      </c>
      <c r="C10" s="0" t="s">
        <v>276</v>
      </c>
      <c r="D10" s="0" t="s">
        <v>273</v>
      </c>
      <c r="E10" s="0" t="s">
        <v>30</v>
      </c>
      <c r="F10" s="0">
        <v>1</v>
      </c>
      <c r="G10" s="0">
        <v>1</v>
      </c>
      <c r="H10" s="0">
        <v>1</v>
      </c>
      <c r="I10" s="0">
        <v>1</v>
      </c>
    </row>
    <row r="11">
      <c r="A11" s="0" t="s">
        <v>33</v>
      </c>
      <c r="B11" s="0" t="s">
        <v>276</v>
      </c>
      <c r="C11" s="0" t="s">
        <v>276</v>
      </c>
      <c r="D11" s="0" t="s">
        <v>273</v>
      </c>
      <c r="E11" s="0" t="s">
        <v>32</v>
      </c>
      <c r="F11" s="0">
        <v>3</v>
      </c>
      <c r="G11" s="0">
        <v>1</v>
      </c>
      <c r="H11" s="0">
        <v>3</v>
      </c>
      <c r="I11" s="0">
        <v>1</v>
      </c>
    </row>
    <row r="12">
      <c r="A12" s="0" t="s">
        <v>35</v>
      </c>
      <c r="B12" s="0" t="s">
        <v>276</v>
      </c>
      <c r="C12" s="0" t="s">
        <v>276</v>
      </c>
      <c r="D12" s="0" t="s">
        <v>273</v>
      </c>
      <c r="E12" s="0" t="s">
        <v>34</v>
      </c>
      <c r="F12" s="0">
        <v>5</v>
      </c>
      <c r="G12" s="0">
        <v>6</v>
      </c>
      <c r="H12" s="0">
        <v>30</v>
      </c>
      <c r="I12" s="0">
        <v>1</v>
      </c>
    </row>
    <row r="13">
      <c r="A13" s="0" t="s">
        <v>38</v>
      </c>
      <c r="B13" s="0" t="s">
        <v>277</v>
      </c>
      <c r="C13" s="0" t="s">
        <v>278</v>
      </c>
      <c r="D13" s="0" t="s">
        <v>273</v>
      </c>
      <c r="E13" s="0" t="s">
        <v>37</v>
      </c>
      <c r="F13" s="0">
        <v>3</v>
      </c>
      <c r="G13" s="0">
        <v>1</v>
      </c>
      <c r="H13" s="0">
        <v>3</v>
      </c>
      <c r="I13" s="0">
        <v>1</v>
      </c>
    </row>
    <row r="14">
      <c r="A14" s="0" t="s">
        <v>40</v>
      </c>
      <c r="B14" s="0" t="s">
        <v>277</v>
      </c>
      <c r="C14" s="0" t="s">
        <v>278</v>
      </c>
      <c r="D14" s="0" t="s">
        <v>273</v>
      </c>
      <c r="E14" s="0" t="s">
        <v>39</v>
      </c>
      <c r="F14" s="0">
        <v>5</v>
      </c>
      <c r="G14" s="0">
        <v>2</v>
      </c>
      <c r="H14" s="0">
        <v>10</v>
      </c>
      <c r="I14" s="0">
        <v>1</v>
      </c>
    </row>
    <row r="15">
      <c r="A15" s="0" t="s">
        <v>42</v>
      </c>
      <c r="B15" s="0" t="s">
        <v>277</v>
      </c>
      <c r="C15" s="0" t="s">
        <v>278</v>
      </c>
      <c r="D15" s="0" t="s">
        <v>273</v>
      </c>
      <c r="E15" s="0" t="s">
        <v>41</v>
      </c>
      <c r="F15" s="0">
        <v>3</v>
      </c>
      <c r="G15" s="0">
        <v>15</v>
      </c>
      <c r="H15" s="0">
        <v>45</v>
      </c>
      <c r="I15" s="0">
        <v>1</v>
      </c>
    </row>
    <row r="16">
      <c r="A16" s="0" t="s">
        <v>44</v>
      </c>
      <c r="B16" s="0" t="s">
        <v>279</v>
      </c>
      <c r="C16" s="0" t="s">
        <v>278</v>
      </c>
      <c r="D16" s="0" t="s">
        <v>273</v>
      </c>
      <c r="E16" s="0" t="s">
        <v>43</v>
      </c>
      <c r="F16" s="0">
        <v>1</v>
      </c>
      <c r="G16" s="0">
        <v>13</v>
      </c>
      <c r="H16" s="0">
        <v>13</v>
      </c>
      <c r="I16" s="0">
        <v>1</v>
      </c>
    </row>
    <row r="17">
      <c r="A17" s="0" t="s">
        <v>46</v>
      </c>
      <c r="B17" s="0" t="s">
        <v>279</v>
      </c>
      <c r="C17" s="0" t="s">
        <v>278</v>
      </c>
      <c r="D17" s="0" t="s">
        <v>273</v>
      </c>
      <c r="E17" s="0" t="s">
        <v>45</v>
      </c>
      <c r="F17" s="0">
        <v>3</v>
      </c>
      <c r="G17" s="0">
        <v>4</v>
      </c>
      <c r="H17" s="0">
        <v>12</v>
      </c>
      <c r="I17" s="0">
        <v>1</v>
      </c>
    </row>
    <row r="18">
      <c r="A18" s="0" t="s">
        <v>48</v>
      </c>
      <c r="B18" s="0" t="s">
        <v>278</v>
      </c>
      <c r="C18" s="0" t="s">
        <v>278</v>
      </c>
      <c r="D18" s="0" t="s">
        <v>273</v>
      </c>
      <c r="E18" s="0" t="s">
        <v>47</v>
      </c>
      <c r="F18" s="0">
        <v>1</v>
      </c>
      <c r="G18" s="0">
        <v>9</v>
      </c>
      <c r="H18" s="0">
        <v>9</v>
      </c>
      <c r="I18" s="0">
        <v>1</v>
      </c>
    </row>
    <row r="19">
      <c r="A19" s="0" t="s">
        <v>51</v>
      </c>
      <c r="B19" s="0" t="s">
        <v>280</v>
      </c>
      <c r="C19" s="0" t="s">
        <v>281</v>
      </c>
      <c r="D19" s="0" t="s">
        <v>273</v>
      </c>
      <c r="E19" s="0" t="s">
        <v>50</v>
      </c>
      <c r="F19" s="0">
        <v>3</v>
      </c>
      <c r="G19" s="0">
        <v>10</v>
      </c>
      <c r="H19" s="0">
        <v>30</v>
      </c>
      <c r="I19" s="0">
        <v>1</v>
      </c>
    </row>
    <row r="20">
      <c r="A20" s="0" t="s">
        <v>54</v>
      </c>
      <c r="B20" s="0" t="s">
        <v>52</v>
      </c>
      <c r="C20" s="0" t="s">
        <v>282</v>
      </c>
      <c r="D20" s="0" t="s">
        <v>273</v>
      </c>
      <c r="E20" s="0" t="s">
        <v>53</v>
      </c>
      <c r="F20" s="0">
        <v>3</v>
      </c>
      <c r="G20" s="0">
        <v>4</v>
      </c>
      <c r="H20" s="0">
        <v>12</v>
      </c>
      <c r="I20" s="0">
        <v>1</v>
      </c>
    </row>
    <row r="21">
      <c r="A21" s="0" t="s">
        <v>56</v>
      </c>
      <c r="B21" s="0" t="s">
        <v>52</v>
      </c>
      <c r="C21" s="0" t="s">
        <v>282</v>
      </c>
      <c r="D21" s="0" t="s">
        <v>273</v>
      </c>
      <c r="E21" s="0" t="s">
        <v>55</v>
      </c>
      <c r="F21" s="0">
        <v>5</v>
      </c>
      <c r="G21" s="0">
        <v>1</v>
      </c>
      <c r="H21" s="0">
        <v>5</v>
      </c>
      <c r="I21" s="0">
        <v>1</v>
      </c>
    </row>
    <row r="22">
      <c r="A22" s="0" t="s">
        <v>59</v>
      </c>
      <c r="B22" s="0" t="s">
        <v>283</v>
      </c>
      <c r="C22" s="0" t="s">
        <v>283</v>
      </c>
      <c r="D22" s="0" t="s">
        <v>273</v>
      </c>
      <c r="E22" s="0" t="s">
        <v>58</v>
      </c>
      <c r="F22" s="0">
        <v>1</v>
      </c>
      <c r="G22" s="0">
        <v>2</v>
      </c>
      <c r="H22" s="0">
        <v>2</v>
      </c>
      <c r="I22" s="0">
        <v>1</v>
      </c>
    </row>
    <row r="23">
      <c r="A23" s="0" t="s">
        <v>61</v>
      </c>
      <c r="B23" s="0" t="s">
        <v>283</v>
      </c>
      <c r="C23" s="0" t="s">
        <v>283</v>
      </c>
      <c r="D23" s="0" t="s">
        <v>273</v>
      </c>
      <c r="E23" s="0" t="s">
        <v>60</v>
      </c>
      <c r="F23" s="0">
        <v>5</v>
      </c>
      <c r="G23" s="0">
        <v>6</v>
      </c>
      <c r="H23" s="0">
        <v>30</v>
      </c>
      <c r="I23" s="0">
        <v>1</v>
      </c>
    </row>
    <row r="24">
      <c r="A24" s="0" t="s">
        <v>64</v>
      </c>
      <c r="B24" s="0" t="s">
        <v>284</v>
      </c>
      <c r="C24" s="0" t="s">
        <v>285</v>
      </c>
      <c r="D24" s="0" t="s">
        <v>273</v>
      </c>
      <c r="E24" s="0" t="s">
        <v>63</v>
      </c>
      <c r="F24" s="0">
        <v>5</v>
      </c>
      <c r="G24" s="0">
        <v>1</v>
      </c>
      <c r="H24" s="0">
        <v>5</v>
      </c>
      <c r="I24" s="0">
        <v>1</v>
      </c>
    </row>
    <row r="25">
      <c r="A25" s="0" t="s">
        <v>67</v>
      </c>
      <c r="B25" s="0" t="s">
        <v>286</v>
      </c>
      <c r="C25" s="0" t="s">
        <v>287</v>
      </c>
      <c r="D25" s="0" t="s">
        <v>273</v>
      </c>
      <c r="E25" s="0" t="s">
        <v>66</v>
      </c>
      <c r="F25" s="0">
        <v>1</v>
      </c>
      <c r="G25" s="0">
        <v>1</v>
      </c>
      <c r="H25" s="0">
        <v>1</v>
      </c>
      <c r="I25" s="0">
        <v>1</v>
      </c>
    </row>
    <row r="26">
      <c r="A26" s="0" t="s">
        <v>69</v>
      </c>
      <c r="B26" s="0" t="s">
        <v>286</v>
      </c>
      <c r="C26" s="0" t="s">
        <v>287</v>
      </c>
      <c r="D26" s="0" t="s">
        <v>273</v>
      </c>
      <c r="E26" s="0" t="s">
        <v>68</v>
      </c>
      <c r="F26" s="0">
        <v>1</v>
      </c>
      <c r="G26" s="0">
        <v>2</v>
      </c>
      <c r="H26" s="0">
        <v>2</v>
      </c>
      <c r="I26" s="0">
        <v>1</v>
      </c>
    </row>
    <row r="27">
      <c r="A27" s="0" t="s">
        <v>71</v>
      </c>
      <c r="B27" s="0" t="s">
        <v>286</v>
      </c>
      <c r="C27" s="0" t="s">
        <v>287</v>
      </c>
      <c r="D27" s="0" t="s">
        <v>273</v>
      </c>
      <c r="E27" s="0" t="s">
        <v>70</v>
      </c>
      <c r="F27" s="0">
        <v>1</v>
      </c>
      <c r="G27" s="0">
        <v>4</v>
      </c>
      <c r="H27" s="0">
        <v>4</v>
      </c>
      <c r="I27" s="0">
        <v>1</v>
      </c>
    </row>
    <row r="28">
      <c r="A28" s="0" t="s">
        <v>73</v>
      </c>
      <c r="B28" s="0" t="s">
        <v>286</v>
      </c>
      <c r="C28" s="0" t="s">
        <v>287</v>
      </c>
      <c r="D28" s="0" t="s">
        <v>273</v>
      </c>
      <c r="E28" s="0" t="s">
        <v>72</v>
      </c>
      <c r="F28" s="0">
        <v>3</v>
      </c>
      <c r="G28" s="0">
        <v>2</v>
      </c>
      <c r="H28" s="0">
        <v>6</v>
      </c>
      <c r="I28" s="0">
        <v>1</v>
      </c>
    </row>
    <row r="29">
      <c r="A29" s="0" t="s">
        <v>75</v>
      </c>
      <c r="B29" s="0" t="s">
        <v>286</v>
      </c>
      <c r="C29" s="0" t="s">
        <v>287</v>
      </c>
      <c r="D29" s="0" t="s">
        <v>273</v>
      </c>
      <c r="E29" s="0" t="s">
        <v>74</v>
      </c>
      <c r="F29" s="0">
        <v>5</v>
      </c>
      <c r="G29" s="0">
        <v>1</v>
      </c>
      <c r="H29" s="0">
        <v>5</v>
      </c>
      <c r="I29" s="0">
        <v>1</v>
      </c>
    </row>
    <row r="30">
      <c r="A30" s="0" t="s">
        <v>77</v>
      </c>
      <c r="B30" s="0" t="s">
        <v>286</v>
      </c>
      <c r="C30" s="0" t="s">
        <v>287</v>
      </c>
      <c r="D30" s="0" t="s">
        <v>273</v>
      </c>
      <c r="E30" s="0" t="s">
        <v>76</v>
      </c>
      <c r="F30" s="0">
        <v>1</v>
      </c>
      <c r="G30" s="0">
        <v>8</v>
      </c>
      <c r="H30" s="0">
        <v>8</v>
      </c>
      <c r="I30" s="0">
        <v>1</v>
      </c>
    </row>
    <row r="31">
      <c r="A31" s="0" t="s">
        <v>80</v>
      </c>
      <c r="B31" s="0" t="s">
        <v>286</v>
      </c>
      <c r="C31" s="0" t="s">
        <v>287</v>
      </c>
      <c r="D31" s="0" t="s">
        <v>273</v>
      </c>
      <c r="E31" s="0" t="s">
        <v>79</v>
      </c>
      <c r="F31" s="0">
        <v>1.5</v>
      </c>
      <c r="G31" s="0">
        <v>8</v>
      </c>
      <c r="H31" s="0">
        <v>12</v>
      </c>
      <c r="I31" s="0">
        <v>1</v>
      </c>
    </row>
    <row r="32">
      <c r="A32" s="0" t="s">
        <v>83</v>
      </c>
      <c r="B32" s="0" t="s">
        <v>288</v>
      </c>
      <c r="C32" s="0" t="s">
        <v>288</v>
      </c>
      <c r="D32" s="0" t="s">
        <v>273</v>
      </c>
      <c r="E32" s="0" t="s">
        <v>82</v>
      </c>
      <c r="F32" s="0">
        <v>3</v>
      </c>
      <c r="G32" s="0">
        <v>1</v>
      </c>
      <c r="H32" s="0">
        <v>3</v>
      </c>
      <c r="I32" s="0">
        <v>1</v>
      </c>
    </row>
    <row r="33">
      <c r="A33" s="0" t="s">
        <v>86</v>
      </c>
      <c r="B33" s="0" t="s">
        <v>289</v>
      </c>
      <c r="C33" s="0" t="s">
        <v>290</v>
      </c>
      <c r="D33" s="0" t="s">
        <v>273</v>
      </c>
      <c r="E33" s="0" t="s">
        <v>85</v>
      </c>
      <c r="F33" s="0">
        <v>1</v>
      </c>
      <c r="G33" s="0">
        <v>1</v>
      </c>
      <c r="H33" s="0">
        <v>1</v>
      </c>
      <c r="I33" s="0">
        <v>1</v>
      </c>
    </row>
    <row r="34">
      <c r="A34" s="0" t="s">
        <v>88</v>
      </c>
      <c r="B34" s="0" t="s">
        <v>289</v>
      </c>
      <c r="C34" s="0" t="s">
        <v>290</v>
      </c>
      <c r="D34" s="0" t="s">
        <v>273</v>
      </c>
      <c r="E34" s="0" t="s">
        <v>87</v>
      </c>
      <c r="F34" s="0">
        <v>3</v>
      </c>
      <c r="G34" s="0">
        <v>8</v>
      </c>
      <c r="H34" s="0">
        <v>24</v>
      </c>
      <c r="I34" s="0">
        <v>1</v>
      </c>
    </row>
    <row r="35">
      <c r="A35" s="0" t="s">
        <v>90</v>
      </c>
      <c r="B35" s="0" t="s">
        <v>289</v>
      </c>
      <c r="C35" s="0" t="s">
        <v>290</v>
      </c>
      <c r="D35" s="0" t="s">
        <v>273</v>
      </c>
      <c r="E35" s="0" t="s">
        <v>89</v>
      </c>
      <c r="F35" s="0">
        <v>5</v>
      </c>
      <c r="G35" s="0">
        <v>7</v>
      </c>
      <c r="H35" s="0">
        <v>35</v>
      </c>
      <c r="I35" s="0">
        <v>1</v>
      </c>
    </row>
    <row r="36">
      <c r="A36" s="0" t="s">
        <v>92</v>
      </c>
      <c r="B36" s="0" t="s">
        <v>291</v>
      </c>
      <c r="C36" s="0" t="s">
        <v>290</v>
      </c>
      <c r="D36" s="0" t="s">
        <v>273</v>
      </c>
      <c r="E36" s="0" t="s">
        <v>91</v>
      </c>
      <c r="F36" s="0">
        <v>5</v>
      </c>
      <c r="G36" s="0">
        <v>2</v>
      </c>
      <c r="H36" s="0">
        <v>10</v>
      </c>
      <c r="I36" s="0">
        <v>1</v>
      </c>
    </row>
    <row r="37">
      <c r="A37" s="0" t="s">
        <v>94</v>
      </c>
      <c r="B37" s="0" t="s">
        <v>292</v>
      </c>
      <c r="C37" s="0" t="s">
        <v>290</v>
      </c>
      <c r="D37" s="0" t="s">
        <v>273</v>
      </c>
      <c r="E37" s="0" t="s">
        <v>93</v>
      </c>
      <c r="F37" s="0">
        <v>5</v>
      </c>
      <c r="G37" s="0">
        <v>2</v>
      </c>
      <c r="H37" s="0">
        <v>10</v>
      </c>
      <c r="I37" s="0">
        <v>1</v>
      </c>
    </row>
    <row r="38">
      <c r="A38" s="0" t="s">
        <v>96</v>
      </c>
      <c r="B38" s="0" t="s">
        <v>293</v>
      </c>
      <c r="C38" s="0" t="s">
        <v>290</v>
      </c>
      <c r="D38" s="0" t="s">
        <v>273</v>
      </c>
      <c r="E38" s="0" t="s">
        <v>95</v>
      </c>
      <c r="F38" s="0">
        <v>5</v>
      </c>
      <c r="G38" s="0">
        <v>2</v>
      </c>
      <c r="H38" s="0">
        <v>10</v>
      </c>
      <c r="I38" s="0">
        <v>1</v>
      </c>
    </row>
    <row r="39">
      <c r="A39" s="0" t="s">
        <v>99</v>
      </c>
      <c r="B39" s="0" t="s">
        <v>97</v>
      </c>
      <c r="C39" s="0" t="s">
        <v>281</v>
      </c>
      <c r="D39" s="0" t="s">
        <v>273</v>
      </c>
      <c r="E39" s="0" t="s">
        <v>98</v>
      </c>
      <c r="F39" s="0">
        <v>1</v>
      </c>
      <c r="G39" s="0">
        <v>1</v>
      </c>
      <c r="H39" s="0">
        <v>1</v>
      </c>
      <c r="I39" s="0">
        <v>1</v>
      </c>
    </row>
    <row r="40">
      <c r="A40" s="0" t="s">
        <v>101</v>
      </c>
      <c r="B40" s="0" t="s">
        <v>97</v>
      </c>
      <c r="C40" s="0" t="s">
        <v>281</v>
      </c>
      <c r="D40" s="0" t="s">
        <v>273</v>
      </c>
      <c r="E40" s="0" t="s">
        <v>100</v>
      </c>
      <c r="F40" s="0">
        <v>3</v>
      </c>
      <c r="G40" s="0">
        <v>1</v>
      </c>
      <c r="H40" s="0">
        <v>3</v>
      </c>
      <c r="I40" s="0">
        <v>1</v>
      </c>
    </row>
    <row r="41">
      <c r="A41" s="0" t="s">
        <v>104</v>
      </c>
      <c r="B41" s="0" t="s">
        <v>294</v>
      </c>
      <c r="C41" s="0" t="s">
        <v>295</v>
      </c>
      <c r="D41" s="0" t="s">
        <v>273</v>
      </c>
      <c r="E41" s="0" t="s">
        <v>103</v>
      </c>
      <c r="F41" s="0">
        <v>3</v>
      </c>
      <c r="G41" s="0">
        <v>1</v>
      </c>
      <c r="H41" s="0">
        <v>3</v>
      </c>
      <c r="I41" s="0">
        <v>1</v>
      </c>
    </row>
    <row r="42">
      <c r="A42" s="0" t="s">
        <v>106</v>
      </c>
      <c r="B42" s="0" t="s">
        <v>294</v>
      </c>
      <c r="C42" s="0" t="s">
        <v>295</v>
      </c>
      <c r="D42" s="0" t="s">
        <v>273</v>
      </c>
      <c r="E42" s="0" t="s">
        <v>105</v>
      </c>
      <c r="F42" s="0">
        <v>5</v>
      </c>
      <c r="G42" s="0">
        <v>1</v>
      </c>
      <c r="H42" s="0">
        <v>5</v>
      </c>
      <c r="I42" s="0">
        <v>1</v>
      </c>
    </row>
    <row r="43">
      <c r="A43" s="0" t="s">
        <v>109</v>
      </c>
      <c r="B43" s="0" t="s">
        <v>296</v>
      </c>
      <c r="C43" s="0" t="s">
        <v>297</v>
      </c>
      <c r="D43" s="0" t="s">
        <v>273</v>
      </c>
      <c r="E43" s="0" t="s">
        <v>108</v>
      </c>
      <c r="F43" s="0">
        <v>3</v>
      </c>
      <c r="G43" s="0">
        <v>13</v>
      </c>
      <c r="H43" s="0">
        <v>39</v>
      </c>
      <c r="I43" s="0">
        <v>1</v>
      </c>
    </row>
    <row r="44">
      <c r="A44" s="0" t="s">
        <v>111</v>
      </c>
      <c r="B44" s="0" t="s">
        <v>296</v>
      </c>
      <c r="C44" s="0" t="s">
        <v>297</v>
      </c>
      <c r="D44" s="0" t="s">
        <v>273</v>
      </c>
      <c r="E44" s="0" t="s">
        <v>110</v>
      </c>
      <c r="F44" s="0">
        <v>5</v>
      </c>
      <c r="G44" s="0">
        <v>3</v>
      </c>
      <c r="H44" s="0">
        <v>15</v>
      </c>
      <c r="I44" s="0">
        <v>1</v>
      </c>
    </row>
    <row r="45">
      <c r="A45" s="0" t="s">
        <v>114</v>
      </c>
      <c r="B45" s="0" t="s">
        <v>298</v>
      </c>
      <c r="C45" s="0" t="s">
        <v>299</v>
      </c>
      <c r="D45" s="0" t="s">
        <v>273</v>
      </c>
      <c r="E45" s="0" t="s">
        <v>113</v>
      </c>
      <c r="F45" s="0">
        <v>1</v>
      </c>
      <c r="G45" s="0">
        <v>2</v>
      </c>
      <c r="H45" s="0">
        <v>2</v>
      </c>
      <c r="I45" s="0">
        <v>1</v>
      </c>
    </row>
    <row r="46">
      <c r="A46" s="0" t="s">
        <v>116</v>
      </c>
      <c r="B46" s="0" t="s">
        <v>298</v>
      </c>
      <c r="C46" s="0" t="s">
        <v>299</v>
      </c>
      <c r="D46" s="0" t="s">
        <v>273</v>
      </c>
      <c r="E46" s="0" t="s">
        <v>115</v>
      </c>
      <c r="F46" s="0">
        <v>3</v>
      </c>
      <c r="G46" s="0">
        <v>3</v>
      </c>
      <c r="H46" s="0">
        <v>9</v>
      </c>
      <c r="I46" s="0">
        <v>1</v>
      </c>
    </row>
    <row r="47">
      <c r="A47" s="0" t="s">
        <v>118</v>
      </c>
      <c r="B47" s="0" t="s">
        <v>298</v>
      </c>
      <c r="C47" s="0" t="s">
        <v>299</v>
      </c>
      <c r="D47" s="0" t="s">
        <v>273</v>
      </c>
      <c r="E47" s="0" t="s">
        <v>117</v>
      </c>
      <c r="F47" s="0">
        <v>5</v>
      </c>
      <c r="G47" s="0">
        <v>3</v>
      </c>
      <c r="H47" s="0">
        <v>15</v>
      </c>
      <c r="I47" s="0">
        <v>1</v>
      </c>
    </row>
    <row r="48">
      <c r="A48" s="0" t="s">
        <v>121</v>
      </c>
      <c r="B48" s="0" t="s">
        <v>300</v>
      </c>
      <c r="C48" s="0" t="s">
        <v>301</v>
      </c>
      <c r="D48" s="0" t="s">
        <v>273</v>
      </c>
      <c r="E48" s="0" t="s">
        <v>120</v>
      </c>
      <c r="F48" s="0">
        <v>1</v>
      </c>
      <c r="G48" s="0">
        <v>1</v>
      </c>
      <c r="H48" s="0">
        <v>1</v>
      </c>
      <c r="I48" s="0">
        <v>1</v>
      </c>
    </row>
    <row r="49">
      <c r="A49" s="0" t="s">
        <v>123</v>
      </c>
      <c r="B49" s="0" t="s">
        <v>300</v>
      </c>
      <c r="C49" s="0" t="s">
        <v>301</v>
      </c>
      <c r="D49" s="0" t="s">
        <v>273</v>
      </c>
      <c r="E49" s="0" t="s">
        <v>122</v>
      </c>
      <c r="F49" s="0">
        <v>3</v>
      </c>
      <c r="G49" s="0">
        <v>6</v>
      </c>
      <c r="H49" s="0">
        <v>18</v>
      </c>
      <c r="I49" s="0">
        <v>1</v>
      </c>
    </row>
    <row r="50">
      <c r="A50" s="0" t="s">
        <v>126</v>
      </c>
      <c r="B50" s="0" t="s">
        <v>302</v>
      </c>
      <c r="C50" s="0" t="s">
        <v>303</v>
      </c>
      <c r="D50" s="0" t="s">
        <v>304</v>
      </c>
      <c r="E50" s="0" t="s">
        <v>125</v>
      </c>
      <c r="F50" s="0">
        <v>1</v>
      </c>
      <c r="G50" s="0">
        <v>450</v>
      </c>
      <c r="H50" s="0">
        <v>450</v>
      </c>
      <c r="I50" s="0">
        <v>1</v>
      </c>
    </row>
    <row r="51">
      <c r="A51" s="0" t="s">
        <v>131</v>
      </c>
      <c r="B51" s="0" t="s">
        <v>275</v>
      </c>
      <c r="C51" s="0" t="s">
        <v>276</v>
      </c>
      <c r="D51" s="0" t="s">
        <v>273</v>
      </c>
      <c r="E51" s="0" t="s">
        <v>130</v>
      </c>
      <c r="F51" s="0">
        <v>5</v>
      </c>
      <c r="G51" s="0">
        <v>202</v>
      </c>
      <c r="H51" s="0">
        <v>1010</v>
      </c>
      <c r="I51" s="0">
        <v>2</v>
      </c>
    </row>
    <row r="52">
      <c r="A52" s="0" t="s">
        <v>133</v>
      </c>
      <c r="B52" s="0" t="s">
        <v>276</v>
      </c>
      <c r="C52" s="0" t="s">
        <v>276</v>
      </c>
      <c r="D52" s="0" t="s">
        <v>273</v>
      </c>
      <c r="E52" s="0" t="s">
        <v>132</v>
      </c>
      <c r="F52" s="0">
        <v>1</v>
      </c>
      <c r="G52" s="0">
        <v>6</v>
      </c>
      <c r="H52" s="0">
        <v>6</v>
      </c>
      <c r="I52" s="0">
        <v>2</v>
      </c>
    </row>
    <row r="53">
      <c r="A53" s="0" t="s">
        <v>135</v>
      </c>
      <c r="B53" s="0" t="s">
        <v>276</v>
      </c>
      <c r="C53" s="0" t="s">
        <v>276</v>
      </c>
      <c r="D53" s="0" t="s">
        <v>273</v>
      </c>
      <c r="E53" s="0" t="s">
        <v>134</v>
      </c>
      <c r="F53" s="0">
        <v>3</v>
      </c>
      <c r="G53" s="0">
        <v>1</v>
      </c>
      <c r="H53" s="0">
        <v>3</v>
      </c>
      <c r="I53" s="0">
        <v>2</v>
      </c>
    </row>
    <row r="54">
      <c r="A54" s="0" t="s">
        <v>137</v>
      </c>
      <c r="B54" s="0" t="s">
        <v>276</v>
      </c>
      <c r="C54" s="0" t="s">
        <v>276</v>
      </c>
      <c r="D54" s="0" t="s">
        <v>273</v>
      </c>
      <c r="E54" s="0" t="s">
        <v>136</v>
      </c>
      <c r="F54" s="0">
        <v>5</v>
      </c>
      <c r="G54" s="0">
        <v>10</v>
      </c>
      <c r="H54" s="0">
        <v>50</v>
      </c>
      <c r="I54" s="0">
        <v>2</v>
      </c>
    </row>
    <row r="55">
      <c r="A55" s="0" t="s">
        <v>139</v>
      </c>
      <c r="B55" s="0" t="s">
        <v>276</v>
      </c>
      <c r="C55" s="0" t="s">
        <v>276</v>
      </c>
      <c r="D55" s="0" t="s">
        <v>273</v>
      </c>
      <c r="E55" s="0" t="s">
        <v>138</v>
      </c>
      <c r="F55" s="0">
        <v>3</v>
      </c>
      <c r="G55" s="0">
        <v>1</v>
      </c>
      <c r="H55" s="0">
        <v>3</v>
      </c>
      <c r="I55" s="0">
        <v>2</v>
      </c>
    </row>
    <row r="56">
      <c r="A56" s="0" t="s">
        <v>141</v>
      </c>
      <c r="B56" s="0" t="s">
        <v>276</v>
      </c>
      <c r="C56" s="0" t="s">
        <v>276</v>
      </c>
      <c r="D56" s="0" t="s">
        <v>273</v>
      </c>
      <c r="E56" s="0" t="s">
        <v>140</v>
      </c>
      <c r="F56" s="0">
        <v>5</v>
      </c>
      <c r="G56" s="0">
        <v>3</v>
      </c>
      <c r="H56" s="0">
        <v>15</v>
      </c>
      <c r="I56" s="0">
        <v>2</v>
      </c>
    </row>
    <row r="57">
      <c r="A57" s="0" t="s">
        <v>144</v>
      </c>
      <c r="B57" s="0" t="s">
        <v>277</v>
      </c>
      <c r="C57" s="0" t="s">
        <v>278</v>
      </c>
      <c r="D57" s="0" t="s">
        <v>273</v>
      </c>
      <c r="E57" s="0" t="s">
        <v>143</v>
      </c>
      <c r="F57" s="0">
        <v>3</v>
      </c>
      <c r="G57" s="0">
        <v>1</v>
      </c>
      <c r="H57" s="0">
        <v>3</v>
      </c>
      <c r="I57" s="0">
        <v>2</v>
      </c>
    </row>
    <row r="58">
      <c r="A58" s="0" t="s">
        <v>146</v>
      </c>
      <c r="B58" s="0" t="s">
        <v>277</v>
      </c>
      <c r="C58" s="0" t="s">
        <v>278</v>
      </c>
      <c r="D58" s="0" t="s">
        <v>273</v>
      </c>
      <c r="E58" s="0" t="s">
        <v>145</v>
      </c>
      <c r="F58" s="0">
        <v>1</v>
      </c>
      <c r="G58" s="0">
        <v>9</v>
      </c>
      <c r="H58" s="0">
        <v>9</v>
      </c>
      <c r="I58" s="0">
        <v>2</v>
      </c>
    </row>
    <row r="59">
      <c r="A59" s="0" t="s">
        <v>148</v>
      </c>
      <c r="B59" s="0" t="s">
        <v>277</v>
      </c>
      <c r="C59" s="0" t="s">
        <v>278</v>
      </c>
      <c r="D59" s="0" t="s">
        <v>273</v>
      </c>
      <c r="E59" s="0" t="s">
        <v>147</v>
      </c>
      <c r="F59" s="0">
        <v>5</v>
      </c>
      <c r="G59" s="0">
        <v>6</v>
      </c>
      <c r="H59" s="0">
        <v>30</v>
      </c>
      <c r="I59" s="0">
        <v>2</v>
      </c>
    </row>
    <row r="60">
      <c r="A60" s="0" t="s">
        <v>150</v>
      </c>
      <c r="B60" s="0" t="s">
        <v>277</v>
      </c>
      <c r="C60" s="0" t="s">
        <v>278</v>
      </c>
      <c r="D60" s="0" t="s">
        <v>273</v>
      </c>
      <c r="E60" s="0" t="s">
        <v>149</v>
      </c>
      <c r="F60" s="0">
        <v>3</v>
      </c>
      <c r="G60" s="0">
        <v>1</v>
      </c>
      <c r="H60" s="0">
        <v>3</v>
      </c>
      <c r="I60" s="0">
        <v>2</v>
      </c>
    </row>
    <row r="61">
      <c r="A61" s="0" t="s">
        <v>152</v>
      </c>
      <c r="B61" s="0" t="s">
        <v>277</v>
      </c>
      <c r="C61" s="0" t="s">
        <v>278</v>
      </c>
      <c r="D61" s="0" t="s">
        <v>273</v>
      </c>
      <c r="E61" s="0" t="s">
        <v>151</v>
      </c>
      <c r="F61" s="0">
        <v>5</v>
      </c>
      <c r="G61" s="0">
        <v>13</v>
      </c>
      <c r="H61" s="0">
        <v>65</v>
      </c>
      <c r="I61" s="0">
        <v>2</v>
      </c>
    </row>
    <row r="62">
      <c r="A62" s="0" t="s">
        <v>154</v>
      </c>
      <c r="B62" s="0" t="s">
        <v>277</v>
      </c>
      <c r="C62" s="0" t="s">
        <v>278</v>
      </c>
      <c r="D62" s="0" t="s">
        <v>273</v>
      </c>
      <c r="E62" s="0" t="s">
        <v>153</v>
      </c>
      <c r="F62" s="0">
        <v>3</v>
      </c>
      <c r="G62" s="0">
        <v>8</v>
      </c>
      <c r="H62" s="0">
        <v>24</v>
      </c>
      <c r="I62" s="0">
        <v>2</v>
      </c>
    </row>
    <row r="63">
      <c r="A63" s="0" t="s">
        <v>157</v>
      </c>
      <c r="B63" s="0" t="s">
        <v>280</v>
      </c>
      <c r="C63" s="0" t="s">
        <v>281</v>
      </c>
      <c r="D63" s="0" t="s">
        <v>273</v>
      </c>
      <c r="E63" s="0" t="s">
        <v>156</v>
      </c>
      <c r="F63" s="0">
        <v>1</v>
      </c>
      <c r="G63" s="0">
        <v>10</v>
      </c>
      <c r="H63" s="0">
        <v>10</v>
      </c>
      <c r="I63" s="0">
        <v>2</v>
      </c>
    </row>
    <row r="64">
      <c r="A64" s="0" t="s">
        <v>159</v>
      </c>
      <c r="B64" s="0" t="s">
        <v>280</v>
      </c>
      <c r="C64" s="0" t="s">
        <v>281</v>
      </c>
      <c r="D64" s="0" t="s">
        <v>273</v>
      </c>
      <c r="E64" s="0" t="s">
        <v>158</v>
      </c>
      <c r="F64" s="0">
        <v>5</v>
      </c>
      <c r="G64" s="0">
        <v>4</v>
      </c>
      <c r="H64" s="0">
        <v>20</v>
      </c>
      <c r="I64" s="0">
        <v>2</v>
      </c>
    </row>
    <row r="65">
      <c r="A65" s="0" t="s">
        <v>161</v>
      </c>
      <c r="B65" s="0" t="s">
        <v>280</v>
      </c>
      <c r="C65" s="0" t="s">
        <v>281</v>
      </c>
      <c r="D65" s="0" t="s">
        <v>273</v>
      </c>
      <c r="E65" s="0" t="s">
        <v>160</v>
      </c>
      <c r="F65" s="0">
        <v>1</v>
      </c>
      <c r="G65" s="0">
        <v>2</v>
      </c>
      <c r="H65" s="0">
        <v>2</v>
      </c>
      <c r="I65" s="0">
        <v>2</v>
      </c>
    </row>
    <row r="66">
      <c r="A66" s="0" t="s">
        <v>163</v>
      </c>
      <c r="B66" s="0" t="s">
        <v>280</v>
      </c>
      <c r="C66" s="0" t="s">
        <v>281</v>
      </c>
      <c r="D66" s="0" t="s">
        <v>273</v>
      </c>
      <c r="E66" s="0" t="s">
        <v>162</v>
      </c>
      <c r="F66" s="0">
        <v>3</v>
      </c>
      <c r="G66" s="0">
        <v>1</v>
      </c>
      <c r="H66" s="0">
        <v>3</v>
      </c>
      <c r="I66" s="0">
        <v>2</v>
      </c>
    </row>
    <row r="67">
      <c r="A67" s="0" t="s">
        <v>165</v>
      </c>
      <c r="B67" s="0" t="s">
        <v>280</v>
      </c>
      <c r="C67" s="0" t="s">
        <v>281</v>
      </c>
      <c r="D67" s="0" t="s">
        <v>273</v>
      </c>
      <c r="E67" s="0" t="s">
        <v>164</v>
      </c>
      <c r="F67" s="0">
        <v>5</v>
      </c>
      <c r="G67" s="0">
        <v>4</v>
      </c>
      <c r="H67" s="0">
        <v>20</v>
      </c>
      <c r="I67" s="0">
        <v>2</v>
      </c>
    </row>
    <row r="68">
      <c r="A68" s="0" t="s">
        <v>167</v>
      </c>
      <c r="B68" s="0" t="s">
        <v>280</v>
      </c>
      <c r="C68" s="0" t="s">
        <v>281</v>
      </c>
      <c r="D68" s="0" t="s">
        <v>273</v>
      </c>
      <c r="E68" s="0" t="s">
        <v>166</v>
      </c>
      <c r="F68" s="0">
        <v>1</v>
      </c>
      <c r="G68" s="0">
        <v>1</v>
      </c>
      <c r="H68" s="0">
        <v>1</v>
      </c>
      <c r="I68" s="0">
        <v>2</v>
      </c>
    </row>
    <row r="69">
      <c r="A69" s="0" t="s">
        <v>169</v>
      </c>
      <c r="B69" s="0" t="s">
        <v>280</v>
      </c>
      <c r="C69" s="0" t="s">
        <v>281</v>
      </c>
      <c r="D69" s="0" t="s">
        <v>273</v>
      </c>
      <c r="E69" s="0" t="s">
        <v>168</v>
      </c>
      <c r="F69" s="0">
        <v>3</v>
      </c>
      <c r="G69" s="0">
        <v>4</v>
      </c>
      <c r="H69" s="0">
        <v>12</v>
      </c>
      <c r="I69" s="0">
        <v>2</v>
      </c>
    </row>
    <row r="70">
      <c r="A70" s="0" t="s">
        <v>171</v>
      </c>
      <c r="B70" s="0" t="s">
        <v>280</v>
      </c>
      <c r="C70" s="0" t="s">
        <v>281</v>
      </c>
      <c r="D70" s="0" t="s">
        <v>273</v>
      </c>
      <c r="E70" s="0" t="s">
        <v>170</v>
      </c>
      <c r="F70" s="0">
        <v>5</v>
      </c>
      <c r="G70" s="0">
        <v>9</v>
      </c>
      <c r="H70" s="0">
        <v>45</v>
      </c>
      <c r="I70" s="0">
        <v>2</v>
      </c>
    </row>
    <row r="71">
      <c r="A71" s="0" t="s">
        <v>174</v>
      </c>
      <c r="B71" s="0" t="s">
        <v>283</v>
      </c>
      <c r="C71" s="0" t="s">
        <v>283</v>
      </c>
      <c r="D71" s="0" t="s">
        <v>273</v>
      </c>
      <c r="E71" s="0" t="s">
        <v>173</v>
      </c>
      <c r="F71" s="0">
        <v>1</v>
      </c>
      <c r="G71" s="0">
        <v>1</v>
      </c>
      <c r="H71" s="0">
        <v>1</v>
      </c>
      <c r="I71" s="0">
        <v>2</v>
      </c>
    </row>
    <row r="72">
      <c r="A72" s="0" t="s">
        <v>176</v>
      </c>
      <c r="B72" s="0" t="s">
        <v>283</v>
      </c>
      <c r="C72" s="0" t="s">
        <v>283</v>
      </c>
      <c r="D72" s="0" t="s">
        <v>273</v>
      </c>
      <c r="E72" s="0" t="s">
        <v>175</v>
      </c>
      <c r="F72" s="0">
        <v>3</v>
      </c>
      <c r="G72" s="0">
        <v>13</v>
      </c>
      <c r="H72" s="0">
        <v>39</v>
      </c>
      <c r="I72" s="0">
        <v>2</v>
      </c>
    </row>
    <row r="73">
      <c r="A73" s="0" t="s">
        <v>178</v>
      </c>
      <c r="B73" s="0" t="s">
        <v>283</v>
      </c>
      <c r="C73" s="0" t="s">
        <v>283</v>
      </c>
      <c r="D73" s="0" t="s">
        <v>273</v>
      </c>
      <c r="E73" s="0" t="s">
        <v>177</v>
      </c>
      <c r="F73" s="0">
        <v>5</v>
      </c>
      <c r="G73" s="0">
        <v>24</v>
      </c>
      <c r="H73" s="0">
        <v>120</v>
      </c>
      <c r="I73" s="0">
        <v>2</v>
      </c>
    </row>
    <row r="74">
      <c r="A74" s="0" t="s">
        <v>181</v>
      </c>
      <c r="B74" s="0" t="s">
        <v>284</v>
      </c>
      <c r="C74" s="0" t="s">
        <v>285</v>
      </c>
      <c r="D74" s="0" t="s">
        <v>273</v>
      </c>
      <c r="E74" s="0" t="s">
        <v>180</v>
      </c>
      <c r="F74" s="0">
        <v>1</v>
      </c>
      <c r="G74" s="0">
        <v>4</v>
      </c>
      <c r="H74" s="0">
        <v>4</v>
      </c>
      <c r="I74" s="0">
        <v>2</v>
      </c>
    </row>
    <row r="75">
      <c r="A75" s="0" t="s">
        <v>183</v>
      </c>
      <c r="B75" s="0" t="s">
        <v>284</v>
      </c>
      <c r="C75" s="0" t="s">
        <v>285</v>
      </c>
      <c r="D75" s="0" t="s">
        <v>273</v>
      </c>
      <c r="E75" s="0" t="s">
        <v>182</v>
      </c>
      <c r="F75" s="0">
        <v>5</v>
      </c>
      <c r="G75" s="0">
        <v>8</v>
      </c>
      <c r="H75" s="0">
        <v>40</v>
      </c>
      <c r="I75" s="0">
        <v>2</v>
      </c>
    </row>
    <row r="76">
      <c r="A76" s="0" t="s">
        <v>185</v>
      </c>
      <c r="B76" s="0" t="s">
        <v>284</v>
      </c>
      <c r="C76" s="0" t="s">
        <v>285</v>
      </c>
      <c r="D76" s="0" t="s">
        <v>273</v>
      </c>
      <c r="E76" s="0" t="s">
        <v>184</v>
      </c>
      <c r="F76" s="0">
        <v>3</v>
      </c>
      <c r="G76" s="0">
        <v>4</v>
      </c>
      <c r="H76" s="0">
        <v>12</v>
      </c>
      <c r="I76" s="0">
        <v>2</v>
      </c>
    </row>
    <row r="77">
      <c r="A77" s="0" t="s">
        <v>188</v>
      </c>
      <c r="B77" s="0" t="s">
        <v>305</v>
      </c>
      <c r="C77" s="0" t="s">
        <v>306</v>
      </c>
      <c r="D77" s="0" t="s">
        <v>304</v>
      </c>
      <c r="E77" s="0" t="s">
        <v>187</v>
      </c>
      <c r="F77" s="0">
        <v>5</v>
      </c>
      <c r="G77" s="0">
        <v>10</v>
      </c>
      <c r="H77" s="0">
        <v>50</v>
      </c>
      <c r="I77" s="0">
        <v>2</v>
      </c>
    </row>
    <row r="78">
      <c r="A78" s="0" t="s">
        <v>191</v>
      </c>
      <c r="B78" s="0" t="s">
        <v>287</v>
      </c>
      <c r="C78" s="0" t="s">
        <v>287</v>
      </c>
      <c r="D78" s="0" t="s">
        <v>273</v>
      </c>
      <c r="E78" s="0" t="s">
        <v>190</v>
      </c>
      <c r="F78" s="0">
        <v>1</v>
      </c>
      <c r="G78" s="0">
        <v>12</v>
      </c>
      <c r="H78" s="0">
        <v>12</v>
      </c>
      <c r="I78" s="0">
        <v>2</v>
      </c>
    </row>
    <row r="79">
      <c r="A79" s="0" t="s">
        <v>193</v>
      </c>
      <c r="B79" s="0" t="s">
        <v>287</v>
      </c>
      <c r="C79" s="0" t="s">
        <v>287</v>
      </c>
      <c r="D79" s="0" t="s">
        <v>273</v>
      </c>
      <c r="E79" s="0" t="s">
        <v>192</v>
      </c>
      <c r="F79" s="0">
        <v>3</v>
      </c>
      <c r="G79" s="0">
        <v>2</v>
      </c>
      <c r="H79" s="0">
        <v>6</v>
      </c>
      <c r="I79" s="0">
        <v>2</v>
      </c>
    </row>
    <row r="80">
      <c r="A80" s="0" t="s">
        <v>195</v>
      </c>
      <c r="B80" s="0" t="s">
        <v>287</v>
      </c>
      <c r="C80" s="0" t="s">
        <v>287</v>
      </c>
      <c r="D80" s="0" t="s">
        <v>273</v>
      </c>
      <c r="E80" s="0" t="s">
        <v>194</v>
      </c>
      <c r="F80" s="0">
        <v>1</v>
      </c>
      <c r="G80" s="0">
        <v>6</v>
      </c>
      <c r="H80" s="0">
        <v>6</v>
      </c>
      <c r="I80" s="0">
        <v>2</v>
      </c>
    </row>
    <row r="81">
      <c r="A81" s="0" t="s">
        <v>197</v>
      </c>
      <c r="B81" s="0" t="s">
        <v>287</v>
      </c>
      <c r="C81" s="0" t="s">
        <v>287</v>
      </c>
      <c r="D81" s="0" t="s">
        <v>273</v>
      </c>
      <c r="E81" s="0" t="s">
        <v>196</v>
      </c>
      <c r="F81" s="0">
        <v>1</v>
      </c>
      <c r="G81" s="0">
        <v>2</v>
      </c>
      <c r="H81" s="0">
        <v>2</v>
      </c>
      <c r="I81" s="0">
        <v>2</v>
      </c>
    </row>
    <row r="82">
      <c r="A82" s="0" t="s">
        <v>199</v>
      </c>
      <c r="B82" s="0" t="s">
        <v>287</v>
      </c>
      <c r="C82" s="0" t="s">
        <v>287</v>
      </c>
      <c r="D82" s="0" t="s">
        <v>273</v>
      </c>
      <c r="E82" s="0" t="s">
        <v>198</v>
      </c>
      <c r="F82" s="0">
        <v>3</v>
      </c>
      <c r="G82" s="0">
        <v>4</v>
      </c>
      <c r="H82" s="0">
        <v>12</v>
      </c>
      <c r="I82" s="0">
        <v>2</v>
      </c>
    </row>
    <row r="83">
      <c r="A83" s="0" t="s">
        <v>201</v>
      </c>
      <c r="B83" s="0" t="s">
        <v>287</v>
      </c>
      <c r="C83" s="0" t="s">
        <v>287</v>
      </c>
      <c r="D83" s="0" t="s">
        <v>273</v>
      </c>
      <c r="E83" s="0" t="s">
        <v>200</v>
      </c>
      <c r="F83" s="0">
        <v>5</v>
      </c>
      <c r="G83" s="0">
        <v>2</v>
      </c>
      <c r="H83" s="0">
        <v>10</v>
      </c>
      <c r="I83" s="0">
        <v>2</v>
      </c>
    </row>
    <row r="84">
      <c r="A84" s="0" t="s">
        <v>203</v>
      </c>
      <c r="B84" s="0" t="s">
        <v>286</v>
      </c>
      <c r="C84" s="0" t="s">
        <v>287</v>
      </c>
      <c r="D84" s="0" t="s">
        <v>273</v>
      </c>
      <c r="E84" s="0" t="s">
        <v>202</v>
      </c>
      <c r="F84" s="0">
        <v>1</v>
      </c>
      <c r="G84" s="0">
        <v>11</v>
      </c>
      <c r="H84" s="0">
        <v>11</v>
      </c>
      <c r="I84" s="0">
        <v>2</v>
      </c>
    </row>
    <row r="85">
      <c r="A85" s="0" t="s">
        <v>205</v>
      </c>
      <c r="B85" s="0" t="s">
        <v>286</v>
      </c>
      <c r="C85" s="0" t="s">
        <v>287</v>
      </c>
      <c r="D85" s="0" t="s">
        <v>273</v>
      </c>
      <c r="E85" s="0" t="s">
        <v>204</v>
      </c>
      <c r="F85" s="0">
        <v>3</v>
      </c>
      <c r="G85" s="0">
        <v>2</v>
      </c>
      <c r="H85" s="0">
        <v>6</v>
      </c>
      <c r="I85" s="0">
        <v>2</v>
      </c>
    </row>
    <row r="86">
      <c r="A86" s="0" t="s">
        <v>207</v>
      </c>
      <c r="B86" s="0" t="s">
        <v>286</v>
      </c>
      <c r="C86" s="0" t="s">
        <v>287</v>
      </c>
      <c r="D86" s="0" t="s">
        <v>273</v>
      </c>
      <c r="E86" s="0" t="s">
        <v>206</v>
      </c>
      <c r="F86" s="0">
        <v>1</v>
      </c>
      <c r="G86" s="0">
        <v>1</v>
      </c>
      <c r="H86" s="0">
        <v>1</v>
      </c>
      <c r="I86" s="0">
        <v>2</v>
      </c>
    </row>
    <row r="87">
      <c r="A87" s="0" t="s">
        <v>209</v>
      </c>
      <c r="B87" s="0" t="s">
        <v>286</v>
      </c>
      <c r="C87" s="0" t="s">
        <v>287</v>
      </c>
      <c r="D87" s="0" t="s">
        <v>273</v>
      </c>
      <c r="E87" s="0" t="s">
        <v>208</v>
      </c>
      <c r="F87" s="0">
        <v>3</v>
      </c>
      <c r="G87" s="0">
        <v>2</v>
      </c>
      <c r="H87" s="0">
        <v>6</v>
      </c>
      <c r="I87" s="0">
        <v>2</v>
      </c>
    </row>
    <row r="88">
      <c r="A88" s="0" t="s">
        <v>211</v>
      </c>
      <c r="B88" s="0" t="s">
        <v>286</v>
      </c>
      <c r="C88" s="0" t="s">
        <v>287</v>
      </c>
      <c r="D88" s="0" t="s">
        <v>273</v>
      </c>
      <c r="E88" s="0" t="s">
        <v>210</v>
      </c>
      <c r="F88" s="0">
        <v>5</v>
      </c>
      <c r="G88" s="0">
        <v>2</v>
      </c>
      <c r="H88" s="0">
        <v>10</v>
      </c>
      <c r="I88" s="0">
        <v>2</v>
      </c>
    </row>
    <row r="89">
      <c r="A89" s="0" t="s">
        <v>213</v>
      </c>
      <c r="B89" s="0" t="s">
        <v>286</v>
      </c>
      <c r="C89" s="0" t="s">
        <v>287</v>
      </c>
      <c r="D89" s="0" t="s">
        <v>273</v>
      </c>
      <c r="E89" s="0" t="s">
        <v>212</v>
      </c>
      <c r="F89" s="0">
        <v>1</v>
      </c>
      <c r="G89" s="0">
        <v>1</v>
      </c>
      <c r="H89" s="0">
        <v>1</v>
      </c>
      <c r="I89" s="0">
        <v>2</v>
      </c>
    </row>
    <row r="90">
      <c r="A90" s="0" t="s">
        <v>215</v>
      </c>
      <c r="B90" s="0" t="s">
        <v>286</v>
      </c>
      <c r="C90" s="0" t="s">
        <v>287</v>
      </c>
      <c r="D90" s="0" t="s">
        <v>273</v>
      </c>
      <c r="E90" s="0" t="s">
        <v>214</v>
      </c>
      <c r="F90" s="0">
        <v>5</v>
      </c>
      <c r="G90" s="0">
        <v>20</v>
      </c>
      <c r="H90" s="0">
        <v>100</v>
      </c>
      <c r="I90" s="0">
        <v>2</v>
      </c>
    </row>
    <row r="91">
      <c r="A91" s="0" t="s">
        <v>218</v>
      </c>
      <c r="B91" s="0" t="s">
        <v>307</v>
      </c>
      <c r="C91" s="0" t="s">
        <v>307</v>
      </c>
      <c r="D91" s="0" t="s">
        <v>273</v>
      </c>
      <c r="E91" s="0" t="s">
        <v>217</v>
      </c>
      <c r="F91" s="0">
        <v>1</v>
      </c>
      <c r="G91" s="0">
        <v>5</v>
      </c>
      <c r="H91" s="0">
        <v>5</v>
      </c>
      <c r="I91" s="0">
        <v>2</v>
      </c>
    </row>
    <row r="92">
      <c r="A92" s="0" t="s">
        <v>220</v>
      </c>
      <c r="B92" s="0" t="s">
        <v>307</v>
      </c>
      <c r="C92" s="0" t="s">
        <v>307</v>
      </c>
      <c r="D92" s="0" t="s">
        <v>273</v>
      </c>
      <c r="E92" s="0" t="s">
        <v>219</v>
      </c>
      <c r="F92" s="0">
        <v>3</v>
      </c>
      <c r="G92" s="0">
        <v>11</v>
      </c>
      <c r="H92" s="0">
        <v>33</v>
      </c>
      <c r="I92" s="0">
        <v>2</v>
      </c>
    </row>
    <row r="93">
      <c r="A93" s="0" t="s">
        <v>222</v>
      </c>
      <c r="B93" s="0" t="s">
        <v>307</v>
      </c>
      <c r="C93" s="0" t="s">
        <v>307</v>
      </c>
      <c r="D93" s="0" t="s">
        <v>273</v>
      </c>
      <c r="E93" s="0" t="s">
        <v>221</v>
      </c>
      <c r="F93" s="0">
        <v>5</v>
      </c>
      <c r="G93" s="0">
        <v>3</v>
      </c>
      <c r="H93" s="0">
        <v>15</v>
      </c>
      <c r="I93" s="0">
        <v>2</v>
      </c>
    </row>
    <row r="94">
      <c r="A94" s="0" t="s">
        <v>224</v>
      </c>
      <c r="B94" s="0" t="s">
        <v>307</v>
      </c>
      <c r="C94" s="0" t="s">
        <v>307</v>
      </c>
      <c r="D94" s="0" t="s">
        <v>273</v>
      </c>
      <c r="E94" s="0" t="s">
        <v>223</v>
      </c>
      <c r="F94" s="0">
        <v>1</v>
      </c>
      <c r="G94" s="0">
        <v>4</v>
      </c>
      <c r="H94" s="0">
        <v>4</v>
      </c>
      <c r="I94" s="0">
        <v>2</v>
      </c>
    </row>
    <row r="95">
      <c r="A95" s="0" t="s">
        <v>226</v>
      </c>
      <c r="B95" s="0" t="s">
        <v>307</v>
      </c>
      <c r="C95" s="0" t="s">
        <v>307</v>
      </c>
      <c r="D95" s="0" t="s">
        <v>273</v>
      </c>
      <c r="E95" s="0" t="s">
        <v>225</v>
      </c>
      <c r="F95" s="0">
        <v>3</v>
      </c>
      <c r="G95" s="0">
        <v>9</v>
      </c>
      <c r="H95" s="0">
        <v>27</v>
      </c>
      <c r="I95" s="0">
        <v>2</v>
      </c>
    </row>
    <row r="96">
      <c r="A96" s="0" t="s">
        <v>228</v>
      </c>
      <c r="B96" s="0" t="s">
        <v>307</v>
      </c>
      <c r="C96" s="0" t="s">
        <v>307</v>
      </c>
      <c r="D96" s="0" t="s">
        <v>273</v>
      </c>
      <c r="E96" s="0" t="s">
        <v>227</v>
      </c>
      <c r="F96" s="0">
        <v>5</v>
      </c>
      <c r="G96" s="0">
        <v>4</v>
      </c>
      <c r="H96" s="0">
        <v>20</v>
      </c>
      <c r="I96" s="0">
        <v>2</v>
      </c>
    </row>
    <row r="97">
      <c r="A97" s="0" t="s">
        <v>230</v>
      </c>
      <c r="B97" s="0" t="s">
        <v>62</v>
      </c>
      <c r="C97" s="0" t="s">
        <v>308</v>
      </c>
      <c r="D97" s="0" t="s">
        <v>273</v>
      </c>
      <c r="E97" s="0" t="s">
        <v>229</v>
      </c>
      <c r="F97" s="0">
        <v>3</v>
      </c>
      <c r="G97" s="0">
        <v>142</v>
      </c>
      <c r="H97" s="0">
        <v>426</v>
      </c>
      <c r="I97" s="0">
        <v>2</v>
      </c>
    </row>
    <row r="98">
      <c r="A98" s="0" t="s">
        <v>232</v>
      </c>
      <c r="B98" s="0" t="s">
        <v>62</v>
      </c>
      <c r="C98" s="0" t="s">
        <v>308</v>
      </c>
      <c r="D98" s="0" t="s">
        <v>273</v>
      </c>
      <c r="E98" s="0" t="s">
        <v>231</v>
      </c>
      <c r="F98" s="0">
        <v>3</v>
      </c>
      <c r="G98" s="0">
        <v>4</v>
      </c>
      <c r="H98" s="0">
        <v>12</v>
      </c>
      <c r="I98" s="0">
        <v>2</v>
      </c>
    </row>
    <row r="99">
      <c r="A99" s="0" t="s">
        <v>234</v>
      </c>
      <c r="B99" s="0" t="s">
        <v>309</v>
      </c>
      <c r="C99" s="0" t="s">
        <v>308</v>
      </c>
      <c r="D99" s="0" t="s">
        <v>273</v>
      </c>
      <c r="E99" s="0" t="s">
        <v>233</v>
      </c>
      <c r="F99" s="0">
        <v>3</v>
      </c>
      <c r="G99" s="0">
        <v>42</v>
      </c>
      <c r="H99" s="0">
        <v>126</v>
      </c>
      <c r="I99" s="0">
        <v>2</v>
      </c>
    </row>
    <row r="100">
      <c r="A100" s="0" t="s">
        <v>237</v>
      </c>
      <c r="B100" s="0" t="s">
        <v>62</v>
      </c>
      <c r="C100" s="0" t="s">
        <v>308</v>
      </c>
      <c r="D100" s="0" t="s">
        <v>273</v>
      </c>
      <c r="E100" s="0" t="s">
        <v>236</v>
      </c>
      <c r="F100" s="0">
        <v>3</v>
      </c>
      <c r="G100" s="0">
        <v>3</v>
      </c>
      <c r="H100" s="0">
        <v>9</v>
      </c>
      <c r="I100" s="0">
        <v>2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C1DAEE-2D58-49AB-A522-5E775E4477D3}"/>
</file>

<file path=customXml/itemProps2.xml><?xml version="1.0" encoding="utf-8"?>
<ds:datastoreItem xmlns:ds="http://schemas.openxmlformats.org/officeDocument/2006/customXml" ds:itemID="{484DCFF2-163F-4C55-9619-25C010E9AFBB}"/>
</file>

<file path=customXml/itemProps3.xml><?xml version="1.0" encoding="utf-8"?>
<ds:datastoreItem xmlns:ds="http://schemas.openxmlformats.org/officeDocument/2006/customXml" ds:itemID="{83286ECB-65BB-4F22-B5FA-B9E761807582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2024-03-08T09:51:36Z</dcterms:created>
  <dcterms:modified xsi:type="dcterms:W3CDTF">2024-03-08T09:52:04Z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