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isksnitdk.sharepoint.com/Kontor/kunder/01 Statistik offentlige kunder/2024/2 2024/"/>
    </mc:Choice>
  </mc:AlternateContent>
  <xr:revisionPtr revIDLastSave="0" documentId="8_{D5B3D9D1-0130-44B6-A219-EB62099D94A7}" xr6:coauthVersionLast="47" xr6:coauthVersionMax="47" xr10:uidLastSave="{00000000-0000-0000-0000-000000000000}"/>
  <bookViews>
    <workbookView xWindow="-120" yWindow="-120" windowWidth="29040" windowHeight="15840" xr2:uid="{16628C77-1E97-4E02-B3A9-8B17DE553F1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G23" i="1"/>
  <c r="G47" i="1" s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23" i="1" s="1"/>
  <c r="F48" i="1" l="1"/>
  <c r="F47" i="1"/>
  <c r="G48" i="1"/>
</calcChain>
</file>

<file path=xl/sharedStrings.xml><?xml version="1.0" encoding="utf-8"?>
<sst xmlns="http://schemas.openxmlformats.org/spreadsheetml/2006/main" count="132" uniqueCount="102">
  <si>
    <t>1056930 - FRISKSNIT.dk</t>
  </si>
  <si>
    <t>Rapporter » Kunder »</t>
  </si>
  <si>
    <t>Omsætningsstatistik for kunder - perioden 01.02.24 - 29.02.24 - Glostrup Hospital (GLO),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</si>
  <si>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</si>
  <si>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</si>
  <si>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</si>
  <si>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</si>
  <si>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</si>
  <si>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</si>
  <si>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</si>
  <si>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</si>
  <si>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Savoykål - Kinakål - Glaskål - Grønkål</t>
  </si>
  <si>
    <t>2352-1</t>
  </si>
  <si>
    <t>Kinakål - 4mm (1kg)</t>
  </si>
  <si>
    <t>2352-5</t>
  </si>
  <si>
    <t>Kinakål - 4mm (5kg)</t>
  </si>
  <si>
    <t>Gulerødder</t>
  </si>
  <si>
    <t>3131-1</t>
  </si>
  <si>
    <t>Gulerod - Tern 10x10mm (1kg)</t>
  </si>
  <si>
    <t>Selleri</t>
  </si>
  <si>
    <t>3331-1</t>
  </si>
  <si>
    <t>Knoldselleri - Tern 10x10mm (1kg)</t>
  </si>
  <si>
    <t>Pastinak</t>
  </si>
  <si>
    <t>3631-1</t>
  </si>
  <si>
    <t>Pastinak - Tern 10x10mm (1kg)</t>
  </si>
  <si>
    <t>Løg - Rødløg - Skalotteløg</t>
  </si>
  <si>
    <t>4101-1</t>
  </si>
  <si>
    <t>Løg - Skrællede (1kg)</t>
  </si>
  <si>
    <t>4131-1</t>
  </si>
  <si>
    <t>Løg - Tern 5x5mm (1kg)</t>
  </si>
  <si>
    <t>4231-1</t>
  </si>
  <si>
    <t>Rødløg - Tern 5x5mm (1kg)</t>
  </si>
  <si>
    <t>4231-5</t>
  </si>
  <si>
    <t>Rødløg - Tern 5x5mm (5kg)</t>
  </si>
  <si>
    <t>4242-1</t>
  </si>
  <si>
    <t>Rødløg - ½ skiver 4mm (1kg)</t>
  </si>
  <si>
    <t>4242-5</t>
  </si>
  <si>
    <t>Rødløg - ½ skiver 4mm (5kg)</t>
  </si>
  <si>
    <t>Blegselleri</t>
  </si>
  <si>
    <t>6141-1</t>
  </si>
  <si>
    <t>Blegselleri - 2mm (1kg)</t>
  </si>
  <si>
    <t>Blomkål - Broccoli</t>
  </si>
  <si>
    <t>6253-5</t>
  </si>
  <si>
    <t>Broccoli - Fehår 2x2mm (5kg)</t>
  </si>
  <si>
    <t>Frugtsnit</t>
  </si>
  <si>
    <t>7307-1</t>
  </si>
  <si>
    <t>Appelsin - Tern 20x20mm (1kg)</t>
  </si>
  <si>
    <t>7804-1</t>
  </si>
  <si>
    <t>Pærer - Tern 10x10mm (1kg)</t>
  </si>
  <si>
    <t>Primærpant JUICE all</t>
  </si>
  <si>
    <t>9701-1</t>
  </si>
  <si>
    <t>Juice - Appelsin FRISKPRESSET ekskl. PANT C (1 Liter)</t>
  </si>
  <si>
    <t>Region H</t>
  </si>
  <si>
    <t>Glostrup Hospital (GLO), Centralkøkken i alt:</t>
  </si>
  <si>
    <t>Øko - Spidskål - Sommerkål</t>
  </si>
  <si>
    <t>Ø2251-1</t>
  </si>
  <si>
    <t>Spidskål - 2mm (1kg) - Økologisk</t>
  </si>
  <si>
    <t>Ø2252-1</t>
  </si>
  <si>
    <t>Spidskål - 4mm (1kg) - Økologisk</t>
  </si>
  <si>
    <t>Øko - Gulerod</t>
  </si>
  <si>
    <t>Ø3102-5</t>
  </si>
  <si>
    <t>Gulerødder knivskrællede (5kg) - Økologisk</t>
  </si>
  <si>
    <t>Øko - Selleri</t>
  </si>
  <si>
    <t>Ø3301-5</t>
  </si>
  <si>
    <t>Knoldselleri - Skrællede (5kg) - Økologisk</t>
  </si>
  <si>
    <t>Øko - Pastinak</t>
  </si>
  <si>
    <t>Ø3601-5</t>
  </si>
  <si>
    <t>Pastinak - Skrællede (5kg) - Økologisk</t>
  </si>
  <si>
    <t>Øko - Løg - Rødløg - Skalotteløg</t>
  </si>
  <si>
    <t>Ø4101-3</t>
  </si>
  <si>
    <t>Løg - Skrællede (3kg) - Økologisk</t>
  </si>
  <si>
    <t>Ø4131-1</t>
  </si>
  <si>
    <t>Løg - Tern 5x5mm (1kg) - Økologisk</t>
  </si>
  <si>
    <t>Ø4142-1</t>
  </si>
  <si>
    <t>Løg - ½ skiver 4mm (1kg) - Økologisk</t>
  </si>
  <si>
    <t>Ø4151-1</t>
  </si>
  <si>
    <t>Løg - Både 1/8 (1kg) - Økologisk</t>
  </si>
  <si>
    <t>Ø4151-5</t>
  </si>
  <si>
    <t>Løg - Både 1/8 (5kg) - Økologisk</t>
  </si>
  <si>
    <t>Ø4231-1</t>
  </si>
  <si>
    <t>Rødløg - Tern 5x5mm (1kg) - Økologisk</t>
  </si>
  <si>
    <t>Ø4231-3</t>
  </si>
  <si>
    <t>Rødløg - Tern 5x5mm (3kg) - Økologisk</t>
  </si>
  <si>
    <t>Ø4231-5</t>
  </si>
  <si>
    <t>Rødløg - Tern 5x5mm (5kg) - Økologisk</t>
  </si>
  <si>
    <t>Ø4242-1</t>
  </si>
  <si>
    <t>Rødløg - ½ skiver 4mm (1kg) - Økologisk</t>
  </si>
  <si>
    <t>Ø4242-5</t>
  </si>
  <si>
    <t>Rødløg - ½ skiver 4mm (5kg) - Økologisk</t>
  </si>
  <si>
    <t>Ø4251-5</t>
  </si>
  <si>
    <t>Rødløg - Både-1/8 (5kg) - Økologisk</t>
  </si>
  <si>
    <t>Øko - Porre - Forårsløg</t>
  </si>
  <si>
    <t>Ø4441-3</t>
  </si>
  <si>
    <t>Porre - Skiver 2mm (3kg) - Økologisk</t>
  </si>
  <si>
    <t>Ø4441-5</t>
  </si>
  <si>
    <t>Porre - Skiver 2mm (5kg) - Økologisk</t>
  </si>
  <si>
    <t>Øko - Kartofler</t>
  </si>
  <si>
    <t>Ø8008-3</t>
  </si>
  <si>
    <t>Kartofler - MOS skrællet (3kg Vakuum) - Økologisk</t>
  </si>
  <si>
    <t>Total:</t>
  </si>
  <si>
    <t/>
  </si>
  <si>
    <t>Øko%: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</si>
</sst>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wrapText="1"/>
    </xf>
    <xf numFmtId="10" fontId="3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4891-D02A-4DD8-ABC7-6B14F51A7D49}">
  <dimension ref="A1:G48"/>
  <sheetViews>
    <sheetView tabSelected="1" workbookViewId="0">
      <selection activeCell="A2" sqref="A2"/>
    </sheetView>
  </sheetViews>
  <sheetFormatPr defaultRowHeight="15" x14ac:dyDescent="0.25"/>
  <cols>
    <col min="1" max="1" width="94.140625" bestFit="1" customWidth="1"/>
    <col min="2" max="2" width="8.140625" bestFit="1" customWidth="1"/>
    <col min="3" max="3" width="48.42578125" bestFit="1" customWidth="1"/>
    <col min="4" max="5" width="6.5703125" bestFit="1" customWidth="1"/>
    <col min="6" max="6" width="7.140625" bestFit="1" customWidth="1"/>
    <col min="7" max="7" width="11.28515625" bestFit="1" customWidth="1"/>
  </cols>
  <sheetData>
    <row r="1" spans="1:7" x14ac:dyDescent="0.25">
      <c r="C1" s="1"/>
      <c r="D1" s="1"/>
    </row>
    <row r="2" spans="1:7" x14ac:dyDescent="0.25">
      <c r="A2" s="2" t="s">
        <v>0</v>
      </c>
      <c r="C2" s="1"/>
      <c r="D2" s="1"/>
    </row>
    <row r="3" spans="1:7" x14ac:dyDescent="0.25">
      <c r="A3" s="2" t="s">
        <v>1</v>
      </c>
      <c r="C3" s="1"/>
      <c r="D3" s="1"/>
    </row>
    <row r="4" spans="1:7" x14ac:dyDescent="0.25">
      <c r="A4" s="2" t="s">
        <v>2</v>
      </c>
      <c r="C4" s="1"/>
      <c r="D4" s="1"/>
    </row>
    <row r="5" spans="1:7" x14ac:dyDescent="0.25">
      <c r="A5" t="s">
        <v>3</v>
      </c>
      <c r="C5" s="1"/>
      <c r="D5" s="1"/>
    </row>
    <row r="6" spans="1:7" x14ac:dyDescent="0.25">
      <c r="A6" s="2" t="s">
        <v>4</v>
      </c>
      <c r="B6" s="2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</row>
    <row r="7" spans="1:7" x14ac:dyDescent="0.25">
      <c r="A7" t="s">
        <v>11</v>
      </c>
      <c r="B7" t="s">
        <v>12</v>
      </c>
      <c r="C7" s="1" t="s">
        <v>13</v>
      </c>
      <c r="D7" s="1">
        <v>1</v>
      </c>
      <c r="E7" s="5">
        <v>8</v>
      </c>
      <c r="F7" s="5">
        <f>+D7*E7</f>
        <v>8</v>
      </c>
      <c r="G7" s="5">
        <v>272.16000000000003</v>
      </c>
    </row>
    <row r="8" spans="1:7" x14ac:dyDescent="0.25">
      <c r="A8" t="s">
        <v>11</v>
      </c>
      <c r="B8" t="s">
        <v>14</v>
      </c>
      <c r="C8" s="1" t="s">
        <v>15</v>
      </c>
      <c r="D8" s="1">
        <v>5</v>
      </c>
      <c r="E8" s="5">
        <v>8</v>
      </c>
      <c r="F8" s="5">
        <f t="shared" ref="F8:F22" si="0">+D8*E8</f>
        <v>40</v>
      </c>
      <c r="G8" s="5">
        <v>1360.8</v>
      </c>
    </row>
    <row r="9" spans="1:7" x14ac:dyDescent="0.25">
      <c r="A9" t="s">
        <v>16</v>
      </c>
      <c r="B9" t="s">
        <v>17</v>
      </c>
      <c r="C9" s="1" t="s">
        <v>18</v>
      </c>
      <c r="D9" s="1">
        <v>1</v>
      </c>
      <c r="E9" s="5">
        <v>4</v>
      </c>
      <c r="F9" s="5">
        <f t="shared" si="0"/>
        <v>4</v>
      </c>
      <c r="G9" s="5">
        <v>102.52</v>
      </c>
    </row>
    <row r="10" spans="1:7" x14ac:dyDescent="0.25">
      <c r="A10" t="s">
        <v>19</v>
      </c>
      <c r="B10" t="s">
        <v>20</v>
      </c>
      <c r="C10" s="1" t="s">
        <v>21</v>
      </c>
      <c r="D10" s="1">
        <v>1</v>
      </c>
      <c r="E10" s="5">
        <v>3</v>
      </c>
      <c r="F10" s="5">
        <f t="shared" si="0"/>
        <v>3</v>
      </c>
      <c r="G10" s="5">
        <v>142.88999999999999</v>
      </c>
    </row>
    <row r="11" spans="1:7" x14ac:dyDescent="0.25">
      <c r="A11" t="s">
        <v>22</v>
      </c>
      <c r="B11" t="s">
        <v>23</v>
      </c>
      <c r="C11" s="1" t="s">
        <v>24</v>
      </c>
      <c r="D11" s="1">
        <v>1</v>
      </c>
      <c r="E11" s="5">
        <v>3</v>
      </c>
      <c r="F11" s="5">
        <f t="shared" si="0"/>
        <v>3</v>
      </c>
      <c r="G11" s="5">
        <v>160.74</v>
      </c>
    </row>
    <row r="12" spans="1:7" x14ac:dyDescent="0.25">
      <c r="A12" t="s">
        <v>25</v>
      </c>
      <c r="B12" t="s">
        <v>26</v>
      </c>
      <c r="C12" s="1" t="s">
        <v>27</v>
      </c>
      <c r="D12" s="1">
        <v>1</v>
      </c>
      <c r="E12" s="5">
        <v>1</v>
      </c>
      <c r="F12" s="5">
        <f t="shared" si="0"/>
        <v>1</v>
      </c>
      <c r="G12" s="5">
        <v>20</v>
      </c>
    </row>
    <row r="13" spans="1:7" x14ac:dyDescent="0.25">
      <c r="A13" t="s">
        <v>25</v>
      </c>
      <c r="B13" t="s">
        <v>28</v>
      </c>
      <c r="C13" s="1" t="s">
        <v>29</v>
      </c>
      <c r="D13" s="1">
        <v>1</v>
      </c>
      <c r="E13" s="5">
        <v>1</v>
      </c>
      <c r="F13" s="5">
        <f t="shared" si="0"/>
        <v>1</v>
      </c>
      <c r="G13" s="5">
        <v>25</v>
      </c>
    </row>
    <row r="14" spans="1:7" x14ac:dyDescent="0.25">
      <c r="A14" t="s">
        <v>25</v>
      </c>
      <c r="B14" t="s">
        <v>30</v>
      </c>
      <c r="C14" s="1" t="s">
        <v>31</v>
      </c>
      <c r="D14" s="1">
        <v>1</v>
      </c>
      <c r="E14" s="5">
        <v>3</v>
      </c>
      <c r="F14" s="5">
        <f t="shared" si="0"/>
        <v>3</v>
      </c>
      <c r="G14" s="5">
        <v>73.349999999999994</v>
      </c>
    </row>
    <row r="15" spans="1:7" x14ac:dyDescent="0.25">
      <c r="A15" t="s">
        <v>25</v>
      </c>
      <c r="B15" t="s">
        <v>32</v>
      </c>
      <c r="C15" s="1" t="s">
        <v>33</v>
      </c>
      <c r="D15" s="1">
        <v>5</v>
      </c>
      <c r="E15" s="5">
        <v>1</v>
      </c>
      <c r="F15" s="5">
        <f t="shared" si="0"/>
        <v>5</v>
      </c>
      <c r="G15" s="5">
        <v>122.17</v>
      </c>
    </row>
    <row r="16" spans="1:7" x14ac:dyDescent="0.25">
      <c r="A16" t="s">
        <v>25</v>
      </c>
      <c r="B16" t="s">
        <v>34</v>
      </c>
      <c r="C16" s="1" t="s">
        <v>35</v>
      </c>
      <c r="D16" s="1">
        <v>1</v>
      </c>
      <c r="E16" s="5">
        <v>8</v>
      </c>
      <c r="F16" s="5">
        <f t="shared" si="0"/>
        <v>8</v>
      </c>
      <c r="G16" s="5">
        <v>195.6</v>
      </c>
    </row>
    <row r="17" spans="1:7" x14ac:dyDescent="0.25">
      <c r="A17" t="s">
        <v>25</v>
      </c>
      <c r="B17" t="s">
        <v>36</v>
      </c>
      <c r="C17" s="1" t="s">
        <v>37</v>
      </c>
      <c r="D17" s="1">
        <v>5</v>
      </c>
      <c r="E17" s="5">
        <v>12</v>
      </c>
      <c r="F17" s="5">
        <f t="shared" si="0"/>
        <v>60</v>
      </c>
      <c r="G17" s="5">
        <v>1466.04</v>
      </c>
    </row>
    <row r="18" spans="1:7" x14ac:dyDescent="0.25">
      <c r="A18" t="s">
        <v>38</v>
      </c>
      <c r="B18" t="s">
        <v>39</v>
      </c>
      <c r="C18" s="1" t="s">
        <v>40</v>
      </c>
      <c r="D18" s="1">
        <v>1</v>
      </c>
      <c r="E18" s="5">
        <v>3</v>
      </c>
      <c r="F18" s="5">
        <f t="shared" si="0"/>
        <v>3</v>
      </c>
      <c r="G18" s="5">
        <v>108</v>
      </c>
    </row>
    <row r="19" spans="1:7" x14ac:dyDescent="0.25">
      <c r="A19" t="s">
        <v>41</v>
      </c>
      <c r="B19" t="s">
        <v>42</v>
      </c>
      <c r="C19" s="1" t="s">
        <v>43</v>
      </c>
      <c r="D19" s="1">
        <v>5</v>
      </c>
      <c r="E19" s="5">
        <v>4</v>
      </c>
      <c r="F19" s="5">
        <f t="shared" si="0"/>
        <v>20</v>
      </c>
      <c r="G19" s="5">
        <v>879.96</v>
      </c>
    </row>
    <row r="20" spans="1:7" x14ac:dyDescent="0.25">
      <c r="A20" t="s">
        <v>44</v>
      </c>
      <c r="B20" t="s">
        <v>45</v>
      </c>
      <c r="C20" s="1" t="s">
        <v>46</v>
      </c>
      <c r="D20" s="1">
        <v>1</v>
      </c>
      <c r="E20" s="5">
        <v>100</v>
      </c>
      <c r="F20" s="5">
        <f t="shared" si="0"/>
        <v>100</v>
      </c>
      <c r="G20" s="5">
        <v>6237</v>
      </c>
    </row>
    <row r="21" spans="1:7" x14ac:dyDescent="0.25">
      <c r="A21" t="s">
        <v>44</v>
      </c>
      <c r="B21" t="s">
        <v>47</v>
      </c>
      <c r="C21" s="1" t="s">
        <v>48</v>
      </c>
      <c r="D21" s="1">
        <v>1</v>
      </c>
      <c r="E21" s="5">
        <v>101</v>
      </c>
      <c r="F21" s="5">
        <f t="shared" si="0"/>
        <v>101</v>
      </c>
      <c r="G21" s="5">
        <v>7526.52</v>
      </c>
    </row>
    <row r="22" spans="1:7" x14ac:dyDescent="0.25">
      <c r="A22" t="s">
        <v>49</v>
      </c>
      <c r="B22" t="s">
        <v>50</v>
      </c>
      <c r="C22" s="1" t="s">
        <v>51</v>
      </c>
      <c r="D22" s="1">
        <v>1</v>
      </c>
      <c r="E22" s="5">
        <v>5</v>
      </c>
      <c r="F22" s="5">
        <f t="shared" si="0"/>
        <v>5</v>
      </c>
      <c r="G22" s="5">
        <v>225</v>
      </c>
    </row>
    <row r="23" spans="1:7" x14ac:dyDescent="0.25">
      <c r="A23" s="2" t="s">
        <v>52</v>
      </c>
      <c r="B23" s="2">
        <v>3070</v>
      </c>
      <c r="C23" s="3" t="s">
        <v>53</v>
      </c>
      <c r="D23" s="3"/>
      <c r="E23" s="4"/>
      <c r="F23" s="6">
        <f>SUM(F7:F22)</f>
        <v>365</v>
      </c>
      <c r="G23" s="6">
        <f>SUM(G7:G22)</f>
        <v>18917.75</v>
      </c>
    </row>
    <row r="24" spans="1:7" x14ac:dyDescent="0.25">
      <c r="C24" s="1"/>
      <c r="D24" s="1"/>
      <c r="E24" s="5"/>
      <c r="F24" s="5"/>
      <c r="G24" s="5"/>
    </row>
    <row r="25" spans="1:7" x14ac:dyDescent="0.25">
      <c r="A25" s="2" t="s">
        <v>4</v>
      </c>
      <c r="B25" s="2" t="s">
        <v>5</v>
      </c>
      <c r="C25" s="3" t="s">
        <v>6</v>
      </c>
      <c r="D25" s="3" t="s">
        <v>7</v>
      </c>
      <c r="E25" s="4" t="s">
        <v>8</v>
      </c>
      <c r="F25" s="4" t="s">
        <v>9</v>
      </c>
      <c r="G25" s="4" t="s">
        <v>10</v>
      </c>
    </row>
    <row r="26" spans="1:7" x14ac:dyDescent="0.25">
      <c r="A26" t="s">
        <v>54</v>
      </c>
      <c r="B26" t="s">
        <v>55</v>
      </c>
      <c r="C26" s="1" t="s">
        <v>56</v>
      </c>
      <c r="D26" s="1">
        <v>1</v>
      </c>
      <c r="E26" s="5">
        <v>4</v>
      </c>
      <c r="F26" s="5">
        <f t="shared" ref="F26:F44" si="1">+D26*E26</f>
        <v>4</v>
      </c>
      <c r="G26" s="5">
        <v>190.52</v>
      </c>
    </row>
    <row r="27" spans="1:7" x14ac:dyDescent="0.25">
      <c r="A27" t="s">
        <v>54</v>
      </c>
      <c r="B27" t="s">
        <v>57</v>
      </c>
      <c r="C27" s="1" t="s">
        <v>58</v>
      </c>
      <c r="D27" s="1">
        <v>1</v>
      </c>
      <c r="E27" s="5">
        <v>3</v>
      </c>
      <c r="F27" s="5">
        <f t="shared" si="1"/>
        <v>3</v>
      </c>
      <c r="G27" s="5">
        <v>142.88999999999999</v>
      </c>
    </row>
    <row r="28" spans="1:7" x14ac:dyDescent="0.25">
      <c r="A28" t="s">
        <v>59</v>
      </c>
      <c r="B28" t="s">
        <v>60</v>
      </c>
      <c r="C28" s="1" t="s">
        <v>61</v>
      </c>
      <c r="D28" s="1">
        <v>5</v>
      </c>
      <c r="E28" s="5">
        <v>1</v>
      </c>
      <c r="F28" s="5">
        <f t="shared" si="1"/>
        <v>5</v>
      </c>
      <c r="G28" s="5">
        <v>140.03</v>
      </c>
    </row>
    <row r="29" spans="1:7" x14ac:dyDescent="0.25">
      <c r="A29" t="s">
        <v>62</v>
      </c>
      <c r="B29" t="s">
        <v>63</v>
      </c>
      <c r="C29" s="1" t="s">
        <v>64</v>
      </c>
      <c r="D29" s="1">
        <v>5</v>
      </c>
      <c r="E29" s="5">
        <v>2</v>
      </c>
      <c r="F29" s="5">
        <f t="shared" si="1"/>
        <v>10</v>
      </c>
      <c r="G29" s="5">
        <v>535.82000000000005</v>
      </c>
    </row>
    <row r="30" spans="1:7" x14ac:dyDescent="0.25">
      <c r="A30" t="s">
        <v>65</v>
      </c>
      <c r="B30" t="s">
        <v>66</v>
      </c>
      <c r="C30" s="1" t="s">
        <v>67</v>
      </c>
      <c r="D30" s="1">
        <v>5</v>
      </c>
      <c r="E30" s="5">
        <v>4</v>
      </c>
      <c r="F30" s="5">
        <f t="shared" si="1"/>
        <v>20</v>
      </c>
      <c r="G30" s="5">
        <v>900</v>
      </c>
    </row>
    <row r="31" spans="1:7" x14ac:dyDescent="0.25">
      <c r="A31" t="s">
        <v>68</v>
      </c>
      <c r="B31" t="s">
        <v>69</v>
      </c>
      <c r="C31" s="1" t="s">
        <v>70</v>
      </c>
      <c r="D31" s="1">
        <v>3</v>
      </c>
      <c r="E31" s="5">
        <v>1</v>
      </c>
      <c r="F31" s="5">
        <f t="shared" si="1"/>
        <v>3</v>
      </c>
      <c r="G31" s="5">
        <v>82.16</v>
      </c>
    </row>
    <row r="32" spans="1:7" x14ac:dyDescent="0.25">
      <c r="A32" t="s">
        <v>68</v>
      </c>
      <c r="B32" t="s">
        <v>71</v>
      </c>
      <c r="C32" s="1" t="s">
        <v>72</v>
      </c>
      <c r="D32" s="1">
        <v>1</v>
      </c>
      <c r="E32" s="5">
        <v>5</v>
      </c>
      <c r="F32" s="5">
        <f t="shared" si="1"/>
        <v>5</v>
      </c>
      <c r="G32" s="5">
        <v>166.7</v>
      </c>
    </row>
    <row r="33" spans="1:7" x14ac:dyDescent="0.25">
      <c r="A33" t="s">
        <v>68</v>
      </c>
      <c r="B33" t="s">
        <v>73</v>
      </c>
      <c r="C33" s="1" t="s">
        <v>74</v>
      </c>
      <c r="D33" s="1">
        <v>1</v>
      </c>
      <c r="E33" s="5">
        <v>33</v>
      </c>
      <c r="F33" s="5">
        <f t="shared" si="1"/>
        <v>33</v>
      </c>
      <c r="G33" s="5">
        <v>1100.22</v>
      </c>
    </row>
    <row r="34" spans="1:7" x14ac:dyDescent="0.25">
      <c r="A34" t="s">
        <v>68</v>
      </c>
      <c r="B34" t="s">
        <v>75</v>
      </c>
      <c r="C34" s="1" t="s">
        <v>76</v>
      </c>
      <c r="D34" s="1">
        <v>1</v>
      </c>
      <c r="E34" s="5">
        <v>1</v>
      </c>
      <c r="F34" s="5">
        <f t="shared" si="1"/>
        <v>1</v>
      </c>
      <c r="G34" s="5">
        <v>33.340000000000003</v>
      </c>
    </row>
    <row r="35" spans="1:7" x14ac:dyDescent="0.25">
      <c r="A35" t="s">
        <v>68</v>
      </c>
      <c r="B35" t="s">
        <v>77</v>
      </c>
      <c r="C35" s="1" t="s">
        <v>78</v>
      </c>
      <c r="D35" s="1">
        <v>5</v>
      </c>
      <c r="E35" s="5">
        <v>12</v>
      </c>
      <c r="F35" s="5">
        <f t="shared" si="1"/>
        <v>60</v>
      </c>
      <c r="G35" s="5">
        <v>2000.4</v>
      </c>
    </row>
    <row r="36" spans="1:7" x14ac:dyDescent="0.25">
      <c r="A36" t="s">
        <v>68</v>
      </c>
      <c r="B36" t="s">
        <v>79</v>
      </c>
      <c r="C36" s="1" t="s">
        <v>80</v>
      </c>
      <c r="D36" s="1">
        <v>1</v>
      </c>
      <c r="E36" s="5">
        <v>29</v>
      </c>
      <c r="F36" s="5">
        <f t="shared" si="1"/>
        <v>29</v>
      </c>
      <c r="G36" s="5">
        <v>1139.7</v>
      </c>
    </row>
    <row r="37" spans="1:7" x14ac:dyDescent="0.25">
      <c r="A37" t="s">
        <v>68</v>
      </c>
      <c r="B37" t="s">
        <v>81</v>
      </c>
      <c r="C37" s="1" t="s">
        <v>82</v>
      </c>
      <c r="D37" s="1">
        <v>3</v>
      </c>
      <c r="E37" s="5">
        <v>4</v>
      </c>
      <c r="F37" s="5">
        <f t="shared" si="1"/>
        <v>12</v>
      </c>
      <c r="G37" s="5">
        <v>471.56</v>
      </c>
    </row>
    <row r="38" spans="1:7" x14ac:dyDescent="0.25">
      <c r="A38" t="s">
        <v>68</v>
      </c>
      <c r="B38" t="s">
        <v>83</v>
      </c>
      <c r="C38" s="1" t="s">
        <v>84</v>
      </c>
      <c r="D38" s="1">
        <v>5</v>
      </c>
      <c r="E38" s="5">
        <v>3</v>
      </c>
      <c r="F38" s="5">
        <f t="shared" si="1"/>
        <v>15</v>
      </c>
      <c r="G38" s="5">
        <v>589.41</v>
      </c>
    </row>
    <row r="39" spans="1:7" x14ac:dyDescent="0.25">
      <c r="A39" t="s">
        <v>68</v>
      </c>
      <c r="B39" t="s">
        <v>85</v>
      </c>
      <c r="C39" s="1" t="s">
        <v>86</v>
      </c>
      <c r="D39" s="1">
        <v>1</v>
      </c>
      <c r="E39" s="5">
        <v>13</v>
      </c>
      <c r="F39" s="5">
        <f t="shared" si="1"/>
        <v>13</v>
      </c>
      <c r="G39" s="5">
        <v>510.9</v>
      </c>
    </row>
    <row r="40" spans="1:7" x14ac:dyDescent="0.25">
      <c r="A40" t="s">
        <v>68</v>
      </c>
      <c r="B40" t="s">
        <v>87</v>
      </c>
      <c r="C40" s="1" t="s">
        <v>88</v>
      </c>
      <c r="D40" s="1">
        <v>5</v>
      </c>
      <c r="E40" s="5">
        <v>42</v>
      </c>
      <c r="F40" s="5">
        <f t="shared" si="1"/>
        <v>210</v>
      </c>
      <c r="G40" s="5">
        <v>8251.74</v>
      </c>
    </row>
    <row r="41" spans="1:7" x14ac:dyDescent="0.25">
      <c r="A41" t="s">
        <v>68</v>
      </c>
      <c r="B41" t="s">
        <v>89</v>
      </c>
      <c r="C41" s="1" t="s">
        <v>90</v>
      </c>
      <c r="D41" s="1">
        <v>5</v>
      </c>
      <c r="E41" s="5">
        <v>18</v>
      </c>
      <c r="F41" s="5">
        <f t="shared" si="1"/>
        <v>90</v>
      </c>
      <c r="G41" s="5">
        <v>3536.46</v>
      </c>
    </row>
    <row r="42" spans="1:7" x14ac:dyDescent="0.25">
      <c r="A42" t="s">
        <v>91</v>
      </c>
      <c r="B42" t="s">
        <v>92</v>
      </c>
      <c r="C42" s="1" t="s">
        <v>93</v>
      </c>
      <c r="D42" s="1">
        <v>3</v>
      </c>
      <c r="E42" s="5">
        <v>1</v>
      </c>
      <c r="F42" s="5">
        <f t="shared" si="1"/>
        <v>3</v>
      </c>
      <c r="G42" s="5">
        <v>214.33</v>
      </c>
    </row>
    <row r="43" spans="1:7" x14ac:dyDescent="0.25">
      <c r="A43" t="s">
        <v>91</v>
      </c>
      <c r="B43" t="s">
        <v>94</v>
      </c>
      <c r="C43" s="1" t="s">
        <v>95</v>
      </c>
      <c r="D43" s="1">
        <v>5</v>
      </c>
      <c r="E43" s="5">
        <v>2</v>
      </c>
      <c r="F43" s="5">
        <f t="shared" si="1"/>
        <v>10</v>
      </c>
      <c r="G43" s="5">
        <v>714.42</v>
      </c>
    </row>
    <row r="44" spans="1:7" x14ac:dyDescent="0.25">
      <c r="A44" t="s">
        <v>96</v>
      </c>
      <c r="B44" t="s">
        <v>97</v>
      </c>
      <c r="C44" s="1" t="s">
        <v>98</v>
      </c>
      <c r="D44" s="1">
        <v>3</v>
      </c>
      <c r="E44" s="5">
        <v>30</v>
      </c>
      <c r="F44" s="5">
        <f t="shared" si="1"/>
        <v>90</v>
      </c>
      <c r="G44" s="5">
        <v>2250</v>
      </c>
    </row>
    <row r="45" spans="1:7" x14ac:dyDescent="0.25">
      <c r="A45" s="2" t="s">
        <v>52</v>
      </c>
      <c r="B45" s="2">
        <v>3070</v>
      </c>
      <c r="C45" s="3" t="s">
        <v>53</v>
      </c>
      <c r="D45" s="3"/>
      <c r="E45" s="4"/>
      <c r="F45" s="6">
        <f>SUM(F26:F44)</f>
        <v>616</v>
      </c>
      <c r="G45" s="6">
        <f>SUM(G26:G44)</f>
        <v>22970.6</v>
      </c>
    </row>
    <row r="47" spans="1:7" x14ac:dyDescent="0.25">
      <c r="A47" s="2" t="s">
        <v>99</v>
      </c>
      <c r="B47" t="s">
        <v>100</v>
      </c>
      <c r="C47" s="1" t="s">
        <v>100</v>
      </c>
      <c r="E47" t="s">
        <v>100</v>
      </c>
      <c r="F47" s="6">
        <f>+F23+F45</f>
        <v>981</v>
      </c>
      <c r="G47" s="6">
        <f>+G23+G45</f>
        <v>41888.35</v>
      </c>
    </row>
    <row r="48" spans="1:7" x14ac:dyDescent="0.25">
      <c r="A48" s="7" t="s">
        <v>101</v>
      </c>
      <c r="B48" s="7"/>
      <c r="C48" s="8"/>
      <c r="D48" s="8"/>
      <c r="E48" s="7"/>
      <c r="F48" s="9">
        <f>+F23/F47</f>
        <v>0.37206931702344548</v>
      </c>
      <c r="G48" s="9">
        <f>G45/G47</f>
        <v>0.5483768159882163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DB8661F1341E46945AB0A0F349B887" ma:contentTypeVersion="18" ma:contentTypeDescription="Opret et nyt dokument." ma:contentTypeScope="" ma:versionID="c234283d2df6f3d9724c9764f52daac9">
  <xsd:schema xmlns:xsd="http://www.w3.org/2001/XMLSchema" xmlns:xs="http://www.w3.org/2001/XMLSchema" xmlns:p="http://schemas.microsoft.com/office/2006/metadata/properties" xmlns:ns2="3e8aa9d8-1aea-421a-98f1-cd8dcf4c0e37" xmlns:ns3="e6cff57e-5cfe-4756-a088-7ab6ec2794a4" targetNamespace="http://schemas.microsoft.com/office/2006/metadata/properties" ma:root="true" ma:fieldsID="d6638e06ac232dad722eb8dc2355b3c6" ns2:_="" ns3:_="">
    <xsd:import namespace="3e8aa9d8-1aea-421a-98f1-cd8dcf4c0e37"/>
    <xsd:import namespace="e6cff57e-5cfe-4756-a088-7ab6ec2794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aa9d8-1aea-421a-98f1-cd8dcf4c0e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Billedmærker" ma:readOnly="false" ma:fieldId="{5cf76f15-5ced-4ddc-b409-7134ff3c332f}" ma:taxonomyMulti="true" ma:sspId="2535d974-a06a-451b-88b5-967ddb806b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ff57e-5cfe-4756-a088-7ab6ec2794a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6aad2976-5b1d-41ed-af1b-f9c15500751a}" ma:internalName="TaxCatchAll" ma:showField="CatchAllData" ma:web="e6cff57e-5cfe-4756-a088-7ab6ec2794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cff57e-5cfe-4756-a088-7ab6ec2794a4" xsi:nil="true"/>
    <lcf76f155ced4ddcb4097134ff3c332f xmlns="3e8aa9d8-1aea-421a-98f1-cd8dcf4c0e3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4014B8F-CD92-4A00-9796-7F16F7C195AA}"/>
</file>

<file path=customXml/itemProps2.xml><?xml version="1.0" encoding="utf-8"?>
<ds:datastoreItem xmlns:ds="http://schemas.openxmlformats.org/officeDocument/2006/customXml" ds:itemID="{9614A244-E12D-4483-B5C9-97E3AB20417B}"/>
</file>

<file path=customXml/itemProps3.xml><?xml version="1.0" encoding="utf-8"?>
<ds:datastoreItem xmlns:ds="http://schemas.openxmlformats.org/officeDocument/2006/customXml" ds:itemID="{D7B800AE-391C-427E-AE3C-B7B22C1C67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2024-03-08T09:44:58Z</dcterms:created>
  <dcterms:modified xsi:type="dcterms:W3CDTF">2024-03-08T09:45:56Z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0x01010050DB8661F1341E46945AB0A0F349B887</vt:lpwstr>
  </property>
</Properties>
</file>