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8AD87AB2-7461-4E02-9259-382978CE7B59}" xr6:coauthVersionLast="47" xr6:coauthVersionMax="47" xr10:uidLastSave="{00000000-0000-0000-0000-000000000000}"/>
  <bookViews>
    <workbookView xWindow="28680" yWindow="-120" windowWidth="29040" windowHeight="15840" xr2:uid="{9AD706D1-B523-4529-90FD-A3DBA46CC47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7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57" i="1" s="1"/>
  <c r="F138" i="1"/>
  <c r="F137" i="1"/>
  <c r="F136" i="1"/>
  <c r="F135" i="1"/>
  <c r="G132" i="1"/>
  <c r="G159" i="1" s="1"/>
  <c r="G160" i="1" s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132" i="1" s="1"/>
  <c r="F159" i="1" s="1"/>
  <c r="F9" i="1"/>
  <c r="F8" i="1"/>
  <c r="F7" i="1"/>
  <c r="F160" i="1" l="1"/>
</calcChain>
</file>

<file path=xl/sharedStrings.xml><?xml version="1.0" encoding="utf-8"?>
<sst xmlns="http://schemas.openxmlformats.org/spreadsheetml/2006/main" count="468" uniqueCount="335">
  <si>
    <t>1056930 - FRISKSNIT.dk</t>
  </si>
  <si>
    <t>Rapporter » Kunder »</t>
  </si>
  <si>
    <t>Omsætningsstatistik for kunder - perioden 01.02.24 - 29.02.24 -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</si>
  <si>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</si>
  <si>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</si>
  <si>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</si>
  <si>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</si>
  <si>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</si>
  <si>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</si>
  <si>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</si>
  <si>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</si>
  <si>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</si>
  <si>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</si>
  <si>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</si>
  <si>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</si>
  <si>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</si>
  <si>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</si>
  <si>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</si>
  <si>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</si>
  <si>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2152-3</t>
  </si>
  <si>
    <t>Rødkål - 2mm (3kg)</t>
  </si>
  <si>
    <t>2152-5</t>
  </si>
  <si>
    <t>Rødkål - 2mm (5kg)</t>
  </si>
  <si>
    <t>Spidskål - Sommerkål</t>
  </si>
  <si>
    <t>2251-1</t>
  </si>
  <si>
    <t>Spidskål - 2mm (1kg)</t>
  </si>
  <si>
    <t>2251-3</t>
  </si>
  <si>
    <t>Spidskål - 2mm (3kg)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</si>
  <si>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</si>
  <si>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</si>
  <si>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</si>
  <si>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</si>
  <si>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</si>
  <si>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</si>
  <si>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</si>
  <si>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</si>
  <si>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</si>
  <si>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</si>
  <si>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</si>
  <si>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</si>
  <si>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</si>
  <si>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</si>
  <si>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</si>
  <si>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2354-5</t>
  </si>
  <si>
    <t>Kinakål - 10mm (5kg)</t>
  </si>
  <si>
    <t>2453-1</t>
  </si>
  <si>
    <t>Grønkål - 3mm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</si>
  <si>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</si>
  <si>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</si>
  <si>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</si>
  <si>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</si>
  <si>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</si>
  <si>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</si>
  <si>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</si>
  <si>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</si>
  <si>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</si>
  <si>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3111-3</t>
  </si>
  <si>
    <t>Gulerod - Revet 3mm (3kg)</t>
  </si>
  <si>
    <t>3111-5</t>
  </si>
  <si>
    <t>Gulerod - Revet 3mm (5kg)</t>
  </si>
  <si>
    <t>3112-1</t>
  </si>
  <si>
    <t>Gulerod - Julienne 2x2mm (1kg)</t>
  </si>
  <si>
    <t>3112-5</t>
  </si>
  <si>
    <t>Gulerod - Julienne 2x2mm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</si>
  <si>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</si>
  <si>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</si>
  <si>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</si>
  <si>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</si>
  <si>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</si>
  <si>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</si>
  <si>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3131-3</t>
  </si>
  <si>
    <t>Gulerod - Tern 10x10mm (3kg)</t>
  </si>
  <si>
    <t>3133-01</t>
  </si>
  <si>
    <t>Gulerod - Rustik (350g)</t>
  </si>
  <si>
    <t>3133-1</t>
  </si>
  <si>
    <t>Gulerod - Rustik (1kg)</t>
  </si>
  <si>
    <t>3133-5</t>
  </si>
  <si>
    <t>Gulerod - Rustik (5kg)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</si>
  <si>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</si>
  <si>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</si>
  <si>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</si>
  <si>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</si>
  <si>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</si>
  <si>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</si>
  <si>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</si>
  <si>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</si>
  <si>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</si>
  <si>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</si>
  <si>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</si>
  <si>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</si>
  <si>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</si>
  <si>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</si>
  <si>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</si>
  <si>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</si>
  <si>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</si>
  <si>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</si>
  <si>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</si>
  <si>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</si>
  <si>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</si>
  <si>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</si>
  <si>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</si>
  <si>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</si>
  <si>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</si>
  <si>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</si>
  <si>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</si>
  <si>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</si>
  <si>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</si>
  <si>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</si>
  <si>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</si>
  <si>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</si>
  <si>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</si>
  <si>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</si>
  <si>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3333-3</t>
  </si>
  <si>
    <t>Knoldselleri - Rustik (3kg)</t>
  </si>
  <si>
    <t>3333-5</t>
  </si>
  <si>
    <t>Knoldselleri - Rustik (5kg)</t>
  </si>
  <si>
    <t>Persillerod</t>
  </si>
  <si>
    <t>3531-1</t>
  </si>
  <si>
    <t>Persillerod - Tern 10x10mm (1kg)</t>
  </si>
  <si>
    <t>3531-5</t>
  </si>
  <si>
    <t>Persillerod - Tern 10x10mm (5kg)</t>
  </si>
  <si>
    <t>3533-5</t>
  </si>
  <si>
    <t>Persillerod - Rustik (5kg)</t>
  </si>
  <si>
    <t>Pastinak</t>
  </si>
  <si>
    <t>3622-1</t>
  </si>
  <si>
    <t>Pastinak - Stave - 10x10mm (1kg)</t>
  </si>
  <si>
    <t>3622-5</t>
  </si>
  <si>
    <t>Pastinak - Stave - 10x10mm (5kg)</t>
  </si>
  <si>
    <t>3631-1</t>
  </si>
  <si>
    <t>Pastinak - Tern 10x10mm (1kg)</t>
  </si>
  <si>
    <t>3631-5</t>
  </si>
  <si>
    <t>Pastinak - Tern 10x10mm (5kg)</t>
  </si>
  <si>
    <t>Løg - Rødløg - Skalotteløg</t>
  </si>
  <si>
    <t>4131-1</t>
  </si>
  <si>
    <t>Løg - Tern 5x5mm (1kg)</t>
  </si>
  <si>
    <t>4131-5</t>
  </si>
  <si>
    <t>Løg - Tern 5x5mm (5kg)</t>
  </si>
  <si>
    <t>4132-1</t>
  </si>
  <si>
    <t>Løg - Tern 10x10mm (1kg)</t>
  </si>
  <si>
    <t>4141-1</t>
  </si>
  <si>
    <t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</si>
  <si>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</si>
  <si>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</si>
  <si>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</si>
  <si>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</si>
  <si>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</si>
  <si>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</si>
  <si>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</si>
  <si>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</si>
  <si>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</si>
  <si>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</si>
  <si>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</si>
  <si>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</si>
  <si>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</si>
  <si>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</si>
  <si>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</si>
  <si>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</si>
  <si>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</si>
  <si>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</si>
  <si>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</si>
  <si>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</si>
  <si>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</si>
  <si>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</si>
  <si>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</si>
  <si>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</si>
  <si>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</si>
  <si>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4541-05</t>
  </si>
  <si>
    <t>Forårsløg - Skiver 5mm (500g)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</si>
  <si>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</si>
  <si>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</si>
  <si>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</si>
  <si>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</si>
  <si>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</si>
  <si>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</si>
  <si>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</si>
  <si>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</si>
  <si>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</si>
  <si>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</si>
  <si>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</si>
  <si>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</si>
  <si>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</si>
  <si>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</si>
  <si>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</si>
  <si>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</si>
  <si>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</si>
  <si>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</si>
  <si>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</si>
  <si>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5231-3</t>
  </si>
  <si>
    <t>Agurk - Tern 10x10mm (3kg)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</si>
  <si>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</si>
  <si>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</si>
  <si>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</si>
  <si>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</si>
  <si>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</si>
  <si>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</si>
  <si>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</si>
  <si>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</si>
  <si>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</si>
  <si>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</si>
  <si>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</si>
  <si>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</si>
  <si>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</si>
  <si>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</si>
  <si>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</si>
  <si>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</si>
  <si>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</si>
  <si>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</si>
  <si>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</si>
  <si>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</si>
  <si>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</si>
  <si>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</si>
  <si>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</si>
  <si>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</si>
  <si>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</si>
  <si>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</si>
  <si>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</si>
  <si>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</si>
  <si>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</si>
  <si>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</si>
  <si>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</si>
  <si>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</si>
  <si>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</si>
  <si>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</si>
  <si>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</si>
  <si>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</si>
  <si>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6142-1</t>
  </si>
  <si>
    <t>Bladselleri - Skiver 4mm (1kg)</t>
  </si>
  <si>
    <t>6142-5</t>
  </si>
  <si>
    <t>Bladselleri - Skiver 4mm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</si>
  <si>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</si>
  <si>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</si>
  <si>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</si>
  <si>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</si>
  <si>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</si>
  <si>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</si>
  <si>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</si>
  <si>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6204-3</t>
  </si>
  <si>
    <t>Blomkål - Skiver 2mm (3kg)</t>
  </si>
  <si>
    <t>6204-5</t>
  </si>
  <si>
    <t>Blomkål - Skiver 2mm (5kg)</t>
  </si>
  <si>
    <t>6251-1</t>
  </si>
  <si>
    <t>Broccoli - Små buketter (1kg)</t>
  </si>
  <si>
    <t>Champignon</t>
  </si>
  <si>
    <t>6332-1</t>
  </si>
  <si>
    <t>Champignon - Tern 10x10mm (1kg)</t>
  </si>
  <si>
    <t>6341-1</t>
  </si>
  <si>
    <t>Champignon - Skiver 5mm (1kg)</t>
  </si>
  <si>
    <t>Courgetter - Aubergine</t>
  </si>
  <si>
    <t>6412-1</t>
  </si>
  <si>
    <t>Courgette - Julienne 2x2mm (1kg)</t>
  </si>
  <si>
    <t>6412-3</t>
  </si>
  <si>
    <t>Courgette - Julienne 2x2mm (3kg)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</si>
  <si>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</si>
  <si>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</si>
  <si>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</si>
  <si>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</si>
  <si>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</si>
  <si>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</si>
  <si>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</si>
  <si>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</si>
  <si>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</si>
  <si>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Jordskok</t>
  </si>
  <si>
    <t>6633-3</t>
  </si>
  <si>
    <t>Jordskok - Tern 20x20mm (3kg)</t>
  </si>
  <si>
    <t>6633-5</t>
  </si>
  <si>
    <t>Jordskok - Tern 20x20mm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</si>
  <si>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</si>
  <si>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</si>
  <si>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</si>
  <si>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</si>
  <si>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</si>
  <si>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7203-1</t>
  </si>
  <si>
    <t>Æble - Tern 5x5mm (1kg)</t>
  </si>
  <si>
    <t>Kartofler</t>
  </si>
  <si>
    <t>8005-3s</t>
  </si>
  <si>
    <t>Kartofler - Små skrællet (3kg Spand)</t>
  </si>
  <si>
    <t>8531-3</t>
  </si>
  <si>
    <t>Kartofler - Skrællet Tern 12x12mm (3kg vakuum)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</si>
  <si>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</si>
  <si>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</si>
  <si>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</si>
  <si>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</si>
  <si>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</si>
  <si>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</si>
  <si>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</si>
  <si>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Hvidkål</t>
  </si>
  <si>
    <t>Ø2104-1</t>
  </si>
  <si>
    <t>Hvidkål - 6mm (1kg) - Økologisk</t>
  </si>
  <si>
    <t>Ø2104-5</t>
  </si>
  <si>
    <t>Hvidkål - 6mm (5kg)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</si>
  <si>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</si>
  <si>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</si>
  <si>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</si>
  <si>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</si>
  <si>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</si>
  <si>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Ø3102-1</t>
  </si>
  <si>
    <t>Gulerødder knivskrællede  (1kg)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</si>
  <si>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</si>
  <si>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</si>
  <si>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</si>
  <si>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</si>
  <si>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</si>
  <si>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</si>
  <si>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</si>
  <si>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</si>
  <si>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Ø3112-3</t>
  </si>
  <si>
    <t>Gulerod - Julienne 2x2mm (3kg) - Økologisk</t>
  </si>
  <si>
    <t>Ø3112-5</t>
  </si>
  <si>
    <t>Gulerod - Julienne 2x2mm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</si>
  <si>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</si>
  <si>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</si>
  <si>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</si>
  <si>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</si>
  <si>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</si>
  <si>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</si>
  <si>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</si>
  <si>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</si>
  <si>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</si>
  <si>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</si>
  <si>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</si>
  <si>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</si>
  <si>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</si>
  <si>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</si>
  <si>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</si>
  <si>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</si>
  <si>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Øko - Beder</t>
  </si>
  <si>
    <t>Ø3222-1</t>
  </si>
  <si>
    <t>Rødbede - Stave 10x10mm (1kg) - Økologisk</t>
  </si>
  <si>
    <t>Ø3222-3</t>
  </si>
  <si>
    <t>Rødbede - Stave 10x10mm (3kg) - Økologisk</t>
  </si>
  <si>
    <t>Ø3222-5</t>
  </si>
  <si>
    <t>Rødbede - Stave 10x10mm (5kg)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</si>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</sst>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C63C-266E-412F-BED8-59429C0FB420}">
  <dimension ref="A1:G160"/>
  <sheetViews>
    <sheetView tabSelected="1" workbookViewId="0">
      <selection activeCell="A11" sqref="A11"/>
    </sheetView>
  </sheetViews>
  <sheetFormatPr defaultRowHeight="15" x14ac:dyDescent="0.25"/>
  <cols>
    <col min="1" max="1" width="89.85546875" bestFit="1" customWidth="1"/>
    <col min="2" max="2" width="8.140625" bestFit="1" customWidth="1"/>
    <col min="3" max="3" width="46.570312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1"/>
      <c r="D1" s="1"/>
    </row>
    <row r="2" spans="1:7" x14ac:dyDescent="0.25">
      <c r="A2" s="2" t="s">
        <v>0</v>
      </c>
      <c r="C2" s="1"/>
      <c r="D2" s="1"/>
    </row>
    <row r="3" spans="1:7" x14ac:dyDescent="0.25">
      <c r="A3" s="2" t="s">
        <v>1</v>
      </c>
      <c r="C3" s="1"/>
      <c r="D3" s="1"/>
    </row>
    <row r="4" spans="1:7" x14ac:dyDescent="0.25">
      <c r="A4" s="2" t="s">
        <v>2</v>
      </c>
      <c r="C4" s="1"/>
      <c r="D4" s="1"/>
    </row>
    <row r="5" spans="1:7" x14ac:dyDescent="0.25">
      <c r="A5" t="s">
        <v>3</v>
      </c>
      <c r="C5" s="1"/>
      <c r="D5" s="1"/>
    </row>
    <row r="6" spans="1:7" x14ac:dyDescent="0.25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 spans="1:7" x14ac:dyDescent="0.25">
      <c r="A7" t="s">
        <v>11</v>
      </c>
      <c r="B7" t="s">
        <v>12</v>
      </c>
      <c r="C7" s="1" t="s">
        <v>13</v>
      </c>
      <c r="D7" s="1">
        <v>1</v>
      </c>
      <c r="E7" s="5">
        <v>5</v>
      </c>
      <c r="F7" s="5">
        <f>+D7*E7</f>
        <v>5</v>
      </c>
      <c r="G7" s="5">
        <v>80</v>
      </c>
    </row>
    <row r="8" spans="1:7" x14ac:dyDescent="0.25">
      <c r="A8" t="s">
        <v>11</v>
      </c>
      <c r="B8" t="s">
        <v>14</v>
      </c>
      <c r="C8" s="1" t="s">
        <v>15</v>
      </c>
      <c r="D8" s="1">
        <v>5</v>
      </c>
      <c r="E8" s="5">
        <v>4</v>
      </c>
      <c r="F8" s="5">
        <f t="shared" ref="F8:F71" si="0">+D8*E8</f>
        <v>20</v>
      </c>
      <c r="G8" s="5">
        <v>320</v>
      </c>
    </row>
    <row r="9" spans="1:7" x14ac:dyDescent="0.25">
      <c r="A9" t="s">
        <v>16</v>
      </c>
      <c r="B9" t="s">
        <v>17</v>
      </c>
      <c r="C9" s="1" t="s">
        <v>18</v>
      </c>
      <c r="D9" s="1">
        <v>1</v>
      </c>
      <c r="E9" s="5">
        <v>13</v>
      </c>
      <c r="F9" s="5">
        <f t="shared" si="0"/>
        <v>13</v>
      </c>
      <c r="G9" s="5">
        <v>226.72</v>
      </c>
    </row>
    <row r="10" spans="1:7" x14ac:dyDescent="0.25">
      <c r="A10" t="s">
        <v>16</v>
      </c>
      <c r="B10" t="s">
        <v>19</v>
      </c>
      <c r="C10" s="1" t="s">
        <v>20</v>
      </c>
      <c r="D10" s="1">
        <v>3</v>
      </c>
      <c r="E10" s="5">
        <v>1</v>
      </c>
      <c r="F10" s="5">
        <f t="shared" si="0"/>
        <v>3</v>
      </c>
      <c r="G10" s="5">
        <v>52.31</v>
      </c>
    </row>
    <row r="11" spans="1:7" x14ac:dyDescent="0.25">
      <c r="A11" t="s">
        <v>16</v>
      </c>
      <c r="B11" t="s">
        <v>21</v>
      </c>
      <c r="C11" s="1" t="s">
        <v>22</v>
      </c>
      <c r="D11" s="1">
        <v>5</v>
      </c>
      <c r="E11" s="5">
        <v>5</v>
      </c>
      <c r="F11" s="5">
        <f t="shared" si="0"/>
        <v>25</v>
      </c>
      <c r="G11" s="5">
        <v>435.8</v>
      </c>
    </row>
    <row r="12" spans="1:7" x14ac:dyDescent="0.25">
      <c r="A12" t="s">
        <v>23</v>
      </c>
      <c r="B12" t="s">
        <v>24</v>
      </c>
      <c r="C12" s="1" t="s">
        <v>25</v>
      </c>
      <c r="D12" s="1">
        <v>1</v>
      </c>
      <c r="E12" s="5">
        <v>47</v>
      </c>
      <c r="F12" s="5">
        <f t="shared" si="0"/>
        <v>47</v>
      </c>
      <c r="G12" s="5">
        <v>1645</v>
      </c>
    </row>
    <row r="13" spans="1:7" x14ac:dyDescent="0.25">
      <c r="A13" t="s">
        <v>23</v>
      </c>
      <c r="B13" t="s">
        <v>26</v>
      </c>
      <c r="C13" s="1" t="s">
        <v>27</v>
      </c>
      <c r="D13" s="1">
        <v>3</v>
      </c>
      <c r="E13" s="5">
        <v>1</v>
      </c>
      <c r="F13" s="5">
        <f t="shared" si="0"/>
        <v>3</v>
      </c>
      <c r="G13" s="5">
        <v>105</v>
      </c>
    </row>
    <row r="14" spans="1:7" x14ac:dyDescent="0.25">
      <c r="A14" t="s">
        <v>23</v>
      </c>
      <c r="B14" t="s">
        <v>28</v>
      </c>
      <c r="C14" s="1" t="s">
        <v>29</v>
      </c>
      <c r="D14" s="1">
        <v>5</v>
      </c>
      <c r="E14" s="5">
        <v>23</v>
      </c>
      <c r="F14" s="5">
        <f t="shared" si="0"/>
        <v>115</v>
      </c>
      <c r="G14" s="5">
        <v>3675</v>
      </c>
    </row>
    <row r="15" spans="1:7" x14ac:dyDescent="0.25">
      <c r="A15" t="s">
        <v>23</v>
      </c>
      <c r="B15" t="s">
        <v>30</v>
      </c>
      <c r="C15" s="1" t="s">
        <v>31</v>
      </c>
      <c r="D15" s="1">
        <v>1</v>
      </c>
      <c r="E15" s="5">
        <v>7</v>
      </c>
      <c r="F15" s="5">
        <f t="shared" si="0"/>
        <v>7</v>
      </c>
      <c r="G15" s="5">
        <v>245</v>
      </c>
    </row>
    <row r="16" spans="1:7" x14ac:dyDescent="0.25">
      <c r="A16" t="s">
        <v>23</v>
      </c>
      <c r="B16" t="s">
        <v>32</v>
      </c>
      <c r="C16" s="1" t="s">
        <v>33</v>
      </c>
      <c r="D16" s="1">
        <v>5</v>
      </c>
      <c r="E16" s="5">
        <v>5</v>
      </c>
      <c r="F16" s="5">
        <f t="shared" si="0"/>
        <v>25</v>
      </c>
      <c r="G16" s="5">
        <v>875</v>
      </c>
    </row>
    <row r="17" spans="1:7" x14ac:dyDescent="0.25">
      <c r="A17" t="s">
        <v>23</v>
      </c>
      <c r="B17" t="s">
        <v>34</v>
      </c>
      <c r="C17" s="1" t="s">
        <v>35</v>
      </c>
      <c r="D17" s="1">
        <v>1</v>
      </c>
      <c r="E17" s="5">
        <v>24</v>
      </c>
      <c r="F17" s="5">
        <f t="shared" si="0"/>
        <v>24</v>
      </c>
      <c r="G17" s="5">
        <v>1224.72</v>
      </c>
    </row>
    <row r="18" spans="1:7" x14ac:dyDescent="0.25">
      <c r="A18" t="s">
        <v>23</v>
      </c>
      <c r="B18" t="s">
        <v>36</v>
      </c>
      <c r="C18" s="1" t="s">
        <v>37</v>
      </c>
      <c r="D18" s="1">
        <v>5</v>
      </c>
      <c r="E18" s="5">
        <v>7</v>
      </c>
      <c r="F18" s="5">
        <f t="shared" si="0"/>
        <v>35</v>
      </c>
      <c r="G18" s="5">
        <v>1786.05</v>
      </c>
    </row>
    <row r="19" spans="1:7" x14ac:dyDescent="0.25">
      <c r="A19" t="s">
        <v>38</v>
      </c>
      <c r="B19" t="s">
        <v>39</v>
      </c>
      <c r="C19" s="1" t="s">
        <v>40</v>
      </c>
      <c r="D19" s="1">
        <v>1</v>
      </c>
      <c r="E19" s="5">
        <v>26</v>
      </c>
      <c r="F19" s="5">
        <f t="shared" si="0"/>
        <v>26</v>
      </c>
      <c r="G19" s="5">
        <v>1424.28</v>
      </c>
    </row>
    <row r="20" spans="1:7" x14ac:dyDescent="0.25">
      <c r="A20" t="s">
        <v>38</v>
      </c>
      <c r="B20" t="s">
        <v>41</v>
      </c>
      <c r="C20" s="1" t="s">
        <v>42</v>
      </c>
      <c r="D20" s="1">
        <v>5</v>
      </c>
      <c r="E20" s="5">
        <v>7</v>
      </c>
      <c r="F20" s="5">
        <f t="shared" si="0"/>
        <v>35</v>
      </c>
      <c r="G20" s="5">
        <v>1917.09</v>
      </c>
    </row>
    <row r="21" spans="1:7" x14ac:dyDescent="0.25">
      <c r="A21" t="s">
        <v>38</v>
      </c>
      <c r="B21" t="s">
        <v>43</v>
      </c>
      <c r="C21" s="1" t="s">
        <v>44</v>
      </c>
      <c r="D21" s="1">
        <v>5</v>
      </c>
      <c r="E21" s="5">
        <v>2</v>
      </c>
      <c r="F21" s="5">
        <f t="shared" si="0"/>
        <v>10</v>
      </c>
      <c r="G21" s="5">
        <v>400</v>
      </c>
    </row>
    <row r="22" spans="1:7" x14ac:dyDescent="0.25">
      <c r="A22" t="s">
        <v>38</v>
      </c>
      <c r="B22" t="s">
        <v>45</v>
      </c>
      <c r="C22" s="1" t="s">
        <v>46</v>
      </c>
      <c r="D22" s="1">
        <v>1</v>
      </c>
      <c r="E22" s="5">
        <v>15</v>
      </c>
      <c r="F22" s="5">
        <f t="shared" si="0"/>
        <v>15</v>
      </c>
      <c r="G22" s="5">
        <v>1350</v>
      </c>
    </row>
    <row r="23" spans="1:7" x14ac:dyDescent="0.25">
      <c r="A23" t="s">
        <v>47</v>
      </c>
      <c r="B23" t="s">
        <v>48</v>
      </c>
      <c r="C23" s="1" t="s">
        <v>49</v>
      </c>
      <c r="D23" s="1">
        <v>1</v>
      </c>
      <c r="E23" s="5">
        <v>7</v>
      </c>
      <c r="F23" s="5">
        <f t="shared" si="0"/>
        <v>7</v>
      </c>
      <c r="G23" s="5">
        <v>168</v>
      </c>
    </row>
    <row r="24" spans="1:7" x14ac:dyDescent="0.25">
      <c r="A24" t="s">
        <v>47</v>
      </c>
      <c r="B24" t="s">
        <v>50</v>
      </c>
      <c r="C24" s="1" t="s">
        <v>51</v>
      </c>
      <c r="D24" s="1">
        <v>1</v>
      </c>
      <c r="E24" s="5">
        <v>20</v>
      </c>
      <c r="F24" s="5">
        <f t="shared" si="0"/>
        <v>20</v>
      </c>
      <c r="G24" s="5">
        <v>433.6</v>
      </c>
    </row>
    <row r="25" spans="1:7" x14ac:dyDescent="0.25">
      <c r="A25" t="s">
        <v>47</v>
      </c>
      <c r="B25" t="s">
        <v>52</v>
      </c>
      <c r="C25" s="1" t="s">
        <v>53</v>
      </c>
      <c r="D25" s="1">
        <v>5</v>
      </c>
      <c r="E25" s="5">
        <v>3</v>
      </c>
      <c r="F25" s="5">
        <f t="shared" si="0"/>
        <v>15</v>
      </c>
      <c r="G25" s="5">
        <v>295.08</v>
      </c>
    </row>
    <row r="26" spans="1:7" x14ac:dyDescent="0.25">
      <c r="A26" t="s">
        <v>47</v>
      </c>
      <c r="B26" t="s">
        <v>54</v>
      </c>
      <c r="C26" s="1" t="s">
        <v>55</v>
      </c>
      <c r="D26" s="1">
        <v>1</v>
      </c>
      <c r="E26" s="5">
        <v>27</v>
      </c>
      <c r="F26" s="5">
        <f t="shared" si="0"/>
        <v>27</v>
      </c>
      <c r="G26" s="5">
        <v>692.01</v>
      </c>
    </row>
    <row r="27" spans="1:7" x14ac:dyDescent="0.25">
      <c r="A27" t="s">
        <v>47</v>
      </c>
      <c r="B27" t="s">
        <v>56</v>
      </c>
      <c r="C27" s="1" t="s">
        <v>57</v>
      </c>
      <c r="D27" s="1">
        <v>3</v>
      </c>
      <c r="E27" s="5">
        <v>1</v>
      </c>
      <c r="F27" s="5">
        <f t="shared" si="0"/>
        <v>3</v>
      </c>
      <c r="G27" s="5">
        <v>76.87</v>
      </c>
    </row>
    <row r="28" spans="1:7" x14ac:dyDescent="0.25">
      <c r="A28" t="s">
        <v>47</v>
      </c>
      <c r="B28" t="s">
        <v>58</v>
      </c>
      <c r="C28" s="1" t="s">
        <v>59</v>
      </c>
      <c r="D28" s="1">
        <v>5</v>
      </c>
      <c r="E28" s="5">
        <v>14</v>
      </c>
      <c r="F28" s="5">
        <f t="shared" si="0"/>
        <v>70</v>
      </c>
      <c r="G28" s="5">
        <v>1793.68</v>
      </c>
    </row>
    <row r="29" spans="1:7" x14ac:dyDescent="0.25">
      <c r="A29" t="s">
        <v>47</v>
      </c>
      <c r="B29" t="s">
        <v>60</v>
      </c>
      <c r="C29" s="1" t="s">
        <v>61</v>
      </c>
      <c r="D29" s="1">
        <v>1</v>
      </c>
      <c r="E29" s="5">
        <v>16</v>
      </c>
      <c r="F29" s="5">
        <f t="shared" si="0"/>
        <v>16</v>
      </c>
      <c r="G29" s="5">
        <v>410.08</v>
      </c>
    </row>
    <row r="30" spans="1:7" x14ac:dyDescent="0.25">
      <c r="A30" t="s">
        <v>47</v>
      </c>
      <c r="B30" t="s">
        <v>62</v>
      </c>
      <c r="C30" s="1" t="s">
        <v>63</v>
      </c>
      <c r="D30" s="1">
        <v>5</v>
      </c>
      <c r="E30" s="5">
        <v>16</v>
      </c>
      <c r="F30" s="5">
        <f t="shared" si="0"/>
        <v>80</v>
      </c>
      <c r="G30" s="5">
        <v>2049.92</v>
      </c>
    </row>
    <row r="31" spans="1:7" x14ac:dyDescent="0.25">
      <c r="A31" t="s">
        <v>47</v>
      </c>
      <c r="B31" t="s">
        <v>64</v>
      </c>
      <c r="C31" s="1" t="s">
        <v>65</v>
      </c>
      <c r="D31" s="1">
        <v>1</v>
      </c>
      <c r="E31" s="5">
        <v>19</v>
      </c>
      <c r="F31" s="5">
        <f t="shared" si="0"/>
        <v>19</v>
      </c>
      <c r="G31" s="5">
        <v>486.97</v>
      </c>
    </row>
    <row r="32" spans="1:7" x14ac:dyDescent="0.25">
      <c r="A32" t="s">
        <v>47</v>
      </c>
      <c r="B32" t="s">
        <v>66</v>
      </c>
      <c r="C32" s="1" t="s">
        <v>67</v>
      </c>
      <c r="D32" s="1">
        <v>5</v>
      </c>
      <c r="E32" s="5">
        <v>2</v>
      </c>
      <c r="F32" s="5">
        <f t="shared" si="0"/>
        <v>10</v>
      </c>
      <c r="G32" s="5">
        <v>256.24</v>
      </c>
    </row>
    <row r="33" spans="1:7" x14ac:dyDescent="0.25">
      <c r="A33" t="s">
        <v>47</v>
      </c>
      <c r="B33" t="s">
        <v>68</v>
      </c>
      <c r="C33" s="1" t="s">
        <v>69</v>
      </c>
      <c r="D33" s="1">
        <v>1</v>
      </c>
      <c r="E33" s="5">
        <v>8</v>
      </c>
      <c r="F33" s="5">
        <f t="shared" si="0"/>
        <v>8</v>
      </c>
      <c r="G33" s="5">
        <v>205.04</v>
      </c>
    </row>
    <row r="34" spans="1:7" x14ac:dyDescent="0.25">
      <c r="A34" t="s">
        <v>47</v>
      </c>
      <c r="B34" t="s">
        <v>70</v>
      </c>
      <c r="C34" s="1" t="s">
        <v>71</v>
      </c>
      <c r="D34" s="1">
        <v>3</v>
      </c>
      <c r="E34" s="5">
        <v>1</v>
      </c>
      <c r="F34" s="5">
        <f t="shared" si="0"/>
        <v>3</v>
      </c>
      <c r="G34" s="5">
        <v>76.87</v>
      </c>
    </row>
    <row r="35" spans="1:7" x14ac:dyDescent="0.25">
      <c r="A35" t="s">
        <v>47</v>
      </c>
      <c r="B35" t="s">
        <v>72</v>
      </c>
      <c r="C35" s="1" t="s">
        <v>73</v>
      </c>
      <c r="D35" s="1">
        <v>0.35</v>
      </c>
      <c r="E35" s="5">
        <v>1</v>
      </c>
      <c r="F35" s="5">
        <f t="shared" si="0"/>
        <v>0.35</v>
      </c>
      <c r="G35" s="5">
        <v>15</v>
      </c>
    </row>
    <row r="36" spans="1:7" x14ac:dyDescent="0.25">
      <c r="A36" t="s">
        <v>47</v>
      </c>
      <c r="B36" t="s">
        <v>74</v>
      </c>
      <c r="C36" s="1" t="s">
        <v>75</v>
      </c>
      <c r="D36" s="1">
        <v>1</v>
      </c>
      <c r="E36" s="5">
        <v>9</v>
      </c>
      <c r="F36" s="5">
        <f t="shared" si="0"/>
        <v>9</v>
      </c>
      <c r="G36" s="5">
        <v>262.89</v>
      </c>
    </row>
    <row r="37" spans="1:7" x14ac:dyDescent="0.25">
      <c r="A37" t="s">
        <v>47</v>
      </c>
      <c r="B37" t="s">
        <v>76</v>
      </c>
      <c r="C37" s="1" t="s">
        <v>77</v>
      </c>
      <c r="D37" s="1">
        <v>5</v>
      </c>
      <c r="E37" s="5">
        <v>4</v>
      </c>
      <c r="F37" s="5">
        <f t="shared" si="0"/>
        <v>20</v>
      </c>
      <c r="G37" s="5">
        <v>584.04</v>
      </c>
    </row>
    <row r="38" spans="1:7" x14ac:dyDescent="0.25">
      <c r="A38" t="s">
        <v>78</v>
      </c>
      <c r="B38" t="s">
        <v>79</v>
      </c>
      <c r="C38" s="1" t="s">
        <v>80</v>
      </c>
      <c r="D38" s="1">
        <v>1</v>
      </c>
      <c r="E38" s="5">
        <v>3</v>
      </c>
      <c r="F38" s="5">
        <f t="shared" si="0"/>
        <v>3</v>
      </c>
      <c r="G38" s="5">
        <v>81.66</v>
      </c>
    </row>
    <row r="39" spans="1:7" x14ac:dyDescent="0.25">
      <c r="A39" t="s">
        <v>78</v>
      </c>
      <c r="B39" t="s">
        <v>81</v>
      </c>
      <c r="C39" s="1" t="s">
        <v>82</v>
      </c>
      <c r="D39" s="1">
        <v>5</v>
      </c>
      <c r="E39" s="5">
        <v>4</v>
      </c>
      <c r="F39" s="5">
        <f t="shared" si="0"/>
        <v>20</v>
      </c>
      <c r="G39" s="5">
        <v>544.32000000000005</v>
      </c>
    </row>
    <row r="40" spans="1:7" x14ac:dyDescent="0.25">
      <c r="A40" t="s">
        <v>78</v>
      </c>
      <c r="B40" t="s">
        <v>83</v>
      </c>
      <c r="C40" s="1" t="s">
        <v>84</v>
      </c>
      <c r="D40" s="1">
        <v>1</v>
      </c>
      <c r="E40" s="5">
        <v>2</v>
      </c>
      <c r="F40" s="5">
        <f t="shared" si="0"/>
        <v>2</v>
      </c>
      <c r="G40" s="5">
        <v>46.22</v>
      </c>
    </row>
    <row r="41" spans="1:7" x14ac:dyDescent="0.25">
      <c r="A41" t="s">
        <v>78</v>
      </c>
      <c r="B41" t="s">
        <v>85</v>
      </c>
      <c r="C41" s="1" t="s">
        <v>86</v>
      </c>
      <c r="D41" s="1">
        <v>1</v>
      </c>
      <c r="E41" s="5">
        <v>16</v>
      </c>
      <c r="F41" s="5">
        <f t="shared" si="0"/>
        <v>16</v>
      </c>
      <c r="G41" s="5">
        <v>369.76</v>
      </c>
    </row>
    <row r="42" spans="1:7" x14ac:dyDescent="0.25">
      <c r="A42" t="s">
        <v>78</v>
      </c>
      <c r="B42" t="s">
        <v>87</v>
      </c>
      <c r="C42" s="1" t="s">
        <v>88</v>
      </c>
      <c r="D42" s="1">
        <v>5</v>
      </c>
      <c r="E42" s="5">
        <v>21</v>
      </c>
      <c r="F42" s="5">
        <f t="shared" si="0"/>
        <v>105</v>
      </c>
      <c r="G42" s="5">
        <v>2425.5</v>
      </c>
    </row>
    <row r="43" spans="1:7" x14ac:dyDescent="0.25">
      <c r="A43" t="s">
        <v>78</v>
      </c>
      <c r="B43" t="s">
        <v>89</v>
      </c>
      <c r="C43" s="1" t="s">
        <v>90</v>
      </c>
      <c r="D43" s="1">
        <v>1</v>
      </c>
      <c r="E43" s="5">
        <v>18</v>
      </c>
      <c r="F43" s="5">
        <f t="shared" si="0"/>
        <v>18</v>
      </c>
      <c r="G43" s="5">
        <v>626.94000000000005</v>
      </c>
    </row>
    <row r="44" spans="1:7" x14ac:dyDescent="0.25">
      <c r="A44" t="s">
        <v>78</v>
      </c>
      <c r="B44" t="s">
        <v>91</v>
      </c>
      <c r="C44" s="1" t="s">
        <v>92</v>
      </c>
      <c r="D44" s="1">
        <v>5</v>
      </c>
      <c r="E44" s="5">
        <v>36</v>
      </c>
      <c r="F44" s="5">
        <f t="shared" si="0"/>
        <v>180</v>
      </c>
      <c r="G44" s="5">
        <v>6269.04</v>
      </c>
    </row>
    <row r="45" spans="1:7" x14ac:dyDescent="0.25">
      <c r="A45" t="s">
        <v>78</v>
      </c>
      <c r="B45" t="s">
        <v>93</v>
      </c>
      <c r="C45" s="1" t="s">
        <v>94</v>
      </c>
      <c r="D45" s="1">
        <v>1</v>
      </c>
      <c r="E45" s="5">
        <v>7</v>
      </c>
      <c r="F45" s="5">
        <f t="shared" si="0"/>
        <v>7</v>
      </c>
      <c r="G45" s="5">
        <v>190.54</v>
      </c>
    </row>
    <row r="46" spans="1:7" x14ac:dyDescent="0.25">
      <c r="A46" t="s">
        <v>78</v>
      </c>
      <c r="B46" t="s">
        <v>95</v>
      </c>
      <c r="C46" s="1" t="s">
        <v>96</v>
      </c>
      <c r="D46" s="1">
        <v>5</v>
      </c>
      <c r="E46" s="5">
        <v>1</v>
      </c>
      <c r="F46" s="5">
        <f t="shared" si="0"/>
        <v>5</v>
      </c>
      <c r="G46" s="5">
        <v>136.1</v>
      </c>
    </row>
    <row r="47" spans="1:7" x14ac:dyDescent="0.25">
      <c r="A47" t="s">
        <v>78</v>
      </c>
      <c r="B47" t="s">
        <v>97</v>
      </c>
      <c r="C47" s="1" t="s">
        <v>98</v>
      </c>
      <c r="D47" s="1">
        <v>1</v>
      </c>
      <c r="E47" s="5">
        <v>1</v>
      </c>
      <c r="F47" s="5">
        <f t="shared" si="0"/>
        <v>1</v>
      </c>
      <c r="G47" s="5">
        <v>27.22</v>
      </c>
    </row>
    <row r="48" spans="1:7" x14ac:dyDescent="0.25">
      <c r="A48" t="s">
        <v>78</v>
      </c>
      <c r="B48" t="s">
        <v>99</v>
      </c>
      <c r="C48" s="1" t="s">
        <v>100</v>
      </c>
      <c r="D48" s="1">
        <v>5</v>
      </c>
      <c r="E48" s="5">
        <v>4</v>
      </c>
      <c r="F48" s="5">
        <f t="shared" si="0"/>
        <v>20</v>
      </c>
      <c r="G48" s="5">
        <v>544.4</v>
      </c>
    </row>
    <row r="49" spans="1:7" x14ac:dyDescent="0.25">
      <c r="A49" t="s">
        <v>101</v>
      </c>
      <c r="B49" t="s">
        <v>102</v>
      </c>
      <c r="C49" s="1" t="s">
        <v>103</v>
      </c>
      <c r="D49" s="1">
        <v>1</v>
      </c>
      <c r="E49" s="5">
        <v>33</v>
      </c>
      <c r="F49" s="5">
        <f t="shared" si="0"/>
        <v>33</v>
      </c>
      <c r="G49" s="5">
        <v>1571.79</v>
      </c>
    </row>
    <row r="50" spans="1:7" x14ac:dyDescent="0.25">
      <c r="A50" t="s">
        <v>101</v>
      </c>
      <c r="B50" t="s">
        <v>104</v>
      </c>
      <c r="C50" s="1" t="s">
        <v>105</v>
      </c>
      <c r="D50" s="1">
        <v>5</v>
      </c>
      <c r="E50" s="5">
        <v>7</v>
      </c>
      <c r="F50" s="5">
        <f t="shared" si="0"/>
        <v>35</v>
      </c>
      <c r="G50" s="5">
        <v>1666.98</v>
      </c>
    </row>
    <row r="51" spans="1:7" x14ac:dyDescent="0.25">
      <c r="A51" t="s">
        <v>101</v>
      </c>
      <c r="B51" t="s">
        <v>106</v>
      </c>
      <c r="C51" s="1" t="s">
        <v>107</v>
      </c>
      <c r="D51" s="1">
        <v>1</v>
      </c>
      <c r="E51" s="5">
        <v>10</v>
      </c>
      <c r="F51" s="5">
        <f t="shared" si="0"/>
        <v>10</v>
      </c>
      <c r="G51" s="5">
        <v>476.3</v>
      </c>
    </row>
    <row r="52" spans="1:7" x14ac:dyDescent="0.25">
      <c r="A52" t="s">
        <v>101</v>
      </c>
      <c r="B52" t="s">
        <v>108</v>
      </c>
      <c r="C52" s="1" t="s">
        <v>109</v>
      </c>
      <c r="D52" s="1">
        <v>5</v>
      </c>
      <c r="E52" s="5">
        <v>1</v>
      </c>
      <c r="F52" s="5">
        <f t="shared" si="0"/>
        <v>5</v>
      </c>
      <c r="G52" s="5">
        <v>238.14</v>
      </c>
    </row>
    <row r="53" spans="1:7" x14ac:dyDescent="0.25">
      <c r="A53" t="s">
        <v>101</v>
      </c>
      <c r="B53" t="s">
        <v>110</v>
      </c>
      <c r="C53" s="1" t="s">
        <v>111</v>
      </c>
      <c r="D53" s="1">
        <v>1</v>
      </c>
      <c r="E53" s="5">
        <v>5</v>
      </c>
      <c r="F53" s="5">
        <f t="shared" si="0"/>
        <v>5</v>
      </c>
      <c r="G53" s="5">
        <v>184.8</v>
      </c>
    </row>
    <row r="54" spans="1:7" x14ac:dyDescent="0.25">
      <c r="A54" t="s">
        <v>101</v>
      </c>
      <c r="B54" t="s">
        <v>112</v>
      </c>
      <c r="C54" s="1" t="s">
        <v>113</v>
      </c>
      <c r="D54" s="1">
        <v>3</v>
      </c>
      <c r="E54" s="5">
        <v>3</v>
      </c>
      <c r="F54" s="5">
        <f t="shared" si="0"/>
        <v>9</v>
      </c>
      <c r="G54" s="5">
        <v>332.67</v>
      </c>
    </row>
    <row r="55" spans="1:7" x14ac:dyDescent="0.25">
      <c r="A55" t="s">
        <v>101</v>
      </c>
      <c r="B55" t="s">
        <v>114</v>
      </c>
      <c r="C55" s="1" t="s">
        <v>115</v>
      </c>
      <c r="D55" s="1">
        <v>5</v>
      </c>
      <c r="E55" s="5">
        <v>7</v>
      </c>
      <c r="F55" s="5">
        <f t="shared" si="0"/>
        <v>35</v>
      </c>
      <c r="G55" s="5">
        <v>1293.5999999999999</v>
      </c>
    </row>
    <row r="56" spans="1:7" x14ac:dyDescent="0.25">
      <c r="A56" t="s">
        <v>116</v>
      </c>
      <c r="B56" t="s">
        <v>117</v>
      </c>
      <c r="C56" s="1" t="s">
        <v>118</v>
      </c>
      <c r="D56" s="1">
        <v>1</v>
      </c>
      <c r="E56" s="5">
        <v>18</v>
      </c>
      <c r="F56" s="5">
        <f t="shared" si="0"/>
        <v>18</v>
      </c>
      <c r="G56" s="5">
        <v>964.44</v>
      </c>
    </row>
    <row r="57" spans="1:7" x14ac:dyDescent="0.25">
      <c r="A57" t="s">
        <v>116</v>
      </c>
      <c r="B57" t="s">
        <v>119</v>
      </c>
      <c r="C57" s="1" t="s">
        <v>120</v>
      </c>
      <c r="D57" s="1">
        <v>5</v>
      </c>
      <c r="E57" s="5">
        <v>6</v>
      </c>
      <c r="F57" s="5">
        <f t="shared" si="0"/>
        <v>30</v>
      </c>
      <c r="G57" s="5">
        <v>1607.46</v>
      </c>
    </row>
    <row r="58" spans="1:7" x14ac:dyDescent="0.25">
      <c r="A58" t="s">
        <v>116</v>
      </c>
      <c r="B58" t="s">
        <v>121</v>
      </c>
      <c r="C58" s="1" t="s">
        <v>122</v>
      </c>
      <c r="D58" s="1">
        <v>5</v>
      </c>
      <c r="E58" s="5">
        <v>2</v>
      </c>
      <c r="F58" s="5">
        <f t="shared" si="0"/>
        <v>10</v>
      </c>
      <c r="G58" s="5">
        <v>453.6</v>
      </c>
    </row>
    <row r="59" spans="1:7" x14ac:dyDescent="0.25">
      <c r="A59" t="s">
        <v>123</v>
      </c>
      <c r="B59" t="s">
        <v>124</v>
      </c>
      <c r="C59" s="1" t="s">
        <v>125</v>
      </c>
      <c r="D59" s="1">
        <v>1</v>
      </c>
      <c r="E59" s="5">
        <v>8</v>
      </c>
      <c r="F59" s="5">
        <f t="shared" si="0"/>
        <v>8</v>
      </c>
      <c r="G59" s="5">
        <v>428.64</v>
      </c>
    </row>
    <row r="60" spans="1:7" x14ac:dyDescent="0.25">
      <c r="A60" t="s">
        <v>123</v>
      </c>
      <c r="B60" t="s">
        <v>126</v>
      </c>
      <c r="C60" s="1" t="s">
        <v>127</v>
      </c>
      <c r="D60" s="1">
        <v>5</v>
      </c>
      <c r="E60" s="5">
        <v>6</v>
      </c>
      <c r="F60" s="5">
        <f t="shared" si="0"/>
        <v>30</v>
      </c>
      <c r="G60" s="5">
        <v>1607.46</v>
      </c>
    </row>
    <row r="61" spans="1:7" x14ac:dyDescent="0.25">
      <c r="A61" t="s">
        <v>123</v>
      </c>
      <c r="B61" t="s">
        <v>128</v>
      </c>
      <c r="C61" s="1" t="s">
        <v>129</v>
      </c>
      <c r="D61" s="1">
        <v>1</v>
      </c>
      <c r="E61" s="5">
        <v>8</v>
      </c>
      <c r="F61" s="5">
        <f t="shared" si="0"/>
        <v>8</v>
      </c>
      <c r="G61" s="5">
        <v>428.64</v>
      </c>
    </row>
    <row r="62" spans="1:7" x14ac:dyDescent="0.25">
      <c r="A62" t="s">
        <v>123</v>
      </c>
      <c r="B62" t="s">
        <v>130</v>
      </c>
      <c r="C62" s="1" t="s">
        <v>131</v>
      </c>
      <c r="D62" s="1">
        <v>5</v>
      </c>
      <c r="E62" s="5">
        <v>1</v>
      </c>
      <c r="F62" s="5">
        <f t="shared" si="0"/>
        <v>5</v>
      </c>
      <c r="G62" s="5">
        <v>267.91000000000003</v>
      </c>
    </row>
    <row r="63" spans="1:7" x14ac:dyDescent="0.25">
      <c r="A63" t="s">
        <v>132</v>
      </c>
      <c r="B63" t="s">
        <v>133</v>
      </c>
      <c r="C63" s="1" t="s">
        <v>134</v>
      </c>
      <c r="D63" s="1">
        <v>1</v>
      </c>
      <c r="E63" s="5">
        <v>21</v>
      </c>
      <c r="F63" s="5">
        <f t="shared" si="0"/>
        <v>21</v>
      </c>
      <c r="G63" s="5">
        <v>525</v>
      </c>
    </row>
    <row r="64" spans="1:7" x14ac:dyDescent="0.25">
      <c r="A64" t="s">
        <v>132</v>
      </c>
      <c r="B64" t="s">
        <v>135</v>
      </c>
      <c r="C64" s="1" t="s">
        <v>136</v>
      </c>
      <c r="D64" s="1">
        <v>5</v>
      </c>
      <c r="E64" s="5">
        <v>1</v>
      </c>
      <c r="F64" s="5">
        <f t="shared" si="0"/>
        <v>5</v>
      </c>
      <c r="G64" s="5">
        <v>125</v>
      </c>
    </row>
    <row r="65" spans="1:7" x14ac:dyDescent="0.25">
      <c r="A65" t="s">
        <v>132</v>
      </c>
      <c r="B65" t="s">
        <v>137</v>
      </c>
      <c r="C65" s="1" t="s">
        <v>138</v>
      </c>
      <c r="D65" s="1">
        <v>1</v>
      </c>
      <c r="E65" s="5">
        <v>5</v>
      </c>
      <c r="F65" s="5">
        <f t="shared" si="0"/>
        <v>5</v>
      </c>
      <c r="G65" s="5">
        <v>125</v>
      </c>
    </row>
    <row r="66" spans="1:7" x14ac:dyDescent="0.25">
      <c r="A66" t="s">
        <v>132</v>
      </c>
      <c r="B66" t="s">
        <v>139</v>
      </c>
      <c r="C66" s="1" t="s">
        <v>140</v>
      </c>
      <c r="D66" s="1">
        <v>1</v>
      </c>
      <c r="E66" s="5">
        <v>1</v>
      </c>
      <c r="F66" s="5">
        <f t="shared" si="0"/>
        <v>1</v>
      </c>
      <c r="G66" s="5">
        <v>25</v>
      </c>
    </row>
    <row r="67" spans="1:7" x14ac:dyDescent="0.25">
      <c r="A67" t="s">
        <v>132</v>
      </c>
      <c r="B67" t="s">
        <v>141</v>
      </c>
      <c r="C67" s="1" t="s">
        <v>142</v>
      </c>
      <c r="D67" s="1">
        <v>1</v>
      </c>
      <c r="E67" s="5">
        <v>1</v>
      </c>
      <c r="F67" s="5">
        <f t="shared" si="0"/>
        <v>1</v>
      </c>
      <c r="G67" s="5">
        <v>25</v>
      </c>
    </row>
    <row r="68" spans="1:7" x14ac:dyDescent="0.25">
      <c r="A68" t="s">
        <v>132</v>
      </c>
      <c r="B68" t="s">
        <v>143</v>
      </c>
      <c r="C68" s="1" t="s">
        <v>144</v>
      </c>
      <c r="D68" s="1">
        <v>1</v>
      </c>
      <c r="E68" s="5">
        <v>40</v>
      </c>
      <c r="F68" s="5">
        <f t="shared" si="0"/>
        <v>40</v>
      </c>
      <c r="G68" s="5">
        <v>978</v>
      </c>
    </row>
    <row r="69" spans="1:7" x14ac:dyDescent="0.25">
      <c r="A69" t="s">
        <v>132</v>
      </c>
      <c r="B69" t="s">
        <v>145</v>
      </c>
      <c r="C69" s="1" t="s">
        <v>146</v>
      </c>
      <c r="D69" s="1">
        <v>5</v>
      </c>
      <c r="E69" s="5">
        <v>3</v>
      </c>
      <c r="F69" s="5">
        <f t="shared" si="0"/>
        <v>15</v>
      </c>
      <c r="G69" s="5">
        <v>366.51</v>
      </c>
    </row>
    <row r="70" spans="1:7" x14ac:dyDescent="0.25">
      <c r="A70" t="s">
        <v>132</v>
      </c>
      <c r="B70" t="s">
        <v>147</v>
      </c>
      <c r="C70" s="1" t="s">
        <v>148</v>
      </c>
      <c r="D70" s="1">
        <v>1</v>
      </c>
      <c r="E70" s="5">
        <v>24</v>
      </c>
      <c r="F70" s="5">
        <f t="shared" si="0"/>
        <v>24</v>
      </c>
      <c r="G70" s="5">
        <v>586.79999999999995</v>
      </c>
    </row>
    <row r="71" spans="1:7" x14ac:dyDescent="0.25">
      <c r="A71" t="s">
        <v>132</v>
      </c>
      <c r="B71" t="s">
        <v>149</v>
      </c>
      <c r="C71" s="1" t="s">
        <v>150</v>
      </c>
      <c r="D71" s="1">
        <v>5</v>
      </c>
      <c r="E71" s="5">
        <v>10</v>
      </c>
      <c r="F71" s="5">
        <f t="shared" si="0"/>
        <v>50</v>
      </c>
      <c r="G71" s="5">
        <v>1221.7</v>
      </c>
    </row>
    <row r="72" spans="1:7" x14ac:dyDescent="0.25">
      <c r="A72" t="s">
        <v>132</v>
      </c>
      <c r="B72" t="s">
        <v>151</v>
      </c>
      <c r="C72" s="1" t="s">
        <v>152</v>
      </c>
      <c r="D72" s="1">
        <v>1</v>
      </c>
      <c r="E72" s="5">
        <v>4</v>
      </c>
      <c r="F72" s="5">
        <f t="shared" ref="F72:F131" si="1">+D72*E72</f>
        <v>4</v>
      </c>
      <c r="G72" s="5">
        <v>97.8</v>
      </c>
    </row>
    <row r="73" spans="1:7" x14ac:dyDescent="0.25">
      <c r="A73" t="s">
        <v>132</v>
      </c>
      <c r="B73" t="s">
        <v>153</v>
      </c>
      <c r="C73" s="1" t="s">
        <v>154</v>
      </c>
      <c r="D73" s="1">
        <v>1</v>
      </c>
      <c r="E73" s="5">
        <v>1</v>
      </c>
      <c r="F73" s="5">
        <f t="shared" si="1"/>
        <v>1</v>
      </c>
      <c r="G73" s="5">
        <v>35.729999999999997</v>
      </c>
    </row>
    <row r="74" spans="1:7" x14ac:dyDescent="0.25">
      <c r="A74" t="s">
        <v>132</v>
      </c>
      <c r="B74" t="s">
        <v>155</v>
      </c>
      <c r="C74" s="1" t="s">
        <v>156</v>
      </c>
      <c r="D74" s="1">
        <v>5</v>
      </c>
      <c r="E74" s="5">
        <v>1</v>
      </c>
      <c r="F74" s="5">
        <f t="shared" si="1"/>
        <v>5</v>
      </c>
      <c r="G74" s="5">
        <v>172.65</v>
      </c>
    </row>
    <row r="75" spans="1:7" x14ac:dyDescent="0.25">
      <c r="A75" t="s">
        <v>157</v>
      </c>
      <c r="B75" t="s">
        <v>158</v>
      </c>
      <c r="C75" s="1" t="s">
        <v>159</v>
      </c>
      <c r="D75" s="1">
        <v>1</v>
      </c>
      <c r="E75" s="5">
        <v>7</v>
      </c>
      <c r="F75" s="5">
        <f t="shared" si="1"/>
        <v>7</v>
      </c>
      <c r="G75" s="5">
        <v>329.28</v>
      </c>
    </row>
    <row r="76" spans="1:7" x14ac:dyDescent="0.25">
      <c r="A76" t="s">
        <v>157</v>
      </c>
      <c r="B76" t="s">
        <v>160</v>
      </c>
      <c r="C76" s="1" t="s">
        <v>161</v>
      </c>
      <c r="D76" s="1">
        <v>5</v>
      </c>
      <c r="E76" s="5">
        <v>1</v>
      </c>
      <c r="F76" s="5">
        <f t="shared" si="1"/>
        <v>5</v>
      </c>
      <c r="G76" s="5">
        <v>235.17</v>
      </c>
    </row>
    <row r="77" spans="1:7" x14ac:dyDescent="0.25">
      <c r="A77" t="s">
        <v>157</v>
      </c>
      <c r="B77" t="s">
        <v>162</v>
      </c>
      <c r="C77" s="1" t="s">
        <v>163</v>
      </c>
      <c r="D77" s="1">
        <v>1</v>
      </c>
      <c r="E77" s="5">
        <v>66</v>
      </c>
      <c r="F77" s="5">
        <f t="shared" si="1"/>
        <v>66</v>
      </c>
      <c r="G77" s="5">
        <v>4323</v>
      </c>
    </row>
    <row r="78" spans="1:7" x14ac:dyDescent="0.25">
      <c r="A78" t="s">
        <v>157</v>
      </c>
      <c r="B78" t="s">
        <v>164</v>
      </c>
      <c r="C78" s="1" t="s">
        <v>165</v>
      </c>
      <c r="D78" s="1">
        <v>5</v>
      </c>
      <c r="E78" s="5">
        <v>2</v>
      </c>
      <c r="F78" s="5">
        <f t="shared" si="1"/>
        <v>10</v>
      </c>
      <c r="G78" s="5">
        <v>655</v>
      </c>
    </row>
    <row r="79" spans="1:7" x14ac:dyDescent="0.25">
      <c r="A79" t="s">
        <v>157</v>
      </c>
      <c r="B79" t="s">
        <v>166</v>
      </c>
      <c r="C79" s="1" t="s">
        <v>167</v>
      </c>
      <c r="D79" s="1">
        <v>0.5</v>
      </c>
      <c r="E79" s="5">
        <v>1</v>
      </c>
      <c r="F79" s="5">
        <f t="shared" si="1"/>
        <v>0.5</v>
      </c>
      <c r="G79" s="5">
        <v>35</v>
      </c>
    </row>
    <row r="80" spans="1:7" x14ac:dyDescent="0.25">
      <c r="A80" t="s">
        <v>157</v>
      </c>
      <c r="B80" t="s">
        <v>168</v>
      </c>
      <c r="C80" s="1" t="s">
        <v>169</v>
      </c>
      <c r="D80" s="1">
        <v>1</v>
      </c>
      <c r="E80" s="5">
        <v>21</v>
      </c>
      <c r="F80" s="5">
        <f t="shared" si="1"/>
        <v>21</v>
      </c>
      <c r="G80" s="5">
        <v>1375.5</v>
      </c>
    </row>
    <row r="81" spans="1:7" x14ac:dyDescent="0.25">
      <c r="A81" t="s">
        <v>157</v>
      </c>
      <c r="B81" t="s">
        <v>170</v>
      </c>
      <c r="C81" s="1" t="s">
        <v>171</v>
      </c>
      <c r="D81" s="1">
        <v>5</v>
      </c>
      <c r="E81" s="5">
        <v>1</v>
      </c>
      <c r="F81" s="5">
        <f t="shared" si="1"/>
        <v>5</v>
      </c>
      <c r="G81" s="5">
        <v>327.45</v>
      </c>
    </row>
    <row r="82" spans="1:7" x14ac:dyDescent="0.25">
      <c r="A82" t="s">
        <v>172</v>
      </c>
      <c r="B82" t="s">
        <v>173</v>
      </c>
      <c r="C82" s="1" t="s">
        <v>174</v>
      </c>
      <c r="D82" s="1">
        <v>1</v>
      </c>
      <c r="E82" s="5">
        <v>12</v>
      </c>
      <c r="F82" s="5">
        <f t="shared" si="1"/>
        <v>12</v>
      </c>
      <c r="G82" s="5">
        <v>540</v>
      </c>
    </row>
    <row r="83" spans="1:7" x14ac:dyDescent="0.25">
      <c r="A83" t="s">
        <v>172</v>
      </c>
      <c r="B83" t="s">
        <v>175</v>
      </c>
      <c r="C83" s="1" t="s">
        <v>176</v>
      </c>
      <c r="D83" s="1">
        <v>1</v>
      </c>
      <c r="E83" s="5">
        <v>25</v>
      </c>
      <c r="F83" s="5">
        <f t="shared" si="1"/>
        <v>25</v>
      </c>
      <c r="G83" s="5">
        <v>1125</v>
      </c>
    </row>
    <row r="84" spans="1:7" x14ac:dyDescent="0.25">
      <c r="A84" t="s">
        <v>172</v>
      </c>
      <c r="B84" t="s">
        <v>177</v>
      </c>
      <c r="C84" s="1" t="s">
        <v>178</v>
      </c>
      <c r="D84" s="1">
        <v>1</v>
      </c>
      <c r="E84" s="5">
        <v>1</v>
      </c>
      <c r="F84" s="5">
        <f t="shared" si="1"/>
        <v>1</v>
      </c>
      <c r="G84" s="5">
        <v>45</v>
      </c>
    </row>
    <row r="85" spans="1:7" x14ac:dyDescent="0.25">
      <c r="A85" t="s">
        <v>172</v>
      </c>
      <c r="B85" t="s">
        <v>179</v>
      </c>
      <c r="C85" s="1" t="s">
        <v>180</v>
      </c>
      <c r="D85" s="1">
        <v>5</v>
      </c>
      <c r="E85" s="5">
        <v>4</v>
      </c>
      <c r="F85" s="5">
        <f t="shared" si="1"/>
        <v>20</v>
      </c>
      <c r="G85" s="5">
        <v>821.64</v>
      </c>
    </row>
    <row r="86" spans="1:7" x14ac:dyDescent="0.25">
      <c r="A86" t="s">
        <v>172</v>
      </c>
      <c r="B86" t="s">
        <v>181</v>
      </c>
      <c r="C86" s="1" t="s">
        <v>182</v>
      </c>
      <c r="D86" s="1">
        <v>1</v>
      </c>
      <c r="E86" s="5">
        <v>4</v>
      </c>
      <c r="F86" s="5">
        <f t="shared" si="1"/>
        <v>4</v>
      </c>
      <c r="G86" s="5">
        <v>164.36</v>
      </c>
    </row>
    <row r="87" spans="1:7" x14ac:dyDescent="0.25">
      <c r="A87" t="s">
        <v>172</v>
      </c>
      <c r="B87" t="s">
        <v>183</v>
      </c>
      <c r="C87" s="1" t="s">
        <v>184</v>
      </c>
      <c r="D87" s="1">
        <v>5</v>
      </c>
      <c r="E87" s="5">
        <v>11</v>
      </c>
      <c r="F87" s="5">
        <f t="shared" si="1"/>
        <v>55</v>
      </c>
      <c r="G87" s="5">
        <v>2259.5100000000002</v>
      </c>
    </row>
    <row r="88" spans="1:7" x14ac:dyDescent="0.25">
      <c r="A88" t="s">
        <v>172</v>
      </c>
      <c r="B88" t="s">
        <v>185</v>
      </c>
      <c r="C88" s="1" t="s">
        <v>186</v>
      </c>
      <c r="D88" s="1">
        <v>1</v>
      </c>
      <c r="E88" s="5">
        <v>42</v>
      </c>
      <c r="F88" s="5">
        <f t="shared" si="1"/>
        <v>42</v>
      </c>
      <c r="G88" s="5">
        <v>1095.78</v>
      </c>
    </row>
    <row r="89" spans="1:7" x14ac:dyDescent="0.25">
      <c r="A89" t="s">
        <v>172</v>
      </c>
      <c r="B89" t="s">
        <v>187</v>
      </c>
      <c r="C89" s="1" t="s">
        <v>188</v>
      </c>
      <c r="D89" s="1">
        <v>3</v>
      </c>
      <c r="E89" s="5">
        <v>1</v>
      </c>
      <c r="F89" s="5">
        <f t="shared" si="1"/>
        <v>3</v>
      </c>
      <c r="G89" s="5">
        <v>69.31</v>
      </c>
    </row>
    <row r="90" spans="1:7" x14ac:dyDescent="0.25">
      <c r="A90" t="s">
        <v>172</v>
      </c>
      <c r="B90" t="s">
        <v>189</v>
      </c>
      <c r="C90" s="1" t="s">
        <v>190</v>
      </c>
      <c r="D90" s="1">
        <v>5</v>
      </c>
      <c r="E90" s="5">
        <v>6</v>
      </c>
      <c r="F90" s="5">
        <f t="shared" si="1"/>
        <v>30</v>
      </c>
      <c r="G90" s="5">
        <v>714.42</v>
      </c>
    </row>
    <row r="91" spans="1:7" x14ac:dyDescent="0.25">
      <c r="A91" t="s">
        <v>172</v>
      </c>
      <c r="B91" t="s">
        <v>191</v>
      </c>
      <c r="C91" s="1" t="s">
        <v>192</v>
      </c>
      <c r="D91" s="1">
        <v>1</v>
      </c>
      <c r="E91" s="5">
        <v>10</v>
      </c>
      <c r="F91" s="5">
        <f t="shared" si="1"/>
        <v>10</v>
      </c>
      <c r="G91" s="5">
        <v>260.89999999999998</v>
      </c>
    </row>
    <row r="92" spans="1:7" x14ac:dyDescent="0.25">
      <c r="A92" t="s">
        <v>172</v>
      </c>
      <c r="B92" t="s">
        <v>193</v>
      </c>
      <c r="C92" s="1" t="s">
        <v>194</v>
      </c>
      <c r="D92" s="1">
        <v>5</v>
      </c>
      <c r="E92" s="5">
        <v>18</v>
      </c>
      <c r="F92" s="5">
        <f t="shared" si="1"/>
        <v>90</v>
      </c>
      <c r="G92" s="5">
        <v>2347.38</v>
      </c>
    </row>
    <row r="93" spans="1:7" x14ac:dyDescent="0.25">
      <c r="A93" t="s">
        <v>195</v>
      </c>
      <c r="B93" t="s">
        <v>196</v>
      </c>
      <c r="C93" s="1" t="s">
        <v>197</v>
      </c>
      <c r="D93" s="1">
        <v>1</v>
      </c>
      <c r="E93" s="5">
        <v>7</v>
      </c>
      <c r="F93" s="5">
        <f t="shared" si="1"/>
        <v>7</v>
      </c>
      <c r="G93" s="5">
        <v>466.76</v>
      </c>
    </row>
    <row r="94" spans="1:7" x14ac:dyDescent="0.25">
      <c r="A94" t="s">
        <v>195</v>
      </c>
      <c r="B94" t="s">
        <v>198</v>
      </c>
      <c r="C94" s="1" t="s">
        <v>199</v>
      </c>
      <c r="D94" s="1">
        <v>5</v>
      </c>
      <c r="E94" s="5">
        <v>1</v>
      </c>
      <c r="F94" s="5">
        <f t="shared" si="1"/>
        <v>5</v>
      </c>
      <c r="G94" s="5">
        <v>333.4</v>
      </c>
    </row>
    <row r="95" spans="1:7" x14ac:dyDescent="0.25">
      <c r="A95" t="s">
        <v>195</v>
      </c>
      <c r="B95" t="s">
        <v>200</v>
      </c>
      <c r="C95" s="1" t="s">
        <v>201</v>
      </c>
      <c r="D95" s="1">
        <v>1</v>
      </c>
      <c r="E95" s="5">
        <v>33</v>
      </c>
      <c r="F95" s="5">
        <f t="shared" si="1"/>
        <v>33</v>
      </c>
      <c r="G95" s="5">
        <v>2200.44</v>
      </c>
    </row>
    <row r="96" spans="1:7" x14ac:dyDescent="0.25">
      <c r="A96" t="s">
        <v>195</v>
      </c>
      <c r="B96" t="s">
        <v>202</v>
      </c>
      <c r="C96" s="1" t="s">
        <v>203</v>
      </c>
      <c r="D96" s="1">
        <v>5</v>
      </c>
      <c r="E96" s="5">
        <v>1</v>
      </c>
      <c r="F96" s="5">
        <f t="shared" si="1"/>
        <v>5</v>
      </c>
      <c r="G96" s="5">
        <v>333.4</v>
      </c>
    </row>
    <row r="97" spans="1:7" x14ac:dyDescent="0.25">
      <c r="A97" t="s">
        <v>195</v>
      </c>
      <c r="B97" t="s">
        <v>204</v>
      </c>
      <c r="C97" s="1" t="s">
        <v>205</v>
      </c>
      <c r="D97" s="1">
        <v>1</v>
      </c>
      <c r="E97" s="5">
        <v>5</v>
      </c>
      <c r="F97" s="5">
        <f t="shared" si="1"/>
        <v>5</v>
      </c>
      <c r="G97" s="5">
        <v>317.55</v>
      </c>
    </row>
    <row r="98" spans="1:7" x14ac:dyDescent="0.25">
      <c r="A98" t="s">
        <v>195</v>
      </c>
      <c r="B98" t="s">
        <v>206</v>
      </c>
      <c r="C98" s="1" t="s">
        <v>207</v>
      </c>
      <c r="D98" s="1">
        <v>5</v>
      </c>
      <c r="E98" s="5">
        <v>3</v>
      </c>
      <c r="F98" s="5">
        <f t="shared" si="1"/>
        <v>15</v>
      </c>
      <c r="G98" s="5">
        <v>1000.2</v>
      </c>
    </row>
    <row r="99" spans="1:7" x14ac:dyDescent="0.25">
      <c r="A99" t="s">
        <v>195</v>
      </c>
      <c r="B99" t="s">
        <v>208</v>
      </c>
      <c r="C99" s="1" t="s">
        <v>209</v>
      </c>
      <c r="D99" s="1">
        <v>1</v>
      </c>
      <c r="E99" s="5">
        <v>1</v>
      </c>
      <c r="F99" s="5">
        <f t="shared" si="1"/>
        <v>1</v>
      </c>
      <c r="G99" s="5">
        <v>66.680000000000007</v>
      </c>
    </row>
    <row r="100" spans="1:7" x14ac:dyDescent="0.25">
      <c r="A100" t="s">
        <v>195</v>
      </c>
      <c r="B100" t="s">
        <v>210</v>
      </c>
      <c r="C100" s="1" t="s">
        <v>211</v>
      </c>
      <c r="D100" s="1">
        <v>5</v>
      </c>
      <c r="E100" s="5">
        <v>1</v>
      </c>
      <c r="F100" s="5">
        <f t="shared" si="1"/>
        <v>5</v>
      </c>
      <c r="G100" s="5">
        <v>333.4</v>
      </c>
    </row>
    <row r="101" spans="1:7" x14ac:dyDescent="0.25">
      <c r="A101" t="s">
        <v>195</v>
      </c>
      <c r="B101" t="s">
        <v>212</v>
      </c>
      <c r="C101" s="1" t="s">
        <v>213</v>
      </c>
      <c r="D101" s="1">
        <v>1</v>
      </c>
      <c r="E101" s="5">
        <v>1</v>
      </c>
      <c r="F101" s="5">
        <f t="shared" si="1"/>
        <v>1</v>
      </c>
      <c r="G101" s="5">
        <v>66.680000000000007</v>
      </c>
    </row>
    <row r="102" spans="1:7" x14ac:dyDescent="0.25">
      <c r="A102" t="s">
        <v>195</v>
      </c>
      <c r="B102" t="s">
        <v>214</v>
      </c>
      <c r="C102" s="1" t="s">
        <v>215</v>
      </c>
      <c r="D102" s="1">
        <v>5</v>
      </c>
      <c r="E102" s="5">
        <v>1</v>
      </c>
      <c r="F102" s="5">
        <f t="shared" si="1"/>
        <v>5</v>
      </c>
      <c r="G102" s="5">
        <v>333.4</v>
      </c>
    </row>
    <row r="103" spans="1:7" x14ac:dyDescent="0.25">
      <c r="A103" t="s">
        <v>195</v>
      </c>
      <c r="B103" t="s">
        <v>216</v>
      </c>
      <c r="C103" s="1" t="s">
        <v>217</v>
      </c>
      <c r="D103" s="1">
        <v>1</v>
      </c>
      <c r="E103" s="5">
        <v>5</v>
      </c>
      <c r="F103" s="5">
        <f t="shared" si="1"/>
        <v>5</v>
      </c>
      <c r="G103" s="5">
        <v>317.55</v>
      </c>
    </row>
    <row r="104" spans="1:7" x14ac:dyDescent="0.25">
      <c r="A104" t="s">
        <v>195</v>
      </c>
      <c r="B104" t="s">
        <v>218</v>
      </c>
      <c r="C104" s="1" t="s">
        <v>219</v>
      </c>
      <c r="D104" s="1">
        <v>5</v>
      </c>
      <c r="E104" s="5">
        <v>3</v>
      </c>
      <c r="F104" s="5">
        <f t="shared" si="1"/>
        <v>15</v>
      </c>
      <c r="G104" s="5">
        <v>1000.2</v>
      </c>
    </row>
    <row r="105" spans="1:7" x14ac:dyDescent="0.25">
      <c r="A105" t="s">
        <v>195</v>
      </c>
      <c r="B105" t="s">
        <v>220</v>
      </c>
      <c r="C105" s="1" t="s">
        <v>221</v>
      </c>
      <c r="D105" s="1">
        <v>1</v>
      </c>
      <c r="E105" s="5">
        <v>3</v>
      </c>
      <c r="F105" s="5">
        <f t="shared" si="1"/>
        <v>3</v>
      </c>
      <c r="G105" s="5">
        <v>200.04</v>
      </c>
    </row>
    <row r="106" spans="1:7" x14ac:dyDescent="0.25">
      <c r="A106" t="s">
        <v>195</v>
      </c>
      <c r="B106" t="s">
        <v>222</v>
      </c>
      <c r="C106" s="1" t="s">
        <v>223</v>
      </c>
      <c r="D106" s="1">
        <v>5</v>
      </c>
      <c r="E106" s="5">
        <v>2</v>
      </c>
      <c r="F106" s="5">
        <f t="shared" si="1"/>
        <v>10</v>
      </c>
      <c r="G106" s="5">
        <v>666.8</v>
      </c>
    </row>
    <row r="107" spans="1:7" x14ac:dyDescent="0.25">
      <c r="A107" t="s">
        <v>224</v>
      </c>
      <c r="B107" t="s">
        <v>225</v>
      </c>
      <c r="C107" s="1" t="s">
        <v>226</v>
      </c>
      <c r="D107" s="1">
        <v>1</v>
      </c>
      <c r="E107" s="5">
        <v>83</v>
      </c>
      <c r="F107" s="5">
        <f t="shared" si="1"/>
        <v>83</v>
      </c>
      <c r="G107" s="5">
        <v>2988</v>
      </c>
    </row>
    <row r="108" spans="1:7" x14ac:dyDescent="0.25">
      <c r="A108" t="s">
        <v>224</v>
      </c>
      <c r="B108" t="s">
        <v>227</v>
      </c>
      <c r="C108" s="1" t="s">
        <v>228</v>
      </c>
      <c r="D108" s="1">
        <v>5</v>
      </c>
      <c r="E108" s="5">
        <v>6</v>
      </c>
      <c r="F108" s="5">
        <f t="shared" si="1"/>
        <v>30</v>
      </c>
      <c r="G108" s="5">
        <v>1080</v>
      </c>
    </row>
    <row r="109" spans="1:7" x14ac:dyDescent="0.25">
      <c r="A109" t="s">
        <v>229</v>
      </c>
      <c r="B109" t="s">
        <v>230</v>
      </c>
      <c r="C109" s="1" t="s">
        <v>231</v>
      </c>
      <c r="D109" s="1">
        <v>1</v>
      </c>
      <c r="E109" s="5">
        <v>7</v>
      </c>
      <c r="F109" s="5">
        <f t="shared" si="1"/>
        <v>7</v>
      </c>
      <c r="G109" s="5">
        <v>388.08</v>
      </c>
    </row>
    <row r="110" spans="1:7" x14ac:dyDescent="0.25">
      <c r="A110" t="s">
        <v>229</v>
      </c>
      <c r="B110" t="s">
        <v>232</v>
      </c>
      <c r="C110" s="1" t="s">
        <v>233</v>
      </c>
      <c r="D110" s="1">
        <v>5</v>
      </c>
      <c r="E110" s="5">
        <v>5</v>
      </c>
      <c r="F110" s="5">
        <f t="shared" si="1"/>
        <v>25</v>
      </c>
      <c r="G110" s="5">
        <v>1386</v>
      </c>
    </row>
    <row r="111" spans="1:7" x14ac:dyDescent="0.25">
      <c r="A111" t="s">
        <v>229</v>
      </c>
      <c r="B111" t="s">
        <v>234</v>
      </c>
      <c r="C111" s="1" t="s">
        <v>235</v>
      </c>
      <c r="D111" s="1">
        <v>1</v>
      </c>
      <c r="E111" s="5">
        <v>27</v>
      </c>
      <c r="F111" s="5">
        <f t="shared" si="1"/>
        <v>27</v>
      </c>
      <c r="G111" s="5">
        <v>1745.28</v>
      </c>
    </row>
    <row r="112" spans="1:7" x14ac:dyDescent="0.25">
      <c r="A112" t="s">
        <v>229</v>
      </c>
      <c r="B112" t="s">
        <v>236</v>
      </c>
      <c r="C112" s="1" t="s">
        <v>237</v>
      </c>
      <c r="D112" s="1">
        <v>3</v>
      </c>
      <c r="E112" s="5">
        <v>5</v>
      </c>
      <c r="F112" s="5">
        <f t="shared" si="1"/>
        <v>15</v>
      </c>
      <c r="G112" s="5">
        <v>969.6</v>
      </c>
    </row>
    <row r="113" spans="1:7" x14ac:dyDescent="0.25">
      <c r="A113" t="s">
        <v>229</v>
      </c>
      <c r="B113" t="s">
        <v>238</v>
      </c>
      <c r="C113" s="1" t="s">
        <v>239</v>
      </c>
      <c r="D113" s="1">
        <v>5</v>
      </c>
      <c r="E113" s="5">
        <v>9</v>
      </c>
      <c r="F113" s="5">
        <f t="shared" si="1"/>
        <v>45</v>
      </c>
      <c r="G113" s="5">
        <v>2908.71</v>
      </c>
    </row>
    <row r="114" spans="1:7" x14ac:dyDescent="0.25">
      <c r="A114" t="s">
        <v>229</v>
      </c>
      <c r="B114" t="s">
        <v>240</v>
      </c>
      <c r="C114" s="1" t="s">
        <v>241</v>
      </c>
      <c r="D114" s="1">
        <v>1</v>
      </c>
      <c r="E114" s="5">
        <v>3</v>
      </c>
      <c r="F114" s="5">
        <f t="shared" si="1"/>
        <v>3</v>
      </c>
      <c r="G114" s="5">
        <v>177.06</v>
      </c>
    </row>
    <row r="115" spans="1:7" x14ac:dyDescent="0.25">
      <c r="A115" t="s">
        <v>242</v>
      </c>
      <c r="B115" t="s">
        <v>243</v>
      </c>
      <c r="C115" s="1" t="s">
        <v>244</v>
      </c>
      <c r="D115" s="1">
        <v>1</v>
      </c>
      <c r="E115" s="5">
        <v>31</v>
      </c>
      <c r="F115" s="5">
        <f t="shared" si="1"/>
        <v>31</v>
      </c>
      <c r="G115" s="5">
        <v>1506.6</v>
      </c>
    </row>
    <row r="116" spans="1:7" x14ac:dyDescent="0.25">
      <c r="A116" t="s">
        <v>242</v>
      </c>
      <c r="B116" t="s">
        <v>245</v>
      </c>
      <c r="C116" s="1" t="s">
        <v>246</v>
      </c>
      <c r="D116" s="1">
        <v>1</v>
      </c>
      <c r="E116" s="5">
        <v>53</v>
      </c>
      <c r="F116" s="5">
        <f t="shared" si="1"/>
        <v>53</v>
      </c>
      <c r="G116" s="5">
        <v>2575.8000000000002</v>
      </c>
    </row>
    <row r="117" spans="1:7" x14ac:dyDescent="0.25">
      <c r="A117" t="s">
        <v>247</v>
      </c>
      <c r="B117" t="s">
        <v>248</v>
      </c>
      <c r="C117" s="1" t="s">
        <v>249</v>
      </c>
      <c r="D117" s="1">
        <v>1</v>
      </c>
      <c r="E117" s="5">
        <v>22</v>
      </c>
      <c r="F117" s="5">
        <f t="shared" si="1"/>
        <v>22</v>
      </c>
      <c r="G117" s="5">
        <v>916.96</v>
      </c>
    </row>
    <row r="118" spans="1:7" x14ac:dyDescent="0.25">
      <c r="A118" t="s">
        <v>247</v>
      </c>
      <c r="B118" t="s">
        <v>250</v>
      </c>
      <c r="C118" s="1" t="s">
        <v>251</v>
      </c>
      <c r="D118" s="1">
        <v>3</v>
      </c>
      <c r="E118" s="5">
        <v>1</v>
      </c>
      <c r="F118" s="5">
        <f t="shared" si="1"/>
        <v>3</v>
      </c>
      <c r="G118" s="5">
        <v>128.6</v>
      </c>
    </row>
    <row r="119" spans="1:7" x14ac:dyDescent="0.25">
      <c r="A119" t="s">
        <v>247</v>
      </c>
      <c r="B119" t="s">
        <v>252</v>
      </c>
      <c r="C119" s="1" t="s">
        <v>253</v>
      </c>
      <c r="D119" s="1">
        <v>5</v>
      </c>
      <c r="E119" s="5">
        <v>12</v>
      </c>
      <c r="F119" s="5">
        <f t="shared" si="1"/>
        <v>60</v>
      </c>
      <c r="G119" s="5">
        <v>2500.56</v>
      </c>
    </row>
    <row r="120" spans="1:7" x14ac:dyDescent="0.25">
      <c r="A120" t="s">
        <v>247</v>
      </c>
      <c r="B120" t="s">
        <v>254</v>
      </c>
      <c r="C120" s="1" t="s">
        <v>255</v>
      </c>
      <c r="D120" s="1">
        <v>1</v>
      </c>
      <c r="E120" s="5">
        <v>22</v>
      </c>
      <c r="F120" s="5">
        <f t="shared" si="1"/>
        <v>22</v>
      </c>
      <c r="G120" s="5">
        <v>916.96</v>
      </c>
    </row>
    <row r="121" spans="1:7" x14ac:dyDescent="0.25">
      <c r="A121" t="s">
        <v>247</v>
      </c>
      <c r="B121" t="s">
        <v>256</v>
      </c>
      <c r="C121" s="1" t="s">
        <v>257</v>
      </c>
      <c r="D121" s="1">
        <v>5</v>
      </c>
      <c r="E121" s="5">
        <v>17</v>
      </c>
      <c r="F121" s="5">
        <f t="shared" si="1"/>
        <v>85</v>
      </c>
      <c r="G121" s="5">
        <v>3542.46</v>
      </c>
    </row>
    <row r="122" spans="1:7" x14ac:dyDescent="0.25">
      <c r="A122" t="s">
        <v>258</v>
      </c>
      <c r="B122" t="s">
        <v>259</v>
      </c>
      <c r="C122" s="1" t="s">
        <v>260</v>
      </c>
      <c r="D122" s="1">
        <v>1</v>
      </c>
      <c r="E122" s="5">
        <v>4</v>
      </c>
      <c r="F122" s="5">
        <f t="shared" si="1"/>
        <v>4</v>
      </c>
      <c r="G122" s="5">
        <v>189.36</v>
      </c>
    </row>
    <row r="123" spans="1:7" x14ac:dyDescent="0.25">
      <c r="A123" t="s">
        <v>261</v>
      </c>
      <c r="B123" t="s">
        <v>262</v>
      </c>
      <c r="C123" s="1" t="s">
        <v>263</v>
      </c>
      <c r="D123" s="1">
        <v>3</v>
      </c>
      <c r="E123" s="5">
        <v>2</v>
      </c>
      <c r="F123" s="5">
        <f t="shared" si="1"/>
        <v>6</v>
      </c>
      <c r="G123" s="5">
        <v>346.68</v>
      </c>
    </row>
    <row r="124" spans="1:7" x14ac:dyDescent="0.25">
      <c r="A124" t="s">
        <v>261</v>
      </c>
      <c r="B124" t="s">
        <v>264</v>
      </c>
      <c r="C124" s="1" t="s">
        <v>265</v>
      </c>
      <c r="D124" s="1">
        <v>5</v>
      </c>
      <c r="E124" s="5">
        <v>4</v>
      </c>
      <c r="F124" s="5">
        <f t="shared" si="1"/>
        <v>20</v>
      </c>
      <c r="G124" s="5">
        <v>1155.5999999999999</v>
      </c>
    </row>
    <row r="125" spans="1:7" x14ac:dyDescent="0.25">
      <c r="A125" t="s">
        <v>247</v>
      </c>
      <c r="B125" t="s">
        <v>266</v>
      </c>
      <c r="C125" s="1" t="s">
        <v>267</v>
      </c>
      <c r="D125" s="1">
        <v>1</v>
      </c>
      <c r="E125" s="5">
        <v>25</v>
      </c>
      <c r="F125" s="5">
        <f t="shared" si="1"/>
        <v>25</v>
      </c>
      <c r="G125" s="5">
        <v>1842.75</v>
      </c>
    </row>
    <row r="126" spans="1:7" x14ac:dyDescent="0.25">
      <c r="A126" t="s">
        <v>247</v>
      </c>
      <c r="B126" t="s">
        <v>268</v>
      </c>
      <c r="C126" s="1" t="s">
        <v>269</v>
      </c>
      <c r="D126" s="1">
        <v>5</v>
      </c>
      <c r="E126" s="5">
        <v>18</v>
      </c>
      <c r="F126" s="5">
        <f t="shared" si="1"/>
        <v>90</v>
      </c>
      <c r="G126" s="5">
        <v>6633.9</v>
      </c>
    </row>
    <row r="127" spans="1:7" x14ac:dyDescent="0.25">
      <c r="A127" t="s">
        <v>270</v>
      </c>
      <c r="B127" t="s">
        <v>271</v>
      </c>
      <c r="C127" s="1" t="s">
        <v>272</v>
      </c>
      <c r="D127" s="1">
        <v>1</v>
      </c>
      <c r="E127" s="5">
        <v>4</v>
      </c>
      <c r="F127" s="5">
        <f t="shared" si="1"/>
        <v>4</v>
      </c>
      <c r="G127" s="5">
        <v>228.64</v>
      </c>
    </row>
    <row r="128" spans="1:7" x14ac:dyDescent="0.25">
      <c r="A128" t="s">
        <v>273</v>
      </c>
      <c r="B128" t="s">
        <v>274</v>
      </c>
      <c r="C128" s="1" t="s">
        <v>275</v>
      </c>
      <c r="D128" s="1">
        <v>3</v>
      </c>
      <c r="E128" s="5">
        <v>1</v>
      </c>
      <c r="F128" s="5">
        <f t="shared" si="1"/>
        <v>3</v>
      </c>
      <c r="G128" s="5">
        <v>56</v>
      </c>
    </row>
    <row r="129" spans="1:7" x14ac:dyDescent="0.25">
      <c r="A129" t="s">
        <v>273</v>
      </c>
      <c r="B129" t="s">
        <v>276</v>
      </c>
      <c r="C129" s="1" t="s">
        <v>277</v>
      </c>
      <c r="D129" s="1">
        <v>3</v>
      </c>
      <c r="E129" s="5">
        <v>1</v>
      </c>
      <c r="F129" s="5">
        <f t="shared" si="1"/>
        <v>3</v>
      </c>
      <c r="G129" s="5">
        <v>48</v>
      </c>
    </row>
    <row r="130" spans="1:7" x14ac:dyDescent="0.25">
      <c r="A130" t="s">
        <v>278</v>
      </c>
      <c r="B130" t="s">
        <v>279</v>
      </c>
      <c r="C130" s="1" t="s">
        <v>280</v>
      </c>
      <c r="D130" s="1">
        <v>1</v>
      </c>
      <c r="E130" s="5">
        <v>7</v>
      </c>
      <c r="F130" s="5">
        <f t="shared" si="1"/>
        <v>7</v>
      </c>
      <c r="G130" s="5">
        <v>436.59</v>
      </c>
    </row>
    <row r="131" spans="1:7" x14ac:dyDescent="0.25">
      <c r="A131" t="s">
        <v>278</v>
      </c>
      <c r="B131" t="s">
        <v>281</v>
      </c>
      <c r="C131" s="1" t="s">
        <v>282</v>
      </c>
      <c r="D131" s="1">
        <v>5</v>
      </c>
      <c r="E131" s="5">
        <v>5</v>
      </c>
      <c r="F131" s="5">
        <f t="shared" si="1"/>
        <v>25</v>
      </c>
      <c r="G131" s="5">
        <v>1559.25</v>
      </c>
    </row>
    <row r="132" spans="1:7" x14ac:dyDescent="0.25">
      <c r="A132" s="2" t="s">
        <v>283</v>
      </c>
      <c r="B132" s="2">
        <v>3040</v>
      </c>
      <c r="C132" s="3" t="s">
        <v>284</v>
      </c>
      <c r="D132" s="3"/>
      <c r="E132" s="4"/>
      <c r="F132" s="6">
        <f>SUM(F7:F131)</f>
        <v>2724.85</v>
      </c>
      <c r="G132" s="6">
        <f>SUM(G7:G131)</f>
        <v>111224.22</v>
      </c>
    </row>
    <row r="133" spans="1:7" x14ac:dyDescent="0.25">
      <c r="C133" s="1"/>
      <c r="D133" s="1"/>
      <c r="E133" s="5"/>
      <c r="F133" s="5"/>
      <c r="G133" s="5"/>
    </row>
    <row r="134" spans="1:7" x14ac:dyDescent="0.25">
      <c r="A134" s="2" t="s">
        <v>4</v>
      </c>
      <c r="B134" s="2" t="s">
        <v>5</v>
      </c>
      <c r="C134" s="3" t="s">
        <v>6</v>
      </c>
      <c r="D134" s="3" t="s">
        <v>7</v>
      </c>
      <c r="E134" s="4" t="s">
        <v>8</v>
      </c>
      <c r="F134" s="4" t="s">
        <v>9</v>
      </c>
      <c r="G134" s="4" t="s">
        <v>10</v>
      </c>
    </row>
    <row r="135" spans="1:7" x14ac:dyDescent="0.25">
      <c r="A135" t="s">
        <v>285</v>
      </c>
      <c r="B135" t="s">
        <v>286</v>
      </c>
      <c r="C135" s="1" t="s">
        <v>287</v>
      </c>
      <c r="D135" s="1">
        <v>1</v>
      </c>
      <c r="E135" s="5">
        <v>4</v>
      </c>
      <c r="F135" s="5">
        <f t="shared" ref="F135:F156" si="2">+D135*E135</f>
        <v>4</v>
      </c>
      <c r="G135" s="5">
        <v>108</v>
      </c>
    </row>
    <row r="136" spans="1:7" x14ac:dyDescent="0.25">
      <c r="A136" t="s">
        <v>285</v>
      </c>
      <c r="B136" t="s">
        <v>288</v>
      </c>
      <c r="C136" s="1" t="s">
        <v>289</v>
      </c>
      <c r="D136" s="1">
        <v>5</v>
      </c>
      <c r="E136" s="5">
        <v>4</v>
      </c>
      <c r="F136" s="5">
        <f t="shared" si="2"/>
        <v>20</v>
      </c>
      <c r="G136" s="5">
        <v>540</v>
      </c>
    </row>
    <row r="137" spans="1:7" x14ac:dyDescent="0.25">
      <c r="A137" t="s">
        <v>290</v>
      </c>
      <c r="B137" t="s">
        <v>291</v>
      </c>
      <c r="C137" s="1" t="s">
        <v>292</v>
      </c>
      <c r="D137" s="1">
        <v>1</v>
      </c>
      <c r="E137" s="5">
        <v>76</v>
      </c>
      <c r="F137" s="5">
        <f t="shared" si="2"/>
        <v>76</v>
      </c>
      <c r="G137" s="5">
        <v>2280.7600000000002</v>
      </c>
    </row>
    <row r="138" spans="1:7" x14ac:dyDescent="0.25">
      <c r="A138" t="s">
        <v>290</v>
      </c>
      <c r="B138" t="s">
        <v>293</v>
      </c>
      <c r="C138" s="1" t="s">
        <v>294</v>
      </c>
      <c r="D138" s="1">
        <v>5</v>
      </c>
      <c r="E138" s="5">
        <v>28</v>
      </c>
      <c r="F138" s="5">
        <f t="shared" si="2"/>
        <v>140</v>
      </c>
      <c r="G138" s="5">
        <v>3920.84</v>
      </c>
    </row>
    <row r="139" spans="1:7" x14ac:dyDescent="0.25">
      <c r="A139" t="s">
        <v>290</v>
      </c>
      <c r="B139" t="s">
        <v>295</v>
      </c>
      <c r="C139" s="1" t="s">
        <v>296</v>
      </c>
      <c r="D139" s="1">
        <v>1</v>
      </c>
      <c r="E139" s="5">
        <v>9</v>
      </c>
      <c r="F139" s="5">
        <f t="shared" si="2"/>
        <v>9</v>
      </c>
      <c r="G139" s="5">
        <v>270.08999999999997</v>
      </c>
    </row>
    <row r="140" spans="1:7" x14ac:dyDescent="0.25">
      <c r="A140" t="s">
        <v>290</v>
      </c>
      <c r="B140" t="s">
        <v>297</v>
      </c>
      <c r="C140" s="1" t="s">
        <v>298</v>
      </c>
      <c r="D140" s="1">
        <v>5</v>
      </c>
      <c r="E140" s="5">
        <v>4</v>
      </c>
      <c r="F140" s="5">
        <f t="shared" si="2"/>
        <v>20</v>
      </c>
      <c r="G140" s="5">
        <v>560.12</v>
      </c>
    </row>
    <row r="141" spans="1:7" x14ac:dyDescent="0.25">
      <c r="A141" t="s">
        <v>290</v>
      </c>
      <c r="B141" t="s">
        <v>299</v>
      </c>
      <c r="C141" s="1" t="s">
        <v>300</v>
      </c>
      <c r="D141" s="1">
        <v>1</v>
      </c>
      <c r="E141" s="5">
        <v>152</v>
      </c>
      <c r="F141" s="5">
        <f t="shared" si="2"/>
        <v>152</v>
      </c>
      <c r="G141" s="5">
        <v>4745.4399999999996</v>
      </c>
    </row>
    <row r="142" spans="1:7" x14ac:dyDescent="0.25">
      <c r="A142" t="s">
        <v>290</v>
      </c>
      <c r="B142" t="s">
        <v>301</v>
      </c>
      <c r="C142" s="1" t="s">
        <v>302</v>
      </c>
      <c r="D142" s="1">
        <v>5</v>
      </c>
      <c r="E142" s="5">
        <v>111</v>
      </c>
      <c r="F142" s="5">
        <f t="shared" si="2"/>
        <v>555</v>
      </c>
      <c r="G142" s="5">
        <v>17327.099999999999</v>
      </c>
    </row>
    <row r="143" spans="1:7" x14ac:dyDescent="0.25">
      <c r="A143" t="s">
        <v>290</v>
      </c>
      <c r="B143" t="s">
        <v>303</v>
      </c>
      <c r="C143" s="1" t="s">
        <v>304</v>
      </c>
      <c r="D143" s="1">
        <v>1</v>
      </c>
      <c r="E143" s="5">
        <v>8</v>
      </c>
      <c r="F143" s="5">
        <f t="shared" si="2"/>
        <v>8</v>
      </c>
      <c r="G143" s="5">
        <v>249.76</v>
      </c>
    </row>
    <row r="144" spans="1:7" x14ac:dyDescent="0.25">
      <c r="A144" t="s">
        <v>290</v>
      </c>
      <c r="B144" t="s">
        <v>305</v>
      </c>
      <c r="C144" s="1" t="s">
        <v>306</v>
      </c>
      <c r="D144" s="1">
        <v>3</v>
      </c>
      <c r="E144" s="5">
        <v>2</v>
      </c>
      <c r="F144" s="5">
        <f t="shared" si="2"/>
        <v>6</v>
      </c>
      <c r="G144" s="5">
        <v>187.32</v>
      </c>
    </row>
    <row r="145" spans="1:7" x14ac:dyDescent="0.25">
      <c r="A145" t="s">
        <v>290</v>
      </c>
      <c r="B145" t="s">
        <v>307</v>
      </c>
      <c r="C145" s="1" t="s">
        <v>308</v>
      </c>
      <c r="D145" s="1">
        <v>5</v>
      </c>
      <c r="E145" s="5">
        <v>12</v>
      </c>
      <c r="F145" s="5">
        <f t="shared" si="2"/>
        <v>60</v>
      </c>
      <c r="G145" s="5">
        <v>1873.2</v>
      </c>
    </row>
    <row r="146" spans="1:7" x14ac:dyDescent="0.25">
      <c r="A146" t="s">
        <v>290</v>
      </c>
      <c r="B146" t="s">
        <v>309</v>
      </c>
      <c r="C146" s="1" t="s">
        <v>310</v>
      </c>
      <c r="D146" s="1">
        <v>1</v>
      </c>
      <c r="E146" s="5">
        <v>6</v>
      </c>
      <c r="F146" s="5">
        <f t="shared" si="2"/>
        <v>6</v>
      </c>
      <c r="G146" s="5">
        <v>187.32</v>
      </c>
    </row>
    <row r="147" spans="1:7" x14ac:dyDescent="0.25">
      <c r="A147" t="s">
        <v>290</v>
      </c>
      <c r="B147" t="s">
        <v>311</v>
      </c>
      <c r="C147" s="1" t="s">
        <v>312</v>
      </c>
      <c r="D147" s="1">
        <v>1</v>
      </c>
      <c r="E147" s="5">
        <v>8</v>
      </c>
      <c r="F147" s="5">
        <f t="shared" si="2"/>
        <v>8</v>
      </c>
      <c r="G147" s="5">
        <v>249.76</v>
      </c>
    </row>
    <row r="148" spans="1:7" x14ac:dyDescent="0.25">
      <c r="A148" t="s">
        <v>290</v>
      </c>
      <c r="B148" t="s">
        <v>313</v>
      </c>
      <c r="C148" s="1" t="s">
        <v>314</v>
      </c>
      <c r="D148" s="1">
        <v>5</v>
      </c>
      <c r="E148" s="5">
        <v>8</v>
      </c>
      <c r="F148" s="5">
        <f t="shared" si="2"/>
        <v>40</v>
      </c>
      <c r="G148" s="5">
        <v>1248.8</v>
      </c>
    </row>
    <row r="149" spans="1:7" x14ac:dyDescent="0.25">
      <c r="A149" t="s">
        <v>290</v>
      </c>
      <c r="B149" t="s">
        <v>315</v>
      </c>
      <c r="C149" s="1" t="s">
        <v>316</v>
      </c>
      <c r="D149" s="1">
        <v>1</v>
      </c>
      <c r="E149" s="5">
        <v>17</v>
      </c>
      <c r="F149" s="5">
        <f t="shared" si="2"/>
        <v>17</v>
      </c>
      <c r="G149" s="5">
        <v>530.74</v>
      </c>
    </row>
    <row r="150" spans="1:7" x14ac:dyDescent="0.25">
      <c r="A150" t="s">
        <v>290</v>
      </c>
      <c r="B150" t="s">
        <v>317</v>
      </c>
      <c r="C150" s="1" t="s">
        <v>318</v>
      </c>
      <c r="D150" s="1">
        <v>1</v>
      </c>
      <c r="E150" s="5">
        <v>15</v>
      </c>
      <c r="F150" s="5">
        <f t="shared" si="2"/>
        <v>15</v>
      </c>
      <c r="G150" s="5">
        <v>515.85</v>
      </c>
    </row>
    <row r="151" spans="1:7" x14ac:dyDescent="0.25">
      <c r="A151" t="s">
        <v>290</v>
      </c>
      <c r="B151" t="s">
        <v>319</v>
      </c>
      <c r="C151" s="1" t="s">
        <v>320</v>
      </c>
      <c r="D151" s="1">
        <v>5</v>
      </c>
      <c r="E151" s="5">
        <v>18</v>
      </c>
      <c r="F151" s="5">
        <f t="shared" si="2"/>
        <v>90</v>
      </c>
      <c r="G151" s="5">
        <v>3095.1</v>
      </c>
    </row>
    <row r="152" spans="1:7" x14ac:dyDescent="0.25">
      <c r="A152" t="s">
        <v>290</v>
      </c>
      <c r="B152" t="s">
        <v>321</v>
      </c>
      <c r="C152" s="1" t="s">
        <v>322</v>
      </c>
      <c r="D152" s="1">
        <v>1</v>
      </c>
      <c r="E152" s="5">
        <v>4</v>
      </c>
      <c r="F152" s="5">
        <f t="shared" si="2"/>
        <v>4</v>
      </c>
      <c r="G152" s="5">
        <v>124.88</v>
      </c>
    </row>
    <row r="153" spans="1:7" x14ac:dyDescent="0.25">
      <c r="A153" t="s">
        <v>290</v>
      </c>
      <c r="B153" t="s">
        <v>323</v>
      </c>
      <c r="C153" s="1" t="s">
        <v>324</v>
      </c>
      <c r="D153" s="1">
        <v>5</v>
      </c>
      <c r="E153" s="5">
        <v>4</v>
      </c>
      <c r="F153" s="5">
        <f t="shared" si="2"/>
        <v>20</v>
      </c>
      <c r="G153" s="5">
        <v>624.4</v>
      </c>
    </row>
    <row r="154" spans="1:7" x14ac:dyDescent="0.25">
      <c r="A154" t="s">
        <v>325</v>
      </c>
      <c r="B154" t="s">
        <v>326</v>
      </c>
      <c r="C154" s="1" t="s">
        <v>327</v>
      </c>
      <c r="D154" s="1">
        <v>1</v>
      </c>
      <c r="E154" s="5">
        <v>5</v>
      </c>
      <c r="F154" s="5">
        <f t="shared" si="2"/>
        <v>5</v>
      </c>
      <c r="G154" s="5">
        <v>202.45</v>
      </c>
    </row>
    <row r="155" spans="1:7" x14ac:dyDescent="0.25">
      <c r="A155" t="s">
        <v>325</v>
      </c>
      <c r="B155" t="s">
        <v>328</v>
      </c>
      <c r="C155" s="1" t="s">
        <v>329</v>
      </c>
      <c r="D155" s="1">
        <v>3</v>
      </c>
      <c r="E155" s="5">
        <v>2</v>
      </c>
      <c r="F155" s="5">
        <f t="shared" si="2"/>
        <v>6</v>
      </c>
      <c r="G155" s="5">
        <v>242.92</v>
      </c>
    </row>
    <row r="156" spans="1:7" x14ac:dyDescent="0.25">
      <c r="A156" t="s">
        <v>325</v>
      </c>
      <c r="B156" t="s">
        <v>330</v>
      </c>
      <c r="C156" s="1" t="s">
        <v>331</v>
      </c>
      <c r="D156" s="1">
        <v>5</v>
      </c>
      <c r="E156" s="5">
        <v>3</v>
      </c>
      <c r="F156" s="5">
        <f t="shared" si="2"/>
        <v>15</v>
      </c>
      <c r="G156" s="5">
        <v>607.29</v>
      </c>
    </row>
    <row r="157" spans="1:7" x14ac:dyDescent="0.25">
      <c r="A157" s="2" t="s">
        <v>283</v>
      </c>
      <c r="B157" s="2">
        <v>3040</v>
      </c>
      <c r="C157" s="3" t="s">
        <v>284</v>
      </c>
      <c r="D157" s="3"/>
      <c r="E157" s="4"/>
      <c r="F157" s="6">
        <f>SUM(F135:F156)</f>
        <v>1276</v>
      </c>
      <c r="G157" s="6">
        <f>SUM(G135:G156)</f>
        <v>39692.139999999985</v>
      </c>
    </row>
    <row r="159" spans="1:7" x14ac:dyDescent="0.25">
      <c r="A159" s="2" t="s">
        <v>332</v>
      </c>
      <c r="B159" t="s">
        <v>333</v>
      </c>
      <c r="C159" s="1" t="s">
        <v>333</v>
      </c>
      <c r="E159" t="s">
        <v>333</v>
      </c>
      <c r="F159" s="6">
        <f>+F132+F157</f>
        <v>4000.85</v>
      </c>
      <c r="G159" s="6">
        <f>+G132+G157</f>
        <v>150916.35999999999</v>
      </c>
    </row>
    <row r="160" spans="1:7" x14ac:dyDescent="0.25">
      <c r="A160" s="7" t="s">
        <v>334</v>
      </c>
      <c r="B160" s="7"/>
      <c r="C160" s="8"/>
      <c r="D160" s="8"/>
      <c r="E160" s="7"/>
      <c r="F160" s="9">
        <f>+F157/F159</f>
        <v>0.31893222690178336</v>
      </c>
      <c r="G160" s="9">
        <f>+G157/G159</f>
        <v>0.26300753609482758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7DD111-FF40-466E-B036-08074CC0BC46}"/>
</file>

<file path=customXml/itemProps2.xml><?xml version="1.0" encoding="utf-8"?>
<ds:datastoreItem xmlns:ds="http://schemas.openxmlformats.org/officeDocument/2006/customXml" ds:itemID="{2AFF4315-86B7-4630-A748-6B2AC407FA9F}"/>
</file>

<file path=customXml/itemProps3.xml><?xml version="1.0" encoding="utf-8"?>
<ds:datastoreItem xmlns:ds="http://schemas.openxmlformats.org/officeDocument/2006/customXml" ds:itemID="{BE608BBB-481A-4B5C-909C-F541F742B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2024-03-08T09:39:34Z</dcterms:created>
  <dcterms:modified xsi:type="dcterms:W3CDTF">2024-03-08T09:40:45Z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