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9 2024\"/>
    </mc:Choice>
  </mc:AlternateContent>
  <xr:revisionPtr revIDLastSave="0" documentId="8_{B27E958F-4F93-4943-9003-ABF13FB4D5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1" l="1"/>
  <c r="G6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0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7" i="1"/>
  <c r="G59" i="1"/>
  <c r="G57" i="1"/>
  <c r="G27" i="1"/>
  <c r="F57" i="1" l="1"/>
  <c r="F27" i="1"/>
  <c r="F59" i="1" l="1"/>
</calcChain>
</file>

<file path=xl/sharedStrings.xml><?xml version="1.0" encoding="utf-8"?>
<sst xmlns="http://schemas.openxmlformats.org/spreadsheetml/2006/main" count="172" uniqueCount="127">
  <si>
    <t>1056930 - FRISKSNIT.dk</t>
  </si>
  <si>
    <t>Rapporter » Kunder »</t>
  </si>
  <si>
    <t> </t>
  </si>
  <si>
    <t>Gruppe</t>
  </si>
  <si>
    <t>Nr.</t>
  </si>
  <si>
    <t>Kunde / Vare</t>
  </si>
  <si>
    <t>Antal</t>
  </si>
  <si>
    <t>Omsætning</t>
  </si>
  <si>
    <t/>
  </si>
  <si>
    <t>Spidskål - Sommerkål</t>
  </si>
  <si>
    <t>2260-1</t>
  </si>
  <si>
    <t>Rød spidskål - Snittet 2mm (1kg)</t>
  </si>
  <si>
    <t>Løg - Rødløg - Skalotteløg</t>
  </si>
  <si>
    <t>4101-1</t>
  </si>
  <si>
    <t>Løg - Skrællede (1kg)</t>
  </si>
  <si>
    <t>4131-1</t>
  </si>
  <si>
    <t>Løg - Tern 5x5mm (1kg)</t>
  </si>
  <si>
    <t>Porre - Forårsløg</t>
  </si>
  <si>
    <t>4445-1</t>
  </si>
  <si>
    <t>Porre - Skiver 4mm (1kg)</t>
  </si>
  <si>
    <t>4445-5</t>
  </si>
  <si>
    <t>Porre - Skiver 4mm (5kg)</t>
  </si>
  <si>
    <t>4541-1</t>
  </si>
  <si>
    <t>Forårsløg - skiver 5mm (1kg)</t>
  </si>
  <si>
    <t>4541-3</t>
  </si>
  <si>
    <t>Forårsløg - Skiver 5mm(3kg)</t>
  </si>
  <si>
    <t>4541-5</t>
  </si>
  <si>
    <t>Forårsløg - Skiver 5mm (5kg)</t>
  </si>
  <si>
    <t>Tomat - Agurk</t>
  </si>
  <si>
    <t>5141-1</t>
  </si>
  <si>
    <t>Tomat - Skiver (1kg) - plastbakke</t>
  </si>
  <si>
    <t>Peberfrugt</t>
  </si>
  <si>
    <t>5322-3</t>
  </si>
  <si>
    <t>Gul peber - Tern 10x10mm (3kg)</t>
  </si>
  <si>
    <t>Courgetter - Aubergine</t>
  </si>
  <si>
    <t>6443-1</t>
  </si>
  <si>
    <t>Courgette - Skiver 10mm (1kg)</t>
  </si>
  <si>
    <t>Radis - Kinaradis</t>
  </si>
  <si>
    <t>6812-1</t>
  </si>
  <si>
    <t>Radise - Julienne 2x2mm (1kg)</t>
  </si>
  <si>
    <t>6812-3</t>
  </si>
  <si>
    <t>Radise - Julienne 2x2mm (3kg)</t>
  </si>
  <si>
    <t>6812-5</t>
  </si>
  <si>
    <t>Radise - Julienne 2x2mm (5kg)</t>
  </si>
  <si>
    <t>6842-1</t>
  </si>
  <si>
    <t>Radise - Skiver 3mm (1kg)</t>
  </si>
  <si>
    <t>Frugtsnit</t>
  </si>
  <si>
    <t>7111-1</t>
  </si>
  <si>
    <t>Honningmelon - Tern 10x10mm (1kg)</t>
  </si>
  <si>
    <t>7307-1</t>
  </si>
  <si>
    <t>Appelsin - tern 20x20mm (1kg)</t>
  </si>
  <si>
    <t>7501-1</t>
  </si>
  <si>
    <t>Frugtsalat basis, håndskåret (1kg)</t>
  </si>
  <si>
    <t>Savoykål - Kinakål - Glaskål - Grønkål</t>
  </si>
  <si>
    <t>9402-1</t>
  </si>
  <si>
    <t>Glaskål - Tern 5x5mm (1kg)</t>
  </si>
  <si>
    <t>Primærpant JUICE all</t>
  </si>
  <si>
    <t>9701-1</t>
  </si>
  <si>
    <t>Juice - Appelsin FRISKPRESSET ekskl. PANT C (1 Liter)</t>
  </si>
  <si>
    <t>Øko - Hvidkål</t>
  </si>
  <si>
    <t>Ø2102-1</t>
  </si>
  <si>
    <t>Hvidkål - 2mm (1kg) - Økologisk</t>
  </si>
  <si>
    <t>Øko - Spidskål - Sommerkål</t>
  </si>
  <si>
    <t>Ø2251-1</t>
  </si>
  <si>
    <t>Spidskål - 2mm (1kg) - Økologisk</t>
  </si>
  <si>
    <t>Ø2251-5</t>
  </si>
  <si>
    <t>Spidskål - 2mm (5kg) - Økologisk</t>
  </si>
  <si>
    <t>Ø2253-1</t>
  </si>
  <si>
    <t>Spidskål - 6mm (1kg) - Økologisk</t>
  </si>
  <si>
    <t>Ø2253-5</t>
  </si>
  <si>
    <t>Spidskål - 6mm (5kg) - Økologisk</t>
  </si>
  <si>
    <t>Øko - Gulerod</t>
  </si>
  <si>
    <t>Ø3111-1</t>
  </si>
  <si>
    <t>Gulerod - Revet 3mm (1kg) - Økologisk</t>
  </si>
  <si>
    <t>Ø3111-5</t>
  </si>
  <si>
    <t>Gulerod - Revet 3mm (5kg) - Økologisk</t>
  </si>
  <si>
    <t>Ø3112-1</t>
  </si>
  <si>
    <t>Gulerod - Julienne 2x2mm (1kg) - Økologisk</t>
  </si>
  <si>
    <t>Ø3112-5</t>
  </si>
  <si>
    <t>Gulerod - Julienne 2x2mm (5kg) - Økologisk</t>
  </si>
  <si>
    <t>Øko - Løg - Rødløg - Skalotteløg</t>
  </si>
  <si>
    <t>Ø4101-1</t>
  </si>
  <si>
    <t>Løg - Skrællede (1kg) - Økologisk</t>
  </si>
  <si>
    <t>Ø4101-3</t>
  </si>
  <si>
    <t>Løg - Skrællede (3kg) - Økologisk</t>
  </si>
  <si>
    <t>Ø4101-5</t>
  </si>
  <si>
    <t>Løg - Skrællede (5kg) - Økologisk</t>
  </si>
  <si>
    <t>Ø4131-1</t>
  </si>
  <si>
    <t>Løg - Tern 5x5mm (1kg) - Økologisk</t>
  </si>
  <si>
    <t>Ø4141-1</t>
  </si>
  <si>
    <t>Løg - ½ skiver 2mm (1kg) - Økologisk</t>
  </si>
  <si>
    <t>Ø4142-1</t>
  </si>
  <si>
    <t>Løg - ½ skiver 4mm (1kg) - Økologisk</t>
  </si>
  <si>
    <t>Ø4142-5</t>
  </si>
  <si>
    <t>Løg - ½ skiver 4mm (5kg) - Økologisk</t>
  </si>
  <si>
    <t>Ø4231-1</t>
  </si>
  <si>
    <t>Rødløg - Tern 5x5mm (1kg) - Økologisk</t>
  </si>
  <si>
    <t>Ø4231-5</t>
  </si>
  <si>
    <t>Rødløg - Tern 5x5mm (5kg) - Økologisk</t>
  </si>
  <si>
    <t>Ø4242-1</t>
  </si>
  <si>
    <t>Rødløg - ½ skiver 4mm (1kg) - Økologisk</t>
  </si>
  <si>
    <t>Ø4242-5</t>
  </si>
  <si>
    <t>Rødløg - ½ skiver 4mm (5kg) - Økologisk</t>
  </si>
  <si>
    <t>Ø4251-1</t>
  </si>
  <si>
    <t>Rødløg - Både-1/8 (1kg) - Økologisk</t>
  </si>
  <si>
    <t>Ø4251-5</t>
  </si>
  <si>
    <t>Rødløg - Både-1/8 (5kg) - Økologisk</t>
  </si>
  <si>
    <t>Ø4252-5</t>
  </si>
  <si>
    <t>Rødløg - Strimler 4mm (5kg) - Økologisk</t>
  </si>
  <si>
    <t>Øko - Porre - Forårsløg</t>
  </si>
  <si>
    <t>Ø4441-1</t>
  </si>
  <si>
    <t>Porre - Skiver 2mm (1kg) - Økologisk</t>
  </si>
  <si>
    <t>Ø4442-1</t>
  </si>
  <si>
    <t>Porre - Skiver 6mm (1kg) - Økologisk</t>
  </si>
  <si>
    <t>Øko - Peberfrugt</t>
  </si>
  <si>
    <t>Ø5311-5</t>
  </si>
  <si>
    <t>Rød peber - Strimler 5mm (5kg) - Økologisk</t>
  </si>
  <si>
    <t>Øko - Frugtsnit</t>
  </si>
  <si>
    <t>Ø7804-1</t>
  </si>
  <si>
    <t>Pærer - Tern 10x10mm (1kg) - Økologisk</t>
  </si>
  <si>
    <t>Region H</t>
  </si>
  <si>
    <t>Glostrup Hospital (GLO), Centralkøkken i alt:</t>
  </si>
  <si>
    <t>Total:</t>
  </si>
  <si>
    <t>Omsætningsstatistik for kunder - perioden 01.09.24 - 30.09.24 - Glostrup Hospital (GLO), Centralkøkken</t>
  </si>
  <si>
    <t>Enhed</t>
  </si>
  <si>
    <t>Kg</t>
  </si>
  <si>
    <t>Øko%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</si>
</sst>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/>
    <xf numFmtId="0" fontId="3" fillId="0" borderId="0" xfId="1" applyFont="1"/>
    <xf numFmtId="0" fontId="3" fillId="0" borderId="0" xfId="1" applyFont="1" applyAlignment="1">
      <alignment wrapText="1"/>
    </xf>
    <xf numFmtId="10" fontId="3" fillId="0" borderId="0" xfId="2" applyNumberFormat="1" applyFont="1"/>
  </cellXfs>
  <cellStyles count="3">
    <cellStyle name="Normal" xfId="0" builtinId="0"/>
    <cellStyle name="Normal 2" xfId="1" xr:uid="{6204A41E-6CFD-44E2-87AE-10CD7C8DA882}"/>
    <cellStyle name="Procent 2" xfId="2" xr:uid="{D21BA589-B29A-48BC-B692-890CD1D941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0"/>
  <sheetViews>
    <sheetView tabSelected="1" topLeftCell="A49" workbookViewId="0">
      <selection activeCell="F61" sqref="F61"/>
    </sheetView>
  </sheetViews>
  <sheetFormatPr defaultRowHeight="14.4" x14ac:dyDescent="0.3"/>
  <cols>
    <col min="1" max="1" width="31.21875" bestFit="1" customWidth="1"/>
    <col min="2" max="2" width="8" bestFit="1" customWidth="1"/>
    <col min="3" max="3" width="44.109375" bestFit="1" customWidth="1"/>
    <col min="4" max="4" width="6.33203125" bestFit="1" customWidth="1"/>
    <col min="5" max="5" width="5.44140625" bestFit="1" customWidth="1"/>
    <col min="6" max="6" width="7" bestFit="1" customWidth="1"/>
    <col min="7" max="7" width="10.6640625" bestFit="1" customWidth="1"/>
  </cols>
  <sheetData>
    <row r="2" spans="1:7" x14ac:dyDescent="0.3">
      <c r="A2" s="5" t="s">
        <v>0</v>
      </c>
      <c r="B2" s="6"/>
      <c r="C2" s="6"/>
      <c r="D2" s="6"/>
      <c r="E2" s="6"/>
      <c r="F2" s="6"/>
      <c r="G2" s="6"/>
    </row>
    <row r="3" spans="1:7" x14ac:dyDescent="0.3">
      <c r="A3" s="5" t="s">
        <v>1</v>
      </c>
      <c r="B3" s="6"/>
      <c r="C3" s="6"/>
      <c r="D3" s="6"/>
      <c r="E3" s="6"/>
      <c r="F3" s="6"/>
      <c r="G3" s="6"/>
    </row>
    <row r="4" spans="1:7" x14ac:dyDescent="0.3">
      <c r="A4" s="5" t="s">
        <v>123</v>
      </c>
      <c r="B4" s="6"/>
      <c r="C4" s="6"/>
      <c r="D4" s="6"/>
      <c r="E4" s="6"/>
      <c r="F4" s="6"/>
      <c r="G4" s="6"/>
    </row>
    <row r="5" spans="1:7" x14ac:dyDescent="0.3">
      <c r="A5" s="6" t="s">
        <v>2</v>
      </c>
      <c r="B5" s="6"/>
      <c r="C5" s="6"/>
      <c r="D5" s="6"/>
      <c r="E5" s="6"/>
      <c r="F5" s="6"/>
      <c r="G5" s="6"/>
    </row>
    <row r="6" spans="1:7" x14ac:dyDescent="0.3">
      <c r="A6" s="1" t="s">
        <v>3</v>
      </c>
      <c r="B6" s="1" t="s">
        <v>4</v>
      </c>
      <c r="C6" s="1" t="s">
        <v>5</v>
      </c>
      <c r="D6" s="1" t="s">
        <v>124</v>
      </c>
      <c r="E6" s="2" t="s">
        <v>6</v>
      </c>
      <c r="F6" s="2" t="s">
        <v>125</v>
      </c>
      <c r="G6" s="2" t="s">
        <v>7</v>
      </c>
    </row>
    <row r="7" spans="1:7" x14ac:dyDescent="0.3">
      <c r="A7" t="s">
        <v>9</v>
      </c>
      <c r="B7" t="s">
        <v>10</v>
      </c>
      <c r="C7" t="s">
        <v>11</v>
      </c>
      <c r="D7">
        <v>1</v>
      </c>
      <c r="E7" s="3">
        <v>8</v>
      </c>
      <c r="F7" s="3">
        <f>+D7*E7</f>
        <v>8</v>
      </c>
      <c r="G7" s="3">
        <v>428.64</v>
      </c>
    </row>
    <row r="8" spans="1:7" x14ac:dyDescent="0.3">
      <c r="A8" t="s">
        <v>12</v>
      </c>
      <c r="B8" t="s">
        <v>13</v>
      </c>
      <c r="C8" t="s">
        <v>14</v>
      </c>
      <c r="D8">
        <v>1</v>
      </c>
      <c r="E8" s="3">
        <v>1</v>
      </c>
      <c r="F8" s="3">
        <f t="shared" ref="F8:F26" si="0">+D8*E8</f>
        <v>1</v>
      </c>
      <c r="G8" s="3">
        <v>21</v>
      </c>
    </row>
    <row r="9" spans="1:7" x14ac:dyDescent="0.3">
      <c r="A9" t="s">
        <v>12</v>
      </c>
      <c r="B9" t="s">
        <v>15</v>
      </c>
      <c r="C9" t="s">
        <v>16</v>
      </c>
      <c r="D9">
        <v>1</v>
      </c>
      <c r="E9" s="3">
        <v>2</v>
      </c>
      <c r="F9" s="3">
        <f t="shared" si="0"/>
        <v>2</v>
      </c>
      <c r="G9" s="3">
        <v>52.5</v>
      </c>
    </row>
    <row r="10" spans="1:7" x14ac:dyDescent="0.3">
      <c r="A10" t="s">
        <v>17</v>
      </c>
      <c r="B10" t="s">
        <v>18</v>
      </c>
      <c r="C10" t="s">
        <v>19</v>
      </c>
      <c r="D10">
        <v>1</v>
      </c>
      <c r="E10" s="3">
        <v>17</v>
      </c>
      <c r="F10" s="3">
        <f t="shared" si="0"/>
        <v>17</v>
      </c>
      <c r="G10" s="3">
        <v>809.71</v>
      </c>
    </row>
    <row r="11" spans="1:7" x14ac:dyDescent="0.3">
      <c r="A11" t="s">
        <v>17</v>
      </c>
      <c r="B11" t="s">
        <v>20</v>
      </c>
      <c r="C11" t="s">
        <v>21</v>
      </c>
      <c r="D11">
        <v>5</v>
      </c>
      <c r="E11" s="3">
        <v>5</v>
      </c>
      <c r="F11" s="3">
        <f t="shared" si="0"/>
        <v>25</v>
      </c>
      <c r="G11" s="3">
        <v>1190.7</v>
      </c>
    </row>
    <row r="12" spans="1:7" x14ac:dyDescent="0.3">
      <c r="A12" t="s">
        <v>17</v>
      </c>
      <c r="B12" t="s">
        <v>22</v>
      </c>
      <c r="C12" t="s">
        <v>23</v>
      </c>
      <c r="D12">
        <v>1</v>
      </c>
      <c r="E12" s="3">
        <v>6</v>
      </c>
      <c r="F12" s="3">
        <f t="shared" si="0"/>
        <v>6</v>
      </c>
      <c r="G12" s="3">
        <v>412.68</v>
      </c>
    </row>
    <row r="13" spans="1:7" x14ac:dyDescent="0.3">
      <c r="A13" t="s">
        <v>17</v>
      </c>
      <c r="B13" t="s">
        <v>24</v>
      </c>
      <c r="C13" t="s">
        <v>25</v>
      </c>
      <c r="D13">
        <v>3</v>
      </c>
      <c r="E13" s="3">
        <v>7</v>
      </c>
      <c r="F13" s="3">
        <f t="shared" si="0"/>
        <v>21</v>
      </c>
      <c r="G13" s="3">
        <v>1444.03</v>
      </c>
    </row>
    <row r="14" spans="1:7" x14ac:dyDescent="0.3">
      <c r="A14" t="s">
        <v>17</v>
      </c>
      <c r="B14" t="s">
        <v>26</v>
      </c>
      <c r="C14" t="s">
        <v>27</v>
      </c>
      <c r="D14">
        <v>5</v>
      </c>
      <c r="E14" s="3">
        <v>4</v>
      </c>
      <c r="F14" s="3">
        <f t="shared" si="0"/>
        <v>20</v>
      </c>
      <c r="G14" s="3">
        <v>1375.28</v>
      </c>
    </row>
    <row r="15" spans="1:7" x14ac:dyDescent="0.3">
      <c r="A15" t="s">
        <v>28</v>
      </c>
      <c r="B15" t="s">
        <v>29</v>
      </c>
      <c r="C15" t="s">
        <v>30</v>
      </c>
      <c r="D15">
        <v>1</v>
      </c>
      <c r="E15" s="3">
        <v>41</v>
      </c>
      <c r="F15" s="3">
        <f t="shared" si="0"/>
        <v>41</v>
      </c>
      <c r="G15" s="3">
        <v>1937.25</v>
      </c>
    </row>
    <row r="16" spans="1:7" x14ac:dyDescent="0.3">
      <c r="A16" t="s">
        <v>31</v>
      </c>
      <c r="B16" t="s">
        <v>32</v>
      </c>
      <c r="C16" t="s">
        <v>33</v>
      </c>
      <c r="D16">
        <v>3</v>
      </c>
      <c r="E16" s="3">
        <v>1</v>
      </c>
      <c r="F16" s="3">
        <f t="shared" si="0"/>
        <v>3</v>
      </c>
      <c r="G16" s="3">
        <v>210.04</v>
      </c>
    </row>
    <row r="17" spans="1:7" x14ac:dyDescent="0.3">
      <c r="A17" t="s">
        <v>34</v>
      </c>
      <c r="B17" t="s">
        <v>35</v>
      </c>
      <c r="C17" t="s">
        <v>36</v>
      </c>
      <c r="D17">
        <v>1</v>
      </c>
      <c r="E17" s="3">
        <v>2</v>
      </c>
      <c r="F17" s="3">
        <f t="shared" si="0"/>
        <v>2</v>
      </c>
      <c r="G17" s="3">
        <v>83.34</v>
      </c>
    </row>
    <row r="18" spans="1:7" x14ac:dyDescent="0.3">
      <c r="A18" t="s">
        <v>37</v>
      </c>
      <c r="B18" t="s">
        <v>38</v>
      </c>
      <c r="C18" t="s">
        <v>39</v>
      </c>
      <c r="D18">
        <v>1</v>
      </c>
      <c r="E18" s="3">
        <v>7</v>
      </c>
      <c r="F18" s="3">
        <f t="shared" si="0"/>
        <v>7</v>
      </c>
      <c r="G18" s="3">
        <v>285.67</v>
      </c>
    </row>
    <row r="19" spans="1:7" x14ac:dyDescent="0.3">
      <c r="A19" t="s">
        <v>37</v>
      </c>
      <c r="B19" t="s">
        <v>40</v>
      </c>
      <c r="C19" t="s">
        <v>41</v>
      </c>
      <c r="D19">
        <v>3</v>
      </c>
      <c r="E19" s="3">
        <v>14</v>
      </c>
      <c r="F19" s="3">
        <f t="shared" si="0"/>
        <v>42</v>
      </c>
      <c r="G19" s="3">
        <v>1714.16</v>
      </c>
    </row>
    <row r="20" spans="1:7" x14ac:dyDescent="0.3">
      <c r="A20" t="s">
        <v>37</v>
      </c>
      <c r="B20" t="s">
        <v>42</v>
      </c>
      <c r="C20" t="s">
        <v>43</v>
      </c>
      <c r="D20">
        <v>5</v>
      </c>
      <c r="E20" s="3">
        <v>5</v>
      </c>
      <c r="F20" s="3">
        <f t="shared" si="0"/>
        <v>25</v>
      </c>
      <c r="G20" s="3">
        <v>1020.35</v>
      </c>
    </row>
    <row r="21" spans="1:7" x14ac:dyDescent="0.3">
      <c r="A21" t="s">
        <v>37</v>
      </c>
      <c r="B21" t="s">
        <v>44</v>
      </c>
      <c r="C21" t="s">
        <v>45</v>
      </c>
      <c r="D21">
        <v>1</v>
      </c>
      <c r="E21" s="3">
        <v>32</v>
      </c>
      <c r="F21" s="3">
        <f t="shared" si="0"/>
        <v>32</v>
      </c>
      <c r="G21" s="3">
        <v>1305.92</v>
      </c>
    </row>
    <row r="22" spans="1:7" x14ac:dyDescent="0.3">
      <c r="A22" t="s">
        <v>46</v>
      </c>
      <c r="B22" t="s">
        <v>47</v>
      </c>
      <c r="C22" t="s">
        <v>48</v>
      </c>
      <c r="D22">
        <v>1</v>
      </c>
      <c r="E22" s="3">
        <v>12</v>
      </c>
      <c r="F22" s="3">
        <f t="shared" si="0"/>
        <v>12</v>
      </c>
      <c r="G22" s="3">
        <v>642.96</v>
      </c>
    </row>
    <row r="23" spans="1:7" x14ac:dyDescent="0.3">
      <c r="A23" t="s">
        <v>46</v>
      </c>
      <c r="B23" t="s">
        <v>49</v>
      </c>
      <c r="C23" t="s">
        <v>50</v>
      </c>
      <c r="D23">
        <v>1</v>
      </c>
      <c r="E23" s="3">
        <v>24</v>
      </c>
      <c r="F23" s="3">
        <f t="shared" si="0"/>
        <v>24</v>
      </c>
      <c r="G23" s="3">
        <v>1571.76</v>
      </c>
    </row>
    <row r="24" spans="1:7" x14ac:dyDescent="0.3">
      <c r="A24" t="s">
        <v>46</v>
      </c>
      <c r="B24" t="s">
        <v>51</v>
      </c>
      <c r="C24" t="s">
        <v>52</v>
      </c>
      <c r="D24">
        <v>1</v>
      </c>
      <c r="E24" s="3">
        <v>80</v>
      </c>
      <c r="F24" s="3">
        <f t="shared" si="0"/>
        <v>80</v>
      </c>
      <c r="G24" s="3">
        <v>4801.6000000000004</v>
      </c>
    </row>
    <row r="25" spans="1:7" x14ac:dyDescent="0.3">
      <c r="A25" t="s">
        <v>53</v>
      </c>
      <c r="B25" t="s">
        <v>54</v>
      </c>
      <c r="C25" t="s">
        <v>55</v>
      </c>
      <c r="D25">
        <v>1</v>
      </c>
      <c r="E25" s="3">
        <v>2</v>
      </c>
      <c r="F25" s="3">
        <f t="shared" si="0"/>
        <v>2</v>
      </c>
      <c r="G25" s="3">
        <v>130.97999999999999</v>
      </c>
    </row>
    <row r="26" spans="1:7" x14ac:dyDescent="0.3">
      <c r="A26" t="s">
        <v>56</v>
      </c>
      <c r="B26" t="s">
        <v>57</v>
      </c>
      <c r="C26" t="s">
        <v>58</v>
      </c>
      <c r="D26">
        <v>1</v>
      </c>
      <c r="E26" s="3">
        <v>2</v>
      </c>
      <c r="F26" s="3">
        <f t="shared" si="0"/>
        <v>2</v>
      </c>
      <c r="G26" s="3">
        <v>94.5</v>
      </c>
    </row>
    <row r="27" spans="1:7" x14ac:dyDescent="0.3">
      <c r="A27" s="1" t="s">
        <v>120</v>
      </c>
      <c r="B27" s="1">
        <v>3070</v>
      </c>
      <c r="C27" s="1" t="s">
        <v>121</v>
      </c>
      <c r="D27" s="1"/>
      <c r="E27" s="2"/>
      <c r="F27" s="4">
        <f>SUM(F7:F26)</f>
        <v>372</v>
      </c>
      <c r="G27" s="4">
        <f>SUM(G7:G26)</f>
        <v>19533.07</v>
      </c>
    </row>
    <row r="28" spans="1:7" x14ac:dyDescent="0.3">
      <c r="E28" s="3"/>
      <c r="F28" s="3"/>
      <c r="G28" s="3"/>
    </row>
    <row r="29" spans="1:7" x14ac:dyDescent="0.3">
      <c r="A29" s="1" t="s">
        <v>3</v>
      </c>
      <c r="B29" s="1" t="s">
        <v>4</v>
      </c>
      <c r="C29" s="1" t="s">
        <v>5</v>
      </c>
      <c r="D29" s="1" t="s">
        <v>124</v>
      </c>
      <c r="E29" s="2" t="s">
        <v>6</v>
      </c>
      <c r="F29" s="2" t="s">
        <v>125</v>
      </c>
      <c r="G29" s="2" t="s">
        <v>7</v>
      </c>
    </row>
    <row r="30" spans="1:7" x14ac:dyDescent="0.3">
      <c r="A30" t="s">
        <v>59</v>
      </c>
      <c r="B30" t="s">
        <v>60</v>
      </c>
      <c r="C30" t="s">
        <v>61</v>
      </c>
      <c r="D30">
        <v>1</v>
      </c>
      <c r="E30" s="3">
        <v>2</v>
      </c>
      <c r="F30" s="3">
        <f t="shared" ref="F30:F56" si="1">+D30*E30</f>
        <v>2</v>
      </c>
      <c r="G30" s="3">
        <v>56.7</v>
      </c>
    </row>
    <row r="31" spans="1:7" x14ac:dyDescent="0.3">
      <c r="A31" t="s">
        <v>62</v>
      </c>
      <c r="B31" t="s">
        <v>63</v>
      </c>
      <c r="C31" t="s">
        <v>64</v>
      </c>
      <c r="D31">
        <v>1</v>
      </c>
      <c r="E31" s="3">
        <v>5</v>
      </c>
      <c r="F31" s="3">
        <f t="shared" si="1"/>
        <v>5</v>
      </c>
      <c r="G31" s="3">
        <v>250.05</v>
      </c>
    </row>
    <row r="32" spans="1:7" x14ac:dyDescent="0.3">
      <c r="A32" t="s">
        <v>62</v>
      </c>
      <c r="B32" t="s">
        <v>65</v>
      </c>
      <c r="C32" t="s">
        <v>66</v>
      </c>
      <c r="D32">
        <v>5</v>
      </c>
      <c r="E32" s="3">
        <v>6</v>
      </c>
      <c r="F32" s="3">
        <f t="shared" si="1"/>
        <v>30</v>
      </c>
      <c r="G32" s="3">
        <v>1500.3</v>
      </c>
    </row>
    <row r="33" spans="1:7" x14ac:dyDescent="0.3">
      <c r="A33" t="s">
        <v>62</v>
      </c>
      <c r="B33" t="s">
        <v>67</v>
      </c>
      <c r="C33" t="s">
        <v>68</v>
      </c>
      <c r="D33">
        <v>1</v>
      </c>
      <c r="E33" s="3">
        <v>4</v>
      </c>
      <c r="F33" s="3">
        <f t="shared" si="1"/>
        <v>4</v>
      </c>
      <c r="G33" s="3">
        <v>200.04</v>
      </c>
    </row>
    <row r="34" spans="1:7" x14ac:dyDescent="0.3">
      <c r="A34" t="s">
        <v>62</v>
      </c>
      <c r="B34" t="s">
        <v>69</v>
      </c>
      <c r="C34" t="s">
        <v>70</v>
      </c>
      <c r="D34">
        <v>5</v>
      </c>
      <c r="E34" s="3">
        <v>2</v>
      </c>
      <c r="F34" s="3">
        <f t="shared" si="1"/>
        <v>10</v>
      </c>
      <c r="G34" s="3">
        <v>500.1</v>
      </c>
    </row>
    <row r="35" spans="1:7" x14ac:dyDescent="0.3">
      <c r="A35" t="s">
        <v>71</v>
      </c>
      <c r="B35" t="s">
        <v>72</v>
      </c>
      <c r="C35" t="s">
        <v>73</v>
      </c>
      <c r="D35">
        <v>1</v>
      </c>
      <c r="E35" s="3">
        <v>1</v>
      </c>
      <c r="F35" s="3">
        <f t="shared" si="1"/>
        <v>1</v>
      </c>
      <c r="G35" s="3">
        <v>31.22</v>
      </c>
    </row>
    <row r="36" spans="1:7" x14ac:dyDescent="0.3">
      <c r="A36" t="s">
        <v>71</v>
      </c>
      <c r="B36" t="s">
        <v>74</v>
      </c>
      <c r="C36" t="s">
        <v>75</v>
      </c>
      <c r="D36">
        <v>5</v>
      </c>
      <c r="E36" s="3">
        <v>2</v>
      </c>
      <c r="F36" s="3">
        <f t="shared" si="1"/>
        <v>10</v>
      </c>
      <c r="G36" s="3">
        <v>312.2</v>
      </c>
    </row>
    <row r="37" spans="1:7" x14ac:dyDescent="0.3">
      <c r="A37" t="s">
        <v>71</v>
      </c>
      <c r="B37" t="s">
        <v>76</v>
      </c>
      <c r="C37" t="s">
        <v>77</v>
      </c>
      <c r="D37">
        <v>1</v>
      </c>
      <c r="E37" s="3">
        <v>5</v>
      </c>
      <c r="F37" s="3">
        <f t="shared" si="1"/>
        <v>5</v>
      </c>
      <c r="G37" s="3">
        <v>156.1</v>
      </c>
    </row>
    <row r="38" spans="1:7" x14ac:dyDescent="0.3">
      <c r="A38" t="s">
        <v>71</v>
      </c>
      <c r="B38" t="s">
        <v>78</v>
      </c>
      <c r="C38" t="s">
        <v>79</v>
      </c>
      <c r="D38">
        <v>5</v>
      </c>
      <c r="E38" s="3">
        <v>1</v>
      </c>
      <c r="F38" s="3">
        <f t="shared" si="1"/>
        <v>5</v>
      </c>
      <c r="G38" s="3">
        <v>156.1</v>
      </c>
    </row>
    <row r="39" spans="1:7" x14ac:dyDescent="0.3">
      <c r="A39" t="s">
        <v>80</v>
      </c>
      <c r="B39" t="s">
        <v>81</v>
      </c>
      <c r="C39" t="s">
        <v>82</v>
      </c>
      <c r="D39">
        <v>1</v>
      </c>
      <c r="E39" s="3">
        <v>4</v>
      </c>
      <c r="F39" s="3">
        <f t="shared" si="1"/>
        <v>4</v>
      </c>
      <c r="G39" s="3">
        <v>115.04</v>
      </c>
    </row>
    <row r="40" spans="1:7" x14ac:dyDescent="0.3">
      <c r="A40" t="s">
        <v>80</v>
      </c>
      <c r="B40" t="s">
        <v>83</v>
      </c>
      <c r="C40" t="s">
        <v>84</v>
      </c>
      <c r="D40">
        <v>3</v>
      </c>
      <c r="E40" s="3">
        <v>2</v>
      </c>
      <c r="F40" s="3">
        <f t="shared" si="1"/>
        <v>6</v>
      </c>
      <c r="G40" s="3">
        <v>172.54</v>
      </c>
    </row>
    <row r="41" spans="1:7" x14ac:dyDescent="0.3">
      <c r="A41" t="s">
        <v>80</v>
      </c>
      <c r="B41" t="s">
        <v>85</v>
      </c>
      <c r="C41" t="s">
        <v>86</v>
      </c>
      <c r="D41">
        <v>5</v>
      </c>
      <c r="E41" s="3">
        <v>1</v>
      </c>
      <c r="F41" s="3">
        <f t="shared" si="1"/>
        <v>5</v>
      </c>
      <c r="G41" s="3">
        <v>143.79</v>
      </c>
    </row>
    <row r="42" spans="1:7" x14ac:dyDescent="0.3">
      <c r="A42" t="s">
        <v>80</v>
      </c>
      <c r="B42" t="s">
        <v>87</v>
      </c>
      <c r="C42" t="s">
        <v>88</v>
      </c>
      <c r="D42">
        <v>1</v>
      </c>
      <c r="E42" s="3">
        <v>11</v>
      </c>
      <c r="F42" s="3">
        <f t="shared" si="1"/>
        <v>11</v>
      </c>
      <c r="G42" s="3">
        <v>385.11</v>
      </c>
    </row>
    <row r="43" spans="1:7" x14ac:dyDescent="0.3">
      <c r="A43" t="s">
        <v>80</v>
      </c>
      <c r="B43" t="s">
        <v>89</v>
      </c>
      <c r="C43" t="s">
        <v>90</v>
      </c>
      <c r="D43">
        <v>1</v>
      </c>
      <c r="E43" s="3">
        <v>5</v>
      </c>
      <c r="F43" s="3">
        <f t="shared" si="1"/>
        <v>5</v>
      </c>
      <c r="G43" s="3">
        <v>175.05</v>
      </c>
    </row>
    <row r="44" spans="1:7" x14ac:dyDescent="0.3">
      <c r="A44" t="s">
        <v>80</v>
      </c>
      <c r="B44" t="s">
        <v>91</v>
      </c>
      <c r="C44" t="s">
        <v>92</v>
      </c>
      <c r="D44">
        <v>1</v>
      </c>
      <c r="E44" s="3">
        <v>10</v>
      </c>
      <c r="F44" s="3">
        <f t="shared" si="1"/>
        <v>10</v>
      </c>
      <c r="G44" s="3">
        <v>350.1</v>
      </c>
    </row>
    <row r="45" spans="1:7" x14ac:dyDescent="0.3">
      <c r="A45" t="s">
        <v>80</v>
      </c>
      <c r="B45" t="s">
        <v>93</v>
      </c>
      <c r="C45" t="s">
        <v>94</v>
      </c>
      <c r="D45">
        <v>5</v>
      </c>
      <c r="E45" s="3">
        <v>5</v>
      </c>
      <c r="F45" s="3">
        <f t="shared" si="1"/>
        <v>25</v>
      </c>
      <c r="G45" s="3">
        <v>875.2</v>
      </c>
    </row>
    <row r="46" spans="1:7" x14ac:dyDescent="0.3">
      <c r="A46" t="s">
        <v>80</v>
      </c>
      <c r="B46" t="s">
        <v>95</v>
      </c>
      <c r="C46" t="s">
        <v>96</v>
      </c>
      <c r="D46">
        <v>1</v>
      </c>
      <c r="E46" s="3">
        <v>39</v>
      </c>
      <c r="F46" s="3">
        <f t="shared" si="1"/>
        <v>39</v>
      </c>
      <c r="G46" s="3">
        <v>1609.53</v>
      </c>
    </row>
    <row r="47" spans="1:7" x14ac:dyDescent="0.3">
      <c r="A47" t="s">
        <v>80</v>
      </c>
      <c r="B47" t="s">
        <v>97</v>
      </c>
      <c r="C47" t="s">
        <v>98</v>
      </c>
      <c r="D47">
        <v>5</v>
      </c>
      <c r="E47" s="3">
        <v>9</v>
      </c>
      <c r="F47" s="3">
        <f t="shared" si="1"/>
        <v>45</v>
      </c>
      <c r="G47" s="3">
        <v>1856.61</v>
      </c>
    </row>
    <row r="48" spans="1:7" x14ac:dyDescent="0.3">
      <c r="A48" t="s">
        <v>80</v>
      </c>
      <c r="B48" t="s">
        <v>99</v>
      </c>
      <c r="C48" t="s">
        <v>100</v>
      </c>
      <c r="D48">
        <v>1</v>
      </c>
      <c r="E48" s="3">
        <v>8</v>
      </c>
      <c r="F48" s="3">
        <f t="shared" si="1"/>
        <v>8</v>
      </c>
      <c r="G48" s="3">
        <v>330.16</v>
      </c>
    </row>
    <row r="49" spans="1:7" x14ac:dyDescent="0.3">
      <c r="A49" t="s">
        <v>80</v>
      </c>
      <c r="B49" t="s">
        <v>101</v>
      </c>
      <c r="C49" t="s">
        <v>102</v>
      </c>
      <c r="D49">
        <v>5</v>
      </c>
      <c r="E49" s="3">
        <v>25</v>
      </c>
      <c r="F49" s="3">
        <f t="shared" si="1"/>
        <v>125</v>
      </c>
      <c r="G49" s="3">
        <v>5157.25</v>
      </c>
    </row>
    <row r="50" spans="1:7" x14ac:dyDescent="0.3">
      <c r="A50" t="s">
        <v>80</v>
      </c>
      <c r="B50" t="s">
        <v>103</v>
      </c>
      <c r="C50" t="s">
        <v>104</v>
      </c>
      <c r="D50">
        <v>1</v>
      </c>
      <c r="E50" s="3">
        <v>2</v>
      </c>
      <c r="F50" s="3">
        <f t="shared" si="1"/>
        <v>2</v>
      </c>
      <c r="G50" s="3">
        <v>82.54</v>
      </c>
    </row>
    <row r="51" spans="1:7" x14ac:dyDescent="0.3">
      <c r="A51" t="s">
        <v>80</v>
      </c>
      <c r="B51" t="s">
        <v>105</v>
      </c>
      <c r="C51" t="s">
        <v>106</v>
      </c>
      <c r="D51">
        <v>5</v>
      </c>
      <c r="E51" s="3">
        <v>33</v>
      </c>
      <c r="F51" s="3">
        <f t="shared" si="1"/>
        <v>165</v>
      </c>
      <c r="G51" s="3">
        <v>6807.57</v>
      </c>
    </row>
    <row r="52" spans="1:7" x14ac:dyDescent="0.3">
      <c r="A52" t="s">
        <v>80</v>
      </c>
      <c r="B52" t="s">
        <v>107</v>
      </c>
      <c r="C52" t="s">
        <v>108</v>
      </c>
      <c r="D52">
        <v>5</v>
      </c>
      <c r="E52" s="3">
        <v>7</v>
      </c>
      <c r="F52" s="3">
        <f t="shared" si="1"/>
        <v>35</v>
      </c>
      <c r="G52" s="3">
        <v>1444.03</v>
      </c>
    </row>
    <row r="53" spans="1:7" x14ac:dyDescent="0.3">
      <c r="A53" t="s">
        <v>109</v>
      </c>
      <c r="B53" t="s">
        <v>110</v>
      </c>
      <c r="C53" t="s">
        <v>111</v>
      </c>
      <c r="D53">
        <v>1</v>
      </c>
      <c r="E53" s="3">
        <v>2</v>
      </c>
      <c r="F53" s="3">
        <f t="shared" si="1"/>
        <v>2</v>
      </c>
      <c r="G53" s="3">
        <v>150.04</v>
      </c>
    </row>
    <row r="54" spans="1:7" x14ac:dyDescent="0.3">
      <c r="A54" t="s">
        <v>109</v>
      </c>
      <c r="B54" t="s">
        <v>112</v>
      </c>
      <c r="C54" t="s">
        <v>113</v>
      </c>
      <c r="D54">
        <v>1</v>
      </c>
      <c r="E54" s="3">
        <v>2</v>
      </c>
      <c r="F54" s="3">
        <f t="shared" si="1"/>
        <v>2</v>
      </c>
      <c r="G54" s="3">
        <v>150.04</v>
      </c>
    </row>
    <row r="55" spans="1:7" x14ac:dyDescent="0.3">
      <c r="A55" t="s">
        <v>114</v>
      </c>
      <c r="B55" t="s">
        <v>115</v>
      </c>
      <c r="C55" t="s">
        <v>116</v>
      </c>
      <c r="D55">
        <v>5</v>
      </c>
      <c r="E55" s="3">
        <v>2</v>
      </c>
      <c r="F55" s="3">
        <f t="shared" si="1"/>
        <v>10</v>
      </c>
      <c r="G55" s="3">
        <v>1012.1</v>
      </c>
    </row>
    <row r="56" spans="1:7" x14ac:dyDescent="0.3">
      <c r="A56" t="s">
        <v>117</v>
      </c>
      <c r="B56" t="s">
        <v>118</v>
      </c>
      <c r="C56" t="s">
        <v>119</v>
      </c>
      <c r="D56">
        <v>1</v>
      </c>
      <c r="E56" s="3">
        <v>7</v>
      </c>
      <c r="F56" s="3">
        <f t="shared" si="1"/>
        <v>7</v>
      </c>
      <c r="G56" s="3">
        <v>665</v>
      </c>
    </row>
    <row r="57" spans="1:7" x14ac:dyDescent="0.3">
      <c r="A57" s="1" t="s">
        <v>120</v>
      </c>
      <c r="B57" s="1">
        <v>3070</v>
      </c>
      <c r="C57" s="1" t="s">
        <v>121</v>
      </c>
      <c r="D57" s="1"/>
      <c r="E57" s="2"/>
      <c r="F57" s="4">
        <f>SUM(F30:F56)</f>
        <v>578</v>
      </c>
      <c r="G57" s="4">
        <f>SUM(G30:G56)</f>
        <v>24644.51</v>
      </c>
    </row>
    <row r="58" spans="1:7" x14ac:dyDescent="0.3">
      <c r="A58" t="s">
        <v>8</v>
      </c>
      <c r="B58" t="s">
        <v>8</v>
      </c>
      <c r="C58" t="s">
        <v>8</v>
      </c>
      <c r="G58" t="s">
        <v>8</v>
      </c>
    </row>
    <row r="59" spans="1:7" x14ac:dyDescent="0.3">
      <c r="A59" s="1" t="s">
        <v>122</v>
      </c>
      <c r="B59" t="s">
        <v>8</v>
      </c>
      <c r="C59" t="s">
        <v>8</v>
      </c>
      <c r="E59" t="s">
        <v>8</v>
      </c>
      <c r="F59" s="4">
        <f>+F27+F57</f>
        <v>950</v>
      </c>
      <c r="G59" s="4">
        <f>+G27+G57</f>
        <v>44177.58</v>
      </c>
    </row>
    <row r="60" spans="1:7" x14ac:dyDescent="0.3">
      <c r="A60" s="7" t="s">
        <v>126</v>
      </c>
      <c r="B60" s="7"/>
      <c r="C60" s="8"/>
      <c r="D60" s="8"/>
      <c r="E60" s="7"/>
      <c r="F60" s="9">
        <f>+F57/F59</f>
        <v>0.60842105263157897</v>
      </c>
      <c r="G60" s="9">
        <f>+G57/G59</f>
        <v>0.55785106382015492</v>
      </c>
    </row>
  </sheetData>
  <mergeCells count="4">
    <mergeCell ref="A2:G2"/>
    <mergeCell ref="A3:G3"/>
    <mergeCell ref="A4:G4"/>
    <mergeCell ref="A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Djurhuus</dc:creator>
  <cp:lastModifiedBy>Nicolaj Djurhuus</cp:lastModifiedBy>
  <dcterms:created xsi:type="dcterms:W3CDTF">2024-10-14T09:12:34Z</dcterms:created>
  <dcterms:modified xsi:type="dcterms:W3CDTF">2024-10-14T09:12:34Z</dcterms:modified>
</cp:coreProperties>
</file>