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8 2024\"/>
    </mc:Choice>
  </mc:AlternateContent>
  <xr:revisionPtr revIDLastSave="0" documentId="8_{A54BDEA1-3B97-40EA-87FF-6082DD9E42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<sst xmlns="http://schemas.openxmlformats.org/spreadsheetml/2006/main" count="51" uniqueCount="51">
  <si>
    <t>3% filler,38% containsProduct,19% containsProductNr,38% containsAmount,</t>
  </si>
  <si>
    <t>1056930 - FRISKSNIT.dk</t>
  </si>
  <si>
    <t>6% filler,31% containsProductNr,62% containsAmount,</t>
  </si>
  <si>
    <t>Rapporter » Kunder »</t>
  </si>
  <si>
    <t>9% filler,90% NrHeader,</t>
  </si>
  <si>
    <t>Omsætningsstatistik for kunder - perioden 01.08.24 - 31.08.24 - Frederikssund Hospital (FSH), Køkken</t>
  </si>
  <si>
    <t>9% filler,90% productNameHeader,</t>
  </si>
  <si>
    <t> </t>
  </si>
  <si>
    <t>9% filler,90% QuantityHeader,</t>
  </si>
  <si>
    <t>Gruppe</t>
  </si>
  <si>
    <t>Nr.</t>
  </si>
  <si>
    <t>Kunde / Vare</t>
  </si>
  <si>
    <t>Enhed</t>
  </si>
  <si>
    <t>Antal</t>
  </si>
  <si>
    <t>Kg</t>
  </si>
  <si>
    <t>Omsætning</t>
  </si>
  <si>
    <t>4% filler,47% SingleMassHeader,47% TotalMassHeader,</t>
  </si>
  <si>
    <t>Løg - Rødløg - Skalotteløg</t>
  </si>
  <si>
    <t>4231-1</t>
  </si>
  <si>
    <t>Rødløg - Tern 5x5mm (1kg)</t>
  </si>
  <si>
    <t>9% filler,90% containsProduct,</t>
  </si>
  <si>
    <t>Porre - Forårsløg</t>
  </si>
  <si>
    <t>4441-1</t>
  </si>
  <si>
    <t>Porre - Skiver 2mm (1kg)</t>
  </si>
  <si>
    <t>4% filler,47% containsProductNr,47% containsAmount,</t>
  </si>
  <si>
    <t>Frugtsnit</t>
  </si>
  <si>
    <t>7505-32</t>
  </si>
  <si>
    <t>Frugtsalat m/druer , håndskåret i lage (3,2kg)</t>
  </si>
  <si>
    <t>1% filler,13% containsTotalMass,13% containsSingleMass,13% containsProduct,6% containsProductNr,13% containsAmount,13% SingleMassHeader,13% TotalMassHeader,13% QuantityHeader,</t>
  </si>
  <si>
    <t>7508-1</t>
  </si>
  <si>
    <t>Frugtblanding (U/druer), 15x15mm SMÅ TERN håndskåret (1kg)</t>
  </si>
  <si>
    <t>5% filler,10% containsTotalMass,10% containsSingleMass,52% isInteger,10% containsProductNr,10% containsAmount,</t>
  </si>
  <si>
    <t>Kartofler</t>
  </si>
  <si>
    <t>8551-3</t>
  </si>
  <si>
    <t>Kartoffelbåde m/skræl (3kg vakuum)</t>
  </si>
  <si>
    <t>4% filler,23% containsTotalMass,23% containsSingleMass,47% isDecimal,</t>
  </si>
  <si>
    <t>Region H</t>
  </si>
  <si>
    <t>Frederikssund Hospital (FSH), Køkken i alt:</t>
  </si>
  <si>
    <t>1% filler,15% containsTotalMass,15% containsSingleMass,15% containsProduct,7% containsProductNr,15% containsAmount,15% SingleMassHeader,15% TotalMassHeader,</t>
  </si>
  <si>
    <t>2% filler,21% containsSingleMass,21% containsProduct,10% containsProductNr,21% containsAmount,21% SingleMassHeader,</t>
  </si>
  <si>
    <t>Øko - Kartofler</t>
  </si>
  <si>
    <t>Ø8541-3</t>
  </si>
  <si>
    <t>Kartofler - Skrællet Skiver 4mm (3kg Vakuum) - Økologisk</t>
  </si>
  <si>
    <t>Ø8551-3</t>
  </si>
  <si>
    <t>Kartoffelbåde m/skræl (3kg Vakuum) - Økologisk</t>
  </si>
  <si>
    <t>Øko - Forkogte Kartofler</t>
  </si>
  <si>
    <t>Ø8607-3</t>
  </si>
  <si>
    <t>Kartofler - MOS, kogte, uden tilsat salt (3kg) - Økologisk</t>
  </si>
  <si>
    <t/>
  </si>
  <si>
    <t>Total:</t>
  </si>
  <si>
    <t>Øko%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</si>
</sst>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16800A"/>
      </patternFill>
    </fill>
    <fill>
      <patternFill patternType="solid">
        <fgColor rgb="FF0B067E"/>
      </patternFill>
    </fill>
    <fill>
      <patternFill patternType="solid">
        <fgColor rgb="FF7A999A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8C898B"/>
      </patternFill>
    </fill>
    <fill>
      <patternFill patternType="solid">
        <fgColor rgb="FF747D9B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2" applyFont="0" fillId="0" applyFill="0" borderId="0" applyBorder="0" applyProtection="0" applyAlignment="0"/>
  </cellStyleXfs>
  <cellXfs count="38"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0" fontId="0" fillId="0" borderId="0" xfId="0" applyAlignment="1">
      <alignment wrapText="1"/>
    </xf>
    <xf numFmtId="0" fontId="1" applyFont="1" fillId="0" borderId="0" xfId="0" applyAlignment="1">
      <alignment wrapText="1"/>
    </xf>
    <xf numFmtId="0" fontId="1" applyFont="1" fillId="0" borderId="0" xfId="0" applyAlignment="1"/>
    <xf numFmtId="0" fontId="0" fillId="0" borderId="0" xfId="0" applyAlignment="1"/>
    <xf numFmtId="0" fontId="1" applyFont="1" fillId="2" applyFill="1" borderId="0" xfId="0" applyAlignment="1"/>
    <xf numFmtId="0" fontId="0" fillId="2" applyFill="1" borderId="0"/>
    <xf numFmtId="0" fontId="1" applyFont="1" fillId="3" applyFill="1" borderId="0" xfId="0" applyAlignment="1"/>
    <xf numFmtId="0" fontId="0" fillId="3" applyFill="1" borderId="0"/>
    <xf numFmtId="0" fontId="1" applyFont="1" fillId="4" applyFill="1" borderId="0" xfId="0"/>
    <xf numFmtId="0" fontId="0" fillId="4" applyFill="1" borderId="0"/>
    <xf numFmtId="0" fontId="1" applyFont="1" fillId="5" applyFill="1" borderId="0" xfId="0" applyAlignment="1">
      <alignment wrapText="1"/>
    </xf>
    <xf numFmtId="0" fontId="0" fillId="5" applyFill="1" borderId="0"/>
    <xf numFmtId="0" fontId="1" applyFont="1" fillId="6" applyFill="1" borderId="0" xfId="0" applyAlignment="1">
      <alignment horizontal="right"/>
    </xf>
    <xf numFmtId="0" fontId="0" fillId="6" applyFill="1" borderId="0"/>
    <xf numFmtId="0" fontId="1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0" fontId="0" fillId="12" applyFill="1" borderId="0" xfId="0" applyAlignment="1">
      <alignment wrapText="1"/>
    </xf>
    <xf numFmtId="0" fontId="1" applyFont="1" fillId="11" applyFill="1" borderId="0" xfId="0"/>
    <xf numFmtId="4" applyNumberFormat="1" fontId="1" applyFont="1" fillId="11" applyFill="1" borderId="0" xfId="0" applyAlignment="1">
      <alignment horizontal="right"/>
    </xf>
    <xf numFmtId="4" applyNumberFormat="1" fontId="1" applyFont="1" fillId="12" applyFill="1" borderId="0" xfId="0" applyAlignment="1">
      <alignment horizontal="right"/>
    </xf>
    <xf numFmtId="0" fontId="0" fillId="14" applyFill="1" borderId="0" xfId="0" applyAlignment="1">
      <alignment wrapText="1"/>
    </xf>
    <xf numFmtId="0" fontId="0" fillId="14" applyFill="1" borderId="0"/>
    <xf numFmtId="10" applyNumberFormat="1" fontId="1" applyFont="1" fillId="12" applyFill="1" borderId="0" xfId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C12" sqref="C12"/>
    </sheetView>
  </sheetViews>
  <sheetFormatPr defaultRowHeight="15" x14ac:dyDescent="0.25"/>
  <cols>
    <col min="1" max="1" bestFit="1" width="92.28515625" customWidth="1"/>
    <col min="2" max="2" bestFit="1" width="8.140625" customWidth="1"/>
    <col min="3" max="3" bestFit="1" width="57.7109375" customWidth="1" style="4"/>
    <col min="4" max="4" bestFit="1" width="6.5703125" customWidth="1" style="4"/>
    <col min="5" max="5" bestFit="1" width="5.7109375" customWidth="1"/>
    <col min="6" max="6" bestFit="1" width="7.140625" customWidth="1"/>
    <col min="7" max="7" bestFit="1" width="11.28515625" customWidth="1"/>
  </cols>
  <sheetData>
    <row r="1">
      <c r="H1" s="9" t="s">
        <v>0</v>
      </c>
    </row>
    <row r="2">
      <c r="A2" s="8" t="s">
        <v>1</v>
      </c>
      <c r="B2" s="7"/>
      <c r="E2" s="7"/>
      <c r="F2" s="7"/>
      <c r="G2" s="7"/>
      <c r="H2" s="11" t="s">
        <v>2</v>
      </c>
    </row>
    <row r="3">
      <c r="A3" s="6" t="s">
        <v>3</v>
      </c>
      <c r="B3" s="7"/>
      <c r="E3" s="7"/>
      <c r="F3" s="7"/>
      <c r="G3" s="7"/>
      <c r="H3" s="13" t="s">
        <v>4</v>
      </c>
    </row>
    <row r="4">
      <c r="A4" s="10" t="s">
        <v>5</v>
      </c>
      <c r="B4" s="7"/>
      <c r="E4" s="7"/>
      <c r="F4" s="7"/>
      <c r="G4" s="7"/>
      <c r="H4" s="15" t="s">
        <v>6</v>
      </c>
    </row>
    <row r="5">
      <c r="A5" s="7" t="s">
        <v>7</v>
      </c>
      <c r="B5" s="7"/>
      <c r="E5" s="7"/>
      <c r="F5" s="7"/>
      <c r="G5" s="7"/>
      <c r="H5" s="17" t="s">
        <v>8</v>
      </c>
    </row>
    <row r="6">
      <c r="A6" s="1" t="s">
        <v>9</v>
      </c>
      <c r="B6" s="12" t="s">
        <v>10</v>
      </c>
      <c r="C6" s="14" t="s">
        <v>11</v>
      </c>
      <c r="D6" s="5" t="s">
        <v>12</v>
      </c>
      <c r="E6" s="16" t="s">
        <v>13</v>
      </c>
      <c r="F6" s="18" t="s">
        <v>14</v>
      </c>
      <c r="G6" s="2" t="s">
        <v>15</v>
      </c>
      <c r="H6" s="19" t="s">
        <v>16</v>
      </c>
    </row>
    <row r="7">
      <c r="A7" s="20" t="s">
        <v>17</v>
      </c>
      <c r="B7" s="21" t="s">
        <v>18</v>
      </c>
      <c r="C7" s="22" t="s">
        <v>19</v>
      </c>
      <c r="D7" s="24">
        <v>1</v>
      </c>
      <c r="E7" s="26">
        <v>4</v>
      </c>
      <c r="F7" s="26">
        <f>+D7*E7</f>
        <v>4</v>
      </c>
      <c r="G7" s="27">
        <v>102.68</v>
      </c>
      <c r="H7" s="20" t="s">
        <v>20</v>
      </c>
    </row>
    <row r="8">
      <c r="A8" s="20" t="s">
        <v>21</v>
      </c>
      <c r="B8" s="21" t="s">
        <v>22</v>
      </c>
      <c r="C8" s="29" t="s">
        <v>23</v>
      </c>
      <c r="D8" s="24">
        <v>1</v>
      </c>
      <c r="E8" s="26">
        <v>4</v>
      </c>
      <c r="F8" s="26">
        <f ref="F8:F11" t="shared" si="0">+D8*E8</f>
        <v>4</v>
      </c>
      <c r="G8" s="27">
        <v>197.56</v>
      </c>
      <c r="H8" s="21" t="s">
        <v>24</v>
      </c>
    </row>
    <row r="9">
      <c r="A9" s="20" t="s">
        <v>25</v>
      </c>
      <c r="B9" s="21" t="s">
        <v>26</v>
      </c>
      <c r="C9" s="29" t="s">
        <v>27</v>
      </c>
      <c r="D9" s="31">
        <v>3.2</v>
      </c>
      <c r="E9" s="26">
        <v>5</v>
      </c>
      <c r="F9" s="26">
        <f t="shared" si="0"/>
        <v>16</v>
      </c>
      <c r="G9" s="26">
        <v>1094</v>
      </c>
      <c r="H9" s="23" t="s">
        <v>28</v>
      </c>
    </row>
    <row r="10">
      <c r="A10" s="20" t="s">
        <v>25</v>
      </c>
      <c r="B10" s="21" t="s">
        <v>29</v>
      </c>
      <c r="C10" s="22" t="s">
        <v>30</v>
      </c>
      <c r="D10" s="24">
        <v>1</v>
      </c>
      <c r="E10" s="26">
        <v>74</v>
      </c>
      <c r="F10" s="26">
        <f t="shared" si="0"/>
        <v>74</v>
      </c>
      <c r="G10" s="27">
        <v>4441.48</v>
      </c>
      <c r="H10" s="25" t="s">
        <v>31</v>
      </c>
    </row>
    <row r="11">
      <c r="A11" s="20" t="s">
        <v>32</v>
      </c>
      <c r="B11" s="21" t="s">
        <v>33</v>
      </c>
      <c r="C11" s="29" t="s">
        <v>34</v>
      </c>
      <c r="D11" s="24">
        <v>3</v>
      </c>
      <c r="E11" s="26">
        <v>7</v>
      </c>
      <c r="F11" s="26">
        <f t="shared" si="0"/>
        <v>21</v>
      </c>
      <c r="G11" s="27">
        <v>352.8</v>
      </c>
      <c r="H11" s="28" t="s">
        <v>35</v>
      </c>
    </row>
    <row r="12">
      <c r="A12" s="1" t="s">
        <v>36</v>
      </c>
      <c r="B12" s="32">
        <v>3110</v>
      </c>
      <c r="C12" s="5" t="s">
        <v>37</v>
      </c>
      <c r="D12" s="5"/>
      <c r="E12" s="2"/>
      <c r="F12" s="33">
        <f>SUM(F7:F11)</f>
        <v>119</v>
      </c>
      <c r="G12" s="34">
        <f>SUM(G7:G11)</f>
        <v>6188.5199999999995</v>
      </c>
      <c r="H12" s="30" t="s">
        <v>38</v>
      </c>
    </row>
    <row r="13">
      <c r="E13" s="3"/>
      <c r="F13" s="3"/>
      <c r="G13" s="3"/>
      <c r="H13" s="36" t="s">
        <v>39</v>
      </c>
    </row>
    <row r="14">
      <c r="A14" s="1" t="s">
        <v>9</v>
      </c>
      <c r="B14" s="12" t="s">
        <v>10</v>
      </c>
      <c r="C14" s="14" t="s">
        <v>11</v>
      </c>
      <c r="D14" s="5" t="s">
        <v>12</v>
      </c>
      <c r="E14" s="16" t="s">
        <v>13</v>
      </c>
      <c r="F14" s="18" t="s">
        <v>14</v>
      </c>
      <c r="G14" s="2" t="s">
        <v>15</v>
      </c>
    </row>
    <row r="15">
      <c r="A15" s="20" t="s">
        <v>40</v>
      </c>
      <c r="B15" s="21" t="s">
        <v>41</v>
      </c>
      <c r="C15" s="29" t="s">
        <v>42</v>
      </c>
      <c r="D15" s="24">
        <v>3</v>
      </c>
      <c r="E15" s="26">
        <v>8</v>
      </c>
      <c r="F15" s="26">
        <f ref="F15:F17" t="shared" si="1">+D15*E15</f>
        <v>24</v>
      </c>
      <c r="G15" s="26">
        <v>630</v>
      </c>
    </row>
    <row r="16">
      <c r="A16" s="20" t="s">
        <v>40</v>
      </c>
      <c r="B16" s="21" t="s">
        <v>43</v>
      </c>
      <c r="C16" s="29" t="s">
        <v>44</v>
      </c>
      <c r="D16" s="24">
        <v>3</v>
      </c>
      <c r="E16" s="26">
        <v>2</v>
      </c>
      <c r="F16" s="26">
        <f t="shared" si="1"/>
        <v>6</v>
      </c>
      <c r="G16" s="26">
        <v>120</v>
      </c>
    </row>
    <row r="17">
      <c r="A17" s="20" t="s">
        <v>45</v>
      </c>
      <c r="B17" s="21" t="s">
        <v>46</v>
      </c>
      <c r="C17" s="35" t="s">
        <v>47</v>
      </c>
      <c r="D17" s="24">
        <v>3</v>
      </c>
      <c r="E17" s="26">
        <v>20</v>
      </c>
      <c r="F17" s="26">
        <f t="shared" si="1"/>
        <v>60</v>
      </c>
      <c r="G17" s="26">
        <v>1575</v>
      </c>
    </row>
    <row r="18">
      <c r="A18" s="1" t="s">
        <v>36</v>
      </c>
      <c r="B18" s="32">
        <v>3110</v>
      </c>
      <c r="C18" s="5" t="s">
        <v>37</v>
      </c>
      <c r="D18" s="5"/>
      <c r="E18" s="2"/>
      <c r="F18" s="33">
        <f>SUM(F15:F17)</f>
        <v>90</v>
      </c>
      <c r="G18" s="33">
        <f>SUM(G15:G17)</f>
        <v>2325</v>
      </c>
    </row>
    <row r="19">
      <c r="A19" s="0" t="s">
        <v>48</v>
      </c>
      <c r="B19" s="0" t="s">
        <v>48</v>
      </c>
      <c r="C19" s="4" t="s">
        <v>48</v>
      </c>
      <c r="E19" s="0" t="s">
        <v>48</v>
      </c>
      <c r="G19" s="0" t="s">
        <v>48</v>
      </c>
    </row>
    <row r="20">
      <c r="A20" s="1" t="s">
        <v>49</v>
      </c>
      <c r="B20" s="0" t="s">
        <v>48</v>
      </c>
      <c r="C20" s="4" t="s">
        <v>48</v>
      </c>
      <c r="E20" s="2"/>
      <c r="F20" s="33">
        <f>+F12+F18</f>
        <v>209</v>
      </c>
      <c r="G20" s="34">
        <f>+G12+G18</f>
        <v>8513.52</v>
      </c>
    </row>
    <row r="21">
      <c r="A21" s="1" t="s">
        <v>50</v>
      </c>
      <c r="B21" s="1"/>
      <c r="C21" s="5"/>
      <c r="D21" s="5"/>
      <c r="E21" s="1"/>
      <c r="F21" s="37">
        <f>+F18/F20</f>
        <v>0.430622009569378</v>
      </c>
      <c r="G21" s="37">
        <f>+G18/G20</f>
        <v>0.27309503002283425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2024-09-02T13:36:44Z</dcterms:created>
  <dcterms:modified xsi:type="dcterms:W3CDTF">2024-09-02T13:36:44Z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