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8 2024\"/>
    </mc:Choice>
  </mc:AlternateContent>
  <xr:revisionPtr revIDLastSave="0" documentId="8_{FEF2B1AC-6232-4E08-A275-780E19E3B5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<sst xmlns="http://schemas.openxmlformats.org/spreadsheetml/2006/main" count="273" uniqueCount="273">
  <si>
    <t>1056930 - FRISKSNIT.dk</t>
  </si>
  <si>
    <t>Rapporter » Kunder »</t>
  </si>
  <si>
    <t>Omsætningsstatistik for kunder - perioden 01.08.24 - 31.08.24 - Rigshospitalet (RH),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</si>
  <si>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</si>
  <si>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</si>
  <si>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</si>
  <si>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</si>
  <si>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</si>
  <si>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</si>
  <si>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</si>
  <si>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</si>
  <si>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</si>
  <si>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2104-1</t>
  </si>
  <si>
    <t>Hvidkål - 6mm (1kg)</t>
  </si>
  <si>
    <t>2104-5</t>
  </si>
  <si>
    <t>Hvidkål - 6mm (5kg)</t>
  </si>
  <si>
    <t>Rødkål</t>
  </si>
  <si>
    <t>2152-1</t>
  </si>
  <si>
    <t>Rødkål - 2mm (1kg)</t>
  </si>
  <si>
    <t>2152-5</t>
  </si>
  <si>
    <t>Rødkål - 2mm (5kg)</t>
  </si>
  <si>
    <t>Spidskål - Sommerkål</t>
  </si>
  <si>
    <t>2251-1</t>
  </si>
  <si>
    <t>Spidskål - 2mm (1kg)</t>
  </si>
  <si>
    <t>2251-5</t>
  </si>
  <si>
    <t>Spidskål - 2mm (5kg)</t>
  </si>
  <si>
    <t>2254-1</t>
  </si>
  <si>
    <t>Spidskål - 10mm (1kg)</t>
  </si>
  <si>
    <t>2254-5</t>
  </si>
  <si>
    <t>Spidskål - 10mm (5kg)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</si>
  <si>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</si>
  <si>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</si>
  <si>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</si>
  <si>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</si>
  <si>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</si>
  <si>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2301-1</t>
  </si>
  <si>
    <t>Savoykål - 2mm (1kg)</t>
  </si>
  <si>
    <t>2301-5</t>
  </si>
  <si>
    <t>Savoykål - 2mm (5kg)</t>
  </si>
  <si>
    <t>2304-1</t>
  </si>
  <si>
    <t>Savoykål - 15mm (1kg)</t>
  </si>
  <si>
    <t>Gulerødder</t>
  </si>
  <si>
    <t>3101-1</t>
  </si>
  <si>
    <t>Gulerødder - Knivskrællede Jævne (1kg)</t>
  </si>
  <si>
    <t>3101-5</t>
  </si>
  <si>
    <t>Gulerødder - Knivskrællede Jævne (5kg)</t>
  </si>
  <si>
    <t>3102-1</t>
  </si>
  <si>
    <t>Gulerødder - Knivskrællede (1kg)</t>
  </si>
  <si>
    <t>3102-5</t>
  </si>
  <si>
    <t>Gulerødder - Knivskrællede (5kg)</t>
  </si>
  <si>
    <t>3111-1</t>
  </si>
  <si>
    <t>Gulerod - Revet 3mm (1kg)</t>
  </si>
  <si>
    <t>3111-5</t>
  </si>
  <si>
    <t>Gulerod - Revet 3mm (5kg)</t>
  </si>
  <si>
    <t>3122-1</t>
  </si>
  <si>
    <t>Gulerod - Stave 10x10x50mm (1kg)</t>
  </si>
  <si>
    <t>3122-5</t>
  </si>
  <si>
    <t>Gulerod - Stave 10x10x50mm (5kg)</t>
  </si>
  <si>
    <t>3131-1</t>
  </si>
  <si>
    <t>Gulerod - Tern 10x10mm (1kg)</t>
  </si>
  <si>
    <t>3133-1</t>
  </si>
  <si>
    <t>Gulerod - Rustik 25x25mm (1kg)</t>
  </si>
  <si>
    <t>3133-5</t>
  </si>
  <si>
    <t>Gulerod - Rustik 25x25mm (5kg)</t>
  </si>
  <si>
    <t>3141-1</t>
  </si>
  <si>
    <t>Gulerod - Skiver 2mm (1kg)</t>
  </si>
  <si>
    <t>3141-5</t>
  </si>
  <si>
    <t>Gulerod - Skiver 2mm (5kg)</t>
  </si>
  <si>
    <t>3142-5</t>
  </si>
  <si>
    <t>Gulerod - Skiver 5mm (5kg)</t>
  </si>
  <si>
    <t>Beder</t>
  </si>
  <si>
    <t>3211-1</t>
  </si>
  <si>
    <t>Rødbede - Revet 3mm (1kg)</t>
  </si>
  <si>
    <t>3211-5</t>
  </si>
  <si>
    <t>Rødbede - Revet 3mm (5kg)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</si>
  <si>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</si>
  <si>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</si>
  <si>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</si>
  <si>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</si>
  <si>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</si>
  <si>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</si>
  <si>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</si>
  <si>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</si>
  <si>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</si>
  <si>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</si>
  <si>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</si>
  <si>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</si>
  <si>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</si>
  <si>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</si>
  <si>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</si>
  <si>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</si>
  <si>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</si>
  <si>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</si>
  <si>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</si>
  <si>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</si>
  <si>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</si>
  <si>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</si>
  <si>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</si>
  <si>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</si>
  <si>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</si>
  <si>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</si>
  <si>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</si>
  <si>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Persillerod</t>
  </si>
  <si>
    <t>3531-5</t>
  </si>
  <si>
    <t>Persillerod - Tern 10x10mm (5kg)</t>
  </si>
  <si>
    <t>Pastinak</t>
  </si>
  <si>
    <t>3633-1</t>
  </si>
  <si>
    <t>Pastinak - Rustik (1kg)</t>
  </si>
  <si>
    <t>3633-5</t>
  </si>
  <si>
    <t>Pastinak - Rustik (5kg)</t>
  </si>
  <si>
    <t>Løg - Rødløg - Skalotteløg</t>
  </si>
  <si>
    <t>4131-1</t>
  </si>
  <si>
    <t>Løg - Tern 5x5mm (1kg)</t>
  </si>
  <si>
    <t>4141-1</t>
  </si>
  <si>
    <t xml:space="preserve">Løg - ½ skiver  2mm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</si>
  <si>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</si>
  <si>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</si>
  <si>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</si>
  <si>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</si>
  <si>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</si>
  <si>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</si>
  <si>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</si>
  <si>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</si>
  <si>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4251-1</t>
  </si>
  <si>
    <t>Rødløg - Både 1/8 (1kg)</t>
  </si>
  <si>
    <t>Porre - Forårsløg</t>
  </si>
  <si>
    <t>4441-5</t>
  </si>
  <si>
    <t>Porre - Skiver 2mm (5kg)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</si>
  <si>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</si>
  <si>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</si>
  <si>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</si>
  <si>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</si>
  <si>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</si>
  <si>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</si>
  <si>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Tomat - Agurk</t>
  </si>
  <si>
    <t>5131-1</t>
  </si>
  <si>
    <t>Tomat - Tern 10x10mm (1kg) - plastbakke</t>
  </si>
  <si>
    <t>5141-1</t>
  </si>
  <si>
    <t>Tomat - Skiver (1kg) - plastbakke</t>
  </si>
  <si>
    <t>5151-1</t>
  </si>
  <si>
    <t>Tomat - Både (1kg) - plastbakke</t>
  </si>
  <si>
    <t>5212-1</t>
  </si>
  <si>
    <t>Agurk - Strimler 3mm (1kg)</t>
  </si>
  <si>
    <t>5212-5</t>
  </si>
  <si>
    <t>Agurk - Strimler 3mm (5kg)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</si>
  <si>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</si>
  <si>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</si>
  <si>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</si>
  <si>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</si>
  <si>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</si>
  <si>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</si>
  <si>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</si>
  <si>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</si>
  <si>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</si>
  <si>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</si>
  <si>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</si>
  <si>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</si>
  <si>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</si>
  <si>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</si>
  <si>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</si>
  <si>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5312-1</t>
  </si>
  <si>
    <t>Rød peber - Tern 10x10mm (1kg)</t>
  </si>
  <si>
    <t>5312-5</t>
  </si>
  <si>
    <t>Rød peber - Tern 10x10mm (5kg)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</si>
  <si>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</si>
  <si>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</si>
  <si>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</si>
  <si>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</si>
  <si>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</si>
  <si>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</si>
  <si>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5322-5</t>
  </si>
  <si>
    <t>Gul peber - Tern 10x10mm (5kg)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</si>
  <si>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</si>
  <si>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</si>
  <si>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</si>
  <si>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</si>
  <si>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</si>
  <si>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</si>
  <si>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5332-5</t>
  </si>
  <si>
    <t>Grøn peber - Tern 10x10mm (5kg)</t>
  </si>
  <si>
    <t>Blegselleri</t>
  </si>
  <si>
    <t>6141-1</t>
  </si>
  <si>
    <t>Blegselleri - 2mm (1kg)</t>
  </si>
  <si>
    <t>6141-5</t>
  </si>
  <si>
    <t>Blegselleri - 2mm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</si>
  <si>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</si>
  <si>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</si>
  <si>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</si>
  <si>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</si>
  <si>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</si>
  <si>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</si>
  <si>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</si>
  <si>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</si>
  <si>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</si>
  <si>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</si>
  <si>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(1kg)</t>
  </si>
  <si>
    <t>Champignon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</si>
  <si>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</si>
  <si>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</si>
  <si>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</si>
  <si>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</si>
  <si>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</si>
  <si>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</si>
  <si>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</si>
  <si>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</si>
  <si>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</si>
  <si>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</si>
  <si>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</si>
  <si>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</si>
  <si>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</si>
  <si>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</si>
  <si>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Radis - Kinaradis</t>
  </si>
  <si>
    <t>6812-1</t>
  </si>
  <si>
    <t>Radise - Julienne 2x2mm (1kg)</t>
  </si>
  <si>
    <t>6841-1</t>
  </si>
  <si>
    <t>Radise - Skiver 2mm (1kg)</t>
  </si>
  <si>
    <t>6841-5</t>
  </si>
  <si>
    <t>Radise - Skiver 2mm (5kg)</t>
  </si>
  <si>
    <t>6932-1</t>
  </si>
  <si>
    <t>Aubergine - Tern 20x20mm håndskåret (1kg)</t>
  </si>
  <si>
    <t>6932-5</t>
  </si>
  <si>
    <t>Aubergine - Tern 20x20mm håndskåret (5kg)</t>
  </si>
  <si>
    <t>Specielt snit</t>
  </si>
  <si>
    <t>9404-05</t>
  </si>
  <si>
    <t>Persille, krus - fint hakket (500g)</t>
  </si>
  <si>
    <t>Region H</t>
  </si>
  <si>
    <t>Rigshospitalet (RH), Centralkøkken i alt: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</si>
  <si>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</si>
  <si>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</si>
  <si>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</si>
  <si>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</si>
  <si>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</si>
  <si>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Ø3111-1</t>
  </si>
  <si>
    <t>Gulerod - Revet 3mm (1kg) - Økologisk</t>
  </si>
  <si>
    <t>Ø3111-5</t>
  </si>
  <si>
    <t>Gulerod - Revet 3mm (5kg)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</si>
  <si>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</si>
  <si>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</si>
  <si>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</si>
  <si>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</si>
  <si>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</si>
  <si>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</si>
  <si>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Ø3133-1</t>
  </si>
  <si>
    <t>Gulerod - Rustik 25x25mm (1kg) - Økologisk</t>
  </si>
  <si>
    <t>Ø3133-5</t>
  </si>
  <si>
    <t>Gulerod - Rustik 25x25mm (5kg) - Økologisk</t>
  </si>
  <si>
    <t/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</si>
  <si>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</si>
  <si>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</si>
  <si>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</si>
  <si>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</si>
  <si>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</si>
  <si>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</si>
  <si>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</si>
  <si>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</si>
  <si>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</si>
  <si>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</si>
  <si>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</si>
  <si>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</si>
  <si>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filler,23% containsTotalMass,23% containsSingleMass,47% isDecimal,</t>
  </si>
  <si>
    <t>9% filler,90% containsProduct,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</si>
  <si>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</si>
  <si>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</si>
  <si>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1% filler,17% containsSingleMass,17% containsProduct,8% containsProductNr,17% containsAmount,17% SingleMassHeader,17% QuantityHeader,</t>
  </si>
  <si>
    <t>2% filler,21% containsSingleMass,10% containsProductNr,21% containsAmount,21% SingleMassHeader,21% QuantityHeader,</t>
  </si>
  <si>
    <t>1% filler,15% containsTotalMass,15% containsSingleMass,7% containsProductNr,15% containsAmount,15% SingleMassHeader,15% TotalMassHeader,15% QuantityHeader,</t>
  </si>
  <si>
    <t>2% filler,21% containsSingleMass,21% containsProduct,10% containsProductNr,21% containsAmount,21% SingleMassHeader,</t>
  </si>
  <si>
    <t>2% filler,27% containsSingleMass,27% containsProduct,13% containsProductNr,27% containsAmount,</t>
  </si>
  <si>
    <t xml:space="preserve">VARENR, </t>
  </si>
  <si>
    <t xml:space="preserve">PRODUKT, VARENR, ANTAL, STK. MASSE, TOTAL MASSE </t>
  </si>
  <si>
    <t xml:space="preserve">ANTAL, </t>
  </si>
  <si>
    <t xml:space="preserve">STK. MASSE, TOTAL MASSE </t>
  </si>
  <si>
    <t xml:space="preserve">PRODUKT, ANTAL, 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</si>
</sst>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7499D2"/>
      </patternFill>
    </fill>
    <fill>
      <patternFill patternType="solid">
        <fgColor rgb="FF8C9CB1"/>
      </patternFill>
    </fill>
    <fill>
      <patternFill patternType="solid">
        <fgColor rgb="FF747D9B"/>
      </patternFill>
    </fill>
    <fill>
      <patternFill patternType="solid">
        <fgColor rgb="FF4D6D90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4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1" applyFont="1" fillId="0" borderId="0" xfId="0" applyAlignment="1">
      <alignment wrapText="1"/>
    </xf>
    <xf numFmtId="0" fontId="1" applyFont="1" fillId="0" borderId="0" xfId="0" applyAlignment="1"/>
    <xf numFmtId="0" fontId="0" fillId="0" borderId="0" xfId="0" applyAlignment="1"/>
    <xf numFmtId="10" applyNumberFormat="1" fontId="1" applyFont="1" fillId="0" borderId="0" xfId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/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/>
    <xf numFmtId="0" fontId="0" fillId="15" applyFill="1" borderId="0"/>
    <xf numFmtId="0" fontId="0" fillId="16" applyFill="1" borderId="0"/>
    <xf numFmtId="0" fontId="0" fillId="17" applyFill="1" borderId="0"/>
    <xf numFmtId="0" fontId="0" fillId="18" applyFill="1" borderId="0"/>
    <xf numFmtId="0" fontId="0" fillId="19" applyFill="1" borderId="0"/>
    <xf numFmtId="0" fontId="0" fillId="20" applyFill="1" borderId="0"/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10" applyNumberFormat="1" fontId="1" applyFont="1" fillId="12" applyFill="1" borderId="0" xfId="1"/>
    <xf numFmtId="0" fontId="1" applyFont="1" fillId="21" applyFill="1" borderId="0" xfId="0" applyAlignment="1">
      <alignment wrapText="1"/>
    </xf>
    <xf numFmtId="0" fontId="1" applyFont="1" fillId="22" applyFill="1" borderId="0" xfId="0"/>
    <xf numFmtId="0" fontId="0" fillId="23" applyFill="1" borderId="0"/>
    <xf numFmtId="0" fontId="1" applyFont="1" fillId="22" applyFill="1" borderId="0" xfId="0" applyAlignment="1">
      <alignment wrapText="1"/>
    </xf>
    <xf numFmtId="0" fontId="0" fillId="24" applyFill="1" borderId="0"/>
    <xf numFmtId="0" fontId="1" applyFont="1" fillId="22" applyFill="1" borderId="0" xfId="0" applyAlignment="1">
      <alignment horizontal="right"/>
    </xf>
    <xf numFmtId="4" applyNumberFormat="1" fontId="0" fillId="24" applyFill="1" borderId="0" xfId="0" applyAlignment="1">
      <alignment horizontal="right"/>
    </xf>
    <xf numFmtId="4" applyNumberFormat="1" fontId="0" fillId="23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9"/>
  <sheetViews>
    <sheetView tabSelected="1" topLeftCell="A97" workbookViewId="0">
      <selection activeCell="G96" sqref="G96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4" bestFit="1" width="6.5703125" customWidth="1"/>
    <col min="5" max="5" bestFit="1" width="5.7109375" customWidth="1"/>
    <col min="6" max="6" bestFit="1" width="12.7109375" customWidth="1"/>
    <col min="7" max="7" bestFit="1" width="11.28515625" customWidth="1"/>
  </cols>
  <sheetData>
    <row r="2">
      <c r="A2" s="6" t="s">
        <v>0</v>
      </c>
      <c r="B2" s="7"/>
      <c r="C2" s="7"/>
      <c r="D2" s="7"/>
      <c r="E2" s="7"/>
      <c r="F2" s="7"/>
      <c r="G2" s="7"/>
    </row>
    <row r="3">
      <c r="A3" s="6" t="s">
        <v>1</v>
      </c>
      <c r="B3" s="7"/>
      <c r="C3" s="7"/>
      <c r="D3" s="7"/>
      <c r="E3" s="7"/>
      <c r="F3" s="7"/>
      <c r="G3" s="7"/>
    </row>
    <row r="4">
      <c r="A4" s="6" t="s">
        <v>2</v>
      </c>
      <c r="B4" s="7"/>
      <c r="C4" s="7"/>
      <c r="D4" s="7"/>
      <c r="E4" s="7"/>
      <c r="F4" s="7"/>
      <c r="G4" s="7"/>
    </row>
    <row r="5">
      <c r="A5" s="7" t="s">
        <v>3</v>
      </c>
      <c r="B5" s="7"/>
      <c r="C5" s="7"/>
      <c r="D5" s="7"/>
      <c r="E5" s="7"/>
      <c r="F5" s="7"/>
      <c r="G5" s="7"/>
    </row>
    <row r="6">
      <c r="A6" s="1" t="s">
        <v>4</v>
      </c>
      <c r="B6" s="1" t="s">
        <v>5</v>
      </c>
      <c r="C6" s="5" t="s">
        <v>6</v>
      </c>
      <c r="D6" s="5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0" t="s">
        <v>13</v>
      </c>
      <c r="D7" s="0">
        <v>1</v>
      </c>
      <c r="E7" s="3">
        <v>4</v>
      </c>
      <c r="F7" s="3">
        <f>+D7*E7</f>
        <v>4</v>
      </c>
      <c r="G7" s="3">
        <v>67.2</v>
      </c>
    </row>
    <row r="8">
      <c r="A8" s="0" t="s">
        <v>11</v>
      </c>
      <c r="B8" s="0" t="s">
        <v>14</v>
      </c>
      <c r="C8" s="0" t="s">
        <v>15</v>
      </c>
      <c r="D8" s="0">
        <v>5</v>
      </c>
      <c r="E8" s="3">
        <v>4</v>
      </c>
      <c r="F8" s="3">
        <f ref="F8:F71" t="shared" si="0">+D8*E8</f>
        <v>20</v>
      </c>
      <c r="G8" s="3">
        <v>336</v>
      </c>
    </row>
    <row r="9">
      <c r="A9" s="0" t="s">
        <v>16</v>
      </c>
      <c r="B9" s="0" t="s">
        <v>17</v>
      </c>
      <c r="C9" s="0" t="s">
        <v>18</v>
      </c>
      <c r="D9" s="0">
        <v>1</v>
      </c>
      <c r="E9" s="3">
        <v>5</v>
      </c>
      <c r="F9" s="3">
        <f t="shared" si="0"/>
        <v>5</v>
      </c>
      <c r="G9" s="3">
        <v>91.55</v>
      </c>
    </row>
    <row r="10">
      <c r="A10" s="0" t="s">
        <v>16</v>
      </c>
      <c r="B10" s="0" t="s">
        <v>19</v>
      </c>
      <c r="C10" s="0" t="s">
        <v>20</v>
      </c>
      <c r="D10" s="0">
        <v>5</v>
      </c>
      <c r="E10" s="3">
        <v>3</v>
      </c>
      <c r="F10" s="3">
        <f t="shared" si="0"/>
        <v>15</v>
      </c>
      <c r="G10" s="3">
        <v>274.56</v>
      </c>
    </row>
    <row r="11">
      <c r="A11" s="0" t="s">
        <v>21</v>
      </c>
      <c r="B11" s="0" t="s">
        <v>22</v>
      </c>
      <c r="C11" s="0" t="s">
        <v>23</v>
      </c>
      <c r="D11" s="0">
        <v>1</v>
      </c>
      <c r="E11" s="3">
        <v>33</v>
      </c>
      <c r="F11" s="3">
        <f t="shared" si="0"/>
        <v>33</v>
      </c>
      <c r="G11" s="3">
        <v>1212.75</v>
      </c>
    </row>
    <row r="12">
      <c r="A12" s="0" t="s">
        <v>21</v>
      </c>
      <c r="B12" s="0" t="s">
        <v>24</v>
      </c>
      <c r="C12" s="0" t="s">
        <v>25</v>
      </c>
      <c r="D12" s="0">
        <v>5</v>
      </c>
      <c r="E12" s="3">
        <v>23</v>
      </c>
      <c r="F12" s="3">
        <f t="shared" si="0"/>
        <v>115</v>
      </c>
      <c r="G12" s="3">
        <v>4226.25</v>
      </c>
    </row>
    <row r="13">
      <c r="A13" s="0" t="s">
        <v>21</v>
      </c>
      <c r="B13" s="0" t="s">
        <v>26</v>
      </c>
      <c r="C13" s="0" t="s">
        <v>27</v>
      </c>
      <c r="D13" s="0">
        <v>1</v>
      </c>
      <c r="E13" s="3">
        <v>2</v>
      </c>
      <c r="F13" s="3">
        <f t="shared" si="0"/>
        <v>2</v>
      </c>
      <c r="G13" s="3">
        <v>73.5</v>
      </c>
    </row>
    <row r="14">
      <c r="A14" s="0" t="s">
        <v>21</v>
      </c>
      <c r="B14" s="0" t="s">
        <v>28</v>
      </c>
      <c r="C14" s="0" t="s">
        <v>29</v>
      </c>
      <c r="D14" s="0">
        <v>5</v>
      </c>
      <c r="E14" s="3">
        <v>2</v>
      </c>
      <c r="F14" s="3">
        <f t="shared" si="0"/>
        <v>10</v>
      </c>
      <c r="G14" s="3">
        <v>367.5</v>
      </c>
    </row>
    <row r="15">
      <c r="A15" s="0" t="s">
        <v>21</v>
      </c>
      <c r="B15" s="0" t="s">
        <v>30</v>
      </c>
      <c r="C15" s="0" t="s">
        <v>31</v>
      </c>
      <c r="D15" s="0">
        <v>1</v>
      </c>
      <c r="E15" s="3">
        <v>27</v>
      </c>
      <c r="F15" s="3">
        <f t="shared" si="0"/>
        <v>27</v>
      </c>
      <c r="G15" s="3">
        <v>1446.66</v>
      </c>
    </row>
    <row r="16">
      <c r="A16" s="0" t="s">
        <v>21</v>
      </c>
      <c r="B16" s="0" t="s">
        <v>32</v>
      </c>
      <c r="C16" s="0" t="s">
        <v>33</v>
      </c>
      <c r="D16" s="0">
        <v>5</v>
      </c>
      <c r="E16" s="3">
        <v>6</v>
      </c>
      <c r="F16" s="3">
        <f t="shared" si="0"/>
        <v>30</v>
      </c>
      <c r="G16" s="3">
        <v>1607.46</v>
      </c>
    </row>
    <row r="17">
      <c r="A17" s="0" t="s">
        <v>34</v>
      </c>
      <c r="B17" s="0" t="s">
        <v>35</v>
      </c>
      <c r="C17" s="0" t="s">
        <v>36</v>
      </c>
      <c r="D17" s="0">
        <v>1</v>
      </c>
      <c r="E17" s="3">
        <v>22</v>
      </c>
      <c r="F17" s="3">
        <f t="shared" si="0"/>
        <v>22</v>
      </c>
      <c r="G17" s="3">
        <v>1265.44</v>
      </c>
    </row>
    <row r="18">
      <c r="A18" s="0" t="s">
        <v>34</v>
      </c>
      <c r="B18" s="0" t="s">
        <v>37</v>
      </c>
      <c r="C18" s="0" t="s">
        <v>38</v>
      </c>
      <c r="D18" s="0">
        <v>5</v>
      </c>
      <c r="E18" s="3">
        <v>7</v>
      </c>
      <c r="F18" s="3">
        <f t="shared" si="0"/>
        <v>35</v>
      </c>
      <c r="G18" s="3">
        <v>2012.92</v>
      </c>
    </row>
    <row r="19">
      <c r="A19" s="0" t="s">
        <v>34</v>
      </c>
      <c r="B19" s="0" t="s">
        <v>39</v>
      </c>
      <c r="C19" s="0" t="s">
        <v>40</v>
      </c>
      <c r="D19" s="0">
        <v>1</v>
      </c>
      <c r="E19" s="3">
        <v>2</v>
      </c>
      <c r="F19" s="3">
        <f t="shared" si="0"/>
        <v>2</v>
      </c>
      <c r="G19" s="3">
        <v>107.16</v>
      </c>
    </row>
    <row r="20">
      <c r="A20" s="0" t="s">
        <v>41</v>
      </c>
      <c r="B20" s="0" t="s">
        <v>42</v>
      </c>
      <c r="C20" s="0" t="s">
        <v>43</v>
      </c>
      <c r="D20" s="0">
        <v>1</v>
      </c>
      <c r="E20" s="3">
        <v>4</v>
      </c>
      <c r="F20" s="3">
        <f t="shared" si="0"/>
        <v>4</v>
      </c>
      <c r="G20" s="3">
        <v>100.8</v>
      </c>
    </row>
    <row r="21">
      <c r="A21" s="0" t="s">
        <v>41</v>
      </c>
      <c r="B21" s="0" t="s">
        <v>44</v>
      </c>
      <c r="C21" s="0" t="s">
        <v>45</v>
      </c>
      <c r="D21" s="0">
        <v>5</v>
      </c>
      <c r="E21" s="3">
        <v>2</v>
      </c>
      <c r="F21" s="3">
        <f t="shared" si="0"/>
        <v>10</v>
      </c>
      <c r="G21" s="3">
        <v>231.54</v>
      </c>
    </row>
    <row r="22">
      <c r="A22" s="0" t="s">
        <v>41</v>
      </c>
      <c r="B22" s="0" t="s">
        <v>46</v>
      </c>
      <c r="C22" s="0" t="s">
        <v>47</v>
      </c>
      <c r="D22" s="0">
        <v>1</v>
      </c>
      <c r="E22" s="3">
        <v>41</v>
      </c>
      <c r="F22" s="3">
        <f t="shared" si="0"/>
        <v>41</v>
      </c>
      <c r="G22" s="3">
        <v>909.82</v>
      </c>
    </row>
    <row r="23">
      <c r="A23" s="0" t="s">
        <v>41</v>
      </c>
      <c r="B23" s="0" t="s">
        <v>48</v>
      </c>
      <c r="C23" s="0" t="s">
        <v>49</v>
      </c>
      <c r="D23" s="0">
        <v>5</v>
      </c>
      <c r="E23" s="3">
        <v>24</v>
      </c>
      <c r="F23" s="3">
        <f t="shared" si="0"/>
        <v>120</v>
      </c>
      <c r="G23" s="3">
        <v>2416.62</v>
      </c>
    </row>
    <row r="24">
      <c r="A24" s="0" t="s">
        <v>41</v>
      </c>
      <c r="B24" s="0" t="s">
        <v>50</v>
      </c>
      <c r="C24" s="0" t="s">
        <v>51</v>
      </c>
      <c r="D24" s="0">
        <v>1</v>
      </c>
      <c r="E24" s="3">
        <v>84</v>
      </c>
      <c r="F24" s="3">
        <f t="shared" si="0"/>
        <v>84</v>
      </c>
      <c r="G24" s="3">
        <v>2225.76</v>
      </c>
    </row>
    <row r="25">
      <c r="A25" s="0" t="s">
        <v>41</v>
      </c>
      <c r="B25" s="0" t="s">
        <v>52</v>
      </c>
      <c r="C25" s="0" t="s">
        <v>53</v>
      </c>
      <c r="D25" s="0">
        <v>5</v>
      </c>
      <c r="E25" s="3">
        <v>92</v>
      </c>
      <c r="F25" s="3">
        <f t="shared" si="0"/>
        <v>460</v>
      </c>
      <c r="G25" s="3">
        <v>12116.93</v>
      </c>
    </row>
    <row r="26">
      <c r="A26" s="0" t="s">
        <v>41</v>
      </c>
      <c r="B26" s="0" t="s">
        <v>54</v>
      </c>
      <c r="C26" s="0" t="s">
        <v>55</v>
      </c>
      <c r="D26" s="0">
        <v>1</v>
      </c>
      <c r="E26" s="3">
        <v>5</v>
      </c>
      <c r="F26" s="3">
        <f t="shared" si="0"/>
        <v>5</v>
      </c>
      <c r="G26" s="3">
        <v>134.55</v>
      </c>
    </row>
    <row r="27">
      <c r="A27" s="0" t="s">
        <v>41</v>
      </c>
      <c r="B27" s="0" t="s">
        <v>56</v>
      </c>
      <c r="C27" s="0" t="s">
        <v>57</v>
      </c>
      <c r="D27" s="0">
        <v>5</v>
      </c>
      <c r="E27" s="3">
        <v>7</v>
      </c>
      <c r="F27" s="3">
        <f t="shared" si="0"/>
        <v>35</v>
      </c>
      <c r="G27" s="3">
        <v>941.71</v>
      </c>
    </row>
    <row r="28">
      <c r="A28" s="0" t="s">
        <v>41</v>
      </c>
      <c r="B28" s="0" t="s">
        <v>58</v>
      </c>
      <c r="C28" s="0" t="s">
        <v>59</v>
      </c>
      <c r="D28" s="0">
        <v>1</v>
      </c>
      <c r="E28" s="3">
        <v>13</v>
      </c>
      <c r="F28" s="3">
        <f t="shared" si="0"/>
        <v>13</v>
      </c>
      <c r="G28" s="3">
        <v>349.83</v>
      </c>
    </row>
    <row r="29">
      <c r="A29" s="0" t="s">
        <v>41</v>
      </c>
      <c r="B29" s="0" t="s">
        <v>60</v>
      </c>
      <c r="C29" s="0" t="s">
        <v>61</v>
      </c>
      <c r="D29" s="0">
        <v>1</v>
      </c>
      <c r="E29" s="3">
        <v>6</v>
      </c>
      <c r="F29" s="3">
        <f t="shared" si="0"/>
        <v>6</v>
      </c>
      <c r="G29" s="3">
        <v>164.94</v>
      </c>
    </row>
    <row r="30">
      <c r="A30" s="0" t="s">
        <v>41</v>
      </c>
      <c r="B30" s="0" t="s">
        <v>62</v>
      </c>
      <c r="C30" s="0" t="s">
        <v>63</v>
      </c>
      <c r="D30" s="0">
        <v>5</v>
      </c>
      <c r="E30" s="3">
        <v>8</v>
      </c>
      <c r="F30" s="3">
        <f t="shared" si="0"/>
        <v>40</v>
      </c>
      <c r="G30" s="3">
        <v>988.23</v>
      </c>
    </row>
    <row r="31">
      <c r="A31" s="0" t="s">
        <v>41</v>
      </c>
      <c r="B31" s="0" t="s">
        <v>64</v>
      </c>
      <c r="C31" s="0" t="s">
        <v>65</v>
      </c>
      <c r="D31" s="0">
        <v>1</v>
      </c>
      <c r="E31" s="3">
        <v>5</v>
      </c>
      <c r="F31" s="3">
        <f t="shared" si="0"/>
        <v>5</v>
      </c>
      <c r="G31" s="3">
        <v>134.55</v>
      </c>
    </row>
    <row r="32">
      <c r="A32" s="0" t="s">
        <v>41</v>
      </c>
      <c r="B32" s="0" t="s">
        <v>66</v>
      </c>
      <c r="C32" s="0" t="s">
        <v>67</v>
      </c>
      <c r="D32" s="0">
        <v>5</v>
      </c>
      <c r="E32" s="3">
        <v>1</v>
      </c>
      <c r="F32" s="3">
        <f t="shared" si="0"/>
        <v>5</v>
      </c>
      <c r="G32" s="3">
        <v>134.53</v>
      </c>
    </row>
    <row r="33">
      <c r="A33" s="0" t="s">
        <v>41</v>
      </c>
      <c r="B33" s="0" t="s">
        <v>68</v>
      </c>
      <c r="C33" s="0" t="s">
        <v>69</v>
      </c>
      <c r="D33" s="0">
        <v>5</v>
      </c>
      <c r="E33" s="3">
        <v>2</v>
      </c>
      <c r="F33" s="3">
        <f t="shared" si="0"/>
        <v>10</v>
      </c>
      <c r="G33" s="3">
        <v>269.06</v>
      </c>
    </row>
    <row r="34">
      <c r="A34" s="0" t="s">
        <v>70</v>
      </c>
      <c r="B34" s="0" t="s">
        <v>71</v>
      </c>
      <c r="C34" s="0" t="s">
        <v>72</v>
      </c>
      <c r="D34" s="0">
        <v>1</v>
      </c>
      <c r="E34" s="3">
        <v>3</v>
      </c>
      <c r="F34" s="3">
        <f t="shared" si="0"/>
        <v>3</v>
      </c>
      <c r="G34" s="3">
        <v>85.74</v>
      </c>
    </row>
    <row r="35">
      <c r="A35" s="0" t="s">
        <v>70</v>
      </c>
      <c r="B35" s="0" t="s">
        <v>73</v>
      </c>
      <c r="C35" s="0" t="s">
        <v>74</v>
      </c>
      <c r="D35" s="0">
        <v>5</v>
      </c>
      <c r="E35" s="3">
        <v>4</v>
      </c>
      <c r="F35" s="3">
        <f t="shared" si="0"/>
        <v>20</v>
      </c>
      <c r="G35" s="3">
        <v>571.52</v>
      </c>
    </row>
    <row r="36">
      <c r="A36" s="0" t="s">
        <v>70</v>
      </c>
      <c r="B36" s="0" t="s">
        <v>75</v>
      </c>
      <c r="C36" s="0" t="s">
        <v>76</v>
      </c>
      <c r="D36" s="0">
        <v>1</v>
      </c>
      <c r="E36" s="3">
        <v>8</v>
      </c>
      <c r="F36" s="3">
        <f t="shared" si="0"/>
        <v>8</v>
      </c>
      <c r="G36" s="3">
        <v>194.16</v>
      </c>
    </row>
    <row r="37">
      <c r="A37" s="0" t="s">
        <v>70</v>
      </c>
      <c r="B37" s="0" t="s">
        <v>77</v>
      </c>
      <c r="C37" s="0" t="s">
        <v>78</v>
      </c>
      <c r="D37" s="0">
        <v>5</v>
      </c>
      <c r="E37" s="3">
        <v>14</v>
      </c>
      <c r="F37" s="3">
        <f t="shared" si="0"/>
        <v>70</v>
      </c>
      <c r="G37" s="3">
        <v>1697.92</v>
      </c>
    </row>
    <row r="38">
      <c r="A38" s="0" t="s">
        <v>70</v>
      </c>
      <c r="B38" s="0" t="s">
        <v>79</v>
      </c>
      <c r="C38" s="0" t="s">
        <v>80</v>
      </c>
      <c r="D38" s="0">
        <v>1</v>
      </c>
      <c r="E38" s="3">
        <v>6</v>
      </c>
      <c r="F38" s="3">
        <f t="shared" si="0"/>
        <v>6</v>
      </c>
      <c r="G38" s="3">
        <v>219.42</v>
      </c>
    </row>
    <row r="39">
      <c r="A39" s="0" t="s">
        <v>70</v>
      </c>
      <c r="B39" s="0" t="s">
        <v>81</v>
      </c>
      <c r="C39" s="0" t="s">
        <v>82</v>
      </c>
      <c r="D39" s="0">
        <v>5</v>
      </c>
      <c r="E39" s="3">
        <v>14</v>
      </c>
      <c r="F39" s="3">
        <f t="shared" si="0"/>
        <v>70</v>
      </c>
      <c r="G39" s="3">
        <v>2559.9</v>
      </c>
    </row>
    <row r="40">
      <c r="A40" s="0" t="s">
        <v>70</v>
      </c>
      <c r="B40" s="0" t="s">
        <v>83</v>
      </c>
      <c r="C40" s="0" t="s">
        <v>84</v>
      </c>
      <c r="D40" s="0">
        <v>1</v>
      </c>
      <c r="E40" s="3">
        <v>1</v>
      </c>
      <c r="F40" s="3">
        <f t="shared" si="0"/>
        <v>1</v>
      </c>
      <c r="G40" s="3">
        <v>28.58</v>
      </c>
    </row>
    <row r="41">
      <c r="A41" s="0" t="s">
        <v>70</v>
      </c>
      <c r="B41" s="0" t="s">
        <v>85</v>
      </c>
      <c r="C41" s="0" t="s">
        <v>86</v>
      </c>
      <c r="D41" s="0">
        <v>5</v>
      </c>
      <c r="E41" s="3">
        <v>4</v>
      </c>
      <c r="F41" s="3">
        <f t="shared" si="0"/>
        <v>20</v>
      </c>
      <c r="G41" s="3">
        <v>571.64</v>
      </c>
    </row>
    <row r="42">
      <c r="A42" s="0" t="s">
        <v>70</v>
      </c>
      <c r="B42" s="0" t="s">
        <v>87</v>
      </c>
      <c r="C42" s="0" t="s">
        <v>88</v>
      </c>
      <c r="D42" s="0">
        <v>5</v>
      </c>
      <c r="E42" s="3">
        <v>2</v>
      </c>
      <c r="F42" s="3">
        <f t="shared" si="0"/>
        <v>10</v>
      </c>
      <c r="G42" s="3">
        <v>285.82</v>
      </c>
    </row>
    <row r="43">
      <c r="A43" s="0" t="s">
        <v>89</v>
      </c>
      <c r="B43" s="0" t="s">
        <v>90</v>
      </c>
      <c r="C43" s="0" t="s">
        <v>91</v>
      </c>
      <c r="D43" s="0">
        <v>1</v>
      </c>
      <c r="E43" s="3">
        <v>24</v>
      </c>
      <c r="F43" s="3">
        <f t="shared" si="0"/>
        <v>24</v>
      </c>
      <c r="G43" s="3">
        <v>1200.24</v>
      </c>
    </row>
    <row r="44">
      <c r="A44" s="0" t="s">
        <v>89</v>
      </c>
      <c r="B44" s="0" t="s">
        <v>92</v>
      </c>
      <c r="C44" s="0" t="s">
        <v>93</v>
      </c>
      <c r="D44" s="0">
        <v>5</v>
      </c>
      <c r="E44" s="3">
        <v>5</v>
      </c>
      <c r="F44" s="3">
        <f t="shared" si="0"/>
        <v>25</v>
      </c>
      <c r="G44" s="3">
        <v>1250.25</v>
      </c>
    </row>
    <row r="45">
      <c r="A45" s="0" t="s">
        <v>89</v>
      </c>
      <c r="B45" s="0" t="s">
        <v>94</v>
      </c>
      <c r="C45" s="0" t="s">
        <v>95</v>
      </c>
      <c r="D45" s="0">
        <v>1</v>
      </c>
      <c r="E45" s="3">
        <v>2</v>
      </c>
      <c r="F45" s="3">
        <f t="shared" si="0"/>
        <v>2</v>
      </c>
      <c r="G45" s="3">
        <v>100.02</v>
      </c>
    </row>
    <row r="46">
      <c r="A46" s="0" t="s">
        <v>89</v>
      </c>
      <c r="B46" s="0" t="s">
        <v>96</v>
      </c>
      <c r="C46" s="0" t="s">
        <v>97</v>
      </c>
      <c r="D46" s="0">
        <v>5</v>
      </c>
      <c r="E46" s="3">
        <v>2</v>
      </c>
      <c r="F46" s="3">
        <f t="shared" si="0"/>
        <v>10</v>
      </c>
      <c r="G46" s="3">
        <v>500.1</v>
      </c>
    </row>
    <row r="47">
      <c r="A47" s="0" t="s">
        <v>89</v>
      </c>
      <c r="B47" s="0" t="s">
        <v>98</v>
      </c>
      <c r="C47" s="0" t="s">
        <v>99</v>
      </c>
      <c r="D47" s="0">
        <v>1</v>
      </c>
      <c r="E47" s="3">
        <v>6</v>
      </c>
      <c r="F47" s="3">
        <f t="shared" si="0"/>
        <v>6</v>
      </c>
      <c r="G47" s="3">
        <v>232.86</v>
      </c>
    </row>
    <row r="48">
      <c r="A48" s="0" t="s">
        <v>89</v>
      </c>
      <c r="B48" s="0" t="s">
        <v>100</v>
      </c>
      <c r="C48" s="0" t="s">
        <v>101</v>
      </c>
      <c r="D48" s="0">
        <v>5</v>
      </c>
      <c r="E48" s="3">
        <v>5</v>
      </c>
      <c r="F48" s="3">
        <f t="shared" si="0"/>
        <v>25</v>
      </c>
      <c r="G48" s="3">
        <v>970.2</v>
      </c>
    </row>
    <row r="49">
      <c r="A49" s="0" t="s">
        <v>102</v>
      </c>
      <c r="B49" s="0" t="s">
        <v>103</v>
      </c>
      <c r="C49" s="0" t="s">
        <v>104</v>
      </c>
      <c r="D49" s="0">
        <v>5</v>
      </c>
      <c r="E49" s="3">
        <v>2</v>
      </c>
      <c r="F49" s="3">
        <f t="shared" si="0"/>
        <v>10</v>
      </c>
      <c r="G49" s="3">
        <v>562.62</v>
      </c>
    </row>
    <row r="50">
      <c r="A50" s="0" t="s">
        <v>105</v>
      </c>
      <c r="B50" s="0" t="s">
        <v>106</v>
      </c>
      <c r="C50" s="0" t="s">
        <v>107</v>
      </c>
      <c r="D50" s="0">
        <v>1</v>
      </c>
      <c r="E50" s="3">
        <v>1</v>
      </c>
      <c r="F50" s="3">
        <f t="shared" si="0"/>
        <v>1</v>
      </c>
      <c r="G50" s="3">
        <v>50.19</v>
      </c>
    </row>
    <row r="51">
      <c r="A51" s="0" t="s">
        <v>105</v>
      </c>
      <c r="B51" s="0" t="s">
        <v>108</v>
      </c>
      <c r="C51" s="0" t="s">
        <v>109</v>
      </c>
      <c r="D51" s="0">
        <v>5</v>
      </c>
      <c r="E51" s="3">
        <v>3</v>
      </c>
      <c r="F51" s="3">
        <f t="shared" si="0"/>
        <v>15</v>
      </c>
      <c r="G51" s="3">
        <v>752.85</v>
      </c>
    </row>
    <row r="52">
      <c r="A52" s="0" t="s">
        <v>110</v>
      </c>
      <c r="B52" s="0" t="s">
        <v>111</v>
      </c>
      <c r="C52" s="0" t="s">
        <v>112</v>
      </c>
      <c r="D52" s="0">
        <v>1</v>
      </c>
      <c r="E52" s="3">
        <v>23</v>
      </c>
      <c r="F52" s="3">
        <f t="shared" si="0"/>
        <v>23</v>
      </c>
      <c r="G52" s="3">
        <v>603.75</v>
      </c>
    </row>
    <row r="53">
      <c r="A53" s="0" t="s">
        <v>110</v>
      </c>
      <c r="B53" s="0" t="s">
        <v>113</v>
      </c>
      <c r="C53" s="0" t="s">
        <v>114</v>
      </c>
      <c r="D53" s="0">
        <v>1</v>
      </c>
      <c r="E53" s="3">
        <v>4</v>
      </c>
      <c r="F53" s="3">
        <f t="shared" si="0"/>
        <v>4</v>
      </c>
      <c r="G53" s="3">
        <v>105</v>
      </c>
    </row>
    <row r="54">
      <c r="A54" s="0" t="s">
        <v>110</v>
      </c>
      <c r="B54" s="0" t="s">
        <v>115</v>
      </c>
      <c r="C54" s="0" t="s">
        <v>116</v>
      </c>
      <c r="D54" s="0">
        <v>1</v>
      </c>
      <c r="E54" s="3">
        <v>61</v>
      </c>
      <c r="F54" s="3">
        <f t="shared" si="0"/>
        <v>61</v>
      </c>
      <c r="G54" s="3">
        <v>1565.87</v>
      </c>
    </row>
    <row r="55">
      <c r="A55" s="0" t="s">
        <v>110</v>
      </c>
      <c r="B55" s="0" t="s">
        <v>117</v>
      </c>
      <c r="C55" s="0" t="s">
        <v>118</v>
      </c>
      <c r="D55" s="0">
        <v>5</v>
      </c>
      <c r="E55" s="3">
        <v>4</v>
      </c>
      <c r="F55" s="3">
        <f t="shared" si="0"/>
        <v>20</v>
      </c>
      <c r="G55" s="3">
        <v>513.12</v>
      </c>
    </row>
    <row r="56">
      <c r="A56" s="0" t="s">
        <v>110</v>
      </c>
      <c r="B56" s="0" t="s">
        <v>119</v>
      </c>
      <c r="C56" s="0" t="s">
        <v>120</v>
      </c>
      <c r="D56" s="0">
        <v>1</v>
      </c>
      <c r="E56" s="3">
        <v>17</v>
      </c>
      <c r="F56" s="3">
        <f t="shared" si="0"/>
        <v>17</v>
      </c>
      <c r="G56" s="3">
        <v>436.39</v>
      </c>
    </row>
    <row r="57">
      <c r="A57" s="0" t="s">
        <v>110</v>
      </c>
      <c r="B57" s="0" t="s">
        <v>121</v>
      </c>
      <c r="C57" s="0" t="s">
        <v>122</v>
      </c>
      <c r="D57" s="0">
        <v>5</v>
      </c>
      <c r="E57" s="3">
        <v>5</v>
      </c>
      <c r="F57" s="3">
        <f t="shared" si="0"/>
        <v>25</v>
      </c>
      <c r="G57" s="3">
        <v>641.4</v>
      </c>
    </row>
    <row r="58">
      <c r="A58" s="0" t="s">
        <v>110</v>
      </c>
      <c r="B58" s="0" t="s">
        <v>123</v>
      </c>
      <c r="C58" s="0" t="s">
        <v>124</v>
      </c>
      <c r="D58" s="0">
        <v>1</v>
      </c>
      <c r="E58" s="3">
        <v>2</v>
      </c>
      <c r="F58" s="3">
        <f t="shared" si="0"/>
        <v>2</v>
      </c>
      <c r="G58" s="3">
        <v>75.04</v>
      </c>
    </row>
    <row r="59">
      <c r="A59" s="0" t="s">
        <v>125</v>
      </c>
      <c r="B59" s="0" t="s">
        <v>126</v>
      </c>
      <c r="C59" s="0" t="s">
        <v>127</v>
      </c>
      <c r="D59" s="0">
        <v>5</v>
      </c>
      <c r="E59" s="3">
        <v>1</v>
      </c>
      <c r="F59" s="3">
        <f t="shared" si="0"/>
        <v>5</v>
      </c>
      <c r="G59" s="3">
        <v>246.93</v>
      </c>
    </row>
    <row r="60">
      <c r="A60" s="0" t="s">
        <v>125</v>
      </c>
      <c r="B60" s="0" t="s">
        <v>128</v>
      </c>
      <c r="C60" s="0" t="s">
        <v>129</v>
      </c>
      <c r="D60" s="0">
        <v>1</v>
      </c>
      <c r="E60" s="3">
        <v>52</v>
      </c>
      <c r="F60" s="3">
        <f t="shared" si="0"/>
        <v>52</v>
      </c>
      <c r="G60" s="3">
        <v>3576.56</v>
      </c>
    </row>
    <row r="61">
      <c r="A61" s="0" t="s">
        <v>125</v>
      </c>
      <c r="B61" s="0" t="s">
        <v>130</v>
      </c>
      <c r="C61" s="0" t="s">
        <v>131</v>
      </c>
      <c r="D61" s="0">
        <v>5</v>
      </c>
      <c r="E61" s="3">
        <v>14</v>
      </c>
      <c r="F61" s="3">
        <f t="shared" si="0"/>
        <v>70</v>
      </c>
      <c r="G61" s="3">
        <v>4814.32</v>
      </c>
    </row>
    <row r="62">
      <c r="A62" s="0" t="s">
        <v>125</v>
      </c>
      <c r="B62" s="0" t="s">
        <v>132</v>
      </c>
      <c r="C62" s="0" t="s">
        <v>133</v>
      </c>
      <c r="D62" s="0">
        <v>1</v>
      </c>
      <c r="E62" s="3">
        <v>32</v>
      </c>
      <c r="F62" s="3">
        <f t="shared" si="0"/>
        <v>32</v>
      </c>
      <c r="G62" s="3">
        <v>2200.96</v>
      </c>
    </row>
    <row r="63">
      <c r="A63" s="0" t="s">
        <v>134</v>
      </c>
      <c r="B63" s="0" t="s">
        <v>135</v>
      </c>
      <c r="C63" s="0" t="s">
        <v>136</v>
      </c>
      <c r="D63" s="0">
        <v>1</v>
      </c>
      <c r="E63" s="3">
        <v>12</v>
      </c>
      <c r="F63" s="3">
        <f t="shared" si="0"/>
        <v>12</v>
      </c>
      <c r="G63" s="3">
        <v>567</v>
      </c>
    </row>
    <row r="64">
      <c r="A64" s="0" t="s">
        <v>134</v>
      </c>
      <c r="B64" s="0" t="s">
        <v>137</v>
      </c>
      <c r="C64" s="0" t="s">
        <v>138</v>
      </c>
      <c r="D64" s="0">
        <v>1</v>
      </c>
      <c r="E64" s="3">
        <v>25</v>
      </c>
      <c r="F64" s="3">
        <f t="shared" si="0"/>
        <v>25</v>
      </c>
      <c r="G64" s="3">
        <v>1181.25</v>
      </c>
    </row>
    <row r="65">
      <c r="A65" s="0" t="s">
        <v>134</v>
      </c>
      <c r="B65" s="0" t="s">
        <v>139</v>
      </c>
      <c r="C65" s="0" t="s">
        <v>140</v>
      </c>
      <c r="D65" s="0">
        <v>1</v>
      </c>
      <c r="E65" s="3">
        <v>1</v>
      </c>
      <c r="F65" s="3">
        <f t="shared" si="0"/>
        <v>1</v>
      </c>
      <c r="G65" s="3">
        <v>47.25</v>
      </c>
    </row>
    <row r="66">
      <c r="A66" s="0" t="s">
        <v>134</v>
      </c>
      <c r="B66" s="0" t="s">
        <v>141</v>
      </c>
      <c r="C66" s="0" t="s">
        <v>142</v>
      </c>
      <c r="D66" s="0">
        <v>1</v>
      </c>
      <c r="E66" s="3">
        <v>8</v>
      </c>
      <c r="F66" s="3">
        <f t="shared" si="0"/>
        <v>8</v>
      </c>
      <c r="G66" s="3">
        <v>345.12</v>
      </c>
    </row>
    <row r="67">
      <c r="A67" s="0" t="s">
        <v>134</v>
      </c>
      <c r="B67" s="0" t="s">
        <v>143</v>
      </c>
      <c r="C67" s="0" t="s">
        <v>144</v>
      </c>
      <c r="D67" s="0">
        <v>5</v>
      </c>
      <c r="E67" s="3">
        <v>8</v>
      </c>
      <c r="F67" s="3">
        <f t="shared" si="0"/>
        <v>40</v>
      </c>
      <c r="G67" s="3">
        <v>1725.44</v>
      </c>
    </row>
    <row r="68">
      <c r="A68" s="0" t="s">
        <v>134</v>
      </c>
      <c r="B68" s="0" t="s">
        <v>145</v>
      </c>
      <c r="C68" s="0" t="s">
        <v>146</v>
      </c>
      <c r="D68" s="0">
        <v>1</v>
      </c>
      <c r="E68" s="3">
        <v>1</v>
      </c>
      <c r="F68" s="3">
        <f t="shared" si="0"/>
        <v>1</v>
      </c>
      <c r="G68" s="3">
        <v>43.14</v>
      </c>
    </row>
    <row r="69">
      <c r="A69" s="0" t="s">
        <v>134</v>
      </c>
      <c r="B69" s="0" t="s">
        <v>147</v>
      </c>
      <c r="C69" s="0" t="s">
        <v>148</v>
      </c>
      <c r="D69" s="0">
        <v>5</v>
      </c>
      <c r="E69" s="3">
        <v>1</v>
      </c>
      <c r="F69" s="3">
        <f t="shared" si="0"/>
        <v>5</v>
      </c>
      <c r="G69" s="3">
        <v>215.68</v>
      </c>
    </row>
    <row r="70">
      <c r="A70" s="0" t="s">
        <v>134</v>
      </c>
      <c r="B70" s="0" t="s">
        <v>149</v>
      </c>
      <c r="C70" s="0" t="s">
        <v>150</v>
      </c>
      <c r="D70" s="0">
        <v>1</v>
      </c>
      <c r="E70" s="3">
        <v>49</v>
      </c>
      <c r="F70" s="3">
        <f t="shared" si="0"/>
        <v>49</v>
      </c>
      <c r="G70" s="3">
        <v>1342.11</v>
      </c>
    </row>
    <row r="71">
      <c r="A71" s="0" t="s">
        <v>134</v>
      </c>
      <c r="B71" s="0" t="s">
        <v>151</v>
      </c>
      <c r="C71" s="0" t="s">
        <v>152</v>
      </c>
      <c r="D71" s="0">
        <v>5</v>
      </c>
      <c r="E71" s="3">
        <v>12</v>
      </c>
      <c r="F71" s="3">
        <f t="shared" si="0"/>
        <v>60</v>
      </c>
      <c r="G71" s="3">
        <v>1500.24</v>
      </c>
    </row>
    <row r="72">
      <c r="A72" s="0" t="s">
        <v>134</v>
      </c>
      <c r="B72" s="0" t="s">
        <v>153</v>
      </c>
      <c r="C72" s="0" t="s">
        <v>154</v>
      </c>
      <c r="D72" s="0">
        <v>1</v>
      </c>
      <c r="E72" s="3">
        <v>7</v>
      </c>
      <c r="F72" s="3">
        <f ref="F72:F115" t="shared" si="1">+D72*E72</f>
        <v>7</v>
      </c>
      <c r="G72" s="3">
        <v>191.73</v>
      </c>
    </row>
    <row r="73">
      <c r="A73" s="0" t="s">
        <v>134</v>
      </c>
      <c r="B73" s="0" t="s">
        <v>155</v>
      </c>
      <c r="C73" s="0" t="s">
        <v>156</v>
      </c>
      <c r="D73" s="0">
        <v>5</v>
      </c>
      <c r="E73" s="3">
        <v>19</v>
      </c>
      <c r="F73" s="3">
        <f t="shared" si="1"/>
        <v>95</v>
      </c>
      <c r="G73" s="3">
        <v>2601.67</v>
      </c>
    </row>
    <row r="74">
      <c r="A74" s="0" t="s">
        <v>157</v>
      </c>
      <c r="B74" s="0" t="s">
        <v>158</v>
      </c>
      <c r="C74" s="0" t="s">
        <v>159</v>
      </c>
      <c r="D74" s="0">
        <v>1</v>
      </c>
      <c r="E74" s="3">
        <v>10</v>
      </c>
      <c r="F74" s="3">
        <f t="shared" si="1"/>
        <v>10</v>
      </c>
      <c r="G74" s="3">
        <v>700.1</v>
      </c>
    </row>
    <row r="75">
      <c r="A75" s="0" t="s">
        <v>157</v>
      </c>
      <c r="B75" s="0" t="s">
        <v>160</v>
      </c>
      <c r="C75" s="0" t="s">
        <v>161</v>
      </c>
      <c r="D75" s="0">
        <v>1</v>
      </c>
      <c r="E75" s="3">
        <v>30</v>
      </c>
      <c r="F75" s="3">
        <f t="shared" si="1"/>
        <v>30</v>
      </c>
      <c r="G75" s="3">
        <v>2100.3</v>
      </c>
    </row>
    <row r="76">
      <c r="A76" s="0" t="s">
        <v>157</v>
      </c>
      <c r="B76" s="0" t="s">
        <v>162</v>
      </c>
      <c r="C76" s="0" t="s">
        <v>163</v>
      </c>
      <c r="D76" s="0">
        <v>5</v>
      </c>
      <c r="E76" s="3">
        <v>1</v>
      </c>
      <c r="F76" s="3">
        <f t="shared" si="1"/>
        <v>5</v>
      </c>
      <c r="G76" s="3">
        <v>350.07</v>
      </c>
    </row>
    <row r="77">
      <c r="A77" s="0" t="s">
        <v>157</v>
      </c>
      <c r="B77" s="0" t="s">
        <v>164</v>
      </c>
      <c r="C77" s="0" t="s">
        <v>165</v>
      </c>
      <c r="D77" s="0">
        <v>1</v>
      </c>
      <c r="E77" s="3">
        <v>10</v>
      </c>
      <c r="F77" s="3">
        <f t="shared" si="1"/>
        <v>10</v>
      </c>
      <c r="G77" s="3">
        <v>666.9</v>
      </c>
    </row>
    <row r="78">
      <c r="A78" s="0" t="s">
        <v>157</v>
      </c>
      <c r="B78" s="0" t="s">
        <v>166</v>
      </c>
      <c r="C78" s="0" t="s">
        <v>167</v>
      </c>
      <c r="D78" s="0">
        <v>5</v>
      </c>
      <c r="E78" s="3">
        <v>3</v>
      </c>
      <c r="F78" s="3">
        <f t="shared" si="1"/>
        <v>15</v>
      </c>
      <c r="G78" s="3">
        <v>1050.21</v>
      </c>
    </row>
    <row r="79">
      <c r="A79" s="0" t="s">
        <v>157</v>
      </c>
      <c r="B79" s="0" t="s">
        <v>168</v>
      </c>
      <c r="C79" s="0" t="s">
        <v>169</v>
      </c>
      <c r="D79" s="0">
        <v>1</v>
      </c>
      <c r="E79" s="3">
        <v>8</v>
      </c>
      <c r="F79" s="3">
        <f t="shared" si="1"/>
        <v>8</v>
      </c>
      <c r="G79" s="3">
        <v>560.08</v>
      </c>
    </row>
    <row r="80">
      <c r="A80" s="0" t="s">
        <v>157</v>
      </c>
      <c r="B80" s="0" t="s">
        <v>170</v>
      </c>
      <c r="C80" s="0" t="s">
        <v>171</v>
      </c>
      <c r="D80" s="0">
        <v>5</v>
      </c>
      <c r="E80" s="3">
        <v>1</v>
      </c>
      <c r="F80" s="3">
        <f t="shared" si="1"/>
        <v>5</v>
      </c>
      <c r="G80" s="3">
        <v>350.07</v>
      </c>
    </row>
    <row r="81">
      <c r="A81" s="0" t="s">
        <v>157</v>
      </c>
      <c r="B81" s="0" t="s">
        <v>172</v>
      </c>
      <c r="C81" s="0" t="s">
        <v>173</v>
      </c>
      <c r="D81" s="0">
        <v>1</v>
      </c>
      <c r="E81" s="3">
        <v>10</v>
      </c>
      <c r="F81" s="3">
        <f t="shared" si="1"/>
        <v>10</v>
      </c>
      <c r="G81" s="3">
        <v>666.9</v>
      </c>
    </row>
    <row r="82">
      <c r="A82" s="0" t="s">
        <v>157</v>
      </c>
      <c r="B82" s="0" t="s">
        <v>174</v>
      </c>
      <c r="C82" s="0" t="s">
        <v>175</v>
      </c>
      <c r="D82" s="0">
        <v>5</v>
      </c>
      <c r="E82" s="3">
        <v>4</v>
      </c>
      <c r="F82" s="3">
        <f t="shared" si="1"/>
        <v>20</v>
      </c>
      <c r="G82" s="3">
        <v>1400.28</v>
      </c>
    </row>
    <row r="83">
      <c r="A83" s="0" t="s">
        <v>157</v>
      </c>
      <c r="B83" s="0" t="s">
        <v>176</v>
      </c>
      <c r="C83" s="0" t="s">
        <v>177</v>
      </c>
      <c r="D83" s="0">
        <v>1</v>
      </c>
      <c r="E83" s="3">
        <v>2</v>
      </c>
      <c r="F83" s="3">
        <f t="shared" si="1"/>
        <v>2</v>
      </c>
      <c r="G83" s="3">
        <v>140.02</v>
      </c>
    </row>
    <row r="84">
      <c r="A84" s="0" t="s">
        <v>157</v>
      </c>
      <c r="B84" s="0" t="s">
        <v>178</v>
      </c>
      <c r="C84" s="0" t="s">
        <v>179</v>
      </c>
      <c r="D84" s="0">
        <v>5</v>
      </c>
      <c r="E84" s="3">
        <v>2</v>
      </c>
      <c r="F84" s="3">
        <f t="shared" si="1"/>
        <v>10</v>
      </c>
      <c r="G84" s="3">
        <v>700.14</v>
      </c>
    </row>
    <row r="85">
      <c r="A85" s="0" t="s">
        <v>180</v>
      </c>
      <c r="B85" s="0" t="s">
        <v>181</v>
      </c>
      <c r="C85" s="0" t="s">
        <v>182</v>
      </c>
      <c r="D85" s="0">
        <v>1</v>
      </c>
      <c r="E85" s="3">
        <v>79</v>
      </c>
      <c r="F85" s="3">
        <f t="shared" si="1"/>
        <v>79</v>
      </c>
      <c r="G85" s="3">
        <v>2986.2</v>
      </c>
    </row>
    <row r="86">
      <c r="A86" s="0" t="s">
        <v>180</v>
      </c>
      <c r="B86" s="0" t="s">
        <v>183</v>
      </c>
      <c r="C86" s="0" t="s">
        <v>184</v>
      </c>
      <c r="D86" s="0">
        <v>5</v>
      </c>
      <c r="E86" s="3">
        <v>30</v>
      </c>
      <c r="F86" s="3">
        <f t="shared" si="1"/>
        <v>150</v>
      </c>
      <c r="G86" s="3">
        <v>5670</v>
      </c>
    </row>
    <row r="87">
      <c r="A87" s="0" t="s">
        <v>185</v>
      </c>
      <c r="B87" s="0" t="s">
        <v>186</v>
      </c>
      <c r="C87" s="0" t="s">
        <v>187</v>
      </c>
      <c r="D87" s="0">
        <v>1</v>
      </c>
      <c r="E87" s="3">
        <v>8</v>
      </c>
      <c r="F87" s="3">
        <f t="shared" si="1"/>
        <v>8</v>
      </c>
      <c r="G87" s="3">
        <v>465.68</v>
      </c>
    </row>
    <row r="88">
      <c r="A88" s="0" t="s">
        <v>185</v>
      </c>
      <c r="B88" s="0" t="s">
        <v>188</v>
      </c>
      <c r="C88" s="0" t="s">
        <v>189</v>
      </c>
      <c r="D88" s="0">
        <v>5</v>
      </c>
      <c r="E88" s="3">
        <v>4</v>
      </c>
      <c r="F88" s="3">
        <f t="shared" si="1"/>
        <v>20</v>
      </c>
      <c r="G88" s="3">
        <v>1164.24</v>
      </c>
    </row>
    <row r="89">
      <c r="A89" s="0" t="s">
        <v>185</v>
      </c>
      <c r="B89" s="0" t="s">
        <v>190</v>
      </c>
      <c r="C89" s="0" t="s">
        <v>191</v>
      </c>
      <c r="D89" s="0">
        <v>1</v>
      </c>
      <c r="E89" s="3">
        <v>33</v>
      </c>
      <c r="F89" s="3">
        <f t="shared" si="1"/>
        <v>33</v>
      </c>
      <c r="G89" s="3">
        <v>2239.71</v>
      </c>
    </row>
    <row r="90">
      <c r="A90" s="0" t="s">
        <v>185</v>
      </c>
      <c r="B90" s="0" t="s">
        <v>192</v>
      </c>
      <c r="C90" s="0" t="s">
        <v>193</v>
      </c>
      <c r="D90" s="0">
        <v>5</v>
      </c>
      <c r="E90" s="3">
        <v>13</v>
      </c>
      <c r="F90" s="3">
        <f t="shared" si="1"/>
        <v>65</v>
      </c>
      <c r="G90" s="3">
        <v>4411.55</v>
      </c>
    </row>
    <row r="91">
      <c r="A91" s="0" t="s">
        <v>185</v>
      </c>
      <c r="B91" s="0" t="s">
        <v>194</v>
      </c>
      <c r="C91" s="0" t="s">
        <v>195</v>
      </c>
      <c r="D91" s="0">
        <v>1</v>
      </c>
      <c r="E91" s="3">
        <v>3</v>
      </c>
      <c r="F91" s="3">
        <f t="shared" si="1"/>
        <v>3</v>
      </c>
      <c r="G91" s="3">
        <v>185.91</v>
      </c>
    </row>
    <row r="92">
      <c r="A92" s="0" t="s">
        <v>196</v>
      </c>
      <c r="B92" s="0" t="s">
        <v>197</v>
      </c>
      <c r="C92" s="0" t="s">
        <v>198</v>
      </c>
      <c r="D92" s="0">
        <v>1</v>
      </c>
      <c r="E92" s="3">
        <v>42</v>
      </c>
      <c r="F92" s="3">
        <f t="shared" si="1"/>
        <v>42</v>
      </c>
      <c r="G92" s="3">
        <v>2143.26</v>
      </c>
    </row>
    <row r="93">
      <c r="A93" s="0" t="s">
        <v>199</v>
      </c>
      <c r="B93" s="0" t="s">
        <v>200</v>
      </c>
      <c r="C93" s="0" t="s">
        <v>201</v>
      </c>
      <c r="D93" s="0">
        <v>1</v>
      </c>
      <c r="E93" s="3">
        <v>24</v>
      </c>
      <c r="F93" s="3">
        <f t="shared" si="1"/>
        <v>24</v>
      </c>
      <c r="G93" s="3">
        <v>1050.24</v>
      </c>
    </row>
    <row r="94">
      <c r="A94" s="0" t="s">
        <v>199</v>
      </c>
      <c r="B94" s="0" t="s">
        <v>202</v>
      </c>
      <c r="C94" s="0" t="s">
        <v>203</v>
      </c>
      <c r="D94" s="0">
        <v>5</v>
      </c>
      <c r="E94" s="3">
        <v>10</v>
      </c>
      <c r="F94" s="3">
        <f t="shared" si="1"/>
        <v>50</v>
      </c>
      <c r="G94" s="3">
        <v>2188</v>
      </c>
    </row>
    <row r="95">
      <c r="A95" s="0" t="s">
        <v>199</v>
      </c>
      <c r="B95" s="0" t="s">
        <v>204</v>
      </c>
      <c r="C95" s="0" t="s">
        <v>205</v>
      </c>
      <c r="D95" s="0">
        <v>1</v>
      </c>
      <c r="E95" s="3">
        <v>26</v>
      </c>
      <c r="F95" s="3">
        <f t="shared" si="1"/>
        <v>26</v>
      </c>
      <c r="G95" s="3">
        <v>1137.76</v>
      </c>
    </row>
    <row r="96">
      <c r="A96" s="0" t="s">
        <v>199</v>
      </c>
      <c r="B96" s="0" t="s">
        <v>206</v>
      </c>
      <c r="C96" s="0" t="s">
        <v>207</v>
      </c>
      <c r="D96" s="0">
        <v>5</v>
      </c>
      <c r="E96" s="3">
        <v>13</v>
      </c>
      <c r="F96" s="3">
        <f t="shared" si="1"/>
        <v>65</v>
      </c>
      <c r="G96" s="3">
        <v>2844.4</v>
      </c>
    </row>
    <row r="97">
      <c r="A97" s="0" t="s">
        <v>208</v>
      </c>
      <c r="B97" s="0" t="s">
        <v>209</v>
      </c>
      <c r="C97" s="0" t="s">
        <v>210</v>
      </c>
      <c r="D97" s="0">
        <v>1</v>
      </c>
      <c r="E97" s="3">
        <v>7</v>
      </c>
      <c r="F97" s="3">
        <f t="shared" si="1"/>
        <v>7</v>
      </c>
      <c r="G97" s="3">
        <v>347.97</v>
      </c>
    </row>
    <row r="98">
      <c r="A98" s="0" t="s">
        <v>211</v>
      </c>
      <c r="B98" s="0" t="s">
        <v>212</v>
      </c>
      <c r="C98" s="0" t="s">
        <v>213</v>
      </c>
      <c r="D98" s="0">
        <v>1</v>
      </c>
      <c r="E98" s="3">
        <v>3</v>
      </c>
      <c r="F98" s="3">
        <f t="shared" si="1"/>
        <v>3</v>
      </c>
      <c r="G98" s="3">
        <v>122.43</v>
      </c>
    </row>
    <row r="99">
      <c r="A99" s="0" t="s">
        <v>211</v>
      </c>
      <c r="B99" s="0" t="s">
        <v>214</v>
      </c>
      <c r="C99" s="0" t="s">
        <v>215</v>
      </c>
      <c r="D99" s="0">
        <v>1</v>
      </c>
      <c r="E99" s="3">
        <v>10</v>
      </c>
      <c r="F99" s="3">
        <f t="shared" si="1"/>
        <v>10</v>
      </c>
      <c r="G99" s="3">
        <v>408.1</v>
      </c>
    </row>
    <row r="100">
      <c r="A100" s="0" t="s">
        <v>211</v>
      </c>
      <c r="B100" s="0" t="s">
        <v>216</v>
      </c>
      <c r="C100" s="0" t="s">
        <v>217</v>
      </c>
      <c r="D100" s="0">
        <v>5</v>
      </c>
      <c r="E100" s="3">
        <v>1</v>
      </c>
      <c r="F100" s="3">
        <f t="shared" si="1"/>
        <v>5</v>
      </c>
      <c r="G100" s="3">
        <v>204.07</v>
      </c>
    </row>
    <row r="101">
      <c r="A101" s="0" t="s">
        <v>199</v>
      </c>
      <c r="B101" s="0" t="s">
        <v>218</v>
      </c>
      <c r="C101" s="0" t="s">
        <v>219</v>
      </c>
      <c r="D101" s="0">
        <v>1</v>
      </c>
      <c r="E101" s="3">
        <v>29</v>
      </c>
      <c r="F101" s="3">
        <f t="shared" si="1"/>
        <v>29</v>
      </c>
      <c r="G101" s="3">
        <v>2244.6</v>
      </c>
    </row>
    <row r="102">
      <c r="A102" s="0" t="s">
        <v>199</v>
      </c>
      <c r="B102" s="0" t="s">
        <v>220</v>
      </c>
      <c r="C102" s="0" t="s">
        <v>221</v>
      </c>
      <c r="D102" s="0">
        <v>5</v>
      </c>
      <c r="E102" s="3">
        <v>20</v>
      </c>
      <c r="F102" s="3">
        <f t="shared" si="1"/>
        <v>100</v>
      </c>
      <c r="G102" s="3">
        <v>7739.6</v>
      </c>
    </row>
    <row r="103">
      <c r="A103" s="0" t="s">
        <v>222</v>
      </c>
      <c r="B103" s="0" t="s">
        <v>223</v>
      </c>
      <c r="C103" s="0" t="s">
        <v>224</v>
      </c>
      <c r="D103" s="0">
        <v>0.5</v>
      </c>
      <c r="E103" s="3">
        <v>14</v>
      </c>
      <c r="F103" s="3">
        <f t="shared" si="1"/>
        <v>7</v>
      </c>
      <c r="G103" s="3">
        <v>1190</v>
      </c>
    </row>
    <row r="104">
      <c r="A104" s="1" t="s">
        <v>225</v>
      </c>
      <c r="B104" s="1">
        <v>3040</v>
      </c>
      <c r="C104" s="1" t="s">
        <v>226</v>
      </c>
      <c r="D104" s="1"/>
      <c r="E104" s="2"/>
      <c r="F104" s="4">
        <f>SUM(F7:F103)</f>
        <v>2949</v>
      </c>
      <c r="G104" s="4">
        <f>SUM(G7:G103)</f>
        <v>118010.61000000003</v>
      </c>
    </row>
    <row r="105">
      <c r="E105" s="3"/>
      <c r="F105" s="3"/>
      <c r="G105" s="3"/>
    </row>
    <row r="106">
      <c r="A106" s="1" t="s">
        <v>4</v>
      </c>
      <c r="B106" s="1" t="s">
        <v>5</v>
      </c>
      <c r="C106" s="5" t="s">
        <v>6</v>
      </c>
      <c r="D106" s="5" t="s">
        <v>7</v>
      </c>
      <c r="E106" s="2" t="s">
        <v>8</v>
      </c>
      <c r="F106" s="2" t="s">
        <v>9</v>
      </c>
      <c r="G106" s="2" t="s">
        <v>10</v>
      </c>
    </row>
    <row r="107">
      <c r="A107" s="0" t="s">
        <v>227</v>
      </c>
      <c r="B107" s="0" t="s">
        <v>228</v>
      </c>
      <c r="C107" s="0" t="s">
        <v>229</v>
      </c>
      <c r="D107" s="0">
        <v>1</v>
      </c>
      <c r="E107" s="3">
        <v>39</v>
      </c>
      <c r="F107" s="3">
        <f t="shared" si="1"/>
        <v>39</v>
      </c>
      <c r="G107" s="3">
        <v>1170.39</v>
      </c>
    </row>
    <row r="108">
      <c r="A108" s="0" t="s">
        <v>227</v>
      </c>
      <c r="B108" s="0" t="s">
        <v>230</v>
      </c>
      <c r="C108" s="0" t="s">
        <v>231</v>
      </c>
      <c r="D108" s="0">
        <v>5</v>
      </c>
      <c r="E108" s="3">
        <v>13</v>
      </c>
      <c r="F108" s="3">
        <f t="shared" si="1"/>
        <v>65</v>
      </c>
      <c r="G108" s="3">
        <v>1820.39</v>
      </c>
    </row>
    <row r="109">
      <c r="A109" s="0" t="s">
        <v>227</v>
      </c>
      <c r="B109" s="0" t="s">
        <v>232</v>
      </c>
      <c r="C109" s="0" t="s">
        <v>233</v>
      </c>
      <c r="D109" s="0">
        <v>1</v>
      </c>
      <c r="E109" s="3">
        <v>70</v>
      </c>
      <c r="F109" s="3">
        <f t="shared" si="1"/>
        <v>70</v>
      </c>
      <c r="G109" s="3">
        <v>2185.4</v>
      </c>
    </row>
    <row r="110">
      <c r="A110" s="0" t="s">
        <v>227</v>
      </c>
      <c r="B110" s="0" t="s">
        <v>234</v>
      </c>
      <c r="C110" s="0" t="s">
        <v>235</v>
      </c>
      <c r="D110" s="0">
        <v>5</v>
      </c>
      <c r="E110" s="3">
        <v>62</v>
      </c>
      <c r="F110" s="3">
        <f t="shared" si="1"/>
        <v>310</v>
      </c>
      <c r="G110" s="3">
        <v>9678.2</v>
      </c>
    </row>
    <row r="111">
      <c r="A111" s="0" t="s">
        <v>227</v>
      </c>
      <c r="B111" s="0" t="s">
        <v>236</v>
      </c>
      <c r="C111" s="0" t="s">
        <v>237</v>
      </c>
      <c r="D111" s="0">
        <v>1</v>
      </c>
      <c r="E111" s="3">
        <v>4</v>
      </c>
      <c r="F111" s="3">
        <f t="shared" si="1"/>
        <v>4</v>
      </c>
      <c r="G111" s="3">
        <v>124.88</v>
      </c>
    </row>
    <row r="112">
      <c r="A112" s="0" t="s">
        <v>227</v>
      </c>
      <c r="B112" s="0" t="s">
        <v>238</v>
      </c>
      <c r="C112" s="0" t="s">
        <v>239</v>
      </c>
      <c r="D112" s="0">
        <v>5</v>
      </c>
      <c r="E112" s="3">
        <v>2</v>
      </c>
      <c r="F112" s="3">
        <f t="shared" si="1"/>
        <v>10</v>
      </c>
      <c r="G112" s="3">
        <v>312.2</v>
      </c>
    </row>
    <row r="113">
      <c r="A113" s="0" t="s">
        <v>227</v>
      </c>
      <c r="B113" s="0" t="s">
        <v>240</v>
      </c>
      <c r="C113" s="0" t="s">
        <v>241</v>
      </c>
      <c r="D113" s="0">
        <v>1</v>
      </c>
      <c r="E113" s="3">
        <v>9</v>
      </c>
      <c r="F113" s="3">
        <f t="shared" si="1"/>
        <v>9</v>
      </c>
      <c r="G113" s="3">
        <v>280.98</v>
      </c>
    </row>
    <row r="114">
      <c r="A114" s="0" t="s">
        <v>227</v>
      </c>
      <c r="B114" s="0" t="s">
        <v>242</v>
      </c>
      <c r="C114" s="0" t="s">
        <v>243</v>
      </c>
      <c r="D114" s="0">
        <v>1</v>
      </c>
      <c r="E114" s="3">
        <v>3</v>
      </c>
      <c r="F114" s="3">
        <f t="shared" si="1"/>
        <v>3</v>
      </c>
      <c r="G114" s="3">
        <v>103.17</v>
      </c>
    </row>
    <row r="115">
      <c r="A115" s="0" t="s">
        <v>227</v>
      </c>
      <c r="B115" s="0" t="s">
        <v>244</v>
      </c>
      <c r="C115" s="0" t="s">
        <v>245</v>
      </c>
      <c r="D115" s="0">
        <v>5</v>
      </c>
      <c r="E115" s="3">
        <v>9</v>
      </c>
      <c r="F115" s="3">
        <f t="shared" si="1"/>
        <v>45</v>
      </c>
      <c r="G115" s="3">
        <v>1547.55</v>
      </c>
    </row>
    <row r="116">
      <c r="A116" s="1" t="s">
        <v>225</v>
      </c>
      <c r="B116" s="1">
        <v>3040</v>
      </c>
      <c r="C116" s="1" t="s">
        <v>226</v>
      </c>
      <c r="D116" s="1"/>
      <c r="E116" s="2"/>
      <c r="F116" s="4">
        <f>SUM(F107:F115)</f>
        <v>555</v>
      </c>
      <c r="G116" s="4">
        <f>SUM(G107:G115)</f>
        <v>17223.16</v>
      </c>
    </row>
    <row r="117">
      <c r="A117" s="0" t="s">
        <v>246</v>
      </c>
      <c r="B117" s="0" t="s">
        <v>246</v>
      </c>
      <c r="C117" s="0" t="s">
        <v>246</v>
      </c>
      <c r="G117" s="0" t="s">
        <v>246</v>
      </c>
    </row>
    <row r="118">
      <c r="A118" s="1" t="s">
        <v>247</v>
      </c>
      <c r="B118" s="0" t="s">
        <v>246</v>
      </c>
      <c r="C118" s="0" t="s">
        <v>246</v>
      </c>
      <c r="E118" s="2"/>
      <c r="F118" s="4">
        <f>+F104+F116</f>
        <v>3504</v>
      </c>
      <c r="G118" s="4">
        <f>+G104+G116</f>
        <v>135233.77000000002</v>
      </c>
    </row>
    <row r="119">
      <c r="A119" s="1" t="s">
        <v>248</v>
      </c>
      <c r="B119" s="1"/>
      <c r="C119" s="5"/>
      <c r="D119" s="5"/>
      <c r="E119" s="1"/>
      <c r="F119" s="8">
        <f>+F116/F118</f>
        <v>0.1583904109589041</v>
      </c>
      <c r="G119" s="8">
        <f>+G116/G118</f>
        <v>0.12735842534006112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246D-3AAF-4417-A9B4-0A493E3E2ABC}">
  <dimension ref="A1:H119"/>
  <sheetViews>
    <sheetView tabSelected="1" topLeftCell="A97" workbookViewId="0">
      <selection activeCell="G96" sqref="G96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4" bestFit="1" width="6.5703125" customWidth="1"/>
    <col min="5" max="5" bestFit="1" width="5.7109375" customWidth="1"/>
    <col min="6" max="6" bestFit="1" width="12.7109375" customWidth="1"/>
    <col min="7" max="7" bestFit="1" width="11.28515625" customWidth="1"/>
  </cols>
  <sheetData>
    <row r="1">
      <c r="H1" s="10" t="s">
        <v>249</v>
      </c>
    </row>
    <row r="2">
      <c r="A2" s="9" t="s">
        <v>0</v>
      </c>
      <c r="B2" s="7"/>
      <c r="C2" s="7"/>
      <c r="D2" s="7"/>
      <c r="E2" s="7"/>
      <c r="F2" s="7"/>
      <c r="G2" s="7"/>
      <c r="H2" s="12" t="s">
        <v>250</v>
      </c>
    </row>
    <row r="3">
      <c r="A3" s="6" t="s">
        <v>1</v>
      </c>
      <c r="B3" s="7"/>
      <c r="C3" s="7"/>
      <c r="D3" s="7"/>
      <c r="E3" s="7"/>
      <c r="F3" s="7"/>
      <c r="G3" s="7"/>
      <c r="H3" s="14" t="s">
        <v>251</v>
      </c>
    </row>
    <row r="4">
      <c r="A4" s="11" t="s">
        <v>2</v>
      </c>
      <c r="B4" s="7"/>
      <c r="C4" s="7"/>
      <c r="D4" s="7"/>
      <c r="E4" s="7"/>
      <c r="F4" s="7"/>
      <c r="G4" s="7"/>
      <c r="H4" s="16" t="s">
        <v>252</v>
      </c>
    </row>
    <row r="5">
      <c r="A5" s="7" t="s">
        <v>3</v>
      </c>
      <c r="B5" s="7"/>
      <c r="C5" s="7"/>
      <c r="D5" s="7"/>
      <c r="E5" s="7"/>
      <c r="F5" s="7"/>
      <c r="G5" s="7"/>
      <c r="H5" s="18" t="s">
        <v>253</v>
      </c>
    </row>
    <row r="6">
      <c r="A6" s="1" t="s">
        <v>4</v>
      </c>
      <c r="B6" s="13" t="s">
        <v>5</v>
      </c>
      <c r="C6" s="15" t="s">
        <v>6</v>
      </c>
      <c r="D6" s="5" t="s">
        <v>7</v>
      </c>
      <c r="E6" s="17" t="s">
        <v>8</v>
      </c>
      <c r="F6" s="19" t="s">
        <v>9</v>
      </c>
      <c r="G6" s="2" t="s">
        <v>10</v>
      </c>
      <c r="H6" s="20" t="s">
        <v>254</v>
      </c>
    </row>
    <row r="7">
      <c r="A7" s="21" t="s">
        <v>11</v>
      </c>
      <c r="B7" s="22" t="s">
        <v>12</v>
      </c>
      <c r="C7" s="23" t="s">
        <v>13</v>
      </c>
      <c r="D7" s="24">
        <v>1</v>
      </c>
      <c r="E7" s="25">
        <v>4</v>
      </c>
      <c r="F7" s="25">
        <f>+D7*E7</f>
        <v>4</v>
      </c>
      <c r="G7" s="26">
        <v>67.2</v>
      </c>
      <c r="H7" s="21" t="s">
        <v>255</v>
      </c>
    </row>
    <row r="8">
      <c r="A8" s="21" t="s">
        <v>11</v>
      </c>
      <c r="B8" s="22" t="s">
        <v>14</v>
      </c>
      <c r="C8" s="23" t="s">
        <v>15</v>
      </c>
      <c r="D8" s="24">
        <v>5</v>
      </c>
      <c r="E8" s="25">
        <v>4</v>
      </c>
      <c r="F8" s="25">
        <f ref="F8:F71" t="shared" si="0">+D8*E8</f>
        <v>20</v>
      </c>
      <c r="G8" s="25">
        <v>336</v>
      </c>
      <c r="H8" s="22" t="s">
        <v>256</v>
      </c>
    </row>
    <row r="9">
      <c r="A9" s="28" t="s">
        <v>16</v>
      </c>
      <c r="B9" s="22" t="s">
        <v>17</v>
      </c>
      <c r="C9" s="29" t="s">
        <v>18</v>
      </c>
      <c r="D9" s="24">
        <v>1</v>
      </c>
      <c r="E9" s="25">
        <v>5</v>
      </c>
      <c r="F9" s="25">
        <f t="shared" si="0"/>
        <v>5</v>
      </c>
      <c r="G9" s="26">
        <v>91.55</v>
      </c>
      <c r="H9" s="23" t="s">
        <v>257</v>
      </c>
    </row>
    <row r="10">
      <c r="A10" s="28" t="s">
        <v>16</v>
      </c>
      <c r="B10" s="22" t="s">
        <v>19</v>
      </c>
      <c r="C10" s="29" t="s">
        <v>20</v>
      </c>
      <c r="D10" s="24">
        <v>5</v>
      </c>
      <c r="E10" s="25">
        <v>3</v>
      </c>
      <c r="F10" s="25">
        <f t="shared" si="0"/>
        <v>15</v>
      </c>
      <c r="G10" s="26">
        <v>274.56</v>
      </c>
      <c r="H10" s="24" t="s">
        <v>258</v>
      </c>
    </row>
    <row r="11">
      <c r="A11" s="21" t="s">
        <v>21</v>
      </c>
      <c r="B11" s="22" t="s">
        <v>22</v>
      </c>
      <c r="C11" s="23" t="s">
        <v>23</v>
      </c>
      <c r="D11" s="24">
        <v>1</v>
      </c>
      <c r="E11" s="25">
        <v>33</v>
      </c>
      <c r="F11" s="25">
        <f t="shared" si="0"/>
        <v>33</v>
      </c>
      <c r="G11" s="26">
        <v>1212.75</v>
      </c>
      <c r="H11" s="27" t="s">
        <v>259</v>
      </c>
    </row>
    <row r="12">
      <c r="A12" s="21" t="s">
        <v>21</v>
      </c>
      <c r="B12" s="22" t="s">
        <v>24</v>
      </c>
      <c r="C12" s="23" t="s">
        <v>25</v>
      </c>
      <c r="D12" s="24">
        <v>5</v>
      </c>
      <c r="E12" s="25">
        <v>23</v>
      </c>
      <c r="F12" s="25">
        <f t="shared" si="0"/>
        <v>115</v>
      </c>
      <c r="G12" s="26">
        <v>4226.25</v>
      </c>
      <c r="H12" s="28" t="s">
        <v>260</v>
      </c>
    </row>
    <row r="13">
      <c r="A13" s="21" t="s">
        <v>21</v>
      </c>
      <c r="B13" s="22" t="s">
        <v>26</v>
      </c>
      <c r="C13" s="23" t="s">
        <v>27</v>
      </c>
      <c r="D13" s="24">
        <v>1</v>
      </c>
      <c r="E13" s="25">
        <v>2</v>
      </c>
      <c r="F13" s="25">
        <f t="shared" si="0"/>
        <v>2</v>
      </c>
      <c r="G13" s="26">
        <v>73.5</v>
      </c>
      <c r="H13" s="29" t="s">
        <v>261</v>
      </c>
    </row>
    <row r="14">
      <c r="A14" s="21" t="s">
        <v>21</v>
      </c>
      <c r="B14" s="22" t="s">
        <v>28</v>
      </c>
      <c r="C14" s="23" t="s">
        <v>29</v>
      </c>
      <c r="D14" s="24">
        <v>5</v>
      </c>
      <c r="E14" s="25">
        <v>2</v>
      </c>
      <c r="F14" s="25">
        <f t="shared" si="0"/>
        <v>10</v>
      </c>
      <c r="G14" s="26">
        <v>367.5</v>
      </c>
      <c r="H14" s="30" t="s">
        <v>262</v>
      </c>
    </row>
    <row r="15">
      <c r="A15" s="21" t="s">
        <v>21</v>
      </c>
      <c r="B15" s="22" t="s">
        <v>30</v>
      </c>
      <c r="C15" s="23" t="s">
        <v>31</v>
      </c>
      <c r="D15" s="24">
        <v>1</v>
      </c>
      <c r="E15" s="25">
        <v>27</v>
      </c>
      <c r="F15" s="25">
        <f t="shared" si="0"/>
        <v>27</v>
      </c>
      <c r="G15" s="26">
        <v>1446.66</v>
      </c>
      <c r="H15" s="31" t="s">
        <v>263</v>
      </c>
    </row>
    <row r="16">
      <c r="A16" s="21" t="s">
        <v>21</v>
      </c>
      <c r="B16" s="22" t="s">
        <v>32</v>
      </c>
      <c r="C16" s="23" t="s">
        <v>33</v>
      </c>
      <c r="D16" s="24">
        <v>5</v>
      </c>
      <c r="E16" s="25">
        <v>6</v>
      </c>
      <c r="F16" s="25">
        <f t="shared" si="0"/>
        <v>30</v>
      </c>
      <c r="G16" s="26">
        <v>1607.46</v>
      </c>
      <c r="H16" s="32" t="s">
        <v>264</v>
      </c>
    </row>
    <row r="17">
      <c r="A17" s="28" t="s">
        <v>34</v>
      </c>
      <c r="B17" s="22" t="s">
        <v>35</v>
      </c>
      <c r="C17" s="29" t="s">
        <v>36</v>
      </c>
      <c r="D17" s="24">
        <v>1</v>
      </c>
      <c r="E17" s="25">
        <v>22</v>
      </c>
      <c r="F17" s="25">
        <f t="shared" si="0"/>
        <v>22</v>
      </c>
      <c r="G17" s="26">
        <v>1265.44</v>
      </c>
      <c r="H17" s="33" t="s">
        <v>265</v>
      </c>
    </row>
    <row r="18">
      <c r="A18" s="28" t="s">
        <v>34</v>
      </c>
      <c r="B18" s="22" t="s">
        <v>37</v>
      </c>
      <c r="C18" s="29" t="s">
        <v>38</v>
      </c>
      <c r="D18" s="24">
        <v>5</v>
      </c>
      <c r="E18" s="25">
        <v>7</v>
      </c>
      <c r="F18" s="25">
        <f t="shared" si="0"/>
        <v>35</v>
      </c>
      <c r="G18" s="26">
        <v>2012.92</v>
      </c>
      <c r="H18" s="34" t="s">
        <v>266</v>
      </c>
    </row>
    <row r="19">
      <c r="A19" s="28" t="s">
        <v>34</v>
      </c>
      <c r="B19" s="22" t="s">
        <v>39</v>
      </c>
      <c r="C19" s="29" t="s">
        <v>40</v>
      </c>
      <c r="D19" s="24">
        <v>1</v>
      </c>
      <c r="E19" s="25">
        <v>2</v>
      </c>
      <c r="F19" s="25">
        <f t="shared" si="0"/>
        <v>2</v>
      </c>
      <c r="G19" s="26">
        <v>107.16</v>
      </c>
      <c r="H19" s="35" t="s">
        <v>267</v>
      </c>
    </row>
    <row r="20">
      <c r="A20" s="28" t="s">
        <v>41</v>
      </c>
      <c r="B20" s="22" t="s">
        <v>42</v>
      </c>
      <c r="C20" s="29" t="s">
        <v>43</v>
      </c>
      <c r="D20" s="24">
        <v>1</v>
      </c>
      <c r="E20" s="25">
        <v>4</v>
      </c>
      <c r="F20" s="25">
        <f t="shared" si="0"/>
        <v>4</v>
      </c>
      <c r="G20" s="26">
        <v>100.8</v>
      </c>
    </row>
    <row r="21">
      <c r="A21" s="28" t="s">
        <v>41</v>
      </c>
      <c r="B21" s="22" t="s">
        <v>44</v>
      </c>
      <c r="C21" s="29" t="s">
        <v>45</v>
      </c>
      <c r="D21" s="24">
        <v>5</v>
      </c>
      <c r="E21" s="25">
        <v>2</v>
      </c>
      <c r="F21" s="25">
        <f t="shared" si="0"/>
        <v>10</v>
      </c>
      <c r="G21" s="26">
        <v>231.54</v>
      </c>
    </row>
    <row r="22">
      <c r="A22" s="28" t="s">
        <v>41</v>
      </c>
      <c r="B22" s="22" t="s">
        <v>46</v>
      </c>
      <c r="C22" s="29" t="s">
        <v>47</v>
      </c>
      <c r="D22" s="24">
        <v>1</v>
      </c>
      <c r="E22" s="25">
        <v>41</v>
      </c>
      <c r="F22" s="25">
        <f t="shared" si="0"/>
        <v>41</v>
      </c>
      <c r="G22" s="26">
        <v>909.82</v>
      </c>
    </row>
    <row r="23">
      <c r="A23" s="28" t="s">
        <v>41</v>
      </c>
      <c r="B23" s="22" t="s">
        <v>48</v>
      </c>
      <c r="C23" s="29" t="s">
        <v>49</v>
      </c>
      <c r="D23" s="24">
        <v>5</v>
      </c>
      <c r="E23" s="25">
        <v>24</v>
      </c>
      <c r="F23" s="25">
        <f t="shared" si="0"/>
        <v>120</v>
      </c>
      <c r="G23" s="26">
        <v>2416.62</v>
      </c>
    </row>
    <row r="24">
      <c r="A24" s="28" t="s">
        <v>41</v>
      </c>
      <c r="B24" s="22" t="s">
        <v>50</v>
      </c>
      <c r="C24" s="29" t="s">
        <v>51</v>
      </c>
      <c r="D24" s="24">
        <v>1</v>
      </c>
      <c r="E24" s="25">
        <v>84</v>
      </c>
      <c r="F24" s="25">
        <f t="shared" si="0"/>
        <v>84</v>
      </c>
      <c r="G24" s="26">
        <v>2225.76</v>
      </c>
    </row>
    <row r="25">
      <c r="A25" s="28" t="s">
        <v>41</v>
      </c>
      <c r="B25" s="22" t="s">
        <v>52</v>
      </c>
      <c r="C25" s="29" t="s">
        <v>53</v>
      </c>
      <c r="D25" s="24">
        <v>5</v>
      </c>
      <c r="E25" s="25">
        <v>92</v>
      </c>
      <c r="F25" s="25">
        <f t="shared" si="0"/>
        <v>460</v>
      </c>
      <c r="G25" s="26">
        <v>12116.93</v>
      </c>
    </row>
    <row r="26">
      <c r="A26" s="28" t="s">
        <v>41</v>
      </c>
      <c r="B26" s="22" t="s">
        <v>54</v>
      </c>
      <c r="C26" s="30" t="s">
        <v>55</v>
      </c>
      <c r="D26" s="24">
        <v>1</v>
      </c>
      <c r="E26" s="25">
        <v>5</v>
      </c>
      <c r="F26" s="25">
        <f t="shared" si="0"/>
        <v>5</v>
      </c>
      <c r="G26" s="26">
        <v>134.55</v>
      </c>
    </row>
    <row r="27">
      <c r="A27" s="28" t="s">
        <v>41</v>
      </c>
      <c r="B27" s="22" t="s">
        <v>56</v>
      </c>
      <c r="C27" s="30" t="s">
        <v>57</v>
      </c>
      <c r="D27" s="24">
        <v>5</v>
      </c>
      <c r="E27" s="25">
        <v>7</v>
      </c>
      <c r="F27" s="25">
        <f t="shared" si="0"/>
        <v>35</v>
      </c>
      <c r="G27" s="26">
        <v>941.71</v>
      </c>
    </row>
    <row r="28">
      <c r="A28" s="28" t="s">
        <v>41</v>
      </c>
      <c r="B28" s="22" t="s">
        <v>58</v>
      </c>
      <c r="C28" s="30" t="s">
        <v>59</v>
      </c>
      <c r="D28" s="24">
        <v>1</v>
      </c>
      <c r="E28" s="25">
        <v>13</v>
      </c>
      <c r="F28" s="25">
        <f t="shared" si="0"/>
        <v>13</v>
      </c>
      <c r="G28" s="26">
        <v>349.83</v>
      </c>
    </row>
    <row r="29">
      <c r="A29" s="28" t="s">
        <v>41</v>
      </c>
      <c r="B29" s="22" t="s">
        <v>60</v>
      </c>
      <c r="C29" s="30" t="s">
        <v>61</v>
      </c>
      <c r="D29" s="24">
        <v>1</v>
      </c>
      <c r="E29" s="25">
        <v>6</v>
      </c>
      <c r="F29" s="25">
        <f t="shared" si="0"/>
        <v>6</v>
      </c>
      <c r="G29" s="26">
        <v>164.94</v>
      </c>
    </row>
    <row r="30">
      <c r="A30" s="28" t="s">
        <v>41</v>
      </c>
      <c r="B30" s="22" t="s">
        <v>62</v>
      </c>
      <c r="C30" s="30" t="s">
        <v>63</v>
      </c>
      <c r="D30" s="24">
        <v>5</v>
      </c>
      <c r="E30" s="25">
        <v>8</v>
      </c>
      <c r="F30" s="25">
        <f t="shared" si="0"/>
        <v>40</v>
      </c>
      <c r="G30" s="26">
        <v>988.23</v>
      </c>
    </row>
    <row r="31">
      <c r="A31" s="28" t="s">
        <v>41</v>
      </c>
      <c r="B31" s="22" t="s">
        <v>64</v>
      </c>
      <c r="C31" s="29" t="s">
        <v>65</v>
      </c>
      <c r="D31" s="24">
        <v>1</v>
      </c>
      <c r="E31" s="25">
        <v>5</v>
      </c>
      <c r="F31" s="25">
        <f t="shared" si="0"/>
        <v>5</v>
      </c>
      <c r="G31" s="26">
        <v>134.55</v>
      </c>
    </row>
    <row r="32">
      <c r="A32" s="28" t="s">
        <v>41</v>
      </c>
      <c r="B32" s="22" t="s">
        <v>66</v>
      </c>
      <c r="C32" s="29" t="s">
        <v>67</v>
      </c>
      <c r="D32" s="24">
        <v>5</v>
      </c>
      <c r="E32" s="25">
        <v>1</v>
      </c>
      <c r="F32" s="25">
        <f t="shared" si="0"/>
        <v>5</v>
      </c>
      <c r="G32" s="26">
        <v>134.53</v>
      </c>
    </row>
    <row r="33">
      <c r="A33" s="28" t="s">
        <v>41</v>
      </c>
      <c r="B33" s="22" t="s">
        <v>68</v>
      </c>
      <c r="C33" s="29" t="s">
        <v>69</v>
      </c>
      <c r="D33" s="24">
        <v>5</v>
      </c>
      <c r="E33" s="25">
        <v>2</v>
      </c>
      <c r="F33" s="25">
        <f t="shared" si="0"/>
        <v>10</v>
      </c>
      <c r="G33" s="26">
        <v>269.06</v>
      </c>
    </row>
    <row r="34">
      <c r="A34" s="28" t="s">
        <v>70</v>
      </c>
      <c r="B34" s="22" t="s">
        <v>71</v>
      </c>
      <c r="C34" s="29" t="s">
        <v>72</v>
      </c>
      <c r="D34" s="24">
        <v>1</v>
      </c>
      <c r="E34" s="25">
        <v>3</v>
      </c>
      <c r="F34" s="25">
        <f t="shared" si="0"/>
        <v>3</v>
      </c>
      <c r="G34" s="26">
        <v>85.74</v>
      </c>
    </row>
    <row r="35">
      <c r="A35" s="28" t="s">
        <v>70</v>
      </c>
      <c r="B35" s="22" t="s">
        <v>73</v>
      </c>
      <c r="C35" s="29" t="s">
        <v>74</v>
      </c>
      <c r="D35" s="24">
        <v>5</v>
      </c>
      <c r="E35" s="25">
        <v>4</v>
      </c>
      <c r="F35" s="25">
        <f t="shared" si="0"/>
        <v>20</v>
      </c>
      <c r="G35" s="26">
        <v>571.52</v>
      </c>
    </row>
    <row r="36">
      <c r="A36" s="28" t="s">
        <v>70</v>
      </c>
      <c r="B36" s="22" t="s">
        <v>75</v>
      </c>
      <c r="C36" s="30" t="s">
        <v>76</v>
      </c>
      <c r="D36" s="24">
        <v>1</v>
      </c>
      <c r="E36" s="25">
        <v>8</v>
      </c>
      <c r="F36" s="25">
        <f t="shared" si="0"/>
        <v>8</v>
      </c>
      <c r="G36" s="26">
        <v>194.16</v>
      </c>
    </row>
    <row r="37">
      <c r="A37" s="28" t="s">
        <v>70</v>
      </c>
      <c r="B37" s="22" t="s">
        <v>77</v>
      </c>
      <c r="C37" s="30" t="s">
        <v>78</v>
      </c>
      <c r="D37" s="24">
        <v>5</v>
      </c>
      <c r="E37" s="25">
        <v>14</v>
      </c>
      <c r="F37" s="25">
        <f t="shared" si="0"/>
        <v>70</v>
      </c>
      <c r="G37" s="26">
        <v>1697.92</v>
      </c>
    </row>
    <row r="38">
      <c r="A38" s="28" t="s">
        <v>70</v>
      </c>
      <c r="B38" s="22" t="s">
        <v>79</v>
      </c>
      <c r="C38" s="30" t="s">
        <v>80</v>
      </c>
      <c r="D38" s="24">
        <v>1</v>
      </c>
      <c r="E38" s="25">
        <v>6</v>
      </c>
      <c r="F38" s="25">
        <f t="shared" si="0"/>
        <v>6</v>
      </c>
      <c r="G38" s="26">
        <v>219.42</v>
      </c>
    </row>
    <row r="39">
      <c r="A39" s="28" t="s">
        <v>70</v>
      </c>
      <c r="B39" s="22" t="s">
        <v>81</v>
      </c>
      <c r="C39" s="30" t="s">
        <v>82</v>
      </c>
      <c r="D39" s="24">
        <v>5</v>
      </c>
      <c r="E39" s="25">
        <v>14</v>
      </c>
      <c r="F39" s="25">
        <f t="shared" si="0"/>
        <v>70</v>
      </c>
      <c r="G39" s="26">
        <v>2559.9</v>
      </c>
    </row>
    <row r="40">
      <c r="A40" s="28" t="s">
        <v>70</v>
      </c>
      <c r="B40" s="22" t="s">
        <v>83</v>
      </c>
      <c r="C40" s="30" t="s">
        <v>84</v>
      </c>
      <c r="D40" s="24">
        <v>1</v>
      </c>
      <c r="E40" s="25">
        <v>1</v>
      </c>
      <c r="F40" s="25">
        <f t="shared" si="0"/>
        <v>1</v>
      </c>
      <c r="G40" s="26">
        <v>28.58</v>
      </c>
    </row>
    <row r="41">
      <c r="A41" s="28" t="s">
        <v>70</v>
      </c>
      <c r="B41" s="22" t="s">
        <v>85</v>
      </c>
      <c r="C41" s="30" t="s">
        <v>86</v>
      </c>
      <c r="D41" s="24">
        <v>5</v>
      </c>
      <c r="E41" s="25">
        <v>4</v>
      </c>
      <c r="F41" s="25">
        <f t="shared" si="0"/>
        <v>20</v>
      </c>
      <c r="G41" s="26">
        <v>571.64</v>
      </c>
    </row>
    <row r="42">
      <c r="A42" s="28" t="s">
        <v>70</v>
      </c>
      <c r="B42" s="22" t="s">
        <v>87</v>
      </c>
      <c r="C42" s="30" t="s">
        <v>88</v>
      </c>
      <c r="D42" s="24">
        <v>5</v>
      </c>
      <c r="E42" s="25">
        <v>2</v>
      </c>
      <c r="F42" s="25">
        <f t="shared" si="0"/>
        <v>10</v>
      </c>
      <c r="G42" s="26">
        <v>285.82</v>
      </c>
    </row>
    <row r="43">
      <c r="A43" s="28" t="s">
        <v>89</v>
      </c>
      <c r="B43" s="22" t="s">
        <v>90</v>
      </c>
      <c r="C43" s="31" t="s">
        <v>91</v>
      </c>
      <c r="D43" s="24">
        <v>1</v>
      </c>
      <c r="E43" s="25">
        <v>24</v>
      </c>
      <c r="F43" s="25">
        <f t="shared" si="0"/>
        <v>24</v>
      </c>
      <c r="G43" s="26">
        <v>1200.24</v>
      </c>
    </row>
    <row r="44">
      <c r="A44" s="28" t="s">
        <v>89</v>
      </c>
      <c r="B44" s="22" t="s">
        <v>92</v>
      </c>
      <c r="C44" s="31" t="s">
        <v>93</v>
      </c>
      <c r="D44" s="24">
        <v>5</v>
      </c>
      <c r="E44" s="25">
        <v>5</v>
      </c>
      <c r="F44" s="25">
        <f t="shared" si="0"/>
        <v>25</v>
      </c>
      <c r="G44" s="26">
        <v>1250.25</v>
      </c>
    </row>
    <row r="45">
      <c r="A45" s="28" t="s">
        <v>89</v>
      </c>
      <c r="B45" s="22" t="s">
        <v>94</v>
      </c>
      <c r="C45" s="30" t="s">
        <v>95</v>
      </c>
      <c r="D45" s="24">
        <v>1</v>
      </c>
      <c r="E45" s="25">
        <v>2</v>
      </c>
      <c r="F45" s="25">
        <f t="shared" si="0"/>
        <v>2</v>
      </c>
      <c r="G45" s="26">
        <v>100.02</v>
      </c>
    </row>
    <row r="46">
      <c r="A46" s="28" t="s">
        <v>89</v>
      </c>
      <c r="B46" s="22" t="s">
        <v>96</v>
      </c>
      <c r="C46" s="30" t="s">
        <v>97</v>
      </c>
      <c r="D46" s="24">
        <v>5</v>
      </c>
      <c r="E46" s="25">
        <v>2</v>
      </c>
      <c r="F46" s="25">
        <f t="shared" si="0"/>
        <v>10</v>
      </c>
      <c r="G46" s="26">
        <v>500.1</v>
      </c>
    </row>
    <row r="47">
      <c r="A47" s="28" t="s">
        <v>89</v>
      </c>
      <c r="B47" s="22" t="s">
        <v>98</v>
      </c>
      <c r="C47" s="29" t="s">
        <v>99</v>
      </c>
      <c r="D47" s="24">
        <v>1</v>
      </c>
      <c r="E47" s="25">
        <v>6</v>
      </c>
      <c r="F47" s="25">
        <f t="shared" si="0"/>
        <v>6</v>
      </c>
      <c r="G47" s="26">
        <v>232.86</v>
      </c>
    </row>
    <row r="48">
      <c r="A48" s="28" t="s">
        <v>89</v>
      </c>
      <c r="B48" s="22" t="s">
        <v>100</v>
      </c>
      <c r="C48" s="29" t="s">
        <v>101</v>
      </c>
      <c r="D48" s="24">
        <v>5</v>
      </c>
      <c r="E48" s="25">
        <v>5</v>
      </c>
      <c r="F48" s="25">
        <f t="shared" si="0"/>
        <v>25</v>
      </c>
      <c r="G48" s="26">
        <v>970.2</v>
      </c>
    </row>
    <row r="49">
      <c r="A49" s="28" t="s">
        <v>102</v>
      </c>
      <c r="B49" s="22" t="s">
        <v>103</v>
      </c>
      <c r="C49" s="31" t="s">
        <v>104</v>
      </c>
      <c r="D49" s="24">
        <v>5</v>
      </c>
      <c r="E49" s="25">
        <v>2</v>
      </c>
      <c r="F49" s="25">
        <f t="shared" si="0"/>
        <v>10</v>
      </c>
      <c r="G49" s="26">
        <v>562.62</v>
      </c>
    </row>
    <row r="50">
      <c r="A50" s="28" t="s">
        <v>105</v>
      </c>
      <c r="B50" s="22" t="s">
        <v>106</v>
      </c>
      <c r="C50" s="29" t="s">
        <v>107</v>
      </c>
      <c r="D50" s="24">
        <v>1</v>
      </c>
      <c r="E50" s="25">
        <v>1</v>
      </c>
      <c r="F50" s="25">
        <f t="shared" si="0"/>
        <v>1</v>
      </c>
      <c r="G50" s="26">
        <v>50.19</v>
      </c>
    </row>
    <row r="51">
      <c r="A51" s="28" t="s">
        <v>105</v>
      </c>
      <c r="B51" s="22" t="s">
        <v>108</v>
      </c>
      <c r="C51" s="29" t="s">
        <v>109</v>
      </c>
      <c r="D51" s="24">
        <v>5</v>
      </c>
      <c r="E51" s="25">
        <v>3</v>
      </c>
      <c r="F51" s="25">
        <f t="shared" si="0"/>
        <v>15</v>
      </c>
      <c r="G51" s="26">
        <v>752.85</v>
      </c>
    </row>
    <row r="52">
      <c r="A52" s="28" t="s">
        <v>110</v>
      </c>
      <c r="B52" s="22" t="s">
        <v>111</v>
      </c>
      <c r="C52" s="30" t="s">
        <v>112</v>
      </c>
      <c r="D52" s="24">
        <v>1</v>
      </c>
      <c r="E52" s="25">
        <v>23</v>
      </c>
      <c r="F52" s="25">
        <f t="shared" si="0"/>
        <v>23</v>
      </c>
      <c r="G52" s="26">
        <v>603.75</v>
      </c>
    </row>
    <row r="53">
      <c r="A53" s="28" t="s">
        <v>110</v>
      </c>
      <c r="B53" s="22" t="s">
        <v>113</v>
      </c>
      <c r="C53" s="29" t="s">
        <v>114</v>
      </c>
      <c r="D53" s="24">
        <v>1</v>
      </c>
      <c r="E53" s="25">
        <v>4</v>
      </c>
      <c r="F53" s="25">
        <f t="shared" si="0"/>
        <v>4</v>
      </c>
      <c r="G53" s="25">
        <v>105</v>
      </c>
    </row>
    <row r="54">
      <c r="A54" s="28" t="s">
        <v>110</v>
      </c>
      <c r="B54" s="22" t="s">
        <v>115</v>
      </c>
      <c r="C54" s="30" t="s">
        <v>116</v>
      </c>
      <c r="D54" s="24">
        <v>1</v>
      </c>
      <c r="E54" s="25">
        <v>61</v>
      </c>
      <c r="F54" s="25">
        <f t="shared" si="0"/>
        <v>61</v>
      </c>
      <c r="G54" s="26">
        <v>1565.87</v>
      </c>
    </row>
    <row r="55">
      <c r="A55" s="28" t="s">
        <v>110</v>
      </c>
      <c r="B55" s="22" t="s">
        <v>117</v>
      </c>
      <c r="C55" s="30" t="s">
        <v>118</v>
      </c>
      <c r="D55" s="24">
        <v>5</v>
      </c>
      <c r="E55" s="25">
        <v>4</v>
      </c>
      <c r="F55" s="25">
        <f t="shared" si="0"/>
        <v>20</v>
      </c>
      <c r="G55" s="26">
        <v>513.12</v>
      </c>
    </row>
    <row r="56">
      <c r="A56" s="28" t="s">
        <v>110</v>
      </c>
      <c r="B56" s="22" t="s">
        <v>119</v>
      </c>
      <c r="C56" s="29" t="s">
        <v>120</v>
      </c>
      <c r="D56" s="24">
        <v>1</v>
      </c>
      <c r="E56" s="25">
        <v>17</v>
      </c>
      <c r="F56" s="25">
        <f t="shared" si="0"/>
        <v>17</v>
      </c>
      <c r="G56" s="26">
        <v>436.39</v>
      </c>
    </row>
    <row r="57">
      <c r="A57" s="28" t="s">
        <v>110</v>
      </c>
      <c r="B57" s="22" t="s">
        <v>121</v>
      </c>
      <c r="C57" s="29" t="s">
        <v>122</v>
      </c>
      <c r="D57" s="24">
        <v>5</v>
      </c>
      <c r="E57" s="25">
        <v>5</v>
      </c>
      <c r="F57" s="25">
        <f t="shared" si="0"/>
        <v>25</v>
      </c>
      <c r="G57" s="26">
        <v>641.4</v>
      </c>
    </row>
    <row r="58">
      <c r="A58" s="28" t="s">
        <v>110</v>
      </c>
      <c r="B58" s="22" t="s">
        <v>123</v>
      </c>
      <c r="C58" s="29" t="s">
        <v>124</v>
      </c>
      <c r="D58" s="24">
        <v>1</v>
      </c>
      <c r="E58" s="25">
        <v>2</v>
      </c>
      <c r="F58" s="25">
        <f t="shared" si="0"/>
        <v>2</v>
      </c>
      <c r="G58" s="26">
        <v>75.04</v>
      </c>
    </row>
    <row r="59">
      <c r="A59" s="28" t="s">
        <v>125</v>
      </c>
      <c r="B59" s="22" t="s">
        <v>126</v>
      </c>
      <c r="C59" s="29" t="s">
        <v>127</v>
      </c>
      <c r="D59" s="24">
        <v>5</v>
      </c>
      <c r="E59" s="25">
        <v>1</v>
      </c>
      <c r="F59" s="25">
        <f t="shared" si="0"/>
        <v>5</v>
      </c>
      <c r="G59" s="26">
        <v>246.93</v>
      </c>
    </row>
    <row r="60">
      <c r="A60" s="28" t="s">
        <v>125</v>
      </c>
      <c r="B60" s="22" t="s">
        <v>128</v>
      </c>
      <c r="C60" s="29" t="s">
        <v>129</v>
      </c>
      <c r="D60" s="24">
        <v>1</v>
      </c>
      <c r="E60" s="25">
        <v>52</v>
      </c>
      <c r="F60" s="25">
        <f t="shared" si="0"/>
        <v>52</v>
      </c>
      <c r="G60" s="26">
        <v>3576.56</v>
      </c>
    </row>
    <row r="61">
      <c r="A61" s="28" t="s">
        <v>125</v>
      </c>
      <c r="B61" s="22" t="s">
        <v>130</v>
      </c>
      <c r="C61" s="29" t="s">
        <v>131</v>
      </c>
      <c r="D61" s="24">
        <v>5</v>
      </c>
      <c r="E61" s="25">
        <v>14</v>
      </c>
      <c r="F61" s="25">
        <f t="shared" si="0"/>
        <v>70</v>
      </c>
      <c r="G61" s="26">
        <v>4814.32</v>
      </c>
    </row>
    <row r="62">
      <c r="A62" s="28" t="s">
        <v>125</v>
      </c>
      <c r="B62" s="22" t="s">
        <v>132</v>
      </c>
      <c r="C62" s="29" t="s">
        <v>133</v>
      </c>
      <c r="D62" s="24">
        <v>1</v>
      </c>
      <c r="E62" s="25">
        <v>32</v>
      </c>
      <c r="F62" s="25">
        <f t="shared" si="0"/>
        <v>32</v>
      </c>
      <c r="G62" s="26">
        <v>2200.96</v>
      </c>
    </row>
    <row r="63">
      <c r="A63" s="28" t="s">
        <v>134</v>
      </c>
      <c r="B63" s="22" t="s">
        <v>135</v>
      </c>
      <c r="C63" s="30" t="s">
        <v>136</v>
      </c>
      <c r="D63" s="24">
        <v>1</v>
      </c>
      <c r="E63" s="25">
        <v>12</v>
      </c>
      <c r="F63" s="25">
        <f t="shared" si="0"/>
        <v>12</v>
      </c>
      <c r="G63" s="25">
        <v>567</v>
      </c>
    </row>
    <row r="64">
      <c r="A64" s="28" t="s">
        <v>134</v>
      </c>
      <c r="B64" s="22" t="s">
        <v>137</v>
      </c>
      <c r="C64" s="29" t="s">
        <v>138</v>
      </c>
      <c r="D64" s="24">
        <v>1</v>
      </c>
      <c r="E64" s="25">
        <v>25</v>
      </c>
      <c r="F64" s="25">
        <f t="shared" si="0"/>
        <v>25</v>
      </c>
      <c r="G64" s="26">
        <v>1181.25</v>
      </c>
    </row>
    <row r="65">
      <c r="A65" s="28" t="s">
        <v>134</v>
      </c>
      <c r="B65" s="22" t="s">
        <v>139</v>
      </c>
      <c r="C65" s="29" t="s">
        <v>140</v>
      </c>
      <c r="D65" s="24">
        <v>1</v>
      </c>
      <c r="E65" s="25">
        <v>1</v>
      </c>
      <c r="F65" s="25">
        <f t="shared" si="0"/>
        <v>1</v>
      </c>
      <c r="G65" s="26">
        <v>47.25</v>
      </c>
    </row>
    <row r="66">
      <c r="A66" s="28" t="s">
        <v>134</v>
      </c>
      <c r="B66" s="22" t="s">
        <v>141</v>
      </c>
      <c r="C66" s="29" t="s">
        <v>142</v>
      </c>
      <c r="D66" s="24">
        <v>1</v>
      </c>
      <c r="E66" s="25">
        <v>8</v>
      </c>
      <c r="F66" s="25">
        <f t="shared" si="0"/>
        <v>8</v>
      </c>
      <c r="G66" s="26">
        <v>345.12</v>
      </c>
    </row>
    <row r="67">
      <c r="A67" s="28" t="s">
        <v>134</v>
      </c>
      <c r="B67" s="22" t="s">
        <v>143</v>
      </c>
      <c r="C67" s="29" t="s">
        <v>144</v>
      </c>
      <c r="D67" s="24">
        <v>5</v>
      </c>
      <c r="E67" s="25">
        <v>8</v>
      </c>
      <c r="F67" s="25">
        <f t="shared" si="0"/>
        <v>40</v>
      </c>
      <c r="G67" s="26">
        <v>1725.44</v>
      </c>
    </row>
    <row r="68">
      <c r="A68" s="28" t="s">
        <v>134</v>
      </c>
      <c r="B68" s="22" t="s">
        <v>145</v>
      </c>
      <c r="C68" s="30" t="s">
        <v>146</v>
      </c>
      <c r="D68" s="24">
        <v>1</v>
      </c>
      <c r="E68" s="25">
        <v>1</v>
      </c>
      <c r="F68" s="25">
        <f t="shared" si="0"/>
        <v>1</v>
      </c>
      <c r="G68" s="26">
        <v>43.14</v>
      </c>
    </row>
    <row r="69">
      <c r="A69" s="28" t="s">
        <v>134</v>
      </c>
      <c r="B69" s="22" t="s">
        <v>147</v>
      </c>
      <c r="C69" s="30" t="s">
        <v>148</v>
      </c>
      <c r="D69" s="24">
        <v>5</v>
      </c>
      <c r="E69" s="25">
        <v>1</v>
      </c>
      <c r="F69" s="25">
        <f t="shared" si="0"/>
        <v>5</v>
      </c>
      <c r="G69" s="26">
        <v>215.68</v>
      </c>
    </row>
    <row r="70">
      <c r="A70" s="28" t="s">
        <v>134</v>
      </c>
      <c r="B70" s="22" t="s">
        <v>149</v>
      </c>
      <c r="C70" s="30" t="s">
        <v>150</v>
      </c>
      <c r="D70" s="24">
        <v>1</v>
      </c>
      <c r="E70" s="25">
        <v>49</v>
      </c>
      <c r="F70" s="25">
        <f t="shared" si="0"/>
        <v>49</v>
      </c>
      <c r="G70" s="26">
        <v>1342.11</v>
      </c>
    </row>
    <row r="71">
      <c r="A71" s="28" t="s">
        <v>134</v>
      </c>
      <c r="B71" s="22" t="s">
        <v>151</v>
      </c>
      <c r="C71" s="30" t="s">
        <v>152</v>
      </c>
      <c r="D71" s="24">
        <v>5</v>
      </c>
      <c r="E71" s="25">
        <v>12</v>
      </c>
      <c r="F71" s="25">
        <f t="shared" si="0"/>
        <v>60</v>
      </c>
      <c r="G71" s="26">
        <v>1500.24</v>
      </c>
    </row>
    <row r="72">
      <c r="A72" s="28" t="s">
        <v>134</v>
      </c>
      <c r="B72" s="22" t="s">
        <v>153</v>
      </c>
      <c r="C72" s="29" t="s">
        <v>154</v>
      </c>
      <c r="D72" s="24">
        <v>1</v>
      </c>
      <c r="E72" s="25">
        <v>7</v>
      </c>
      <c r="F72" s="25">
        <f ref="F72:F115" t="shared" si="1">+D72*E72</f>
        <v>7</v>
      </c>
      <c r="G72" s="26">
        <v>191.73</v>
      </c>
    </row>
    <row r="73">
      <c r="A73" s="28" t="s">
        <v>134</v>
      </c>
      <c r="B73" s="22" t="s">
        <v>155</v>
      </c>
      <c r="C73" s="29" t="s">
        <v>156</v>
      </c>
      <c r="D73" s="24">
        <v>5</v>
      </c>
      <c r="E73" s="25">
        <v>19</v>
      </c>
      <c r="F73" s="25">
        <f t="shared" si="1"/>
        <v>95</v>
      </c>
      <c r="G73" s="26">
        <v>2601.67</v>
      </c>
    </row>
    <row r="74">
      <c r="A74" s="28" t="s">
        <v>157</v>
      </c>
      <c r="B74" s="22" t="s">
        <v>158</v>
      </c>
      <c r="C74" s="29" t="s">
        <v>159</v>
      </c>
      <c r="D74" s="24">
        <v>1</v>
      </c>
      <c r="E74" s="25">
        <v>10</v>
      </c>
      <c r="F74" s="25">
        <f t="shared" si="1"/>
        <v>10</v>
      </c>
      <c r="G74" s="26">
        <v>700.1</v>
      </c>
    </row>
    <row r="75">
      <c r="A75" s="28" t="s">
        <v>157</v>
      </c>
      <c r="B75" s="22" t="s">
        <v>160</v>
      </c>
      <c r="C75" s="30" t="s">
        <v>161</v>
      </c>
      <c r="D75" s="24">
        <v>1</v>
      </c>
      <c r="E75" s="25">
        <v>30</v>
      </c>
      <c r="F75" s="25">
        <f t="shared" si="1"/>
        <v>30</v>
      </c>
      <c r="G75" s="26">
        <v>2100.3</v>
      </c>
    </row>
    <row r="76">
      <c r="A76" s="28" t="s">
        <v>157</v>
      </c>
      <c r="B76" s="22" t="s">
        <v>162</v>
      </c>
      <c r="C76" s="30" t="s">
        <v>163</v>
      </c>
      <c r="D76" s="24">
        <v>5</v>
      </c>
      <c r="E76" s="25">
        <v>1</v>
      </c>
      <c r="F76" s="25">
        <f t="shared" si="1"/>
        <v>5</v>
      </c>
      <c r="G76" s="26">
        <v>350.07</v>
      </c>
    </row>
    <row r="77">
      <c r="A77" s="28" t="s">
        <v>157</v>
      </c>
      <c r="B77" s="22" t="s">
        <v>164</v>
      </c>
      <c r="C77" s="30" t="s">
        <v>165</v>
      </c>
      <c r="D77" s="24">
        <v>1</v>
      </c>
      <c r="E77" s="25">
        <v>10</v>
      </c>
      <c r="F77" s="25">
        <f t="shared" si="1"/>
        <v>10</v>
      </c>
      <c r="G77" s="26">
        <v>666.9</v>
      </c>
    </row>
    <row r="78">
      <c r="A78" s="28" t="s">
        <v>157</v>
      </c>
      <c r="B78" s="22" t="s">
        <v>166</v>
      </c>
      <c r="C78" s="30" t="s">
        <v>167</v>
      </c>
      <c r="D78" s="24">
        <v>5</v>
      </c>
      <c r="E78" s="25">
        <v>3</v>
      </c>
      <c r="F78" s="25">
        <f t="shared" si="1"/>
        <v>15</v>
      </c>
      <c r="G78" s="26">
        <v>1050.21</v>
      </c>
    </row>
    <row r="79">
      <c r="A79" s="28" t="s">
        <v>157</v>
      </c>
      <c r="B79" s="22" t="s">
        <v>168</v>
      </c>
      <c r="C79" s="29" t="s">
        <v>169</v>
      </c>
      <c r="D79" s="24">
        <v>1</v>
      </c>
      <c r="E79" s="25">
        <v>8</v>
      </c>
      <c r="F79" s="25">
        <f t="shared" si="1"/>
        <v>8</v>
      </c>
      <c r="G79" s="26">
        <v>560.08</v>
      </c>
    </row>
    <row r="80">
      <c r="A80" s="28" t="s">
        <v>157</v>
      </c>
      <c r="B80" s="22" t="s">
        <v>170</v>
      </c>
      <c r="C80" s="30" t="s">
        <v>171</v>
      </c>
      <c r="D80" s="24">
        <v>5</v>
      </c>
      <c r="E80" s="25">
        <v>1</v>
      </c>
      <c r="F80" s="25">
        <f t="shared" si="1"/>
        <v>5</v>
      </c>
      <c r="G80" s="26">
        <v>350.07</v>
      </c>
    </row>
    <row r="81">
      <c r="A81" s="28" t="s">
        <v>157</v>
      </c>
      <c r="B81" s="22" t="s">
        <v>172</v>
      </c>
      <c r="C81" s="30" t="s">
        <v>173</v>
      </c>
      <c r="D81" s="24">
        <v>1</v>
      </c>
      <c r="E81" s="25">
        <v>10</v>
      </c>
      <c r="F81" s="25">
        <f t="shared" si="1"/>
        <v>10</v>
      </c>
      <c r="G81" s="26">
        <v>666.9</v>
      </c>
    </row>
    <row r="82">
      <c r="A82" s="28" t="s">
        <v>157</v>
      </c>
      <c r="B82" s="22" t="s">
        <v>174</v>
      </c>
      <c r="C82" s="30" t="s">
        <v>175</v>
      </c>
      <c r="D82" s="24">
        <v>5</v>
      </c>
      <c r="E82" s="25">
        <v>4</v>
      </c>
      <c r="F82" s="25">
        <f t="shared" si="1"/>
        <v>20</v>
      </c>
      <c r="G82" s="26">
        <v>1400.28</v>
      </c>
    </row>
    <row r="83">
      <c r="A83" s="28" t="s">
        <v>157</v>
      </c>
      <c r="B83" s="22" t="s">
        <v>176</v>
      </c>
      <c r="C83" s="30" t="s">
        <v>177</v>
      </c>
      <c r="D83" s="24">
        <v>1</v>
      </c>
      <c r="E83" s="25">
        <v>2</v>
      </c>
      <c r="F83" s="25">
        <f t="shared" si="1"/>
        <v>2</v>
      </c>
      <c r="G83" s="26">
        <v>140.02</v>
      </c>
    </row>
    <row r="84">
      <c r="A84" s="28" t="s">
        <v>157</v>
      </c>
      <c r="B84" s="22" t="s">
        <v>178</v>
      </c>
      <c r="C84" s="30" t="s">
        <v>179</v>
      </c>
      <c r="D84" s="24">
        <v>5</v>
      </c>
      <c r="E84" s="25">
        <v>2</v>
      </c>
      <c r="F84" s="25">
        <f t="shared" si="1"/>
        <v>10</v>
      </c>
      <c r="G84" s="26">
        <v>700.14</v>
      </c>
    </row>
    <row r="85">
      <c r="A85" s="28" t="s">
        <v>180</v>
      </c>
      <c r="B85" s="22" t="s">
        <v>181</v>
      </c>
      <c r="C85" s="29" t="s">
        <v>182</v>
      </c>
      <c r="D85" s="24">
        <v>1</v>
      </c>
      <c r="E85" s="25">
        <v>79</v>
      </c>
      <c r="F85" s="25">
        <f t="shared" si="1"/>
        <v>79</v>
      </c>
      <c r="G85" s="26">
        <v>2986.2</v>
      </c>
    </row>
    <row r="86">
      <c r="A86" s="28" t="s">
        <v>180</v>
      </c>
      <c r="B86" s="22" t="s">
        <v>183</v>
      </c>
      <c r="C86" s="29" t="s">
        <v>184</v>
      </c>
      <c r="D86" s="24">
        <v>5</v>
      </c>
      <c r="E86" s="25">
        <v>30</v>
      </c>
      <c r="F86" s="25">
        <f t="shared" si="1"/>
        <v>150</v>
      </c>
      <c r="G86" s="25">
        <v>5670</v>
      </c>
    </row>
    <row r="87">
      <c r="A87" s="28" t="s">
        <v>185</v>
      </c>
      <c r="B87" s="22" t="s">
        <v>186</v>
      </c>
      <c r="C87" s="29" t="s">
        <v>187</v>
      </c>
      <c r="D87" s="24">
        <v>1</v>
      </c>
      <c r="E87" s="25">
        <v>8</v>
      </c>
      <c r="F87" s="25">
        <f t="shared" si="1"/>
        <v>8</v>
      </c>
      <c r="G87" s="26">
        <v>465.68</v>
      </c>
    </row>
    <row r="88">
      <c r="A88" s="28" t="s">
        <v>185</v>
      </c>
      <c r="B88" s="22" t="s">
        <v>188</v>
      </c>
      <c r="C88" s="29" t="s">
        <v>189</v>
      </c>
      <c r="D88" s="24">
        <v>5</v>
      </c>
      <c r="E88" s="25">
        <v>4</v>
      </c>
      <c r="F88" s="25">
        <f t="shared" si="1"/>
        <v>20</v>
      </c>
      <c r="G88" s="26">
        <v>1164.24</v>
      </c>
    </row>
    <row r="89">
      <c r="A89" s="28" t="s">
        <v>185</v>
      </c>
      <c r="B89" s="22" t="s">
        <v>190</v>
      </c>
      <c r="C89" s="29" t="s">
        <v>191</v>
      </c>
      <c r="D89" s="24">
        <v>1</v>
      </c>
      <c r="E89" s="25">
        <v>33</v>
      </c>
      <c r="F89" s="25">
        <f t="shared" si="1"/>
        <v>33</v>
      </c>
      <c r="G89" s="26">
        <v>2239.71</v>
      </c>
    </row>
    <row r="90">
      <c r="A90" s="28" t="s">
        <v>185</v>
      </c>
      <c r="B90" s="22" t="s">
        <v>192</v>
      </c>
      <c r="C90" s="29" t="s">
        <v>193</v>
      </c>
      <c r="D90" s="24">
        <v>5</v>
      </c>
      <c r="E90" s="25">
        <v>13</v>
      </c>
      <c r="F90" s="25">
        <f t="shared" si="1"/>
        <v>65</v>
      </c>
      <c r="G90" s="26">
        <v>4411.55</v>
      </c>
    </row>
    <row r="91">
      <c r="A91" s="28" t="s">
        <v>185</v>
      </c>
      <c r="B91" s="22" t="s">
        <v>194</v>
      </c>
      <c r="C91" s="29" t="s">
        <v>195</v>
      </c>
      <c r="D91" s="24">
        <v>1</v>
      </c>
      <c r="E91" s="25">
        <v>3</v>
      </c>
      <c r="F91" s="25">
        <f t="shared" si="1"/>
        <v>3</v>
      </c>
      <c r="G91" s="26">
        <v>185.91</v>
      </c>
    </row>
    <row r="92">
      <c r="A92" s="28" t="s">
        <v>196</v>
      </c>
      <c r="B92" s="22" t="s">
        <v>197</v>
      </c>
      <c r="C92" s="29" t="s">
        <v>198</v>
      </c>
      <c r="D92" s="24">
        <v>1</v>
      </c>
      <c r="E92" s="25">
        <v>42</v>
      </c>
      <c r="F92" s="25">
        <f t="shared" si="1"/>
        <v>42</v>
      </c>
      <c r="G92" s="26">
        <v>2143.26</v>
      </c>
    </row>
    <row r="93">
      <c r="A93" s="28" t="s">
        <v>199</v>
      </c>
      <c r="B93" s="22" t="s">
        <v>200</v>
      </c>
      <c r="C93" s="32" t="s">
        <v>201</v>
      </c>
      <c r="D93" s="24">
        <v>1</v>
      </c>
      <c r="E93" s="25">
        <v>24</v>
      </c>
      <c r="F93" s="25">
        <f t="shared" si="1"/>
        <v>24</v>
      </c>
      <c r="G93" s="26">
        <v>1050.24</v>
      </c>
    </row>
    <row r="94">
      <c r="A94" s="28" t="s">
        <v>199</v>
      </c>
      <c r="B94" s="22" t="s">
        <v>202</v>
      </c>
      <c r="C94" s="32" t="s">
        <v>203</v>
      </c>
      <c r="D94" s="24">
        <v>5</v>
      </c>
      <c r="E94" s="25">
        <v>10</v>
      </c>
      <c r="F94" s="25">
        <f t="shared" si="1"/>
        <v>50</v>
      </c>
      <c r="G94" s="25">
        <v>2188</v>
      </c>
    </row>
    <row r="95">
      <c r="A95" s="28" t="s">
        <v>199</v>
      </c>
      <c r="B95" s="22" t="s">
        <v>204</v>
      </c>
      <c r="C95" s="33" t="s">
        <v>205</v>
      </c>
      <c r="D95" s="24">
        <v>1</v>
      </c>
      <c r="E95" s="25">
        <v>26</v>
      </c>
      <c r="F95" s="25">
        <f t="shared" si="1"/>
        <v>26</v>
      </c>
      <c r="G95" s="26">
        <v>1137.76</v>
      </c>
    </row>
    <row r="96">
      <c r="A96" s="28" t="s">
        <v>199</v>
      </c>
      <c r="B96" s="22" t="s">
        <v>206</v>
      </c>
      <c r="C96" s="33" t="s">
        <v>207</v>
      </c>
      <c r="D96" s="24">
        <v>5</v>
      </c>
      <c r="E96" s="25">
        <v>13</v>
      </c>
      <c r="F96" s="25">
        <f t="shared" si="1"/>
        <v>65</v>
      </c>
      <c r="G96" s="26">
        <v>2844.4</v>
      </c>
    </row>
    <row r="97">
      <c r="A97" s="28" t="s">
        <v>208</v>
      </c>
      <c r="B97" s="22" t="s">
        <v>209</v>
      </c>
      <c r="C97" s="34" t="s">
        <v>210</v>
      </c>
      <c r="D97" s="24">
        <v>1</v>
      </c>
      <c r="E97" s="25">
        <v>7</v>
      </c>
      <c r="F97" s="25">
        <f t="shared" si="1"/>
        <v>7</v>
      </c>
      <c r="G97" s="26">
        <v>347.97</v>
      </c>
    </row>
    <row r="98">
      <c r="A98" s="0" t="s">
        <v>211</v>
      </c>
      <c r="B98" s="22" t="s">
        <v>212</v>
      </c>
      <c r="C98" s="31" t="s">
        <v>213</v>
      </c>
      <c r="D98" s="24">
        <v>1</v>
      </c>
      <c r="E98" s="25">
        <v>3</v>
      </c>
      <c r="F98" s="25">
        <f t="shared" si="1"/>
        <v>3</v>
      </c>
      <c r="G98" s="26">
        <v>122.43</v>
      </c>
    </row>
    <row r="99">
      <c r="A99" s="0" t="s">
        <v>211</v>
      </c>
      <c r="B99" s="22" t="s">
        <v>214</v>
      </c>
      <c r="C99" s="29" t="s">
        <v>215</v>
      </c>
      <c r="D99" s="24">
        <v>1</v>
      </c>
      <c r="E99" s="25">
        <v>10</v>
      </c>
      <c r="F99" s="25">
        <f t="shared" si="1"/>
        <v>10</v>
      </c>
      <c r="G99" s="26">
        <v>408.1</v>
      </c>
    </row>
    <row r="100">
      <c r="A100" s="0" t="s">
        <v>211</v>
      </c>
      <c r="B100" s="22" t="s">
        <v>216</v>
      </c>
      <c r="C100" s="29" t="s">
        <v>217</v>
      </c>
      <c r="D100" s="24">
        <v>5</v>
      </c>
      <c r="E100" s="25">
        <v>1</v>
      </c>
      <c r="F100" s="25">
        <f t="shared" si="1"/>
        <v>5</v>
      </c>
      <c r="G100" s="26">
        <v>204.07</v>
      </c>
    </row>
    <row r="101">
      <c r="A101" s="28" t="s">
        <v>199</v>
      </c>
      <c r="B101" s="22" t="s">
        <v>218</v>
      </c>
      <c r="C101" s="30" t="s">
        <v>219</v>
      </c>
      <c r="D101" s="24">
        <v>1</v>
      </c>
      <c r="E101" s="25">
        <v>29</v>
      </c>
      <c r="F101" s="25">
        <f t="shared" si="1"/>
        <v>29</v>
      </c>
      <c r="G101" s="26">
        <v>2244.6</v>
      </c>
    </row>
    <row r="102">
      <c r="A102" s="28" t="s">
        <v>199</v>
      </c>
      <c r="B102" s="22" t="s">
        <v>220</v>
      </c>
      <c r="C102" s="30" t="s">
        <v>221</v>
      </c>
      <c r="D102" s="24">
        <v>5</v>
      </c>
      <c r="E102" s="25">
        <v>20</v>
      </c>
      <c r="F102" s="25">
        <f t="shared" si="1"/>
        <v>100</v>
      </c>
      <c r="G102" s="26">
        <v>7739.6</v>
      </c>
    </row>
    <row r="103">
      <c r="A103" s="0" t="s">
        <v>222</v>
      </c>
      <c r="B103" s="22" t="s">
        <v>223</v>
      </c>
      <c r="C103" s="35" t="s">
        <v>224</v>
      </c>
      <c r="D103" s="27">
        <v>0.5</v>
      </c>
      <c r="E103" s="25">
        <v>14</v>
      </c>
      <c r="F103" s="25">
        <f t="shared" si="1"/>
        <v>7</v>
      </c>
      <c r="G103" s="25">
        <v>1190</v>
      </c>
    </row>
    <row r="104">
      <c r="A104" s="1" t="s">
        <v>225</v>
      </c>
      <c r="B104" s="36">
        <v>3040</v>
      </c>
      <c r="C104" s="1" t="s">
        <v>226</v>
      </c>
      <c r="D104" s="1"/>
      <c r="E104" s="2"/>
      <c r="F104" s="37">
        <f>SUM(F7:F103)</f>
        <v>2949</v>
      </c>
      <c r="G104" s="38">
        <f>SUM(G7:G103)</f>
        <v>118010.61000000003</v>
      </c>
    </row>
    <row r="105">
      <c r="E105" s="3"/>
      <c r="F105" s="3"/>
      <c r="G105" s="3"/>
    </row>
    <row r="106">
      <c r="A106" s="1" t="s">
        <v>4</v>
      </c>
      <c r="B106" s="13" t="s">
        <v>5</v>
      </c>
      <c r="C106" s="15" t="s">
        <v>6</v>
      </c>
      <c r="D106" s="5" t="s">
        <v>7</v>
      </c>
      <c r="E106" s="17" t="s">
        <v>8</v>
      </c>
      <c r="F106" s="19" t="s">
        <v>9</v>
      </c>
      <c r="G106" s="2" t="s">
        <v>10</v>
      </c>
    </row>
    <row r="107">
      <c r="A107" s="28" t="s">
        <v>227</v>
      </c>
      <c r="B107" s="22" t="s">
        <v>228</v>
      </c>
      <c r="C107" s="29" t="s">
        <v>229</v>
      </c>
      <c r="D107" s="24">
        <v>1</v>
      </c>
      <c r="E107" s="25">
        <v>39</v>
      </c>
      <c r="F107" s="25">
        <f t="shared" si="1"/>
        <v>39</v>
      </c>
      <c r="G107" s="26">
        <v>1170.39</v>
      </c>
    </row>
    <row r="108">
      <c r="A108" s="28" t="s">
        <v>227</v>
      </c>
      <c r="B108" s="22" t="s">
        <v>230</v>
      </c>
      <c r="C108" s="29" t="s">
        <v>231</v>
      </c>
      <c r="D108" s="24">
        <v>5</v>
      </c>
      <c r="E108" s="25">
        <v>13</v>
      </c>
      <c r="F108" s="25">
        <f t="shared" si="1"/>
        <v>65</v>
      </c>
      <c r="G108" s="26">
        <v>1820.39</v>
      </c>
    </row>
    <row r="109">
      <c r="A109" s="28" t="s">
        <v>227</v>
      </c>
      <c r="B109" s="22" t="s">
        <v>232</v>
      </c>
      <c r="C109" s="29" t="s">
        <v>233</v>
      </c>
      <c r="D109" s="24">
        <v>1</v>
      </c>
      <c r="E109" s="25">
        <v>70</v>
      </c>
      <c r="F109" s="25">
        <f t="shared" si="1"/>
        <v>70</v>
      </c>
      <c r="G109" s="26">
        <v>2185.4</v>
      </c>
    </row>
    <row r="110">
      <c r="A110" s="28" t="s">
        <v>227</v>
      </c>
      <c r="B110" s="22" t="s">
        <v>234</v>
      </c>
      <c r="C110" s="29" t="s">
        <v>235</v>
      </c>
      <c r="D110" s="24">
        <v>5</v>
      </c>
      <c r="E110" s="25">
        <v>62</v>
      </c>
      <c r="F110" s="25">
        <f t="shared" si="1"/>
        <v>310</v>
      </c>
      <c r="G110" s="26">
        <v>9678.2</v>
      </c>
    </row>
    <row r="111">
      <c r="A111" s="28" t="s">
        <v>227</v>
      </c>
      <c r="B111" s="22" t="s">
        <v>236</v>
      </c>
      <c r="C111" s="30" t="s">
        <v>237</v>
      </c>
      <c r="D111" s="24">
        <v>1</v>
      </c>
      <c r="E111" s="25">
        <v>4</v>
      </c>
      <c r="F111" s="25">
        <f t="shared" si="1"/>
        <v>4</v>
      </c>
      <c r="G111" s="26">
        <v>124.88</v>
      </c>
    </row>
    <row r="112">
      <c r="A112" s="28" t="s">
        <v>227</v>
      </c>
      <c r="B112" s="22" t="s">
        <v>238</v>
      </c>
      <c r="C112" s="30" t="s">
        <v>239</v>
      </c>
      <c r="D112" s="24">
        <v>5</v>
      </c>
      <c r="E112" s="25">
        <v>2</v>
      </c>
      <c r="F112" s="25">
        <f t="shared" si="1"/>
        <v>10</v>
      </c>
      <c r="G112" s="26">
        <v>312.2</v>
      </c>
    </row>
    <row r="113">
      <c r="A113" s="28" t="s">
        <v>227</v>
      </c>
      <c r="B113" s="22" t="s">
        <v>240</v>
      </c>
      <c r="C113" s="30" t="s">
        <v>241</v>
      </c>
      <c r="D113" s="24">
        <v>1</v>
      </c>
      <c r="E113" s="25">
        <v>9</v>
      </c>
      <c r="F113" s="25">
        <f t="shared" si="1"/>
        <v>9</v>
      </c>
      <c r="G113" s="26">
        <v>280.98</v>
      </c>
    </row>
    <row r="114">
      <c r="A114" s="28" t="s">
        <v>227</v>
      </c>
      <c r="B114" s="22" t="s">
        <v>242</v>
      </c>
      <c r="C114" s="30" t="s">
        <v>243</v>
      </c>
      <c r="D114" s="24">
        <v>1</v>
      </c>
      <c r="E114" s="25">
        <v>3</v>
      </c>
      <c r="F114" s="25">
        <f t="shared" si="1"/>
        <v>3</v>
      </c>
      <c r="G114" s="26">
        <v>103.17</v>
      </c>
    </row>
    <row r="115">
      <c r="A115" s="28" t="s">
        <v>227</v>
      </c>
      <c r="B115" s="22" t="s">
        <v>244</v>
      </c>
      <c r="C115" s="30" t="s">
        <v>245</v>
      </c>
      <c r="D115" s="24">
        <v>5</v>
      </c>
      <c r="E115" s="25">
        <v>9</v>
      </c>
      <c r="F115" s="25">
        <f t="shared" si="1"/>
        <v>45</v>
      </c>
      <c r="G115" s="26">
        <v>1547.55</v>
      </c>
    </row>
    <row r="116">
      <c r="A116" s="1" t="s">
        <v>225</v>
      </c>
      <c r="B116" s="36">
        <v>3040</v>
      </c>
      <c r="C116" s="1" t="s">
        <v>226</v>
      </c>
      <c r="D116" s="1"/>
      <c r="E116" s="2"/>
      <c r="F116" s="37">
        <f>SUM(F107:F115)</f>
        <v>555</v>
      </c>
      <c r="G116" s="38">
        <f>SUM(G107:G115)</f>
        <v>17223.16</v>
      </c>
    </row>
    <row r="117">
      <c r="A117" s="0" t="s">
        <v>246</v>
      </c>
      <c r="B117" s="0" t="s">
        <v>246</v>
      </c>
      <c r="C117" s="0" t="s">
        <v>246</v>
      </c>
      <c r="G117" s="0" t="s">
        <v>246</v>
      </c>
    </row>
    <row r="118">
      <c r="A118" s="1" t="s">
        <v>247</v>
      </c>
      <c r="B118" s="0" t="s">
        <v>246</v>
      </c>
      <c r="C118" s="0" t="s">
        <v>246</v>
      </c>
      <c r="E118" s="2"/>
      <c r="F118" s="37">
        <f>+F104+F116</f>
        <v>3504</v>
      </c>
      <c r="G118" s="38">
        <f>+G104+G116</f>
        <v>135233.77000000002</v>
      </c>
    </row>
    <row r="119">
      <c r="A119" s="1" t="s">
        <v>248</v>
      </c>
      <c r="B119" s="1"/>
      <c r="C119" s="5"/>
      <c r="D119" s="5"/>
      <c r="E119" s="1"/>
      <c r="F119" s="39">
        <f>+F116/F118</f>
        <v>0.1583904109589041</v>
      </c>
      <c r="G119" s="39">
        <f>+G116/G118</f>
        <v>0.12735842534006112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94C0-0EB1-41FC-AA71-E5DCF36DABF4}">
  <dimension ref="A2:G119"/>
  <sheetViews>
    <sheetView tabSelected="1" topLeftCell="A97" workbookViewId="0">
      <selection activeCell="G96" sqref="G96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4" bestFit="1" width="6.5703125" customWidth="1"/>
    <col min="5" max="5" bestFit="1" width="5.7109375" customWidth="1"/>
    <col min="6" max="6" bestFit="1" width="12.7109375" customWidth="1"/>
    <col min="7" max="7" bestFit="1" width="11.28515625" customWidth="1"/>
  </cols>
  <sheetData>
    <row r="2">
      <c r="A2" s="6" t="s">
        <v>0</v>
      </c>
      <c r="B2" s="7"/>
      <c r="C2" s="7"/>
      <c r="D2" s="7"/>
      <c r="E2" s="7"/>
      <c r="F2" s="7"/>
      <c r="G2" s="7"/>
    </row>
    <row r="3">
      <c r="A3" s="6" t="s">
        <v>1</v>
      </c>
      <c r="B3" s="7"/>
      <c r="C3" s="7"/>
      <c r="D3" s="7"/>
      <c r="E3" s="7"/>
      <c r="F3" s="7"/>
      <c r="G3" s="7"/>
    </row>
    <row r="4">
      <c r="A4" s="6" t="s">
        <v>2</v>
      </c>
      <c r="B4" s="7"/>
      <c r="C4" s="7"/>
      <c r="D4" s="7"/>
      <c r="E4" s="7"/>
      <c r="F4" s="7"/>
      <c r="G4" s="7"/>
    </row>
    <row r="5">
      <c r="A5" s="7" t="s">
        <v>3</v>
      </c>
      <c r="B5" s="7"/>
      <c r="C5" s="7"/>
      <c r="D5" s="7"/>
      <c r="E5" s="7"/>
      <c r="F5" s="7"/>
      <c r="G5" s="7"/>
    </row>
    <row r="6">
      <c r="A6" s="1" t="s">
        <v>4</v>
      </c>
      <c r="B6" s="41" t="s">
        <v>268</v>
      </c>
      <c r="C6" s="43" t="s">
        <v>269</v>
      </c>
      <c r="D6" s="40" t="s">
        <v>7</v>
      </c>
      <c r="E6" s="45" t="s">
        <v>270</v>
      </c>
      <c r="F6" s="45" t="s">
        <v>271</v>
      </c>
      <c r="G6" s="2" t="s">
        <v>10</v>
      </c>
    </row>
    <row r="7">
      <c r="A7" s="0" t="s">
        <v>11</v>
      </c>
      <c r="B7" s="42" t="s">
        <v>12</v>
      </c>
      <c r="C7" s="44" t="s">
        <v>13</v>
      </c>
      <c r="D7" s="0">
        <v>1</v>
      </c>
      <c r="E7" s="46">
        <v>4</v>
      </c>
      <c r="F7" s="47">
        <f>+D7*E7</f>
        <v>4</v>
      </c>
      <c r="G7" s="3">
        <v>67.2</v>
      </c>
    </row>
    <row r="8">
      <c r="A8" s="0" t="s">
        <v>11</v>
      </c>
      <c r="B8" s="42" t="s">
        <v>14</v>
      </c>
      <c r="C8" s="44" t="s">
        <v>15</v>
      </c>
      <c r="D8" s="0">
        <v>5</v>
      </c>
      <c r="E8" s="46">
        <v>4</v>
      </c>
      <c r="F8" s="47">
        <f ref="F8:F71" t="shared" si="0">+D8*E8</f>
        <v>20</v>
      </c>
      <c r="G8" s="3">
        <v>336</v>
      </c>
    </row>
    <row r="9">
      <c r="A9" s="0" t="s">
        <v>16</v>
      </c>
      <c r="B9" s="42" t="s">
        <v>17</v>
      </c>
      <c r="C9" s="44" t="s">
        <v>18</v>
      </c>
      <c r="D9" s="0">
        <v>1</v>
      </c>
      <c r="E9" s="46">
        <v>5</v>
      </c>
      <c r="F9" s="47">
        <f t="shared" si="0"/>
        <v>5</v>
      </c>
      <c r="G9" s="3">
        <v>91.55</v>
      </c>
    </row>
    <row r="10">
      <c r="A10" s="0" t="s">
        <v>16</v>
      </c>
      <c r="B10" s="42" t="s">
        <v>19</v>
      </c>
      <c r="C10" s="44" t="s">
        <v>20</v>
      </c>
      <c r="D10" s="0">
        <v>5</v>
      </c>
      <c r="E10" s="46">
        <v>3</v>
      </c>
      <c r="F10" s="47">
        <f t="shared" si="0"/>
        <v>15</v>
      </c>
      <c r="G10" s="3">
        <v>274.56</v>
      </c>
    </row>
    <row r="11">
      <c r="A11" s="0" t="s">
        <v>21</v>
      </c>
      <c r="B11" s="42" t="s">
        <v>22</v>
      </c>
      <c r="C11" s="44" t="s">
        <v>23</v>
      </c>
      <c r="D11" s="0">
        <v>1</v>
      </c>
      <c r="E11" s="46">
        <v>33</v>
      </c>
      <c r="F11" s="47">
        <f t="shared" si="0"/>
        <v>33</v>
      </c>
      <c r="G11" s="3">
        <v>1212.75</v>
      </c>
    </row>
    <row r="12">
      <c r="A12" s="0" t="s">
        <v>21</v>
      </c>
      <c r="B12" s="42" t="s">
        <v>24</v>
      </c>
      <c r="C12" s="44" t="s">
        <v>25</v>
      </c>
      <c r="D12" s="0">
        <v>5</v>
      </c>
      <c r="E12" s="46">
        <v>23</v>
      </c>
      <c r="F12" s="47">
        <f t="shared" si="0"/>
        <v>115</v>
      </c>
      <c r="G12" s="3">
        <v>4226.25</v>
      </c>
    </row>
    <row r="13">
      <c r="A13" s="0" t="s">
        <v>21</v>
      </c>
      <c r="B13" s="42" t="s">
        <v>26</v>
      </c>
      <c r="C13" s="44" t="s">
        <v>27</v>
      </c>
      <c r="D13" s="0">
        <v>1</v>
      </c>
      <c r="E13" s="46">
        <v>2</v>
      </c>
      <c r="F13" s="47">
        <f t="shared" si="0"/>
        <v>2</v>
      </c>
      <c r="G13" s="3">
        <v>73.5</v>
      </c>
    </row>
    <row r="14">
      <c r="A14" s="0" t="s">
        <v>21</v>
      </c>
      <c r="B14" s="42" t="s">
        <v>28</v>
      </c>
      <c r="C14" s="44" t="s">
        <v>29</v>
      </c>
      <c r="D14" s="0">
        <v>5</v>
      </c>
      <c r="E14" s="46">
        <v>2</v>
      </c>
      <c r="F14" s="47">
        <f t="shared" si="0"/>
        <v>10</v>
      </c>
      <c r="G14" s="3">
        <v>367.5</v>
      </c>
    </row>
    <row r="15">
      <c r="A15" s="0" t="s">
        <v>21</v>
      </c>
      <c r="B15" s="42" t="s">
        <v>30</v>
      </c>
      <c r="C15" s="44" t="s">
        <v>31</v>
      </c>
      <c r="D15" s="0">
        <v>1</v>
      </c>
      <c r="E15" s="46">
        <v>27</v>
      </c>
      <c r="F15" s="47">
        <f t="shared" si="0"/>
        <v>27</v>
      </c>
      <c r="G15" s="3">
        <v>1446.66</v>
      </c>
    </row>
    <row r="16">
      <c r="A16" s="0" t="s">
        <v>21</v>
      </c>
      <c r="B16" s="42" t="s">
        <v>32</v>
      </c>
      <c r="C16" s="44" t="s">
        <v>33</v>
      </c>
      <c r="D16" s="0">
        <v>5</v>
      </c>
      <c r="E16" s="46">
        <v>6</v>
      </c>
      <c r="F16" s="47">
        <f t="shared" si="0"/>
        <v>30</v>
      </c>
      <c r="G16" s="3">
        <v>1607.46</v>
      </c>
    </row>
    <row r="17">
      <c r="A17" s="0" t="s">
        <v>34</v>
      </c>
      <c r="B17" s="42" t="s">
        <v>35</v>
      </c>
      <c r="C17" s="44" t="s">
        <v>36</v>
      </c>
      <c r="D17" s="0">
        <v>1</v>
      </c>
      <c r="E17" s="46">
        <v>22</v>
      </c>
      <c r="F17" s="47">
        <f t="shared" si="0"/>
        <v>22</v>
      </c>
      <c r="G17" s="3">
        <v>1265.44</v>
      </c>
    </row>
    <row r="18">
      <c r="A18" s="0" t="s">
        <v>34</v>
      </c>
      <c r="B18" s="42" t="s">
        <v>37</v>
      </c>
      <c r="C18" s="44" t="s">
        <v>38</v>
      </c>
      <c r="D18" s="0">
        <v>5</v>
      </c>
      <c r="E18" s="46">
        <v>7</v>
      </c>
      <c r="F18" s="47">
        <f t="shared" si="0"/>
        <v>35</v>
      </c>
      <c r="G18" s="3">
        <v>2012.92</v>
      </c>
    </row>
    <row r="19">
      <c r="A19" s="0" t="s">
        <v>34</v>
      </c>
      <c r="B19" s="42" t="s">
        <v>39</v>
      </c>
      <c r="C19" s="44" t="s">
        <v>40</v>
      </c>
      <c r="D19" s="0">
        <v>1</v>
      </c>
      <c r="E19" s="46">
        <v>2</v>
      </c>
      <c r="F19" s="47">
        <f t="shared" si="0"/>
        <v>2</v>
      </c>
      <c r="G19" s="3">
        <v>107.16</v>
      </c>
    </row>
    <row r="20">
      <c r="A20" s="0" t="s">
        <v>41</v>
      </c>
      <c r="B20" s="42" t="s">
        <v>42</v>
      </c>
      <c r="C20" s="44" t="s">
        <v>43</v>
      </c>
      <c r="D20" s="0">
        <v>1</v>
      </c>
      <c r="E20" s="46">
        <v>4</v>
      </c>
      <c r="F20" s="47">
        <f t="shared" si="0"/>
        <v>4</v>
      </c>
      <c r="G20" s="3">
        <v>100.8</v>
      </c>
    </row>
    <row r="21">
      <c r="A21" s="0" t="s">
        <v>41</v>
      </c>
      <c r="B21" s="42" t="s">
        <v>44</v>
      </c>
      <c r="C21" s="44" t="s">
        <v>45</v>
      </c>
      <c r="D21" s="0">
        <v>5</v>
      </c>
      <c r="E21" s="46">
        <v>2</v>
      </c>
      <c r="F21" s="47">
        <f t="shared" si="0"/>
        <v>10</v>
      </c>
      <c r="G21" s="3">
        <v>231.54</v>
      </c>
    </row>
    <row r="22">
      <c r="A22" s="0" t="s">
        <v>41</v>
      </c>
      <c r="B22" s="42" t="s">
        <v>46</v>
      </c>
      <c r="C22" s="44" t="s">
        <v>47</v>
      </c>
      <c r="D22" s="0">
        <v>1</v>
      </c>
      <c r="E22" s="46">
        <v>41</v>
      </c>
      <c r="F22" s="47">
        <f t="shared" si="0"/>
        <v>41</v>
      </c>
      <c r="G22" s="3">
        <v>909.82</v>
      </c>
    </row>
    <row r="23">
      <c r="A23" s="0" t="s">
        <v>41</v>
      </c>
      <c r="B23" s="42" t="s">
        <v>48</v>
      </c>
      <c r="C23" s="44" t="s">
        <v>49</v>
      </c>
      <c r="D23" s="0">
        <v>5</v>
      </c>
      <c r="E23" s="46">
        <v>24</v>
      </c>
      <c r="F23" s="47">
        <f t="shared" si="0"/>
        <v>120</v>
      </c>
      <c r="G23" s="3">
        <v>2416.62</v>
      </c>
    </row>
    <row r="24">
      <c r="A24" s="0" t="s">
        <v>41</v>
      </c>
      <c r="B24" s="42" t="s">
        <v>50</v>
      </c>
      <c r="C24" s="44" t="s">
        <v>51</v>
      </c>
      <c r="D24" s="0">
        <v>1</v>
      </c>
      <c r="E24" s="46">
        <v>84</v>
      </c>
      <c r="F24" s="47">
        <f t="shared" si="0"/>
        <v>84</v>
      </c>
      <c r="G24" s="3">
        <v>2225.76</v>
      </c>
    </row>
    <row r="25">
      <c r="A25" s="0" t="s">
        <v>41</v>
      </c>
      <c r="B25" s="42" t="s">
        <v>52</v>
      </c>
      <c r="C25" s="44" t="s">
        <v>53</v>
      </c>
      <c r="D25" s="0">
        <v>5</v>
      </c>
      <c r="E25" s="46">
        <v>92</v>
      </c>
      <c r="F25" s="47">
        <f t="shared" si="0"/>
        <v>460</v>
      </c>
      <c r="G25" s="3">
        <v>12116.93</v>
      </c>
    </row>
    <row r="26">
      <c r="A26" s="0" t="s">
        <v>41</v>
      </c>
      <c r="B26" s="42" t="s">
        <v>54</v>
      </c>
      <c r="C26" s="44" t="s">
        <v>55</v>
      </c>
      <c r="D26" s="0">
        <v>1</v>
      </c>
      <c r="E26" s="46">
        <v>5</v>
      </c>
      <c r="F26" s="47">
        <f t="shared" si="0"/>
        <v>5</v>
      </c>
      <c r="G26" s="3">
        <v>134.55</v>
      </c>
    </row>
    <row r="27">
      <c r="A27" s="0" t="s">
        <v>41</v>
      </c>
      <c r="B27" s="42" t="s">
        <v>56</v>
      </c>
      <c r="C27" s="44" t="s">
        <v>57</v>
      </c>
      <c r="D27" s="0">
        <v>5</v>
      </c>
      <c r="E27" s="46">
        <v>7</v>
      </c>
      <c r="F27" s="47">
        <f t="shared" si="0"/>
        <v>35</v>
      </c>
      <c r="G27" s="3">
        <v>941.71</v>
      </c>
    </row>
    <row r="28">
      <c r="A28" s="0" t="s">
        <v>41</v>
      </c>
      <c r="B28" s="42" t="s">
        <v>58</v>
      </c>
      <c r="C28" s="44" t="s">
        <v>59</v>
      </c>
      <c r="D28" s="0">
        <v>1</v>
      </c>
      <c r="E28" s="46">
        <v>13</v>
      </c>
      <c r="F28" s="47">
        <f t="shared" si="0"/>
        <v>13</v>
      </c>
      <c r="G28" s="3">
        <v>349.83</v>
      </c>
    </row>
    <row r="29">
      <c r="A29" s="0" t="s">
        <v>41</v>
      </c>
      <c r="B29" s="42" t="s">
        <v>60</v>
      </c>
      <c r="C29" s="44" t="s">
        <v>61</v>
      </c>
      <c r="D29" s="0">
        <v>1</v>
      </c>
      <c r="E29" s="46">
        <v>6</v>
      </c>
      <c r="F29" s="47">
        <f t="shared" si="0"/>
        <v>6</v>
      </c>
      <c r="G29" s="3">
        <v>164.94</v>
      </c>
    </row>
    <row r="30">
      <c r="A30" s="0" t="s">
        <v>41</v>
      </c>
      <c r="B30" s="42" t="s">
        <v>62</v>
      </c>
      <c r="C30" s="44" t="s">
        <v>63</v>
      </c>
      <c r="D30" s="0">
        <v>5</v>
      </c>
      <c r="E30" s="46">
        <v>8</v>
      </c>
      <c r="F30" s="47">
        <f t="shared" si="0"/>
        <v>40</v>
      </c>
      <c r="G30" s="3">
        <v>988.23</v>
      </c>
    </row>
    <row r="31">
      <c r="A31" s="0" t="s">
        <v>41</v>
      </c>
      <c r="B31" s="42" t="s">
        <v>64</v>
      </c>
      <c r="C31" s="44" t="s">
        <v>65</v>
      </c>
      <c r="D31" s="0">
        <v>1</v>
      </c>
      <c r="E31" s="46">
        <v>5</v>
      </c>
      <c r="F31" s="47">
        <f t="shared" si="0"/>
        <v>5</v>
      </c>
      <c r="G31" s="3">
        <v>134.55</v>
      </c>
    </row>
    <row r="32">
      <c r="A32" s="0" t="s">
        <v>41</v>
      </c>
      <c r="B32" s="42" t="s">
        <v>66</v>
      </c>
      <c r="C32" s="44" t="s">
        <v>67</v>
      </c>
      <c r="D32" s="0">
        <v>5</v>
      </c>
      <c r="E32" s="46">
        <v>1</v>
      </c>
      <c r="F32" s="47">
        <f t="shared" si="0"/>
        <v>5</v>
      </c>
      <c r="G32" s="3">
        <v>134.53</v>
      </c>
    </row>
    <row r="33">
      <c r="A33" s="0" t="s">
        <v>41</v>
      </c>
      <c r="B33" s="42" t="s">
        <v>68</v>
      </c>
      <c r="C33" s="44" t="s">
        <v>69</v>
      </c>
      <c r="D33" s="0">
        <v>5</v>
      </c>
      <c r="E33" s="46">
        <v>2</v>
      </c>
      <c r="F33" s="47">
        <f t="shared" si="0"/>
        <v>10</v>
      </c>
      <c r="G33" s="3">
        <v>269.06</v>
      </c>
    </row>
    <row r="34">
      <c r="A34" s="0" t="s">
        <v>70</v>
      </c>
      <c r="B34" s="42" t="s">
        <v>71</v>
      </c>
      <c r="C34" s="44" t="s">
        <v>72</v>
      </c>
      <c r="D34" s="0">
        <v>1</v>
      </c>
      <c r="E34" s="46">
        <v>3</v>
      </c>
      <c r="F34" s="47">
        <f t="shared" si="0"/>
        <v>3</v>
      </c>
      <c r="G34" s="3">
        <v>85.74</v>
      </c>
    </row>
    <row r="35">
      <c r="A35" s="0" t="s">
        <v>70</v>
      </c>
      <c r="B35" s="42" t="s">
        <v>73</v>
      </c>
      <c r="C35" s="44" t="s">
        <v>74</v>
      </c>
      <c r="D35" s="0">
        <v>5</v>
      </c>
      <c r="E35" s="46">
        <v>4</v>
      </c>
      <c r="F35" s="47">
        <f t="shared" si="0"/>
        <v>20</v>
      </c>
      <c r="G35" s="3">
        <v>571.52</v>
      </c>
    </row>
    <row r="36">
      <c r="A36" s="0" t="s">
        <v>70</v>
      </c>
      <c r="B36" s="42" t="s">
        <v>75</v>
      </c>
      <c r="C36" s="44" t="s">
        <v>76</v>
      </c>
      <c r="D36" s="0">
        <v>1</v>
      </c>
      <c r="E36" s="46">
        <v>8</v>
      </c>
      <c r="F36" s="47">
        <f t="shared" si="0"/>
        <v>8</v>
      </c>
      <c r="G36" s="3">
        <v>194.16</v>
      </c>
    </row>
    <row r="37">
      <c r="A37" s="0" t="s">
        <v>70</v>
      </c>
      <c r="B37" s="42" t="s">
        <v>77</v>
      </c>
      <c r="C37" s="44" t="s">
        <v>78</v>
      </c>
      <c r="D37" s="0">
        <v>5</v>
      </c>
      <c r="E37" s="46">
        <v>14</v>
      </c>
      <c r="F37" s="47">
        <f t="shared" si="0"/>
        <v>70</v>
      </c>
      <c r="G37" s="3">
        <v>1697.92</v>
      </c>
    </row>
    <row r="38">
      <c r="A38" s="0" t="s">
        <v>70</v>
      </c>
      <c r="B38" s="42" t="s">
        <v>79</v>
      </c>
      <c r="C38" s="44" t="s">
        <v>80</v>
      </c>
      <c r="D38" s="0">
        <v>1</v>
      </c>
      <c r="E38" s="46">
        <v>6</v>
      </c>
      <c r="F38" s="47">
        <f t="shared" si="0"/>
        <v>6</v>
      </c>
      <c r="G38" s="3">
        <v>219.42</v>
      </c>
    </row>
    <row r="39">
      <c r="A39" s="0" t="s">
        <v>70</v>
      </c>
      <c r="B39" s="42" t="s">
        <v>81</v>
      </c>
      <c r="C39" s="44" t="s">
        <v>82</v>
      </c>
      <c r="D39" s="0">
        <v>5</v>
      </c>
      <c r="E39" s="46">
        <v>14</v>
      </c>
      <c r="F39" s="47">
        <f t="shared" si="0"/>
        <v>70</v>
      </c>
      <c r="G39" s="3">
        <v>2559.9</v>
      </c>
    </row>
    <row r="40">
      <c r="A40" s="0" t="s">
        <v>70</v>
      </c>
      <c r="B40" s="42" t="s">
        <v>83</v>
      </c>
      <c r="C40" s="44" t="s">
        <v>84</v>
      </c>
      <c r="D40" s="0">
        <v>1</v>
      </c>
      <c r="E40" s="46">
        <v>1</v>
      </c>
      <c r="F40" s="47">
        <f t="shared" si="0"/>
        <v>1</v>
      </c>
      <c r="G40" s="3">
        <v>28.58</v>
      </c>
    </row>
    <row r="41">
      <c r="A41" s="0" t="s">
        <v>70</v>
      </c>
      <c r="B41" s="42" t="s">
        <v>85</v>
      </c>
      <c r="C41" s="44" t="s">
        <v>86</v>
      </c>
      <c r="D41" s="0">
        <v>5</v>
      </c>
      <c r="E41" s="46">
        <v>4</v>
      </c>
      <c r="F41" s="47">
        <f t="shared" si="0"/>
        <v>20</v>
      </c>
      <c r="G41" s="3">
        <v>571.64</v>
      </c>
    </row>
    <row r="42">
      <c r="A42" s="0" t="s">
        <v>70</v>
      </c>
      <c r="B42" s="42" t="s">
        <v>87</v>
      </c>
      <c r="C42" s="44" t="s">
        <v>88</v>
      </c>
      <c r="D42" s="0">
        <v>5</v>
      </c>
      <c r="E42" s="46">
        <v>2</v>
      </c>
      <c r="F42" s="47">
        <f t="shared" si="0"/>
        <v>10</v>
      </c>
      <c r="G42" s="3">
        <v>285.82</v>
      </c>
    </row>
    <row r="43">
      <c r="A43" s="0" t="s">
        <v>89</v>
      </c>
      <c r="B43" s="42" t="s">
        <v>90</v>
      </c>
      <c r="C43" s="44" t="s">
        <v>91</v>
      </c>
      <c r="D43" s="0">
        <v>1</v>
      </c>
      <c r="E43" s="46">
        <v>24</v>
      </c>
      <c r="F43" s="47">
        <f t="shared" si="0"/>
        <v>24</v>
      </c>
      <c r="G43" s="3">
        <v>1200.24</v>
      </c>
    </row>
    <row r="44">
      <c r="A44" s="0" t="s">
        <v>89</v>
      </c>
      <c r="B44" s="42" t="s">
        <v>92</v>
      </c>
      <c r="C44" s="44" t="s">
        <v>93</v>
      </c>
      <c r="D44" s="0">
        <v>5</v>
      </c>
      <c r="E44" s="46">
        <v>5</v>
      </c>
      <c r="F44" s="47">
        <f t="shared" si="0"/>
        <v>25</v>
      </c>
      <c r="G44" s="3">
        <v>1250.25</v>
      </c>
    </row>
    <row r="45">
      <c r="A45" s="0" t="s">
        <v>89</v>
      </c>
      <c r="B45" s="42" t="s">
        <v>94</v>
      </c>
      <c r="C45" s="44" t="s">
        <v>95</v>
      </c>
      <c r="D45" s="0">
        <v>1</v>
      </c>
      <c r="E45" s="46">
        <v>2</v>
      </c>
      <c r="F45" s="47">
        <f t="shared" si="0"/>
        <v>2</v>
      </c>
      <c r="G45" s="3">
        <v>100.02</v>
      </c>
    </row>
    <row r="46">
      <c r="A46" s="0" t="s">
        <v>89</v>
      </c>
      <c r="B46" s="42" t="s">
        <v>96</v>
      </c>
      <c r="C46" s="44" t="s">
        <v>97</v>
      </c>
      <c r="D46" s="0">
        <v>5</v>
      </c>
      <c r="E46" s="46">
        <v>2</v>
      </c>
      <c r="F46" s="47">
        <f t="shared" si="0"/>
        <v>10</v>
      </c>
      <c r="G46" s="3">
        <v>500.1</v>
      </c>
    </row>
    <row r="47">
      <c r="A47" s="0" t="s">
        <v>89</v>
      </c>
      <c r="B47" s="42" t="s">
        <v>98</v>
      </c>
      <c r="C47" s="44" t="s">
        <v>99</v>
      </c>
      <c r="D47" s="0">
        <v>1</v>
      </c>
      <c r="E47" s="46">
        <v>6</v>
      </c>
      <c r="F47" s="47">
        <f t="shared" si="0"/>
        <v>6</v>
      </c>
      <c r="G47" s="3">
        <v>232.86</v>
      </c>
    </row>
    <row r="48">
      <c r="A48" s="0" t="s">
        <v>89</v>
      </c>
      <c r="B48" s="42" t="s">
        <v>100</v>
      </c>
      <c r="C48" s="44" t="s">
        <v>101</v>
      </c>
      <c r="D48" s="0">
        <v>5</v>
      </c>
      <c r="E48" s="46">
        <v>5</v>
      </c>
      <c r="F48" s="47">
        <f t="shared" si="0"/>
        <v>25</v>
      </c>
      <c r="G48" s="3">
        <v>970.2</v>
      </c>
    </row>
    <row r="49">
      <c r="A49" s="0" t="s">
        <v>102</v>
      </c>
      <c r="B49" s="42" t="s">
        <v>103</v>
      </c>
      <c r="C49" s="44" t="s">
        <v>104</v>
      </c>
      <c r="D49" s="0">
        <v>5</v>
      </c>
      <c r="E49" s="46">
        <v>2</v>
      </c>
      <c r="F49" s="47">
        <f t="shared" si="0"/>
        <v>10</v>
      </c>
      <c r="G49" s="3">
        <v>562.62</v>
      </c>
    </row>
    <row r="50">
      <c r="A50" s="0" t="s">
        <v>105</v>
      </c>
      <c r="B50" s="42" t="s">
        <v>106</v>
      </c>
      <c r="C50" s="44" t="s">
        <v>107</v>
      </c>
      <c r="D50" s="0">
        <v>1</v>
      </c>
      <c r="E50" s="46">
        <v>1</v>
      </c>
      <c r="F50" s="47">
        <f t="shared" si="0"/>
        <v>1</v>
      </c>
      <c r="G50" s="3">
        <v>50.19</v>
      </c>
    </row>
    <row r="51">
      <c r="A51" s="0" t="s">
        <v>105</v>
      </c>
      <c r="B51" s="42" t="s">
        <v>108</v>
      </c>
      <c r="C51" s="44" t="s">
        <v>109</v>
      </c>
      <c r="D51" s="0">
        <v>5</v>
      </c>
      <c r="E51" s="46">
        <v>3</v>
      </c>
      <c r="F51" s="47">
        <f t="shared" si="0"/>
        <v>15</v>
      </c>
      <c r="G51" s="3">
        <v>752.85</v>
      </c>
    </row>
    <row r="52">
      <c r="A52" s="0" t="s">
        <v>110</v>
      </c>
      <c r="B52" s="42" t="s">
        <v>111</v>
      </c>
      <c r="C52" s="44" t="s">
        <v>112</v>
      </c>
      <c r="D52" s="0">
        <v>1</v>
      </c>
      <c r="E52" s="46">
        <v>23</v>
      </c>
      <c r="F52" s="47">
        <f t="shared" si="0"/>
        <v>23</v>
      </c>
      <c r="G52" s="3">
        <v>603.75</v>
      </c>
    </row>
    <row r="53">
      <c r="A53" s="0" t="s">
        <v>110</v>
      </c>
      <c r="B53" s="42" t="s">
        <v>113</v>
      </c>
      <c r="C53" s="44" t="s">
        <v>114</v>
      </c>
      <c r="D53" s="0">
        <v>1</v>
      </c>
      <c r="E53" s="46">
        <v>4</v>
      </c>
      <c r="F53" s="47">
        <f t="shared" si="0"/>
        <v>4</v>
      </c>
      <c r="G53" s="3">
        <v>105</v>
      </c>
    </row>
    <row r="54">
      <c r="A54" s="0" t="s">
        <v>110</v>
      </c>
      <c r="B54" s="42" t="s">
        <v>115</v>
      </c>
      <c r="C54" s="44" t="s">
        <v>116</v>
      </c>
      <c r="D54" s="0">
        <v>1</v>
      </c>
      <c r="E54" s="46">
        <v>61</v>
      </c>
      <c r="F54" s="47">
        <f t="shared" si="0"/>
        <v>61</v>
      </c>
      <c r="G54" s="3">
        <v>1565.87</v>
      </c>
    </row>
    <row r="55">
      <c r="A55" s="0" t="s">
        <v>110</v>
      </c>
      <c r="B55" s="42" t="s">
        <v>117</v>
      </c>
      <c r="C55" s="44" t="s">
        <v>118</v>
      </c>
      <c r="D55" s="0">
        <v>5</v>
      </c>
      <c r="E55" s="46">
        <v>4</v>
      </c>
      <c r="F55" s="47">
        <f t="shared" si="0"/>
        <v>20</v>
      </c>
      <c r="G55" s="3">
        <v>513.12</v>
      </c>
    </row>
    <row r="56">
      <c r="A56" s="0" t="s">
        <v>110</v>
      </c>
      <c r="B56" s="42" t="s">
        <v>119</v>
      </c>
      <c r="C56" s="44" t="s">
        <v>120</v>
      </c>
      <c r="D56" s="0">
        <v>1</v>
      </c>
      <c r="E56" s="46">
        <v>17</v>
      </c>
      <c r="F56" s="47">
        <f t="shared" si="0"/>
        <v>17</v>
      </c>
      <c r="G56" s="3">
        <v>436.39</v>
      </c>
    </row>
    <row r="57">
      <c r="A57" s="0" t="s">
        <v>110</v>
      </c>
      <c r="B57" s="42" t="s">
        <v>121</v>
      </c>
      <c r="C57" s="44" t="s">
        <v>122</v>
      </c>
      <c r="D57" s="0">
        <v>5</v>
      </c>
      <c r="E57" s="46">
        <v>5</v>
      </c>
      <c r="F57" s="47">
        <f t="shared" si="0"/>
        <v>25</v>
      </c>
      <c r="G57" s="3">
        <v>641.4</v>
      </c>
    </row>
    <row r="58">
      <c r="A58" s="0" t="s">
        <v>110</v>
      </c>
      <c r="B58" s="42" t="s">
        <v>123</v>
      </c>
      <c r="C58" s="44" t="s">
        <v>124</v>
      </c>
      <c r="D58" s="0">
        <v>1</v>
      </c>
      <c r="E58" s="46">
        <v>2</v>
      </c>
      <c r="F58" s="47">
        <f t="shared" si="0"/>
        <v>2</v>
      </c>
      <c r="G58" s="3">
        <v>75.04</v>
      </c>
    </row>
    <row r="59">
      <c r="A59" s="0" t="s">
        <v>125</v>
      </c>
      <c r="B59" s="42" t="s">
        <v>126</v>
      </c>
      <c r="C59" s="44" t="s">
        <v>127</v>
      </c>
      <c r="D59" s="0">
        <v>5</v>
      </c>
      <c r="E59" s="46">
        <v>1</v>
      </c>
      <c r="F59" s="47">
        <f t="shared" si="0"/>
        <v>5</v>
      </c>
      <c r="G59" s="3">
        <v>246.93</v>
      </c>
    </row>
    <row r="60">
      <c r="A60" s="0" t="s">
        <v>125</v>
      </c>
      <c r="B60" s="42" t="s">
        <v>128</v>
      </c>
      <c r="C60" s="44" t="s">
        <v>129</v>
      </c>
      <c r="D60" s="0">
        <v>1</v>
      </c>
      <c r="E60" s="46">
        <v>52</v>
      </c>
      <c r="F60" s="47">
        <f t="shared" si="0"/>
        <v>52</v>
      </c>
      <c r="G60" s="3">
        <v>3576.56</v>
      </c>
    </row>
    <row r="61">
      <c r="A61" s="0" t="s">
        <v>125</v>
      </c>
      <c r="B61" s="42" t="s">
        <v>130</v>
      </c>
      <c r="C61" s="44" t="s">
        <v>131</v>
      </c>
      <c r="D61" s="0">
        <v>5</v>
      </c>
      <c r="E61" s="46">
        <v>14</v>
      </c>
      <c r="F61" s="47">
        <f t="shared" si="0"/>
        <v>70</v>
      </c>
      <c r="G61" s="3">
        <v>4814.32</v>
      </c>
    </row>
    <row r="62">
      <c r="A62" s="0" t="s">
        <v>125</v>
      </c>
      <c r="B62" s="42" t="s">
        <v>132</v>
      </c>
      <c r="C62" s="44" t="s">
        <v>133</v>
      </c>
      <c r="D62" s="0">
        <v>1</v>
      </c>
      <c r="E62" s="46">
        <v>32</v>
      </c>
      <c r="F62" s="47">
        <f t="shared" si="0"/>
        <v>32</v>
      </c>
      <c r="G62" s="3">
        <v>2200.96</v>
      </c>
    </row>
    <row r="63">
      <c r="A63" s="0" t="s">
        <v>134</v>
      </c>
      <c r="B63" s="42" t="s">
        <v>135</v>
      </c>
      <c r="C63" s="44" t="s">
        <v>136</v>
      </c>
      <c r="D63" s="0">
        <v>1</v>
      </c>
      <c r="E63" s="46">
        <v>12</v>
      </c>
      <c r="F63" s="47">
        <f t="shared" si="0"/>
        <v>12</v>
      </c>
      <c r="G63" s="3">
        <v>567</v>
      </c>
    </row>
    <row r="64">
      <c r="A64" s="0" t="s">
        <v>134</v>
      </c>
      <c r="B64" s="42" t="s">
        <v>137</v>
      </c>
      <c r="C64" s="44" t="s">
        <v>138</v>
      </c>
      <c r="D64" s="0">
        <v>1</v>
      </c>
      <c r="E64" s="46">
        <v>25</v>
      </c>
      <c r="F64" s="47">
        <f t="shared" si="0"/>
        <v>25</v>
      </c>
      <c r="G64" s="3">
        <v>1181.25</v>
      </c>
    </row>
    <row r="65">
      <c r="A65" s="0" t="s">
        <v>134</v>
      </c>
      <c r="B65" s="42" t="s">
        <v>139</v>
      </c>
      <c r="C65" s="44" t="s">
        <v>140</v>
      </c>
      <c r="D65" s="0">
        <v>1</v>
      </c>
      <c r="E65" s="46">
        <v>1</v>
      </c>
      <c r="F65" s="47">
        <f t="shared" si="0"/>
        <v>1</v>
      </c>
      <c r="G65" s="3">
        <v>47.25</v>
      </c>
    </row>
    <row r="66">
      <c r="A66" s="0" t="s">
        <v>134</v>
      </c>
      <c r="B66" s="42" t="s">
        <v>141</v>
      </c>
      <c r="C66" s="44" t="s">
        <v>142</v>
      </c>
      <c r="D66" s="0">
        <v>1</v>
      </c>
      <c r="E66" s="46">
        <v>8</v>
      </c>
      <c r="F66" s="47">
        <f t="shared" si="0"/>
        <v>8</v>
      </c>
      <c r="G66" s="3">
        <v>345.12</v>
      </c>
    </row>
    <row r="67">
      <c r="A67" s="0" t="s">
        <v>134</v>
      </c>
      <c r="B67" s="42" t="s">
        <v>143</v>
      </c>
      <c r="C67" s="44" t="s">
        <v>144</v>
      </c>
      <c r="D67" s="0">
        <v>5</v>
      </c>
      <c r="E67" s="46">
        <v>8</v>
      </c>
      <c r="F67" s="47">
        <f t="shared" si="0"/>
        <v>40</v>
      </c>
      <c r="G67" s="3">
        <v>1725.44</v>
      </c>
    </row>
    <row r="68">
      <c r="A68" s="0" t="s">
        <v>134</v>
      </c>
      <c r="B68" s="42" t="s">
        <v>145</v>
      </c>
      <c r="C68" s="44" t="s">
        <v>146</v>
      </c>
      <c r="D68" s="0">
        <v>1</v>
      </c>
      <c r="E68" s="46">
        <v>1</v>
      </c>
      <c r="F68" s="47">
        <f t="shared" si="0"/>
        <v>1</v>
      </c>
      <c r="G68" s="3">
        <v>43.14</v>
      </c>
    </row>
    <row r="69">
      <c r="A69" s="0" t="s">
        <v>134</v>
      </c>
      <c r="B69" s="42" t="s">
        <v>147</v>
      </c>
      <c r="C69" s="44" t="s">
        <v>148</v>
      </c>
      <c r="D69" s="0">
        <v>5</v>
      </c>
      <c r="E69" s="46">
        <v>1</v>
      </c>
      <c r="F69" s="47">
        <f t="shared" si="0"/>
        <v>5</v>
      </c>
      <c r="G69" s="3">
        <v>215.68</v>
      </c>
    </row>
    <row r="70">
      <c r="A70" s="0" t="s">
        <v>134</v>
      </c>
      <c r="B70" s="42" t="s">
        <v>149</v>
      </c>
      <c r="C70" s="44" t="s">
        <v>150</v>
      </c>
      <c r="D70" s="0">
        <v>1</v>
      </c>
      <c r="E70" s="46">
        <v>49</v>
      </c>
      <c r="F70" s="47">
        <f t="shared" si="0"/>
        <v>49</v>
      </c>
      <c r="G70" s="3">
        <v>1342.11</v>
      </c>
    </row>
    <row r="71">
      <c r="A71" s="0" t="s">
        <v>134</v>
      </c>
      <c r="B71" s="42" t="s">
        <v>151</v>
      </c>
      <c r="C71" s="44" t="s">
        <v>152</v>
      </c>
      <c r="D71" s="0">
        <v>5</v>
      </c>
      <c r="E71" s="46">
        <v>12</v>
      </c>
      <c r="F71" s="47">
        <f t="shared" si="0"/>
        <v>60</v>
      </c>
      <c r="G71" s="3">
        <v>1500.24</v>
      </c>
    </row>
    <row r="72">
      <c r="A72" s="0" t="s">
        <v>134</v>
      </c>
      <c r="B72" s="42" t="s">
        <v>153</v>
      </c>
      <c r="C72" s="44" t="s">
        <v>154</v>
      </c>
      <c r="D72" s="0">
        <v>1</v>
      </c>
      <c r="E72" s="46">
        <v>7</v>
      </c>
      <c r="F72" s="47">
        <f ref="F72:F115" t="shared" si="1">+D72*E72</f>
        <v>7</v>
      </c>
      <c r="G72" s="3">
        <v>191.73</v>
      </c>
    </row>
    <row r="73">
      <c r="A73" s="0" t="s">
        <v>134</v>
      </c>
      <c r="B73" s="42" t="s">
        <v>155</v>
      </c>
      <c r="C73" s="44" t="s">
        <v>156</v>
      </c>
      <c r="D73" s="0">
        <v>5</v>
      </c>
      <c r="E73" s="46">
        <v>19</v>
      </c>
      <c r="F73" s="47">
        <f t="shared" si="1"/>
        <v>95</v>
      </c>
      <c r="G73" s="3">
        <v>2601.67</v>
      </c>
    </row>
    <row r="74">
      <c r="A74" s="0" t="s">
        <v>157</v>
      </c>
      <c r="B74" s="42" t="s">
        <v>158</v>
      </c>
      <c r="C74" s="44" t="s">
        <v>159</v>
      </c>
      <c r="D74" s="0">
        <v>1</v>
      </c>
      <c r="E74" s="46">
        <v>10</v>
      </c>
      <c r="F74" s="47">
        <f t="shared" si="1"/>
        <v>10</v>
      </c>
      <c r="G74" s="3">
        <v>700.1</v>
      </c>
    </row>
    <row r="75">
      <c r="A75" s="0" t="s">
        <v>157</v>
      </c>
      <c r="B75" s="42" t="s">
        <v>160</v>
      </c>
      <c r="C75" s="44" t="s">
        <v>161</v>
      </c>
      <c r="D75" s="0">
        <v>1</v>
      </c>
      <c r="E75" s="46">
        <v>30</v>
      </c>
      <c r="F75" s="47">
        <f t="shared" si="1"/>
        <v>30</v>
      </c>
      <c r="G75" s="3">
        <v>2100.3</v>
      </c>
    </row>
    <row r="76">
      <c r="A76" s="0" t="s">
        <v>157</v>
      </c>
      <c r="B76" s="42" t="s">
        <v>162</v>
      </c>
      <c r="C76" s="44" t="s">
        <v>163</v>
      </c>
      <c r="D76" s="0">
        <v>5</v>
      </c>
      <c r="E76" s="46">
        <v>1</v>
      </c>
      <c r="F76" s="47">
        <f t="shared" si="1"/>
        <v>5</v>
      </c>
      <c r="G76" s="3">
        <v>350.07</v>
      </c>
    </row>
    <row r="77">
      <c r="A77" s="0" t="s">
        <v>157</v>
      </c>
      <c r="B77" s="42" t="s">
        <v>164</v>
      </c>
      <c r="C77" s="44" t="s">
        <v>165</v>
      </c>
      <c r="D77" s="0">
        <v>1</v>
      </c>
      <c r="E77" s="46">
        <v>10</v>
      </c>
      <c r="F77" s="47">
        <f t="shared" si="1"/>
        <v>10</v>
      </c>
      <c r="G77" s="3">
        <v>666.9</v>
      </c>
    </row>
    <row r="78">
      <c r="A78" s="0" t="s">
        <v>157</v>
      </c>
      <c r="B78" s="42" t="s">
        <v>166</v>
      </c>
      <c r="C78" s="44" t="s">
        <v>167</v>
      </c>
      <c r="D78" s="0">
        <v>5</v>
      </c>
      <c r="E78" s="46">
        <v>3</v>
      </c>
      <c r="F78" s="47">
        <f t="shared" si="1"/>
        <v>15</v>
      </c>
      <c r="G78" s="3">
        <v>1050.21</v>
      </c>
    </row>
    <row r="79">
      <c r="A79" s="0" t="s">
        <v>157</v>
      </c>
      <c r="B79" s="42" t="s">
        <v>168</v>
      </c>
      <c r="C79" s="44" t="s">
        <v>169</v>
      </c>
      <c r="D79" s="0">
        <v>1</v>
      </c>
      <c r="E79" s="46">
        <v>8</v>
      </c>
      <c r="F79" s="47">
        <f t="shared" si="1"/>
        <v>8</v>
      </c>
      <c r="G79" s="3">
        <v>560.08</v>
      </c>
    </row>
    <row r="80">
      <c r="A80" s="0" t="s">
        <v>157</v>
      </c>
      <c r="B80" s="42" t="s">
        <v>170</v>
      </c>
      <c r="C80" s="44" t="s">
        <v>171</v>
      </c>
      <c r="D80" s="0">
        <v>5</v>
      </c>
      <c r="E80" s="46">
        <v>1</v>
      </c>
      <c r="F80" s="47">
        <f t="shared" si="1"/>
        <v>5</v>
      </c>
      <c r="G80" s="3">
        <v>350.07</v>
      </c>
    </row>
    <row r="81">
      <c r="A81" s="0" t="s">
        <v>157</v>
      </c>
      <c r="B81" s="42" t="s">
        <v>172</v>
      </c>
      <c r="C81" s="44" t="s">
        <v>173</v>
      </c>
      <c r="D81" s="0">
        <v>1</v>
      </c>
      <c r="E81" s="46">
        <v>10</v>
      </c>
      <c r="F81" s="47">
        <f t="shared" si="1"/>
        <v>10</v>
      </c>
      <c r="G81" s="3">
        <v>666.9</v>
      </c>
    </row>
    <row r="82">
      <c r="A82" s="0" t="s">
        <v>157</v>
      </c>
      <c r="B82" s="42" t="s">
        <v>174</v>
      </c>
      <c r="C82" s="44" t="s">
        <v>175</v>
      </c>
      <c r="D82" s="0">
        <v>5</v>
      </c>
      <c r="E82" s="46">
        <v>4</v>
      </c>
      <c r="F82" s="47">
        <f t="shared" si="1"/>
        <v>20</v>
      </c>
      <c r="G82" s="3">
        <v>1400.28</v>
      </c>
    </row>
    <row r="83">
      <c r="A83" s="0" t="s">
        <v>157</v>
      </c>
      <c r="B83" s="42" t="s">
        <v>176</v>
      </c>
      <c r="C83" s="44" t="s">
        <v>177</v>
      </c>
      <c r="D83" s="0">
        <v>1</v>
      </c>
      <c r="E83" s="46">
        <v>2</v>
      </c>
      <c r="F83" s="47">
        <f t="shared" si="1"/>
        <v>2</v>
      </c>
      <c r="G83" s="3">
        <v>140.02</v>
      </c>
    </row>
    <row r="84">
      <c r="A84" s="0" t="s">
        <v>157</v>
      </c>
      <c r="B84" s="42" t="s">
        <v>178</v>
      </c>
      <c r="C84" s="44" t="s">
        <v>179</v>
      </c>
      <c r="D84" s="0">
        <v>5</v>
      </c>
      <c r="E84" s="46">
        <v>2</v>
      </c>
      <c r="F84" s="47">
        <f t="shared" si="1"/>
        <v>10</v>
      </c>
      <c r="G84" s="3">
        <v>700.14</v>
      </c>
    </row>
    <row r="85">
      <c r="A85" s="0" t="s">
        <v>180</v>
      </c>
      <c r="B85" s="42" t="s">
        <v>181</v>
      </c>
      <c r="C85" s="44" t="s">
        <v>182</v>
      </c>
      <c r="D85" s="0">
        <v>1</v>
      </c>
      <c r="E85" s="46">
        <v>79</v>
      </c>
      <c r="F85" s="47">
        <f t="shared" si="1"/>
        <v>79</v>
      </c>
      <c r="G85" s="3">
        <v>2986.2</v>
      </c>
    </row>
    <row r="86">
      <c r="A86" s="0" t="s">
        <v>180</v>
      </c>
      <c r="B86" s="42" t="s">
        <v>183</v>
      </c>
      <c r="C86" s="44" t="s">
        <v>184</v>
      </c>
      <c r="D86" s="0">
        <v>5</v>
      </c>
      <c r="E86" s="46">
        <v>30</v>
      </c>
      <c r="F86" s="47">
        <f t="shared" si="1"/>
        <v>150</v>
      </c>
      <c r="G86" s="3">
        <v>5670</v>
      </c>
    </row>
    <row r="87">
      <c r="A87" s="0" t="s">
        <v>185</v>
      </c>
      <c r="B87" s="42" t="s">
        <v>186</v>
      </c>
      <c r="C87" s="44" t="s">
        <v>187</v>
      </c>
      <c r="D87" s="0">
        <v>1</v>
      </c>
      <c r="E87" s="46">
        <v>8</v>
      </c>
      <c r="F87" s="47">
        <f t="shared" si="1"/>
        <v>8</v>
      </c>
      <c r="G87" s="3">
        <v>465.68</v>
      </c>
    </row>
    <row r="88">
      <c r="A88" s="0" t="s">
        <v>185</v>
      </c>
      <c r="B88" s="42" t="s">
        <v>188</v>
      </c>
      <c r="C88" s="44" t="s">
        <v>189</v>
      </c>
      <c r="D88" s="0">
        <v>5</v>
      </c>
      <c r="E88" s="46">
        <v>4</v>
      </c>
      <c r="F88" s="47">
        <f t="shared" si="1"/>
        <v>20</v>
      </c>
      <c r="G88" s="3">
        <v>1164.24</v>
      </c>
    </row>
    <row r="89">
      <c r="A89" s="0" t="s">
        <v>185</v>
      </c>
      <c r="B89" s="42" t="s">
        <v>190</v>
      </c>
      <c r="C89" s="44" t="s">
        <v>191</v>
      </c>
      <c r="D89" s="0">
        <v>1</v>
      </c>
      <c r="E89" s="46">
        <v>33</v>
      </c>
      <c r="F89" s="47">
        <f t="shared" si="1"/>
        <v>33</v>
      </c>
      <c r="G89" s="3">
        <v>2239.71</v>
      </c>
    </row>
    <row r="90">
      <c r="A90" s="0" t="s">
        <v>185</v>
      </c>
      <c r="B90" s="42" t="s">
        <v>192</v>
      </c>
      <c r="C90" s="44" t="s">
        <v>193</v>
      </c>
      <c r="D90" s="0">
        <v>5</v>
      </c>
      <c r="E90" s="46">
        <v>13</v>
      </c>
      <c r="F90" s="47">
        <f t="shared" si="1"/>
        <v>65</v>
      </c>
      <c r="G90" s="3">
        <v>4411.55</v>
      </c>
    </row>
    <row r="91">
      <c r="A91" s="0" t="s">
        <v>185</v>
      </c>
      <c r="B91" s="42" t="s">
        <v>194</v>
      </c>
      <c r="C91" s="44" t="s">
        <v>195</v>
      </c>
      <c r="D91" s="0">
        <v>1</v>
      </c>
      <c r="E91" s="46">
        <v>3</v>
      </c>
      <c r="F91" s="47">
        <f t="shared" si="1"/>
        <v>3</v>
      </c>
      <c r="G91" s="3">
        <v>185.91</v>
      </c>
    </row>
    <row r="92">
      <c r="A92" s="0" t="s">
        <v>196</v>
      </c>
      <c r="B92" s="42" t="s">
        <v>197</v>
      </c>
      <c r="C92" s="44" t="s">
        <v>198</v>
      </c>
      <c r="D92" s="0">
        <v>1</v>
      </c>
      <c r="E92" s="46">
        <v>42</v>
      </c>
      <c r="F92" s="47">
        <f t="shared" si="1"/>
        <v>42</v>
      </c>
      <c r="G92" s="3">
        <v>2143.26</v>
      </c>
    </row>
    <row r="93">
      <c r="A93" s="0" t="s">
        <v>199</v>
      </c>
      <c r="B93" s="0" t="s">
        <v>200</v>
      </c>
      <c r="C93" s="0" t="s">
        <v>201</v>
      </c>
      <c r="D93" s="0">
        <v>1</v>
      </c>
      <c r="E93" s="3">
        <v>24</v>
      </c>
      <c r="F93" s="3">
        <f t="shared" si="1"/>
        <v>24</v>
      </c>
      <c r="G93" s="3">
        <v>1050.24</v>
      </c>
    </row>
    <row r="94">
      <c r="A94" s="0" t="s">
        <v>199</v>
      </c>
      <c r="B94" s="0" t="s">
        <v>202</v>
      </c>
      <c r="C94" s="0" t="s">
        <v>203</v>
      </c>
      <c r="D94" s="0">
        <v>5</v>
      </c>
      <c r="E94" s="3">
        <v>10</v>
      </c>
      <c r="F94" s="3">
        <f t="shared" si="1"/>
        <v>50</v>
      </c>
      <c r="G94" s="3">
        <v>2188</v>
      </c>
    </row>
    <row r="95">
      <c r="A95" s="0" t="s">
        <v>199</v>
      </c>
      <c r="B95" s="0" t="s">
        <v>204</v>
      </c>
      <c r="C95" s="0" t="s">
        <v>205</v>
      </c>
      <c r="D95" s="0">
        <v>1</v>
      </c>
      <c r="E95" s="3">
        <v>26</v>
      </c>
      <c r="F95" s="3">
        <f t="shared" si="1"/>
        <v>26</v>
      </c>
      <c r="G95" s="3">
        <v>1137.76</v>
      </c>
    </row>
    <row r="96">
      <c r="A96" s="0" t="s">
        <v>199</v>
      </c>
      <c r="B96" s="0" t="s">
        <v>206</v>
      </c>
      <c r="C96" s="0" t="s">
        <v>207</v>
      </c>
      <c r="D96" s="0">
        <v>5</v>
      </c>
      <c r="E96" s="3">
        <v>13</v>
      </c>
      <c r="F96" s="3">
        <f t="shared" si="1"/>
        <v>65</v>
      </c>
      <c r="G96" s="3">
        <v>2844.4</v>
      </c>
    </row>
    <row r="97">
      <c r="A97" s="0" t="s">
        <v>208</v>
      </c>
      <c r="B97" s="0" t="s">
        <v>209</v>
      </c>
      <c r="C97" s="0" t="s">
        <v>210</v>
      </c>
      <c r="D97" s="0">
        <v>1</v>
      </c>
      <c r="E97" s="3">
        <v>7</v>
      </c>
      <c r="F97" s="3">
        <f t="shared" si="1"/>
        <v>7</v>
      </c>
      <c r="G97" s="3">
        <v>347.97</v>
      </c>
    </row>
    <row r="98">
      <c r="A98" s="0" t="s">
        <v>211</v>
      </c>
      <c r="B98" s="0" t="s">
        <v>212</v>
      </c>
      <c r="C98" s="0" t="s">
        <v>213</v>
      </c>
      <c r="D98" s="0">
        <v>1</v>
      </c>
      <c r="E98" s="3">
        <v>3</v>
      </c>
      <c r="F98" s="3">
        <f t="shared" si="1"/>
        <v>3</v>
      </c>
      <c r="G98" s="3">
        <v>122.43</v>
      </c>
    </row>
    <row r="99">
      <c r="A99" s="0" t="s">
        <v>211</v>
      </c>
      <c r="B99" s="0" t="s">
        <v>214</v>
      </c>
      <c r="C99" s="0" t="s">
        <v>215</v>
      </c>
      <c r="D99" s="0">
        <v>1</v>
      </c>
      <c r="E99" s="3">
        <v>10</v>
      </c>
      <c r="F99" s="3">
        <f t="shared" si="1"/>
        <v>10</v>
      </c>
      <c r="G99" s="3">
        <v>408.1</v>
      </c>
    </row>
    <row r="100">
      <c r="A100" s="0" t="s">
        <v>211</v>
      </c>
      <c r="B100" s="0" t="s">
        <v>216</v>
      </c>
      <c r="C100" s="0" t="s">
        <v>217</v>
      </c>
      <c r="D100" s="0">
        <v>5</v>
      </c>
      <c r="E100" s="3">
        <v>1</v>
      </c>
      <c r="F100" s="3">
        <f t="shared" si="1"/>
        <v>5</v>
      </c>
      <c r="G100" s="3">
        <v>204.07</v>
      </c>
    </row>
    <row r="101">
      <c r="A101" s="0" t="s">
        <v>199</v>
      </c>
      <c r="B101" s="0" t="s">
        <v>218</v>
      </c>
      <c r="C101" s="0" t="s">
        <v>219</v>
      </c>
      <c r="D101" s="0">
        <v>1</v>
      </c>
      <c r="E101" s="3">
        <v>29</v>
      </c>
      <c r="F101" s="3">
        <f t="shared" si="1"/>
        <v>29</v>
      </c>
      <c r="G101" s="3">
        <v>2244.6</v>
      </c>
    </row>
    <row r="102">
      <c r="A102" s="0" t="s">
        <v>199</v>
      </c>
      <c r="B102" s="0" t="s">
        <v>220</v>
      </c>
      <c r="C102" s="0" t="s">
        <v>221</v>
      </c>
      <c r="D102" s="0">
        <v>5</v>
      </c>
      <c r="E102" s="3">
        <v>20</v>
      </c>
      <c r="F102" s="3">
        <f t="shared" si="1"/>
        <v>100</v>
      </c>
      <c r="G102" s="3">
        <v>7739.6</v>
      </c>
    </row>
    <row r="103">
      <c r="A103" s="0" t="s">
        <v>222</v>
      </c>
      <c r="B103" s="0" t="s">
        <v>223</v>
      </c>
      <c r="C103" s="0" t="s">
        <v>224</v>
      </c>
      <c r="D103" s="0">
        <v>0.5</v>
      </c>
      <c r="E103" s="3">
        <v>14</v>
      </c>
      <c r="F103" s="3">
        <f t="shared" si="1"/>
        <v>7</v>
      </c>
      <c r="G103" s="3">
        <v>1190</v>
      </c>
    </row>
    <row r="104">
      <c r="A104" s="1" t="s">
        <v>225</v>
      </c>
      <c r="B104" s="1">
        <v>3040</v>
      </c>
      <c r="C104" s="1" t="s">
        <v>226</v>
      </c>
      <c r="D104" s="1"/>
      <c r="E104" s="2"/>
      <c r="F104" s="4">
        <f>SUM(F7:F103)</f>
        <v>2949</v>
      </c>
      <c r="G104" s="4">
        <f>SUM(G7:G103)</f>
        <v>118010.61000000003</v>
      </c>
    </row>
    <row r="105">
      <c r="E105" s="3"/>
      <c r="F105" s="3"/>
      <c r="G105" s="3"/>
    </row>
    <row r="106">
      <c r="A106" s="1" t="s">
        <v>4</v>
      </c>
      <c r="B106" s="41" t="s">
        <v>268</v>
      </c>
      <c r="C106" s="43" t="s">
        <v>272</v>
      </c>
      <c r="D106" s="40" t="s">
        <v>7</v>
      </c>
      <c r="E106" s="45" t="s">
        <v>270</v>
      </c>
      <c r="F106" s="45" t="s">
        <v>271</v>
      </c>
      <c r="G106" s="2" t="s">
        <v>10</v>
      </c>
    </row>
    <row r="107">
      <c r="A107" s="0" t="s">
        <v>227</v>
      </c>
      <c r="B107" s="42" t="s">
        <v>228</v>
      </c>
      <c r="C107" s="44" t="s">
        <v>229</v>
      </c>
      <c r="D107" s="0">
        <v>1</v>
      </c>
      <c r="E107" s="46">
        <v>39</v>
      </c>
      <c r="F107" s="47">
        <f t="shared" si="1"/>
        <v>39</v>
      </c>
      <c r="G107" s="3">
        <v>1170.39</v>
      </c>
    </row>
    <row r="108">
      <c r="A108" s="0" t="s">
        <v>227</v>
      </c>
      <c r="B108" s="42" t="s">
        <v>230</v>
      </c>
      <c r="C108" s="44" t="s">
        <v>231</v>
      </c>
      <c r="D108" s="0">
        <v>5</v>
      </c>
      <c r="E108" s="46">
        <v>13</v>
      </c>
      <c r="F108" s="47">
        <f t="shared" si="1"/>
        <v>65</v>
      </c>
      <c r="G108" s="3">
        <v>1820.39</v>
      </c>
    </row>
    <row r="109">
      <c r="A109" s="0" t="s">
        <v>227</v>
      </c>
      <c r="B109" s="42" t="s">
        <v>232</v>
      </c>
      <c r="C109" s="44" t="s">
        <v>233</v>
      </c>
      <c r="D109" s="0">
        <v>1</v>
      </c>
      <c r="E109" s="46">
        <v>70</v>
      </c>
      <c r="F109" s="47">
        <f t="shared" si="1"/>
        <v>70</v>
      </c>
      <c r="G109" s="3">
        <v>2185.4</v>
      </c>
    </row>
    <row r="110">
      <c r="A110" s="0" t="s">
        <v>227</v>
      </c>
      <c r="B110" s="42" t="s">
        <v>234</v>
      </c>
      <c r="C110" s="44" t="s">
        <v>235</v>
      </c>
      <c r="D110" s="0">
        <v>5</v>
      </c>
      <c r="E110" s="46">
        <v>62</v>
      </c>
      <c r="F110" s="47">
        <f t="shared" si="1"/>
        <v>310</v>
      </c>
      <c r="G110" s="3">
        <v>9678.2</v>
      </c>
    </row>
    <row r="111">
      <c r="A111" s="0" t="s">
        <v>227</v>
      </c>
      <c r="B111" s="42" t="s">
        <v>236</v>
      </c>
      <c r="C111" s="44" t="s">
        <v>237</v>
      </c>
      <c r="D111" s="0">
        <v>1</v>
      </c>
      <c r="E111" s="46">
        <v>4</v>
      </c>
      <c r="F111" s="47">
        <f t="shared" si="1"/>
        <v>4</v>
      </c>
      <c r="G111" s="3">
        <v>124.88</v>
      </c>
    </row>
    <row r="112">
      <c r="A112" s="0" t="s">
        <v>227</v>
      </c>
      <c r="B112" s="42" t="s">
        <v>238</v>
      </c>
      <c r="C112" s="44" t="s">
        <v>239</v>
      </c>
      <c r="D112" s="0">
        <v>5</v>
      </c>
      <c r="E112" s="46">
        <v>2</v>
      </c>
      <c r="F112" s="47">
        <f t="shared" si="1"/>
        <v>10</v>
      </c>
      <c r="G112" s="3">
        <v>312.2</v>
      </c>
    </row>
    <row r="113">
      <c r="A113" s="0" t="s">
        <v>227</v>
      </c>
      <c r="B113" s="42" t="s">
        <v>240</v>
      </c>
      <c r="C113" s="44" t="s">
        <v>241</v>
      </c>
      <c r="D113" s="0">
        <v>1</v>
      </c>
      <c r="E113" s="46">
        <v>9</v>
      </c>
      <c r="F113" s="47">
        <f t="shared" si="1"/>
        <v>9</v>
      </c>
      <c r="G113" s="3">
        <v>280.98</v>
      </c>
    </row>
    <row r="114">
      <c r="A114" s="0" t="s">
        <v>227</v>
      </c>
      <c r="B114" s="42" t="s">
        <v>242</v>
      </c>
      <c r="C114" s="44" t="s">
        <v>243</v>
      </c>
      <c r="D114" s="0">
        <v>1</v>
      </c>
      <c r="E114" s="46">
        <v>3</v>
      </c>
      <c r="F114" s="47">
        <f t="shared" si="1"/>
        <v>3</v>
      </c>
      <c r="G114" s="3">
        <v>103.17</v>
      </c>
    </row>
    <row r="115">
      <c r="A115" s="0" t="s">
        <v>227</v>
      </c>
      <c r="B115" s="42" t="s">
        <v>244</v>
      </c>
      <c r="C115" s="44" t="s">
        <v>245</v>
      </c>
      <c r="D115" s="0">
        <v>5</v>
      </c>
      <c r="E115" s="46">
        <v>9</v>
      </c>
      <c r="F115" s="47">
        <f t="shared" si="1"/>
        <v>45</v>
      </c>
      <c r="G115" s="3">
        <v>1547.55</v>
      </c>
    </row>
    <row r="116">
      <c r="A116" s="1" t="s">
        <v>225</v>
      </c>
      <c r="B116" s="1">
        <v>3040</v>
      </c>
      <c r="C116" s="1" t="s">
        <v>226</v>
      </c>
      <c r="D116" s="1"/>
      <c r="E116" s="2"/>
      <c r="F116" s="4">
        <f>SUM(F107:F115)</f>
        <v>555</v>
      </c>
      <c r="G116" s="4">
        <f>SUM(G107:G115)</f>
        <v>17223.16</v>
      </c>
    </row>
    <row r="117">
      <c r="A117" s="0" t="s">
        <v>246</v>
      </c>
      <c r="B117" s="0" t="s">
        <v>246</v>
      </c>
      <c r="C117" s="0" t="s">
        <v>246</v>
      </c>
      <c r="G117" s="0" t="s">
        <v>246</v>
      </c>
    </row>
    <row r="118">
      <c r="A118" s="1" t="s">
        <v>247</v>
      </c>
      <c r="B118" s="0" t="s">
        <v>246</v>
      </c>
      <c r="C118" s="0" t="s">
        <v>246</v>
      </c>
      <c r="E118" s="2"/>
      <c r="F118" s="4">
        <f>+F104+F116</f>
        <v>3504</v>
      </c>
      <c r="G118" s="4">
        <f>+G104+G116</f>
        <v>135233.77000000002</v>
      </c>
    </row>
    <row r="119">
      <c r="A119" s="1" t="s">
        <v>248</v>
      </c>
      <c r="B119" s="1"/>
      <c r="C119" s="5"/>
      <c r="D119" s="5"/>
      <c r="E119" s="1"/>
      <c r="F119" s="8">
        <f>+F116/F118</f>
        <v>0.1583904109589041</v>
      </c>
      <c r="G119" s="8">
        <f>+G116/G118</f>
        <v>0.12735842534006112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2024-09-02T13:19:44Z</dcterms:created>
  <dcterms:modified xsi:type="dcterms:W3CDTF">2024-09-02T13:19:44Z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