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8_{27D185E7-B575-44FD-BD71-0836C53B114F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<sst xmlns="http://schemas.openxmlformats.org/spreadsheetml/2006/main" count="264" uniqueCount="264">
  <si>
    <t>1056930 - FRISKSNIT.dk</t>
  </si>
  <si>
    <t>Rapporter » Kunder »</t>
  </si>
  <si>
    <t>Omsætningsstatistik for kunder - perioden 01.10.24 - 31.10.24 -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</si>
  <si>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</si>
  <si>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</si>
  <si>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</si>
  <si>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</si>
  <si>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</si>
  <si>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</si>
  <si>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</si>
  <si>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</si>
  <si>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</si>
  <si>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</si>
  <si>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</si>
  <si>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</si>
  <si>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</si>
  <si>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</si>
  <si>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</si>
  <si>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</si>
  <si>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</si>
  <si>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</si>
  <si>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</si>
  <si>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</si>
  <si>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</si>
  <si>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</si>
  <si>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</si>
  <si>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</si>
  <si>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</si>
  <si>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</si>
  <si>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</si>
  <si>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</si>
  <si>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</si>
  <si>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</si>
  <si>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</si>
  <si>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</si>
  <si>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</si>
  <si>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</si>
  <si>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</si>
  <si>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</si>
  <si>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</si>
  <si>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</si>
  <si>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2354-5</t>
  </si>
  <si>
    <t>Kinakål - 10mm (5kg)</t>
  </si>
  <si>
    <t>2453-1</t>
  </si>
  <si>
    <t>Grønkål - 3mm (1kg)</t>
  </si>
  <si>
    <t>2453-3</t>
  </si>
  <si>
    <t>Grønkål - 3mm (3kg)</t>
  </si>
  <si>
    <t>Gulerødder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</si>
  <si>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</si>
  <si>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</si>
  <si>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</si>
  <si>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</si>
  <si>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</si>
  <si>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</si>
  <si>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</si>
  <si>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</si>
  <si>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</si>
  <si>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</si>
  <si>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</si>
  <si>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</si>
  <si>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</si>
  <si>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</si>
  <si>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</si>
  <si>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</si>
  <si>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</si>
  <si>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</si>
  <si>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</si>
  <si>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</si>
  <si>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</si>
  <si>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</si>
  <si>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</si>
  <si>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</si>
  <si>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</si>
  <si>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</si>
  <si>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</si>
  <si>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</si>
  <si>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</si>
  <si>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</si>
  <si>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</si>
  <si>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</si>
  <si>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</si>
  <si>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</si>
  <si>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</si>
  <si>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</si>
  <si>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</si>
  <si>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</si>
  <si>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</si>
  <si>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</si>
  <si>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</si>
  <si>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</si>
  <si>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</si>
  <si>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</si>
  <si>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</si>
  <si>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</si>
  <si>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</si>
  <si>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</si>
  <si>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</si>
  <si>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</si>
  <si>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</si>
  <si>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</si>
  <si>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</si>
  <si>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</si>
  <si>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</si>
  <si>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</si>
  <si>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</si>
  <si>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</si>
  <si>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</si>
  <si>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</si>
  <si>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</si>
  <si>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</si>
  <si>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</si>
  <si>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</si>
  <si>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</si>
  <si>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</si>
  <si>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</si>
  <si>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</si>
  <si>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</si>
  <si>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</si>
  <si>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</si>
  <si>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</si>
  <si>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</si>
  <si>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</si>
  <si>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</si>
  <si>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</si>
  <si>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</si>
  <si>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</si>
  <si>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</si>
  <si>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</si>
  <si>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</si>
  <si>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</si>
  <si>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</si>
  <si>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</si>
  <si>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</si>
  <si>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</si>
  <si>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</si>
  <si>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</si>
  <si>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</si>
  <si>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</si>
  <si>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</si>
  <si>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</si>
  <si>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</si>
  <si>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</si>
  <si>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</si>
  <si>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</si>
  <si>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</si>
  <si>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</si>
  <si>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</si>
  <si>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</si>
  <si>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</si>
  <si>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</si>
  <si>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</si>
  <si>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</si>
  <si>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</si>
  <si>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</si>
  <si>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</si>
  <si>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</si>
  <si>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</si>
  <si>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</si>
  <si>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</si>
  <si>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</si>
  <si>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</si>
  <si>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</si>
  <si>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</si>
  <si>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</si>
  <si>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</si>
  <si>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</si>
  <si>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</si>
  <si>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</si>
  <si>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</si>
  <si>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</si>
  <si>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</si>
  <si>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</si>
  <si>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</si>
  <si>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</si>
  <si>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</si>
  <si>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</si>
  <si>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</si>
  <si>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</si>
  <si>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</si>
  <si>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</si>
  <si>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</si>
  <si>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</si>
  <si>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</si>
  <si>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</si>
  <si>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</si>
  <si>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</si>
  <si>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</si>
  <si>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</si>
  <si>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</si>
  <si>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</si>
  <si>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</si>
  <si>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Kartofler</t>
  </si>
  <si>
    <t>8661-3</t>
  </si>
  <si>
    <t>Kartoffel - halve, sous-vide (3kg)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</si>
  <si>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</si>
  <si>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</si>
  <si>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</si>
  <si>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</si>
  <si>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</si>
  <si>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</si>
  <si>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</si>
  <si>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</si>
  <si>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</si>
  <si>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</si>
  <si>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</si>
  <si>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</si>
  <si>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</si>
  <si>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</si>
  <si>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</si>
  <si>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</si>
  <si>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</si>
  <si>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</si>
  <si>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</si>
  <si>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</si>
  <si>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</si>
  <si>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</si>
  <si>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</si>
  <si>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</si>
  <si>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</si>
  <si>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</si>
  <si>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</si>
  <si>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</si>
  <si>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</si>
  <si>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</si>
  <si>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</si>
  <si>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</si>
  <si>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</si>
  <si>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</si>
  <si>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</si>
  <si>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</si>
  <si>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</si>
  <si>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Ø6412-5</t>
  </si>
  <si>
    <t>Courgette - Julienne 2mm (5kg) - Økologisk</t>
  </si>
  <si>
    <t>Øko - Græskar</t>
  </si>
  <si>
    <t>Ø9102-1</t>
  </si>
  <si>
    <t xml:space="preserve">Græskar - Halve M/skræl skyllet (hokkaido)  (1kg) - Økologisk</t>
  </si>
  <si>
    <t>Ø9102-5</t>
  </si>
  <si>
    <t xml:space="preserve">Græskar - Halve M/skræl skyllet (hokkaido)  (5kg) - Økologisk</t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</si>
  <si>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</si>
  <si>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</si>
  <si>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</si>
  <si>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</si>
  <si>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</si>
  <si>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</si>
  <si>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</si>
  <si>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</si>
  <si>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</si>
  <si>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</si>
  <si>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</si>
  <si>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</si>
  <si>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</si>
  <si>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</si>
  <si>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4% filler,23% containsTotalMass,23% containsSingleMass,47% isDecimal,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</si>
  <si>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</si>
  <si>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</si>
  <si>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</si>
  <si>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</si>
  <si>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>2% filler,21% containsSingleMass,10% containsProductNr,21% containsAmount,21% SingleMassHeader,21% QuantityHeader,</t>
  </si>
  <si>
    <t>1% filler,15% containsTotalMass,15% containsSingleMass,7% containsProductNr,15% containsAmount,15% SingleMassHeader,15% TotalMassHeader,15% QuantityHeader,</t>
  </si>
  <si>
    <t>2% filler,27% containsSingleMass,13% containsProductNr,27% containsAmount,27% SingleMassHeader,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</si>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</sst>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E3DD42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947CC6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64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3" applyFont="1" fillId="2" applyFill="1" borderId="0" xfId="0" applyAlignment="1"/>
    <xf numFmtId="0" fontId="0" fillId="2" applyFill="1" borderId="0"/>
    <xf numFmtId="0" fontId="3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0" fontId="0" fillId="21" applyFill="1" borderId="0" xfId="0" applyAlignment="1">
      <alignment wrapText="1"/>
    </xf>
    <xf numFmtId="0" fontId="0" fillId="21" applyFill="1" borderId="0"/>
    <xf numFmtId="4" applyNumberFormat="1" fontId="2" applyFont="1" fillId="11" applyFill="1" borderId="0" xfId="0"/>
    <xf numFmtId="4" applyNumberFormat="1" fontId="2" applyFont="1" fillId="14" applyFill="1" borderId="0" xfId="0"/>
    <xf numFmtId="10" applyNumberFormat="1" fontId="2" applyFont="1" fillId="14" applyFill="1" borderId="0" xfId="1"/>
    <xf numFmtId="0" fontId="3" applyFont="1" fillId="22" applyFill="1" borderId="0" xfId="0" applyAlignment="1">
      <alignment wrapText="1"/>
    </xf>
    <xf numFmtId="0" fontId="3" applyFont="1" fillId="23" applyFill="1" borderId="0" xfId="0"/>
    <xf numFmtId="0" fontId="0" fillId="24" applyFill="1" borderId="0"/>
    <xf numFmtId="0" fontId="3" applyFont="1" fillId="23" applyFill="1" borderId="0" xfId="0" applyAlignment="1">
      <alignment wrapText="1"/>
    </xf>
    <xf numFmtId="0" fontId="0" fillId="25" applyFill="1" borderId="0" xfId="0" applyAlignment="1">
      <alignment wrapText="1"/>
    </xf>
    <xf numFmtId="0" fontId="3" applyFont="1" fillId="23" applyFill="1" borderId="0" xfId="0" applyAlignment="1">
      <alignment horizontal="right"/>
    </xf>
    <xf numFmtId="4" applyNumberFormat="1" fontId="0" fillId="25" applyFill="1" borderId="0" xfId="0" applyAlignment="1">
      <alignment horizontal="right"/>
    </xf>
    <xf numFmtId="4" applyNumberFormat="1" fontId="0" fillId="24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7" t="s">
        <v>0</v>
      </c>
      <c r="B2" s="8"/>
      <c r="C2" s="1"/>
      <c r="D2" s="1"/>
      <c r="E2" s="8"/>
      <c r="F2" s="8"/>
      <c r="G2" s="8"/>
    </row>
    <row r="3">
      <c r="A3" s="7" t="s">
        <v>1</v>
      </c>
      <c r="B3" s="8"/>
      <c r="C3" s="1"/>
      <c r="D3" s="1"/>
      <c r="E3" s="8"/>
      <c r="F3" s="8"/>
      <c r="G3" s="8"/>
    </row>
    <row r="4">
      <c r="A4" s="7" t="s">
        <v>2</v>
      </c>
      <c r="B4" s="8"/>
      <c r="C4" s="1"/>
      <c r="D4" s="1"/>
      <c r="E4" s="8"/>
      <c r="F4" s="8"/>
      <c r="G4" s="8"/>
    </row>
    <row r="5">
      <c r="A5" s="8" t="s">
        <v>3</v>
      </c>
      <c r="B5" s="8"/>
      <c r="C5" s="1"/>
      <c r="D5" s="1"/>
      <c r="E5" s="8"/>
      <c r="F5" s="8"/>
      <c r="G5" s="8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5</v>
      </c>
      <c r="F7" s="5">
        <f>+D7*E7</f>
        <v>5</v>
      </c>
      <c r="G7" s="5">
        <v>84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4</v>
      </c>
      <c r="F8" s="5">
        <f ref="F8:F71" t="shared" si="0">+D8*E8</f>
        <v>20</v>
      </c>
      <c r="G8" s="5">
        <v>336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10</v>
      </c>
      <c r="F9" s="5">
        <f t="shared" si="0"/>
        <v>10</v>
      </c>
      <c r="G9" s="5">
        <v>183.1</v>
      </c>
    </row>
    <row r="10">
      <c r="A10" s="0" t="s">
        <v>16</v>
      </c>
      <c r="B10" s="0" t="s">
        <v>19</v>
      </c>
      <c r="C10" s="1" t="s">
        <v>20</v>
      </c>
      <c r="D10" s="1">
        <v>5</v>
      </c>
      <c r="E10" s="5">
        <v>6</v>
      </c>
      <c r="F10" s="5">
        <f t="shared" si="0"/>
        <v>30</v>
      </c>
      <c r="G10" s="5">
        <v>549.12</v>
      </c>
    </row>
    <row r="11">
      <c r="A11" s="0" t="s">
        <v>21</v>
      </c>
      <c r="B11" s="0" t="s">
        <v>22</v>
      </c>
      <c r="C11" s="1" t="s">
        <v>23</v>
      </c>
      <c r="D11" s="1">
        <v>1</v>
      </c>
      <c r="E11" s="5">
        <v>31</v>
      </c>
      <c r="F11" s="5">
        <f t="shared" si="0"/>
        <v>31</v>
      </c>
      <c r="G11" s="5">
        <v>1139.25</v>
      </c>
    </row>
    <row r="12">
      <c r="A12" s="0" t="s">
        <v>21</v>
      </c>
      <c r="B12" s="0" t="s">
        <v>24</v>
      </c>
      <c r="C12" s="1" t="s">
        <v>25</v>
      </c>
      <c r="D12" s="1">
        <v>5</v>
      </c>
      <c r="E12" s="5">
        <v>17</v>
      </c>
      <c r="F12" s="5">
        <f t="shared" si="0"/>
        <v>85</v>
      </c>
      <c r="G12" s="5">
        <v>3123.75</v>
      </c>
    </row>
    <row r="13">
      <c r="A13" s="0" t="s">
        <v>21</v>
      </c>
      <c r="B13" s="0" t="s">
        <v>26</v>
      </c>
      <c r="C13" s="1" t="s">
        <v>27</v>
      </c>
      <c r="D13" s="1">
        <v>1</v>
      </c>
      <c r="E13" s="5">
        <v>2</v>
      </c>
      <c r="F13" s="5">
        <f t="shared" si="0"/>
        <v>2</v>
      </c>
      <c r="G13" s="5">
        <v>73.5</v>
      </c>
    </row>
    <row r="14">
      <c r="A14" s="0" t="s">
        <v>21</v>
      </c>
      <c r="B14" s="0" t="s">
        <v>28</v>
      </c>
      <c r="C14" s="1" t="s">
        <v>29</v>
      </c>
      <c r="D14" s="1">
        <v>5</v>
      </c>
      <c r="E14" s="5">
        <v>2</v>
      </c>
      <c r="F14" s="5">
        <f t="shared" si="0"/>
        <v>10</v>
      </c>
      <c r="G14" s="5">
        <v>367.5</v>
      </c>
    </row>
    <row r="15">
      <c r="A15" s="0" t="s">
        <v>21</v>
      </c>
      <c r="B15" s="0" t="s">
        <v>30</v>
      </c>
      <c r="C15" s="1" t="s">
        <v>31</v>
      </c>
      <c r="D15" s="1">
        <v>1</v>
      </c>
      <c r="E15" s="5">
        <v>29</v>
      </c>
      <c r="F15" s="5">
        <f t="shared" si="0"/>
        <v>29</v>
      </c>
      <c r="G15" s="5">
        <v>1553.82</v>
      </c>
    </row>
    <row r="16">
      <c r="A16" s="0" t="s">
        <v>21</v>
      </c>
      <c r="B16" s="0" t="s">
        <v>32</v>
      </c>
      <c r="C16" s="1" t="s">
        <v>33</v>
      </c>
      <c r="D16" s="1">
        <v>5</v>
      </c>
      <c r="E16" s="5">
        <v>4</v>
      </c>
      <c r="F16" s="5">
        <f t="shared" si="0"/>
        <v>20</v>
      </c>
      <c r="G16" s="5">
        <v>1071.64</v>
      </c>
    </row>
    <row r="17">
      <c r="A17" s="0" t="s">
        <v>34</v>
      </c>
      <c r="B17" s="0" t="s">
        <v>35</v>
      </c>
      <c r="C17" s="1" t="s">
        <v>36</v>
      </c>
      <c r="D17" s="1">
        <v>1</v>
      </c>
      <c r="E17" s="5">
        <v>23</v>
      </c>
      <c r="F17" s="5">
        <f t="shared" si="0"/>
        <v>23</v>
      </c>
      <c r="G17" s="5">
        <v>1322.96</v>
      </c>
    </row>
    <row r="18">
      <c r="A18" s="0" t="s">
        <v>34</v>
      </c>
      <c r="B18" s="0" t="s">
        <v>37</v>
      </c>
      <c r="C18" s="1" t="s">
        <v>38</v>
      </c>
      <c r="D18" s="1">
        <v>5</v>
      </c>
      <c r="E18" s="5">
        <v>5</v>
      </c>
      <c r="F18" s="5">
        <f t="shared" si="0"/>
        <v>25</v>
      </c>
      <c r="G18" s="5">
        <v>1437.8</v>
      </c>
    </row>
    <row r="19">
      <c r="A19" s="0" t="s">
        <v>34</v>
      </c>
      <c r="B19" s="0" t="s">
        <v>39</v>
      </c>
      <c r="C19" s="1" t="s">
        <v>40</v>
      </c>
      <c r="D19" s="1">
        <v>1</v>
      </c>
      <c r="E19" s="5">
        <v>33</v>
      </c>
      <c r="F19" s="5">
        <f t="shared" si="0"/>
        <v>33</v>
      </c>
      <c r="G19" s="5">
        <v>1768.14</v>
      </c>
    </row>
    <row r="20">
      <c r="A20" s="0" t="s">
        <v>34</v>
      </c>
      <c r="B20" s="0" t="s">
        <v>41</v>
      </c>
      <c r="C20" s="1" t="s">
        <v>42</v>
      </c>
      <c r="D20" s="1">
        <v>5</v>
      </c>
      <c r="E20" s="5">
        <v>2</v>
      </c>
      <c r="F20" s="5">
        <f t="shared" si="0"/>
        <v>10</v>
      </c>
      <c r="G20" s="5">
        <v>0</v>
      </c>
    </row>
    <row r="21">
      <c r="A21" s="0" t="s">
        <v>34</v>
      </c>
      <c r="B21" s="0" t="s">
        <v>43</v>
      </c>
      <c r="C21" s="1" t="s">
        <v>44</v>
      </c>
      <c r="D21" s="1">
        <v>1</v>
      </c>
      <c r="E21" s="5">
        <v>2</v>
      </c>
      <c r="F21" s="5">
        <f t="shared" si="0"/>
        <v>2</v>
      </c>
      <c r="G21" s="5">
        <v>189</v>
      </c>
    </row>
    <row r="22">
      <c r="A22" s="0" t="s">
        <v>34</v>
      </c>
      <c r="B22" s="0" t="s">
        <v>45</v>
      </c>
      <c r="C22" s="1" t="s">
        <v>46</v>
      </c>
      <c r="D22" s="1">
        <v>3</v>
      </c>
      <c r="E22" s="5">
        <v>1</v>
      </c>
      <c r="F22" s="5">
        <f t="shared" si="0"/>
        <v>3</v>
      </c>
      <c r="G22" s="5">
        <v>283.5</v>
      </c>
    </row>
    <row r="23">
      <c r="A23" s="0" t="s">
        <v>47</v>
      </c>
      <c r="B23" s="0" t="s">
        <v>48</v>
      </c>
      <c r="C23" s="1" t="s">
        <v>49</v>
      </c>
      <c r="D23" s="1">
        <v>1</v>
      </c>
      <c r="E23" s="5">
        <v>1</v>
      </c>
      <c r="F23" s="5">
        <f t="shared" si="0"/>
        <v>1</v>
      </c>
      <c r="G23" s="5">
        <v>26.91</v>
      </c>
    </row>
    <row r="24">
      <c r="A24" s="0" t="s">
        <v>50</v>
      </c>
      <c r="B24" s="0" t="s">
        <v>51</v>
      </c>
      <c r="C24" s="1" t="s">
        <v>52</v>
      </c>
      <c r="D24" s="1">
        <v>1</v>
      </c>
      <c r="E24" s="5">
        <v>4</v>
      </c>
      <c r="F24" s="5">
        <f t="shared" si="0"/>
        <v>4</v>
      </c>
      <c r="G24" s="5">
        <v>114.32</v>
      </c>
    </row>
    <row r="25">
      <c r="A25" s="0" t="s">
        <v>50</v>
      </c>
      <c r="B25" s="0" t="s">
        <v>53</v>
      </c>
      <c r="C25" s="1" t="s">
        <v>54</v>
      </c>
      <c r="D25" s="1">
        <v>5</v>
      </c>
      <c r="E25" s="5">
        <v>4</v>
      </c>
      <c r="F25" s="5">
        <f t="shared" si="0"/>
        <v>20</v>
      </c>
      <c r="G25" s="5">
        <v>571.52</v>
      </c>
    </row>
    <row r="26">
      <c r="A26" s="0" t="s">
        <v>50</v>
      </c>
      <c r="B26" s="0" t="s">
        <v>55</v>
      </c>
      <c r="C26" s="1" t="s">
        <v>56</v>
      </c>
      <c r="D26" s="1">
        <v>1</v>
      </c>
      <c r="E26" s="5">
        <v>14</v>
      </c>
      <c r="F26" s="5">
        <f t="shared" si="0"/>
        <v>14</v>
      </c>
      <c r="G26" s="5">
        <v>339.78</v>
      </c>
    </row>
    <row r="27">
      <c r="A27" s="0" t="s">
        <v>50</v>
      </c>
      <c r="B27" s="0" t="s">
        <v>57</v>
      </c>
      <c r="C27" s="1" t="s">
        <v>58</v>
      </c>
      <c r="D27" s="1">
        <v>5</v>
      </c>
      <c r="E27" s="5">
        <v>14</v>
      </c>
      <c r="F27" s="5">
        <f t="shared" si="0"/>
        <v>70</v>
      </c>
      <c r="G27" s="5">
        <v>1697.92</v>
      </c>
    </row>
    <row r="28">
      <c r="A28" s="0" t="s">
        <v>50</v>
      </c>
      <c r="B28" s="0" t="s">
        <v>59</v>
      </c>
      <c r="C28" s="1" t="s">
        <v>60</v>
      </c>
      <c r="D28" s="1">
        <v>1</v>
      </c>
      <c r="E28" s="5">
        <v>9</v>
      </c>
      <c r="F28" s="5">
        <f t="shared" si="0"/>
        <v>9</v>
      </c>
      <c r="G28" s="5">
        <v>329.13</v>
      </c>
    </row>
    <row r="29">
      <c r="A29" s="0" t="s">
        <v>50</v>
      </c>
      <c r="B29" s="0" t="s">
        <v>61</v>
      </c>
      <c r="C29" s="1" t="s">
        <v>62</v>
      </c>
      <c r="D29" s="1">
        <v>5</v>
      </c>
      <c r="E29" s="5">
        <v>18</v>
      </c>
      <c r="F29" s="5">
        <f t="shared" si="0"/>
        <v>90</v>
      </c>
      <c r="G29" s="5">
        <v>3291.3</v>
      </c>
    </row>
    <row r="30">
      <c r="A30" s="0" t="s">
        <v>50</v>
      </c>
      <c r="B30" s="0" t="s">
        <v>63</v>
      </c>
      <c r="C30" s="1" t="s">
        <v>64</v>
      </c>
      <c r="D30" s="1">
        <v>1</v>
      </c>
      <c r="E30" s="5">
        <v>3</v>
      </c>
      <c r="F30" s="5">
        <f t="shared" si="0"/>
        <v>3</v>
      </c>
      <c r="G30" s="5">
        <v>85.74</v>
      </c>
    </row>
    <row r="31">
      <c r="A31" s="0" t="s">
        <v>50</v>
      </c>
      <c r="B31" s="0" t="s">
        <v>65</v>
      </c>
      <c r="C31" s="1" t="s">
        <v>66</v>
      </c>
      <c r="D31" s="1">
        <v>5</v>
      </c>
      <c r="E31" s="5">
        <v>3</v>
      </c>
      <c r="F31" s="5">
        <f t="shared" si="0"/>
        <v>15</v>
      </c>
      <c r="G31" s="5">
        <v>428.73</v>
      </c>
    </row>
    <row r="32">
      <c r="A32" s="0" t="s">
        <v>50</v>
      </c>
      <c r="B32" s="0" t="s">
        <v>67</v>
      </c>
      <c r="C32" s="1" t="s">
        <v>68</v>
      </c>
      <c r="D32" s="1">
        <v>5</v>
      </c>
      <c r="E32" s="5">
        <v>4</v>
      </c>
      <c r="F32" s="5">
        <f t="shared" si="0"/>
        <v>20</v>
      </c>
      <c r="G32" s="5">
        <v>571.64</v>
      </c>
    </row>
    <row r="33">
      <c r="A33" s="0" t="s">
        <v>69</v>
      </c>
      <c r="B33" s="0" t="s">
        <v>70</v>
      </c>
      <c r="C33" s="1" t="s">
        <v>71</v>
      </c>
      <c r="D33" s="1">
        <v>1</v>
      </c>
      <c r="E33" s="5">
        <v>35</v>
      </c>
      <c r="F33" s="5">
        <f t="shared" si="0"/>
        <v>35</v>
      </c>
      <c r="G33" s="5">
        <v>1750.35</v>
      </c>
    </row>
    <row r="34">
      <c r="A34" s="0" t="s">
        <v>69</v>
      </c>
      <c r="B34" s="0" t="s">
        <v>72</v>
      </c>
      <c r="C34" s="1" t="s">
        <v>73</v>
      </c>
      <c r="D34" s="1">
        <v>5</v>
      </c>
      <c r="E34" s="5">
        <v>3</v>
      </c>
      <c r="F34" s="5">
        <f t="shared" si="0"/>
        <v>15</v>
      </c>
      <c r="G34" s="5">
        <v>750.15</v>
      </c>
    </row>
    <row r="35">
      <c r="A35" s="0" t="s">
        <v>69</v>
      </c>
      <c r="B35" s="0" t="s">
        <v>74</v>
      </c>
      <c r="C35" s="1" t="s">
        <v>75</v>
      </c>
      <c r="D35" s="1">
        <v>1</v>
      </c>
      <c r="E35" s="5">
        <v>5</v>
      </c>
      <c r="F35" s="5">
        <f t="shared" si="0"/>
        <v>5</v>
      </c>
      <c r="G35" s="5">
        <v>250.05</v>
      </c>
    </row>
    <row r="36">
      <c r="A36" s="0" t="s">
        <v>69</v>
      </c>
      <c r="B36" s="0" t="s">
        <v>76</v>
      </c>
      <c r="C36" s="1" t="s">
        <v>77</v>
      </c>
      <c r="D36" s="1">
        <v>5</v>
      </c>
      <c r="E36" s="5">
        <v>3</v>
      </c>
      <c r="F36" s="5">
        <f t="shared" si="0"/>
        <v>15</v>
      </c>
      <c r="G36" s="5">
        <v>750.15</v>
      </c>
    </row>
    <row r="37">
      <c r="A37" s="0" t="s">
        <v>69</v>
      </c>
      <c r="B37" s="0" t="s">
        <v>78</v>
      </c>
      <c r="C37" s="1" t="s">
        <v>79</v>
      </c>
      <c r="D37" s="1">
        <v>1</v>
      </c>
      <c r="E37" s="5">
        <v>8</v>
      </c>
      <c r="F37" s="5">
        <f t="shared" si="0"/>
        <v>8</v>
      </c>
      <c r="G37" s="5">
        <v>310.48</v>
      </c>
    </row>
    <row r="38">
      <c r="A38" s="0" t="s">
        <v>69</v>
      </c>
      <c r="B38" s="0" t="s">
        <v>80</v>
      </c>
      <c r="C38" s="1" t="s">
        <v>81</v>
      </c>
      <c r="D38" s="1">
        <v>5</v>
      </c>
      <c r="E38" s="5">
        <v>11</v>
      </c>
      <c r="F38" s="5">
        <f t="shared" si="0"/>
        <v>55</v>
      </c>
      <c r="G38" s="5">
        <v>2134.44</v>
      </c>
    </row>
    <row r="39">
      <c r="A39" s="0" t="s">
        <v>82</v>
      </c>
      <c r="B39" s="0" t="s">
        <v>83</v>
      </c>
      <c r="C39" s="1" t="s">
        <v>84</v>
      </c>
      <c r="D39" s="1">
        <v>5</v>
      </c>
      <c r="E39" s="5">
        <v>2</v>
      </c>
      <c r="F39" s="5">
        <f t="shared" si="0"/>
        <v>10</v>
      </c>
      <c r="G39" s="5">
        <v>476.28</v>
      </c>
    </row>
    <row r="40">
      <c r="A40" s="0" t="s">
        <v>85</v>
      </c>
      <c r="B40" s="0" t="s">
        <v>86</v>
      </c>
      <c r="C40" s="1" t="s">
        <v>87</v>
      </c>
      <c r="D40" s="1">
        <v>1</v>
      </c>
      <c r="E40" s="5">
        <v>7</v>
      </c>
      <c r="F40" s="5">
        <f t="shared" si="0"/>
        <v>7</v>
      </c>
      <c r="G40" s="5">
        <v>351.33</v>
      </c>
    </row>
    <row r="41">
      <c r="A41" s="0" t="s">
        <v>85</v>
      </c>
      <c r="B41" s="0" t="s">
        <v>88</v>
      </c>
      <c r="C41" s="1" t="s">
        <v>89</v>
      </c>
      <c r="D41" s="1">
        <v>5</v>
      </c>
      <c r="E41" s="5">
        <v>9</v>
      </c>
      <c r="F41" s="5">
        <f t="shared" si="0"/>
        <v>45</v>
      </c>
      <c r="G41" s="5">
        <v>2258.55</v>
      </c>
    </row>
    <row r="42">
      <c r="A42" s="0" t="s">
        <v>90</v>
      </c>
      <c r="B42" s="0" t="s">
        <v>91</v>
      </c>
      <c r="C42" s="1" t="s">
        <v>92</v>
      </c>
      <c r="D42" s="1">
        <v>1</v>
      </c>
      <c r="E42" s="5">
        <v>20</v>
      </c>
      <c r="F42" s="5">
        <f t="shared" si="0"/>
        <v>20</v>
      </c>
      <c r="G42" s="5">
        <v>525</v>
      </c>
    </row>
    <row r="43">
      <c r="A43" s="0" t="s">
        <v>90</v>
      </c>
      <c r="B43" s="0" t="s">
        <v>93</v>
      </c>
      <c r="C43" s="1" t="s">
        <v>94</v>
      </c>
      <c r="D43" s="1">
        <v>5</v>
      </c>
      <c r="E43" s="5">
        <v>2</v>
      </c>
      <c r="F43" s="5">
        <f t="shared" si="0"/>
        <v>10</v>
      </c>
      <c r="G43" s="5">
        <v>262.5</v>
      </c>
    </row>
    <row r="44">
      <c r="A44" s="0" t="s">
        <v>90</v>
      </c>
      <c r="B44" s="0" t="s">
        <v>95</v>
      </c>
      <c r="C44" s="1" t="s">
        <v>96</v>
      </c>
      <c r="D44" s="1">
        <v>1</v>
      </c>
      <c r="E44" s="5">
        <v>66</v>
      </c>
      <c r="F44" s="5">
        <f t="shared" si="0"/>
        <v>66</v>
      </c>
      <c r="G44" s="5">
        <v>1694.22</v>
      </c>
    </row>
    <row r="45">
      <c r="A45" s="0" t="s">
        <v>90</v>
      </c>
      <c r="B45" s="0" t="s">
        <v>97</v>
      </c>
      <c r="C45" s="1" t="s">
        <v>98</v>
      </c>
      <c r="D45" s="1">
        <v>5</v>
      </c>
      <c r="E45" s="5">
        <v>2</v>
      </c>
      <c r="F45" s="5">
        <f t="shared" si="0"/>
        <v>10</v>
      </c>
      <c r="G45" s="5">
        <v>256.56</v>
      </c>
    </row>
    <row r="46">
      <c r="A46" s="0" t="s">
        <v>90</v>
      </c>
      <c r="B46" s="0" t="s">
        <v>99</v>
      </c>
      <c r="C46" s="1" t="s">
        <v>100</v>
      </c>
      <c r="D46" s="1">
        <v>1</v>
      </c>
      <c r="E46" s="5">
        <v>19</v>
      </c>
      <c r="F46" s="5">
        <f t="shared" si="0"/>
        <v>19</v>
      </c>
      <c r="G46" s="5">
        <v>487.73</v>
      </c>
    </row>
    <row r="47">
      <c r="A47" s="0" t="s">
        <v>90</v>
      </c>
      <c r="B47" s="0" t="s">
        <v>101</v>
      </c>
      <c r="C47" s="1" t="s">
        <v>102</v>
      </c>
      <c r="D47" s="1">
        <v>5</v>
      </c>
      <c r="E47" s="5">
        <v>4</v>
      </c>
      <c r="F47" s="5">
        <f t="shared" si="0"/>
        <v>20</v>
      </c>
      <c r="G47" s="5">
        <v>513.12</v>
      </c>
    </row>
    <row r="48">
      <c r="A48" s="0" t="s">
        <v>90</v>
      </c>
      <c r="B48" s="0" t="s">
        <v>103</v>
      </c>
      <c r="C48" s="1" t="s">
        <v>104</v>
      </c>
      <c r="D48" s="1">
        <v>1</v>
      </c>
      <c r="E48" s="5">
        <v>4</v>
      </c>
      <c r="F48" s="5">
        <f t="shared" si="0"/>
        <v>4</v>
      </c>
      <c r="G48" s="5">
        <v>102.68</v>
      </c>
    </row>
    <row r="49">
      <c r="A49" s="0" t="s">
        <v>90</v>
      </c>
      <c r="B49" s="0" t="s">
        <v>105</v>
      </c>
      <c r="C49" s="1" t="s">
        <v>106</v>
      </c>
      <c r="D49" s="1">
        <v>1</v>
      </c>
      <c r="E49" s="5">
        <v>2</v>
      </c>
      <c r="F49" s="5">
        <f t="shared" si="0"/>
        <v>2</v>
      </c>
      <c r="G49" s="5">
        <v>75.04</v>
      </c>
    </row>
    <row r="50">
      <c r="A50" s="0" t="s">
        <v>107</v>
      </c>
      <c r="B50" s="0" t="s">
        <v>108</v>
      </c>
      <c r="C50" s="1" t="s">
        <v>109</v>
      </c>
      <c r="D50" s="1">
        <v>1</v>
      </c>
      <c r="E50" s="5">
        <v>9</v>
      </c>
      <c r="F50" s="5">
        <f t="shared" si="0"/>
        <v>9</v>
      </c>
      <c r="G50" s="5">
        <v>444.51</v>
      </c>
    </row>
    <row r="51">
      <c r="A51" s="0" t="s">
        <v>107</v>
      </c>
      <c r="B51" s="0" t="s">
        <v>110</v>
      </c>
      <c r="C51" s="1" t="s">
        <v>111</v>
      </c>
      <c r="D51" s="1">
        <v>5</v>
      </c>
      <c r="E51" s="5">
        <v>1</v>
      </c>
      <c r="F51" s="5">
        <f t="shared" si="0"/>
        <v>5</v>
      </c>
      <c r="G51" s="5">
        <v>246.93</v>
      </c>
    </row>
    <row r="52">
      <c r="A52" s="0" t="s">
        <v>107</v>
      </c>
      <c r="B52" s="0" t="s">
        <v>112</v>
      </c>
      <c r="C52" s="1" t="s">
        <v>113</v>
      </c>
      <c r="D52" s="1">
        <v>1</v>
      </c>
      <c r="E52" s="5">
        <v>52</v>
      </c>
      <c r="F52" s="5">
        <f t="shared" si="0"/>
        <v>52</v>
      </c>
      <c r="G52" s="5">
        <v>3576.56</v>
      </c>
    </row>
    <row r="53">
      <c r="A53" s="0" t="s">
        <v>107</v>
      </c>
      <c r="B53" s="0" t="s">
        <v>114</v>
      </c>
      <c r="C53" s="1" t="s">
        <v>115</v>
      </c>
      <c r="D53" s="1">
        <v>5</v>
      </c>
      <c r="E53" s="5">
        <v>2</v>
      </c>
      <c r="F53" s="5">
        <f t="shared" si="0"/>
        <v>10</v>
      </c>
      <c r="G53" s="5">
        <v>687.76</v>
      </c>
    </row>
    <row r="54">
      <c r="A54" s="0" t="s">
        <v>107</v>
      </c>
      <c r="B54" s="0" t="s">
        <v>116</v>
      </c>
      <c r="C54" s="1" t="s">
        <v>117</v>
      </c>
      <c r="D54" s="1">
        <v>1</v>
      </c>
      <c r="E54" s="5">
        <v>31</v>
      </c>
      <c r="F54" s="5">
        <f t="shared" si="0"/>
        <v>31</v>
      </c>
      <c r="G54" s="5">
        <v>2132.18</v>
      </c>
    </row>
    <row r="55">
      <c r="A55" s="0" t="s">
        <v>118</v>
      </c>
      <c r="B55" s="0" t="s">
        <v>119</v>
      </c>
      <c r="C55" s="1" t="s">
        <v>120</v>
      </c>
      <c r="D55" s="1">
        <v>1</v>
      </c>
      <c r="E55" s="5">
        <v>43</v>
      </c>
      <c r="F55" s="5">
        <f t="shared" si="0"/>
        <v>43</v>
      </c>
      <c r="G55" s="5">
        <v>2031.75</v>
      </c>
    </row>
    <row r="56">
      <c r="A56" s="0" t="s">
        <v>118</v>
      </c>
      <c r="B56" s="0" t="s">
        <v>121</v>
      </c>
      <c r="C56" s="1" t="s">
        <v>122</v>
      </c>
      <c r="D56" s="1">
        <v>1</v>
      </c>
      <c r="E56" s="5">
        <v>32</v>
      </c>
      <c r="F56" s="5">
        <f t="shared" si="0"/>
        <v>32</v>
      </c>
      <c r="G56" s="5">
        <v>1512</v>
      </c>
    </row>
    <row r="57">
      <c r="A57" s="0" t="s">
        <v>118</v>
      </c>
      <c r="B57" s="0" t="s">
        <v>123</v>
      </c>
      <c r="C57" s="1" t="s">
        <v>124</v>
      </c>
      <c r="D57" s="1">
        <v>1</v>
      </c>
      <c r="E57" s="5">
        <v>11</v>
      </c>
      <c r="F57" s="5">
        <f t="shared" si="0"/>
        <v>11</v>
      </c>
      <c r="G57" s="5">
        <v>474.54</v>
      </c>
    </row>
    <row r="58">
      <c r="A58" s="0" t="s">
        <v>118</v>
      </c>
      <c r="B58" s="0" t="s">
        <v>125</v>
      </c>
      <c r="C58" s="1" t="s">
        <v>126</v>
      </c>
      <c r="D58" s="1">
        <v>5</v>
      </c>
      <c r="E58" s="5">
        <v>9</v>
      </c>
      <c r="F58" s="5">
        <f t="shared" si="0"/>
        <v>45</v>
      </c>
      <c r="G58" s="5">
        <v>1941.12</v>
      </c>
    </row>
    <row r="59">
      <c r="A59" s="0" t="s">
        <v>118</v>
      </c>
      <c r="B59" s="0" t="s">
        <v>127</v>
      </c>
      <c r="C59" s="1" t="s">
        <v>128</v>
      </c>
      <c r="D59" s="1">
        <v>1</v>
      </c>
      <c r="E59" s="5">
        <v>40</v>
      </c>
      <c r="F59" s="5">
        <f t="shared" si="0"/>
        <v>40</v>
      </c>
      <c r="G59" s="5">
        <v>1095.6</v>
      </c>
    </row>
    <row r="60">
      <c r="A60" s="0" t="s">
        <v>118</v>
      </c>
      <c r="B60" s="0" t="s">
        <v>129</v>
      </c>
      <c r="C60" s="1" t="s">
        <v>130</v>
      </c>
      <c r="D60" s="1">
        <v>5</v>
      </c>
      <c r="E60" s="5">
        <v>14</v>
      </c>
      <c r="F60" s="5">
        <f t="shared" si="0"/>
        <v>70</v>
      </c>
      <c r="G60" s="5">
        <v>1750.28</v>
      </c>
    </row>
    <row r="61">
      <c r="A61" s="0" t="s">
        <v>118</v>
      </c>
      <c r="B61" s="0" t="s">
        <v>131</v>
      </c>
      <c r="C61" s="1" t="s">
        <v>132</v>
      </c>
      <c r="D61" s="1">
        <v>1</v>
      </c>
      <c r="E61" s="5">
        <v>4</v>
      </c>
      <c r="F61" s="5">
        <f t="shared" si="0"/>
        <v>4</v>
      </c>
      <c r="G61" s="5">
        <v>109.56</v>
      </c>
    </row>
    <row r="62">
      <c r="A62" s="0" t="s">
        <v>118</v>
      </c>
      <c r="B62" s="0" t="s">
        <v>133</v>
      </c>
      <c r="C62" s="1" t="s">
        <v>134</v>
      </c>
      <c r="D62" s="1">
        <v>5</v>
      </c>
      <c r="E62" s="5">
        <v>10</v>
      </c>
      <c r="F62" s="5">
        <f t="shared" si="0"/>
        <v>50</v>
      </c>
      <c r="G62" s="5">
        <v>1369.3</v>
      </c>
    </row>
    <row r="63">
      <c r="A63" s="0" t="s">
        <v>135</v>
      </c>
      <c r="B63" s="0" t="s">
        <v>136</v>
      </c>
      <c r="C63" s="1" t="s">
        <v>137</v>
      </c>
      <c r="D63" s="1">
        <v>1</v>
      </c>
      <c r="E63" s="5">
        <v>6</v>
      </c>
      <c r="F63" s="5">
        <f t="shared" si="0"/>
        <v>6</v>
      </c>
      <c r="G63" s="5">
        <v>420.06</v>
      </c>
    </row>
    <row r="64">
      <c r="A64" s="0" t="s">
        <v>135</v>
      </c>
      <c r="B64" s="0" t="s">
        <v>138</v>
      </c>
      <c r="C64" s="1" t="s">
        <v>139</v>
      </c>
      <c r="D64" s="1">
        <v>1</v>
      </c>
      <c r="E64" s="5">
        <v>39</v>
      </c>
      <c r="F64" s="5">
        <f t="shared" si="0"/>
        <v>39</v>
      </c>
      <c r="G64" s="5">
        <v>2730.39</v>
      </c>
    </row>
    <row r="65">
      <c r="A65" s="0" t="s">
        <v>135</v>
      </c>
      <c r="B65" s="0" t="s">
        <v>140</v>
      </c>
      <c r="C65" s="1" t="s">
        <v>141</v>
      </c>
      <c r="D65" s="1">
        <v>1</v>
      </c>
      <c r="E65" s="5">
        <v>8</v>
      </c>
      <c r="F65" s="5">
        <f t="shared" si="0"/>
        <v>8</v>
      </c>
      <c r="G65" s="5">
        <v>533.52</v>
      </c>
    </row>
    <row r="66">
      <c r="A66" s="0" t="s">
        <v>135</v>
      </c>
      <c r="B66" s="0" t="s">
        <v>142</v>
      </c>
      <c r="C66" s="1" t="s">
        <v>143</v>
      </c>
      <c r="D66" s="1">
        <v>5</v>
      </c>
      <c r="E66" s="5">
        <v>3</v>
      </c>
      <c r="F66" s="5">
        <f t="shared" si="0"/>
        <v>15</v>
      </c>
      <c r="G66" s="5">
        <v>1050.21</v>
      </c>
    </row>
    <row r="67">
      <c r="A67" s="0" t="s">
        <v>135</v>
      </c>
      <c r="B67" s="0" t="s">
        <v>144</v>
      </c>
      <c r="C67" s="1" t="s">
        <v>145</v>
      </c>
      <c r="D67" s="1">
        <v>1</v>
      </c>
      <c r="E67" s="5">
        <v>2</v>
      </c>
      <c r="F67" s="5">
        <f t="shared" si="0"/>
        <v>2</v>
      </c>
      <c r="G67" s="5">
        <v>140.02</v>
      </c>
    </row>
    <row r="68">
      <c r="A68" s="0" t="s">
        <v>135</v>
      </c>
      <c r="B68" s="0" t="s">
        <v>146</v>
      </c>
      <c r="C68" s="1" t="s">
        <v>147</v>
      </c>
      <c r="D68" s="1">
        <v>1</v>
      </c>
      <c r="E68" s="5">
        <v>4</v>
      </c>
      <c r="F68" s="5">
        <f t="shared" si="0"/>
        <v>4</v>
      </c>
      <c r="G68" s="5">
        <v>280.04</v>
      </c>
    </row>
    <row r="69">
      <c r="A69" s="0" t="s">
        <v>135</v>
      </c>
      <c r="B69" s="0" t="s">
        <v>148</v>
      </c>
      <c r="C69" s="1" t="s">
        <v>149</v>
      </c>
      <c r="D69" s="1">
        <v>1</v>
      </c>
      <c r="E69" s="5">
        <v>8</v>
      </c>
      <c r="F69" s="5">
        <f t="shared" si="0"/>
        <v>8</v>
      </c>
      <c r="G69" s="5">
        <v>533.52</v>
      </c>
    </row>
    <row r="70">
      <c r="A70" s="0" t="s">
        <v>135</v>
      </c>
      <c r="B70" s="0" t="s">
        <v>150</v>
      </c>
      <c r="C70" s="1" t="s">
        <v>151</v>
      </c>
      <c r="D70" s="1">
        <v>5</v>
      </c>
      <c r="E70" s="5">
        <v>3</v>
      </c>
      <c r="F70" s="5">
        <f t="shared" si="0"/>
        <v>15</v>
      </c>
      <c r="G70" s="5">
        <v>1050.21</v>
      </c>
    </row>
    <row r="71">
      <c r="A71" s="0" t="s">
        <v>135</v>
      </c>
      <c r="B71" s="0" t="s">
        <v>152</v>
      </c>
      <c r="C71" s="1" t="s">
        <v>153</v>
      </c>
      <c r="D71" s="1">
        <v>1</v>
      </c>
      <c r="E71" s="5">
        <v>9</v>
      </c>
      <c r="F71" s="5">
        <f t="shared" si="0"/>
        <v>9</v>
      </c>
      <c r="G71" s="5">
        <v>630.09</v>
      </c>
    </row>
    <row r="72">
      <c r="A72" s="0" t="s">
        <v>154</v>
      </c>
      <c r="B72" s="0" t="s">
        <v>155</v>
      </c>
      <c r="C72" s="1" t="s">
        <v>156</v>
      </c>
      <c r="D72" s="1">
        <v>1</v>
      </c>
      <c r="E72" s="5">
        <v>71</v>
      </c>
      <c r="F72" s="5">
        <f ref="F72:F90" t="shared" si="1">+D72*E72</f>
        <v>71</v>
      </c>
      <c r="G72" s="5">
        <v>2683.8</v>
      </c>
    </row>
    <row r="73">
      <c r="A73" s="0" t="s">
        <v>154</v>
      </c>
      <c r="B73" s="0" t="s">
        <v>157</v>
      </c>
      <c r="C73" s="1" t="s">
        <v>158</v>
      </c>
      <c r="D73" s="1">
        <v>5</v>
      </c>
      <c r="E73" s="5">
        <v>5</v>
      </c>
      <c r="F73" s="5">
        <f t="shared" si="1"/>
        <v>25</v>
      </c>
      <c r="G73" s="5">
        <v>945</v>
      </c>
    </row>
    <row r="74">
      <c r="A74" s="0" t="s">
        <v>159</v>
      </c>
      <c r="B74" s="0" t="s">
        <v>160</v>
      </c>
      <c r="C74" s="1" t="s">
        <v>161</v>
      </c>
      <c r="D74" s="1">
        <v>1</v>
      </c>
      <c r="E74" s="5">
        <v>3</v>
      </c>
      <c r="F74" s="5">
        <f t="shared" si="1"/>
        <v>3</v>
      </c>
      <c r="G74" s="5">
        <v>174.63</v>
      </c>
    </row>
    <row r="75">
      <c r="A75" s="0" t="s">
        <v>159</v>
      </c>
      <c r="B75" s="0" t="s">
        <v>162</v>
      </c>
      <c r="C75" s="1" t="s">
        <v>163</v>
      </c>
      <c r="D75" s="1">
        <v>5</v>
      </c>
      <c r="E75" s="5">
        <v>4</v>
      </c>
      <c r="F75" s="5">
        <f t="shared" si="1"/>
        <v>20</v>
      </c>
      <c r="G75" s="5">
        <v>1164.24</v>
      </c>
    </row>
    <row r="76">
      <c r="A76" s="0" t="s">
        <v>159</v>
      </c>
      <c r="B76" s="0" t="s">
        <v>164</v>
      </c>
      <c r="C76" s="1" t="s">
        <v>165</v>
      </c>
      <c r="D76" s="1">
        <v>1</v>
      </c>
      <c r="E76" s="5">
        <v>41</v>
      </c>
      <c r="F76" s="5">
        <f t="shared" si="1"/>
        <v>41</v>
      </c>
      <c r="G76" s="5">
        <v>2782.67</v>
      </c>
    </row>
    <row r="77">
      <c r="A77" s="0" t="s">
        <v>159</v>
      </c>
      <c r="B77" s="0" t="s">
        <v>166</v>
      </c>
      <c r="C77" s="1" t="s">
        <v>167</v>
      </c>
      <c r="D77" s="1">
        <v>5</v>
      </c>
      <c r="E77" s="5">
        <v>11</v>
      </c>
      <c r="F77" s="5">
        <f t="shared" si="1"/>
        <v>55</v>
      </c>
      <c r="G77" s="5">
        <v>3732.85</v>
      </c>
    </row>
    <row r="78">
      <c r="A78" s="0" t="s">
        <v>159</v>
      </c>
      <c r="B78" s="0" t="s">
        <v>168</v>
      </c>
      <c r="C78" s="1" t="s">
        <v>169</v>
      </c>
      <c r="D78" s="1">
        <v>1</v>
      </c>
      <c r="E78" s="5">
        <v>4</v>
      </c>
      <c r="F78" s="5">
        <f t="shared" si="1"/>
        <v>4</v>
      </c>
      <c r="G78" s="5">
        <v>247.88</v>
      </c>
    </row>
    <row r="79">
      <c r="A79" s="0" t="s">
        <v>170</v>
      </c>
      <c r="B79" s="0" t="s">
        <v>171</v>
      </c>
      <c r="C79" s="1" t="s">
        <v>172</v>
      </c>
      <c r="D79" s="1">
        <v>1</v>
      </c>
      <c r="E79" s="5">
        <v>10</v>
      </c>
      <c r="F79" s="5">
        <f t="shared" si="1"/>
        <v>10</v>
      </c>
      <c r="G79" s="5">
        <v>510.3</v>
      </c>
    </row>
    <row r="80">
      <c r="A80" s="0" t="s">
        <v>170</v>
      </c>
      <c r="B80" s="0" t="s">
        <v>173</v>
      </c>
      <c r="C80" s="1" t="s">
        <v>174</v>
      </c>
      <c r="D80" s="1">
        <v>1</v>
      </c>
      <c r="E80" s="5">
        <v>49</v>
      </c>
      <c r="F80" s="5">
        <f t="shared" si="1"/>
        <v>49</v>
      </c>
      <c r="G80" s="5">
        <v>2500.47</v>
      </c>
    </row>
    <row r="81">
      <c r="A81" s="0" t="s">
        <v>175</v>
      </c>
      <c r="B81" s="0" t="s">
        <v>176</v>
      </c>
      <c r="C81" s="1" t="s">
        <v>177</v>
      </c>
      <c r="D81" s="1">
        <v>1</v>
      </c>
      <c r="E81" s="5">
        <v>17</v>
      </c>
      <c r="F81" s="5">
        <f t="shared" si="1"/>
        <v>17</v>
      </c>
      <c r="G81" s="5">
        <v>743.92</v>
      </c>
    </row>
    <row r="82">
      <c r="A82" s="0" t="s">
        <v>175</v>
      </c>
      <c r="B82" s="0" t="s">
        <v>178</v>
      </c>
      <c r="C82" s="1" t="s">
        <v>179</v>
      </c>
      <c r="D82" s="1">
        <v>5</v>
      </c>
      <c r="E82" s="5">
        <v>13</v>
      </c>
      <c r="F82" s="5">
        <f t="shared" si="1"/>
        <v>65</v>
      </c>
      <c r="G82" s="5">
        <v>2844.4</v>
      </c>
    </row>
    <row r="83">
      <c r="A83" s="0" t="s">
        <v>175</v>
      </c>
      <c r="B83" s="0" t="s">
        <v>180</v>
      </c>
      <c r="C83" s="1" t="s">
        <v>181</v>
      </c>
      <c r="D83" s="1">
        <v>1</v>
      </c>
      <c r="E83" s="5">
        <v>22</v>
      </c>
      <c r="F83" s="5">
        <f t="shared" si="1"/>
        <v>22</v>
      </c>
      <c r="G83" s="5">
        <v>962.72</v>
      </c>
    </row>
    <row r="84">
      <c r="A84" s="0" t="s">
        <v>175</v>
      </c>
      <c r="B84" s="0" t="s">
        <v>182</v>
      </c>
      <c r="C84" s="1" t="s">
        <v>183</v>
      </c>
      <c r="D84" s="1">
        <v>5</v>
      </c>
      <c r="E84" s="5">
        <v>14</v>
      </c>
      <c r="F84" s="5">
        <f t="shared" si="1"/>
        <v>70</v>
      </c>
      <c r="G84" s="5">
        <v>3063.2</v>
      </c>
    </row>
    <row r="85">
      <c r="A85" s="0" t="s">
        <v>184</v>
      </c>
      <c r="B85" s="0" t="s">
        <v>185</v>
      </c>
      <c r="C85" s="1" t="s">
        <v>186</v>
      </c>
      <c r="D85" s="1">
        <v>1</v>
      </c>
      <c r="E85" s="5">
        <v>5</v>
      </c>
      <c r="F85" s="5">
        <f t="shared" si="1"/>
        <v>5</v>
      </c>
      <c r="G85" s="5">
        <v>248.55</v>
      </c>
    </row>
    <row r="86">
      <c r="A86" s="0" t="s">
        <v>175</v>
      </c>
      <c r="B86" s="0" t="s">
        <v>187</v>
      </c>
      <c r="C86" s="1" t="s">
        <v>188</v>
      </c>
      <c r="D86" s="1">
        <v>1</v>
      </c>
      <c r="E86" s="5">
        <v>15</v>
      </c>
      <c r="F86" s="5">
        <f t="shared" si="1"/>
        <v>15</v>
      </c>
      <c r="G86" s="5">
        <v>1161</v>
      </c>
    </row>
    <row r="87">
      <c r="A87" s="0" t="s">
        <v>175</v>
      </c>
      <c r="B87" s="0" t="s">
        <v>189</v>
      </c>
      <c r="C87" s="1" t="s">
        <v>190</v>
      </c>
      <c r="D87" s="1">
        <v>5</v>
      </c>
      <c r="E87" s="5">
        <v>20</v>
      </c>
      <c r="F87" s="5">
        <f t="shared" si="1"/>
        <v>100</v>
      </c>
      <c r="G87" s="5">
        <v>7739.6</v>
      </c>
    </row>
    <row r="88">
      <c r="A88" s="0" t="s">
        <v>191</v>
      </c>
      <c r="B88" s="0" t="s">
        <v>192</v>
      </c>
      <c r="C88" s="1" t="s">
        <v>193</v>
      </c>
      <c r="D88" s="1">
        <v>3</v>
      </c>
      <c r="E88" s="5">
        <v>2</v>
      </c>
      <c r="F88" s="5">
        <f t="shared" si="1"/>
        <v>6</v>
      </c>
      <c r="G88" s="5">
        <v>0</v>
      </c>
    </row>
    <row r="89">
      <c r="A89" s="0" t="s">
        <v>194</v>
      </c>
      <c r="B89" s="0" t="s">
        <v>195</v>
      </c>
      <c r="C89" s="1" t="s">
        <v>196</v>
      </c>
      <c r="D89" s="1">
        <v>1</v>
      </c>
      <c r="E89" s="5">
        <v>27</v>
      </c>
      <c r="F89" s="5">
        <f t="shared" si="1"/>
        <v>27</v>
      </c>
      <c r="G89" s="5">
        <v>1768.23</v>
      </c>
    </row>
    <row r="90">
      <c r="A90" s="0" t="s">
        <v>194</v>
      </c>
      <c r="B90" s="0" t="s">
        <v>197</v>
      </c>
      <c r="C90" s="1" t="s">
        <v>198</v>
      </c>
      <c r="D90" s="1">
        <v>5</v>
      </c>
      <c r="E90" s="5">
        <v>13</v>
      </c>
      <c r="F90" s="5">
        <f t="shared" si="1"/>
        <v>65</v>
      </c>
      <c r="G90" s="5">
        <v>4256.72</v>
      </c>
    </row>
    <row r="91">
      <c r="A91" s="2" t="s">
        <v>199</v>
      </c>
      <c r="B91" s="2">
        <v>3040</v>
      </c>
      <c r="C91" s="3" t="s">
        <v>200</v>
      </c>
      <c r="D91" s="3"/>
      <c r="E91" s="4"/>
      <c r="F91" s="6">
        <f>SUM(F7:F90)</f>
        <v>2108</v>
      </c>
      <c r="G91" s="6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2" t="s">
        <v>5</v>
      </c>
      <c r="C93" s="3" t="s">
        <v>6</v>
      </c>
      <c r="D93" s="3" t="s">
        <v>7</v>
      </c>
      <c r="E93" s="4" t="s">
        <v>8</v>
      </c>
      <c r="F93" s="4" t="s">
        <v>9</v>
      </c>
      <c r="G93" s="4" t="s">
        <v>10</v>
      </c>
    </row>
    <row r="94">
      <c r="A94" s="0" t="s">
        <v>201</v>
      </c>
      <c r="B94" s="0" t="s">
        <v>202</v>
      </c>
      <c r="C94" s="1" t="s">
        <v>203</v>
      </c>
      <c r="D94" s="1">
        <v>1</v>
      </c>
      <c r="E94" s="5">
        <v>118</v>
      </c>
      <c r="F94" s="5">
        <f ref="F94:F110" t="shared" si="2">+D94*E94</f>
        <v>118</v>
      </c>
      <c r="G94" s="5">
        <v>3541.18</v>
      </c>
    </row>
    <row r="95">
      <c r="A95" s="0" t="s">
        <v>201</v>
      </c>
      <c r="B95" s="0" t="s">
        <v>204</v>
      </c>
      <c r="C95" s="1" t="s">
        <v>205</v>
      </c>
      <c r="D95" s="1">
        <v>5</v>
      </c>
      <c r="E95" s="5">
        <v>26</v>
      </c>
      <c r="F95" s="5">
        <f t="shared" si="2"/>
        <v>130</v>
      </c>
      <c r="G95" s="5">
        <v>3640.78</v>
      </c>
    </row>
    <row r="96">
      <c r="A96" s="0" t="s">
        <v>201</v>
      </c>
      <c r="B96" s="0" t="s">
        <v>206</v>
      </c>
      <c r="C96" s="1" t="s">
        <v>207</v>
      </c>
      <c r="D96" s="1">
        <v>5</v>
      </c>
      <c r="E96" s="5">
        <v>1</v>
      </c>
      <c r="F96" s="5">
        <f t="shared" si="2"/>
        <v>5</v>
      </c>
      <c r="G96" s="5">
        <v>140.03</v>
      </c>
    </row>
    <row r="97">
      <c r="A97" s="0" t="s">
        <v>201</v>
      </c>
      <c r="B97" s="0" t="s">
        <v>208</v>
      </c>
      <c r="C97" s="1" t="s">
        <v>209</v>
      </c>
      <c r="D97" s="1">
        <v>1</v>
      </c>
      <c r="E97" s="5">
        <v>180</v>
      </c>
      <c r="F97" s="5">
        <f t="shared" si="2"/>
        <v>180</v>
      </c>
      <c r="G97" s="5">
        <v>5619.6</v>
      </c>
    </row>
    <row r="98">
      <c r="A98" s="0" t="s">
        <v>201</v>
      </c>
      <c r="B98" s="0" t="s">
        <v>210</v>
      </c>
      <c r="C98" s="1" t="s">
        <v>211</v>
      </c>
      <c r="D98" s="1">
        <v>5</v>
      </c>
      <c r="E98" s="5">
        <v>137</v>
      </c>
      <c r="F98" s="5">
        <f t="shared" si="2"/>
        <v>685</v>
      </c>
      <c r="G98" s="5">
        <v>21385.7</v>
      </c>
    </row>
    <row r="99">
      <c r="A99" s="0" t="s">
        <v>201</v>
      </c>
      <c r="B99" s="0" t="s">
        <v>212</v>
      </c>
      <c r="C99" s="1" t="s">
        <v>213</v>
      </c>
      <c r="D99" s="1">
        <v>1</v>
      </c>
      <c r="E99" s="5">
        <v>6</v>
      </c>
      <c r="F99" s="5">
        <f t="shared" si="2"/>
        <v>6</v>
      </c>
      <c r="G99" s="5">
        <v>187.32</v>
      </c>
    </row>
    <row r="100">
      <c r="A100" s="0" t="s">
        <v>201</v>
      </c>
      <c r="B100" s="0" t="s">
        <v>214</v>
      </c>
      <c r="C100" s="1" t="s">
        <v>215</v>
      </c>
      <c r="D100" s="1">
        <v>1</v>
      </c>
      <c r="E100" s="5">
        <v>5</v>
      </c>
      <c r="F100" s="5">
        <f t="shared" si="2"/>
        <v>5</v>
      </c>
      <c r="G100" s="5">
        <v>156.1</v>
      </c>
    </row>
    <row r="101">
      <c r="A101" s="0" t="s">
        <v>201</v>
      </c>
      <c r="B101" s="0" t="s">
        <v>216</v>
      </c>
      <c r="C101" s="1" t="s">
        <v>217</v>
      </c>
      <c r="D101" s="1">
        <v>5</v>
      </c>
      <c r="E101" s="5">
        <v>9</v>
      </c>
      <c r="F101" s="5">
        <f t="shared" si="2"/>
        <v>45</v>
      </c>
      <c r="G101" s="5">
        <v>1404.9</v>
      </c>
    </row>
    <row r="102">
      <c r="A102" s="0" t="s">
        <v>201</v>
      </c>
      <c r="B102" s="0" t="s">
        <v>218</v>
      </c>
      <c r="C102" s="1" t="s">
        <v>219</v>
      </c>
      <c r="D102" s="1">
        <v>1</v>
      </c>
      <c r="E102" s="5">
        <v>24</v>
      </c>
      <c r="F102" s="5">
        <f t="shared" si="2"/>
        <v>24</v>
      </c>
      <c r="G102" s="5">
        <v>749.28</v>
      </c>
    </row>
    <row r="103">
      <c r="A103" s="0" t="s">
        <v>201</v>
      </c>
      <c r="B103" s="0" t="s">
        <v>220</v>
      </c>
      <c r="C103" s="1" t="s">
        <v>221</v>
      </c>
      <c r="D103" s="1">
        <v>5</v>
      </c>
      <c r="E103" s="5">
        <v>1</v>
      </c>
      <c r="F103" s="5">
        <f t="shared" si="2"/>
        <v>5</v>
      </c>
      <c r="G103" s="5">
        <v>156.1</v>
      </c>
    </row>
    <row r="104">
      <c r="A104" s="0" t="s">
        <v>201</v>
      </c>
      <c r="B104" s="0" t="s">
        <v>222</v>
      </c>
      <c r="C104" s="1" t="s">
        <v>223</v>
      </c>
      <c r="D104" s="1">
        <v>5</v>
      </c>
      <c r="E104" s="5">
        <v>4</v>
      </c>
      <c r="F104" s="5">
        <f t="shared" si="2"/>
        <v>20</v>
      </c>
      <c r="G104" s="5">
        <v>624.4</v>
      </c>
    </row>
    <row r="105">
      <c r="A105" s="0" t="s">
        <v>201</v>
      </c>
      <c r="B105" s="0" t="s">
        <v>224</v>
      </c>
      <c r="C105" s="1" t="s">
        <v>225</v>
      </c>
      <c r="D105" s="1">
        <v>1</v>
      </c>
      <c r="E105" s="5">
        <v>11</v>
      </c>
      <c r="F105" s="5">
        <f t="shared" si="2"/>
        <v>11</v>
      </c>
      <c r="G105" s="5">
        <v>378.29</v>
      </c>
    </row>
    <row r="106">
      <c r="A106" s="0" t="s">
        <v>201</v>
      </c>
      <c r="B106" s="0" t="s">
        <v>226</v>
      </c>
      <c r="C106" s="1" t="s">
        <v>227</v>
      </c>
      <c r="D106" s="1">
        <v>5</v>
      </c>
      <c r="E106" s="5">
        <v>22</v>
      </c>
      <c r="F106" s="5">
        <f t="shared" si="2"/>
        <v>110</v>
      </c>
      <c r="G106" s="5">
        <v>3782.9</v>
      </c>
    </row>
    <row r="107">
      <c r="A107" s="0" t="s">
        <v>201</v>
      </c>
      <c r="B107" s="0" t="s">
        <v>228</v>
      </c>
      <c r="C107" s="1" t="s">
        <v>229</v>
      </c>
      <c r="D107" s="1">
        <v>5</v>
      </c>
      <c r="E107" s="5">
        <v>4</v>
      </c>
      <c r="F107" s="5">
        <f t="shared" si="2"/>
        <v>20</v>
      </c>
      <c r="G107" s="5">
        <v>624.4</v>
      </c>
    </row>
    <row r="108">
      <c r="A108" s="0" t="s">
        <v>230</v>
      </c>
      <c r="B108" s="0" t="s">
        <v>231</v>
      </c>
      <c r="C108" s="1" t="s">
        <v>232</v>
      </c>
      <c r="D108" s="1">
        <v>5</v>
      </c>
      <c r="E108" s="5">
        <v>1</v>
      </c>
      <c r="F108" s="5">
        <f t="shared" si="2"/>
        <v>5</v>
      </c>
      <c r="G108" s="5">
        <v>338</v>
      </c>
    </row>
    <row r="109">
      <c r="A109" s="0" t="s">
        <v>233</v>
      </c>
      <c r="B109" s="0" t="s">
        <v>234</v>
      </c>
      <c r="C109" s="1" t="s">
        <v>235</v>
      </c>
      <c r="D109" s="1">
        <v>1</v>
      </c>
      <c r="E109" s="5">
        <v>4</v>
      </c>
      <c r="F109" s="5">
        <f t="shared" si="2"/>
        <v>4</v>
      </c>
      <c r="G109" s="5">
        <v>180</v>
      </c>
    </row>
    <row r="110">
      <c r="A110" s="0" t="s">
        <v>233</v>
      </c>
      <c r="B110" s="0" t="s">
        <v>236</v>
      </c>
      <c r="C110" s="1" t="s">
        <v>237</v>
      </c>
      <c r="D110" s="1">
        <v>5</v>
      </c>
      <c r="E110" s="5">
        <v>23</v>
      </c>
      <c r="F110" s="5">
        <f t="shared" si="2"/>
        <v>115</v>
      </c>
      <c r="G110" s="5">
        <v>6404.4</v>
      </c>
    </row>
    <row r="111">
      <c r="A111" s="2" t="s">
        <v>199</v>
      </c>
      <c r="B111" s="2">
        <v>3040</v>
      </c>
      <c r="C111" s="3" t="s">
        <v>200</v>
      </c>
      <c r="D111" s="3"/>
      <c r="E111" s="4"/>
      <c r="F111" s="6">
        <f>SUM(F94:F110)</f>
        <v>1488</v>
      </c>
      <c r="G111" s="6">
        <f>SUM(G94:G110)</f>
        <v>49313.380000000005</v>
      </c>
    </row>
    <row r="113" s="9" customFormat="1">
      <c r="A113" s="9" t="s">
        <v>238</v>
      </c>
      <c r="F113" s="10">
        <f>+F91+F111</f>
        <v>3596</v>
      </c>
      <c r="G113" s="10">
        <f>+G91+G111</f>
        <v>145472.41</v>
      </c>
    </row>
    <row r="114" s="9" customFormat="1">
      <c r="A114" s="9" t="s">
        <v>239</v>
      </c>
      <c r="F114" s="11">
        <f>+F111/F113</f>
        <v>0.41379310344827586</v>
      </c>
      <c r="G114" s="11">
        <f>+G111/G113</f>
        <v>0.33898785343557586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6259-CDD1-4E6F-B857-88602EEBE2CC}">
  <dimension ref="A1:H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3" t="s">
        <v>240</v>
      </c>
    </row>
    <row r="2">
      <c r="A2" s="12" t="s">
        <v>0</v>
      </c>
      <c r="B2" s="8"/>
      <c r="C2" s="1"/>
      <c r="D2" s="1"/>
      <c r="E2" s="8"/>
      <c r="F2" s="8"/>
      <c r="G2" s="8"/>
      <c r="H2" s="15" t="s">
        <v>241</v>
      </c>
    </row>
    <row r="3">
      <c r="A3" s="7" t="s">
        <v>1</v>
      </c>
      <c r="B3" s="8"/>
      <c r="C3" s="1"/>
      <c r="D3" s="1"/>
      <c r="E3" s="8"/>
      <c r="F3" s="8"/>
      <c r="G3" s="8"/>
      <c r="H3" s="17" t="s">
        <v>242</v>
      </c>
    </row>
    <row r="4">
      <c r="A4" s="14" t="s">
        <v>2</v>
      </c>
      <c r="B4" s="8"/>
      <c r="C4" s="1"/>
      <c r="D4" s="1"/>
      <c r="E4" s="8"/>
      <c r="F4" s="8"/>
      <c r="G4" s="8"/>
      <c r="H4" s="19" t="s">
        <v>243</v>
      </c>
    </row>
    <row r="5">
      <c r="A5" s="8" t="s">
        <v>3</v>
      </c>
      <c r="B5" s="8"/>
      <c r="C5" s="1"/>
      <c r="D5" s="1"/>
      <c r="E5" s="8"/>
      <c r="F5" s="8"/>
      <c r="G5" s="8"/>
      <c r="H5" s="21" t="s">
        <v>244</v>
      </c>
    </row>
    <row r="6">
      <c r="A6" s="2" t="s">
        <v>4</v>
      </c>
      <c r="B6" s="16" t="s">
        <v>5</v>
      </c>
      <c r="C6" s="18" t="s">
        <v>6</v>
      </c>
      <c r="D6" s="3" t="s">
        <v>7</v>
      </c>
      <c r="E6" s="20" t="s">
        <v>8</v>
      </c>
      <c r="F6" s="22" t="s">
        <v>9</v>
      </c>
      <c r="G6" s="4" t="s">
        <v>10</v>
      </c>
      <c r="H6" s="23" t="s">
        <v>245</v>
      </c>
    </row>
    <row r="7">
      <c r="A7" s="24" t="s">
        <v>11</v>
      </c>
      <c r="B7" s="25" t="s">
        <v>12</v>
      </c>
      <c r="C7" s="26" t="s">
        <v>13</v>
      </c>
      <c r="D7" s="28">
        <v>1</v>
      </c>
      <c r="E7" s="30">
        <v>5</v>
      </c>
      <c r="F7" s="30">
        <f>+D7*E7</f>
        <v>5</v>
      </c>
      <c r="G7" s="30">
        <v>84</v>
      </c>
      <c r="H7" s="24" t="s">
        <v>246</v>
      </c>
    </row>
    <row r="8">
      <c r="A8" s="24" t="s">
        <v>11</v>
      </c>
      <c r="B8" s="25" t="s">
        <v>14</v>
      </c>
      <c r="C8" s="26" t="s">
        <v>15</v>
      </c>
      <c r="D8" s="28">
        <v>5</v>
      </c>
      <c r="E8" s="30">
        <v>4</v>
      </c>
      <c r="F8" s="30">
        <f ref="F8:F71" t="shared" si="0">+D8*E8</f>
        <v>20</v>
      </c>
      <c r="G8" s="30">
        <v>336</v>
      </c>
      <c r="H8" s="25" t="s">
        <v>247</v>
      </c>
    </row>
    <row r="9">
      <c r="A9" s="31" t="s">
        <v>16</v>
      </c>
      <c r="B9" s="25" t="s">
        <v>17</v>
      </c>
      <c r="C9" s="32" t="s">
        <v>18</v>
      </c>
      <c r="D9" s="28">
        <v>1</v>
      </c>
      <c r="E9" s="30">
        <v>10</v>
      </c>
      <c r="F9" s="30">
        <f t="shared" si="0"/>
        <v>10</v>
      </c>
      <c r="G9" s="34">
        <v>183.1</v>
      </c>
      <c r="H9" s="27" t="s">
        <v>248</v>
      </c>
    </row>
    <row r="10">
      <c r="A10" s="31" t="s">
        <v>16</v>
      </c>
      <c r="B10" s="25" t="s">
        <v>19</v>
      </c>
      <c r="C10" s="32" t="s">
        <v>20</v>
      </c>
      <c r="D10" s="28">
        <v>5</v>
      </c>
      <c r="E10" s="30">
        <v>6</v>
      </c>
      <c r="F10" s="30">
        <f t="shared" si="0"/>
        <v>30</v>
      </c>
      <c r="G10" s="34">
        <v>549.12</v>
      </c>
      <c r="H10" s="29" t="s">
        <v>249</v>
      </c>
    </row>
    <row r="11">
      <c r="A11" s="24" t="s">
        <v>21</v>
      </c>
      <c r="B11" s="25" t="s">
        <v>22</v>
      </c>
      <c r="C11" s="26" t="s">
        <v>23</v>
      </c>
      <c r="D11" s="28">
        <v>1</v>
      </c>
      <c r="E11" s="30">
        <v>31</v>
      </c>
      <c r="F11" s="30">
        <f t="shared" si="0"/>
        <v>31</v>
      </c>
      <c r="G11" s="34">
        <v>1139.25</v>
      </c>
      <c r="H11" s="31" t="s">
        <v>250</v>
      </c>
    </row>
    <row r="12">
      <c r="A12" s="24" t="s">
        <v>21</v>
      </c>
      <c r="B12" s="25" t="s">
        <v>24</v>
      </c>
      <c r="C12" s="26" t="s">
        <v>25</v>
      </c>
      <c r="D12" s="28">
        <v>5</v>
      </c>
      <c r="E12" s="30">
        <v>17</v>
      </c>
      <c r="F12" s="30">
        <f t="shared" si="0"/>
        <v>85</v>
      </c>
      <c r="G12" s="34">
        <v>3123.75</v>
      </c>
      <c r="H12" s="33" t="s">
        <v>251</v>
      </c>
    </row>
    <row r="13">
      <c r="A13" s="24" t="s">
        <v>21</v>
      </c>
      <c r="B13" s="25" t="s">
        <v>26</v>
      </c>
      <c r="C13" s="26" t="s">
        <v>27</v>
      </c>
      <c r="D13" s="28">
        <v>1</v>
      </c>
      <c r="E13" s="30">
        <v>2</v>
      </c>
      <c r="F13" s="30">
        <f t="shared" si="0"/>
        <v>2</v>
      </c>
      <c r="G13" s="34">
        <v>73.5</v>
      </c>
      <c r="H13" s="35" t="s">
        <v>252</v>
      </c>
    </row>
    <row r="14">
      <c r="A14" s="24" t="s">
        <v>21</v>
      </c>
      <c r="B14" s="25" t="s">
        <v>28</v>
      </c>
      <c r="C14" s="26" t="s">
        <v>29</v>
      </c>
      <c r="D14" s="28">
        <v>5</v>
      </c>
      <c r="E14" s="30">
        <v>2</v>
      </c>
      <c r="F14" s="30">
        <f t="shared" si="0"/>
        <v>10</v>
      </c>
      <c r="G14" s="34">
        <v>367.5</v>
      </c>
      <c r="H14" s="37" t="s">
        <v>253</v>
      </c>
    </row>
    <row r="15">
      <c r="A15" s="24" t="s">
        <v>21</v>
      </c>
      <c r="B15" s="25" t="s">
        <v>30</v>
      </c>
      <c r="C15" s="26" t="s">
        <v>31</v>
      </c>
      <c r="D15" s="28">
        <v>1</v>
      </c>
      <c r="E15" s="30">
        <v>29</v>
      </c>
      <c r="F15" s="30">
        <f t="shared" si="0"/>
        <v>29</v>
      </c>
      <c r="G15" s="34">
        <v>1553.82</v>
      </c>
      <c r="H15" s="39" t="s">
        <v>254</v>
      </c>
    </row>
    <row r="16">
      <c r="A16" s="24" t="s">
        <v>21</v>
      </c>
      <c r="B16" s="25" t="s">
        <v>32</v>
      </c>
      <c r="C16" s="26" t="s">
        <v>33</v>
      </c>
      <c r="D16" s="28">
        <v>5</v>
      </c>
      <c r="E16" s="30">
        <v>4</v>
      </c>
      <c r="F16" s="30">
        <f t="shared" si="0"/>
        <v>20</v>
      </c>
      <c r="G16" s="34">
        <v>1071.64</v>
      </c>
      <c r="H16" s="41" t="s">
        <v>255</v>
      </c>
    </row>
    <row r="17">
      <c r="A17" s="31" t="s">
        <v>34</v>
      </c>
      <c r="B17" s="25" t="s">
        <v>35</v>
      </c>
      <c r="C17" s="32" t="s">
        <v>36</v>
      </c>
      <c r="D17" s="28">
        <v>1</v>
      </c>
      <c r="E17" s="30">
        <v>23</v>
      </c>
      <c r="F17" s="30">
        <f t="shared" si="0"/>
        <v>23</v>
      </c>
      <c r="G17" s="34">
        <v>1322.96</v>
      </c>
      <c r="H17" s="43" t="s">
        <v>256</v>
      </c>
    </row>
    <row r="18">
      <c r="A18" s="31" t="s">
        <v>34</v>
      </c>
      <c r="B18" s="25" t="s">
        <v>37</v>
      </c>
      <c r="C18" s="32" t="s">
        <v>38</v>
      </c>
      <c r="D18" s="28">
        <v>5</v>
      </c>
      <c r="E18" s="30">
        <v>5</v>
      </c>
      <c r="F18" s="30">
        <f t="shared" si="0"/>
        <v>25</v>
      </c>
      <c r="G18" s="34">
        <v>1437.8</v>
      </c>
      <c r="H18" s="45" t="s">
        <v>257</v>
      </c>
    </row>
    <row r="19">
      <c r="A19" s="31" t="s">
        <v>34</v>
      </c>
      <c r="B19" s="25" t="s">
        <v>39</v>
      </c>
      <c r="C19" s="32" t="s">
        <v>40</v>
      </c>
      <c r="D19" s="28">
        <v>1</v>
      </c>
      <c r="E19" s="30">
        <v>33</v>
      </c>
      <c r="F19" s="30">
        <f t="shared" si="0"/>
        <v>33</v>
      </c>
      <c r="G19" s="34">
        <v>1768.14</v>
      </c>
      <c r="H19" s="47" t="s">
        <v>258</v>
      </c>
    </row>
    <row r="20">
      <c r="A20" s="31" t="s">
        <v>34</v>
      </c>
      <c r="B20" s="25" t="s">
        <v>41</v>
      </c>
      <c r="C20" s="32" t="s">
        <v>42</v>
      </c>
      <c r="D20" s="28">
        <v>5</v>
      </c>
      <c r="E20" s="30">
        <v>2</v>
      </c>
      <c r="F20" s="30">
        <f t="shared" si="0"/>
        <v>10</v>
      </c>
      <c r="G20" s="30">
        <v>0</v>
      </c>
      <c r="H20" s="52" t="s">
        <v>259</v>
      </c>
    </row>
    <row r="21">
      <c r="A21" s="31" t="s">
        <v>34</v>
      </c>
      <c r="B21" s="25" t="s">
        <v>43</v>
      </c>
      <c r="C21" s="32" t="s">
        <v>44</v>
      </c>
      <c r="D21" s="28">
        <v>1</v>
      </c>
      <c r="E21" s="30">
        <v>2</v>
      </c>
      <c r="F21" s="30">
        <f t="shared" si="0"/>
        <v>2</v>
      </c>
      <c r="G21" s="30">
        <v>189</v>
      </c>
    </row>
    <row r="22">
      <c r="A22" s="31" t="s">
        <v>34</v>
      </c>
      <c r="B22" s="25" t="s">
        <v>45</v>
      </c>
      <c r="C22" s="32" t="s">
        <v>46</v>
      </c>
      <c r="D22" s="28">
        <v>3</v>
      </c>
      <c r="E22" s="30">
        <v>1</v>
      </c>
      <c r="F22" s="30">
        <f t="shared" si="0"/>
        <v>3</v>
      </c>
      <c r="G22" s="34">
        <v>283.5</v>
      </c>
    </row>
    <row r="23">
      <c r="A23" s="31" t="s">
        <v>47</v>
      </c>
      <c r="B23" s="25" t="s">
        <v>48</v>
      </c>
      <c r="C23" s="32" t="s">
        <v>49</v>
      </c>
      <c r="D23" s="28">
        <v>1</v>
      </c>
      <c r="E23" s="30">
        <v>1</v>
      </c>
      <c r="F23" s="30">
        <f t="shared" si="0"/>
        <v>1</v>
      </c>
      <c r="G23" s="34">
        <v>26.91</v>
      </c>
    </row>
    <row r="24">
      <c r="A24" s="31" t="s">
        <v>50</v>
      </c>
      <c r="B24" s="25" t="s">
        <v>51</v>
      </c>
      <c r="C24" s="32" t="s">
        <v>52</v>
      </c>
      <c r="D24" s="28">
        <v>1</v>
      </c>
      <c r="E24" s="30">
        <v>4</v>
      </c>
      <c r="F24" s="30">
        <f t="shared" si="0"/>
        <v>4</v>
      </c>
      <c r="G24" s="34">
        <v>114.32</v>
      </c>
    </row>
    <row r="25">
      <c r="A25" s="31" t="s">
        <v>50</v>
      </c>
      <c r="B25" s="25" t="s">
        <v>53</v>
      </c>
      <c r="C25" s="32" t="s">
        <v>54</v>
      </c>
      <c r="D25" s="28">
        <v>5</v>
      </c>
      <c r="E25" s="30">
        <v>4</v>
      </c>
      <c r="F25" s="30">
        <f t="shared" si="0"/>
        <v>20</v>
      </c>
      <c r="G25" s="34">
        <v>571.52</v>
      </c>
    </row>
    <row r="26">
      <c r="A26" s="31" t="s">
        <v>50</v>
      </c>
      <c r="B26" s="25" t="s">
        <v>55</v>
      </c>
      <c r="C26" s="36" t="s">
        <v>56</v>
      </c>
      <c r="D26" s="28">
        <v>1</v>
      </c>
      <c r="E26" s="30">
        <v>14</v>
      </c>
      <c r="F26" s="30">
        <f t="shared" si="0"/>
        <v>14</v>
      </c>
      <c r="G26" s="34">
        <v>339.78</v>
      </c>
    </row>
    <row r="27">
      <c r="A27" s="31" t="s">
        <v>50</v>
      </c>
      <c r="B27" s="25" t="s">
        <v>57</v>
      </c>
      <c r="C27" s="36" t="s">
        <v>58</v>
      </c>
      <c r="D27" s="28">
        <v>5</v>
      </c>
      <c r="E27" s="30">
        <v>14</v>
      </c>
      <c r="F27" s="30">
        <f t="shared" si="0"/>
        <v>70</v>
      </c>
      <c r="G27" s="34">
        <v>1697.92</v>
      </c>
    </row>
    <row r="28">
      <c r="A28" s="31" t="s">
        <v>50</v>
      </c>
      <c r="B28" s="25" t="s">
        <v>59</v>
      </c>
      <c r="C28" s="36" t="s">
        <v>60</v>
      </c>
      <c r="D28" s="28">
        <v>1</v>
      </c>
      <c r="E28" s="30">
        <v>9</v>
      </c>
      <c r="F28" s="30">
        <f t="shared" si="0"/>
        <v>9</v>
      </c>
      <c r="G28" s="34">
        <v>329.13</v>
      </c>
    </row>
    <row r="29">
      <c r="A29" s="31" t="s">
        <v>50</v>
      </c>
      <c r="B29" s="25" t="s">
        <v>61</v>
      </c>
      <c r="C29" s="36" t="s">
        <v>62</v>
      </c>
      <c r="D29" s="28">
        <v>5</v>
      </c>
      <c r="E29" s="30">
        <v>18</v>
      </c>
      <c r="F29" s="30">
        <f t="shared" si="0"/>
        <v>90</v>
      </c>
      <c r="G29" s="34">
        <v>3291.3</v>
      </c>
    </row>
    <row r="30">
      <c r="A30" s="31" t="s">
        <v>50</v>
      </c>
      <c r="B30" s="25" t="s">
        <v>63</v>
      </c>
      <c r="C30" s="36" t="s">
        <v>64</v>
      </c>
      <c r="D30" s="28">
        <v>1</v>
      </c>
      <c r="E30" s="30">
        <v>3</v>
      </c>
      <c r="F30" s="30">
        <f t="shared" si="0"/>
        <v>3</v>
      </c>
      <c r="G30" s="34">
        <v>85.74</v>
      </c>
    </row>
    <row r="31">
      <c r="A31" s="31" t="s">
        <v>50</v>
      </c>
      <c r="B31" s="25" t="s">
        <v>65</v>
      </c>
      <c r="C31" s="36" t="s">
        <v>66</v>
      </c>
      <c r="D31" s="28">
        <v>5</v>
      </c>
      <c r="E31" s="30">
        <v>3</v>
      </c>
      <c r="F31" s="30">
        <f t="shared" si="0"/>
        <v>15</v>
      </c>
      <c r="G31" s="34">
        <v>428.73</v>
      </c>
    </row>
    <row r="32">
      <c r="A32" s="31" t="s">
        <v>50</v>
      </c>
      <c r="B32" s="25" t="s">
        <v>67</v>
      </c>
      <c r="C32" s="36" t="s">
        <v>68</v>
      </c>
      <c r="D32" s="28">
        <v>5</v>
      </c>
      <c r="E32" s="30">
        <v>4</v>
      </c>
      <c r="F32" s="30">
        <f t="shared" si="0"/>
        <v>20</v>
      </c>
      <c r="G32" s="34">
        <v>571.64</v>
      </c>
    </row>
    <row r="33">
      <c r="A33" s="31" t="s">
        <v>69</v>
      </c>
      <c r="B33" s="25" t="s">
        <v>70</v>
      </c>
      <c r="C33" s="38" t="s">
        <v>71</v>
      </c>
      <c r="D33" s="28">
        <v>1</v>
      </c>
      <c r="E33" s="30">
        <v>35</v>
      </c>
      <c r="F33" s="30">
        <f t="shared" si="0"/>
        <v>35</v>
      </c>
      <c r="G33" s="34">
        <v>1750.35</v>
      </c>
    </row>
    <row r="34">
      <c r="A34" s="31" t="s">
        <v>69</v>
      </c>
      <c r="B34" s="25" t="s">
        <v>72</v>
      </c>
      <c r="C34" s="38" t="s">
        <v>73</v>
      </c>
      <c r="D34" s="28">
        <v>5</v>
      </c>
      <c r="E34" s="30">
        <v>3</v>
      </c>
      <c r="F34" s="30">
        <f t="shared" si="0"/>
        <v>15</v>
      </c>
      <c r="G34" s="34">
        <v>750.15</v>
      </c>
    </row>
    <row r="35">
      <c r="A35" s="31" t="s">
        <v>69</v>
      </c>
      <c r="B35" s="25" t="s">
        <v>74</v>
      </c>
      <c r="C35" s="36" t="s">
        <v>75</v>
      </c>
      <c r="D35" s="28">
        <v>1</v>
      </c>
      <c r="E35" s="30">
        <v>5</v>
      </c>
      <c r="F35" s="30">
        <f t="shared" si="0"/>
        <v>5</v>
      </c>
      <c r="G35" s="34">
        <v>250.05</v>
      </c>
    </row>
    <row r="36">
      <c r="A36" s="31" t="s">
        <v>69</v>
      </c>
      <c r="B36" s="25" t="s">
        <v>76</v>
      </c>
      <c r="C36" s="36" t="s">
        <v>77</v>
      </c>
      <c r="D36" s="28">
        <v>5</v>
      </c>
      <c r="E36" s="30">
        <v>3</v>
      </c>
      <c r="F36" s="30">
        <f t="shared" si="0"/>
        <v>15</v>
      </c>
      <c r="G36" s="34">
        <v>750.15</v>
      </c>
    </row>
    <row r="37">
      <c r="A37" s="31" t="s">
        <v>69</v>
      </c>
      <c r="B37" s="25" t="s">
        <v>78</v>
      </c>
      <c r="C37" s="32" t="s">
        <v>79</v>
      </c>
      <c r="D37" s="28">
        <v>1</v>
      </c>
      <c r="E37" s="30">
        <v>8</v>
      </c>
      <c r="F37" s="30">
        <f t="shared" si="0"/>
        <v>8</v>
      </c>
      <c r="G37" s="34">
        <v>310.48</v>
      </c>
    </row>
    <row r="38">
      <c r="A38" s="31" t="s">
        <v>69</v>
      </c>
      <c r="B38" s="25" t="s">
        <v>80</v>
      </c>
      <c r="C38" s="32" t="s">
        <v>81</v>
      </c>
      <c r="D38" s="28">
        <v>5</v>
      </c>
      <c r="E38" s="30">
        <v>11</v>
      </c>
      <c r="F38" s="30">
        <f t="shared" si="0"/>
        <v>55</v>
      </c>
      <c r="G38" s="34">
        <v>2134.44</v>
      </c>
    </row>
    <row r="39">
      <c r="A39" s="31" t="s">
        <v>82</v>
      </c>
      <c r="B39" s="25" t="s">
        <v>83</v>
      </c>
      <c r="C39" s="40" t="s">
        <v>84</v>
      </c>
      <c r="D39" s="28">
        <v>5</v>
      </c>
      <c r="E39" s="30">
        <v>2</v>
      </c>
      <c r="F39" s="30">
        <f t="shared" si="0"/>
        <v>10</v>
      </c>
      <c r="G39" s="34">
        <v>476.28</v>
      </c>
    </row>
    <row r="40">
      <c r="A40" s="31" t="s">
        <v>85</v>
      </c>
      <c r="B40" s="25" t="s">
        <v>86</v>
      </c>
      <c r="C40" s="32" t="s">
        <v>87</v>
      </c>
      <c r="D40" s="28">
        <v>1</v>
      </c>
      <c r="E40" s="30">
        <v>7</v>
      </c>
      <c r="F40" s="30">
        <f t="shared" si="0"/>
        <v>7</v>
      </c>
      <c r="G40" s="34">
        <v>351.33</v>
      </c>
    </row>
    <row r="41">
      <c r="A41" s="31" t="s">
        <v>85</v>
      </c>
      <c r="B41" s="25" t="s">
        <v>88</v>
      </c>
      <c r="C41" s="32" t="s">
        <v>89</v>
      </c>
      <c r="D41" s="28">
        <v>5</v>
      </c>
      <c r="E41" s="30">
        <v>9</v>
      </c>
      <c r="F41" s="30">
        <f t="shared" si="0"/>
        <v>45</v>
      </c>
      <c r="G41" s="34">
        <v>2258.55</v>
      </c>
    </row>
    <row r="42">
      <c r="A42" s="31" t="s">
        <v>90</v>
      </c>
      <c r="B42" s="25" t="s">
        <v>91</v>
      </c>
      <c r="C42" s="36" t="s">
        <v>92</v>
      </c>
      <c r="D42" s="28">
        <v>1</v>
      </c>
      <c r="E42" s="30">
        <v>20</v>
      </c>
      <c r="F42" s="30">
        <f t="shared" si="0"/>
        <v>20</v>
      </c>
      <c r="G42" s="30">
        <v>525</v>
      </c>
    </row>
    <row r="43">
      <c r="A43" s="31" t="s">
        <v>90</v>
      </c>
      <c r="B43" s="25" t="s">
        <v>93</v>
      </c>
      <c r="C43" s="36" t="s">
        <v>94</v>
      </c>
      <c r="D43" s="28">
        <v>5</v>
      </c>
      <c r="E43" s="30">
        <v>2</v>
      </c>
      <c r="F43" s="30">
        <f t="shared" si="0"/>
        <v>10</v>
      </c>
      <c r="G43" s="34">
        <v>262.5</v>
      </c>
    </row>
    <row r="44">
      <c r="A44" s="31" t="s">
        <v>90</v>
      </c>
      <c r="B44" s="25" t="s">
        <v>95</v>
      </c>
      <c r="C44" s="36" t="s">
        <v>96</v>
      </c>
      <c r="D44" s="28">
        <v>1</v>
      </c>
      <c r="E44" s="30">
        <v>66</v>
      </c>
      <c r="F44" s="30">
        <f t="shared" si="0"/>
        <v>66</v>
      </c>
      <c r="G44" s="34">
        <v>1694.22</v>
      </c>
    </row>
    <row r="45">
      <c r="A45" s="31" t="s">
        <v>90</v>
      </c>
      <c r="B45" s="25" t="s">
        <v>97</v>
      </c>
      <c r="C45" s="36" t="s">
        <v>98</v>
      </c>
      <c r="D45" s="28">
        <v>5</v>
      </c>
      <c r="E45" s="30">
        <v>2</v>
      </c>
      <c r="F45" s="30">
        <f t="shared" si="0"/>
        <v>10</v>
      </c>
      <c r="G45" s="34">
        <v>256.56</v>
      </c>
    </row>
    <row r="46">
      <c r="A46" s="31" t="s">
        <v>90</v>
      </c>
      <c r="B46" s="25" t="s">
        <v>99</v>
      </c>
      <c r="C46" s="32" t="s">
        <v>100</v>
      </c>
      <c r="D46" s="28">
        <v>1</v>
      </c>
      <c r="E46" s="30">
        <v>19</v>
      </c>
      <c r="F46" s="30">
        <f t="shared" si="0"/>
        <v>19</v>
      </c>
      <c r="G46" s="34">
        <v>487.73</v>
      </c>
    </row>
    <row r="47">
      <c r="A47" s="31" t="s">
        <v>90</v>
      </c>
      <c r="B47" s="25" t="s">
        <v>101</v>
      </c>
      <c r="C47" s="32" t="s">
        <v>102</v>
      </c>
      <c r="D47" s="28">
        <v>5</v>
      </c>
      <c r="E47" s="30">
        <v>4</v>
      </c>
      <c r="F47" s="30">
        <f t="shared" si="0"/>
        <v>20</v>
      </c>
      <c r="G47" s="34">
        <v>513.12</v>
      </c>
    </row>
    <row r="48">
      <c r="A48" s="31" t="s">
        <v>90</v>
      </c>
      <c r="B48" s="25" t="s">
        <v>103</v>
      </c>
      <c r="C48" s="32" t="s">
        <v>104</v>
      </c>
      <c r="D48" s="28">
        <v>1</v>
      </c>
      <c r="E48" s="30">
        <v>4</v>
      </c>
      <c r="F48" s="30">
        <f t="shared" si="0"/>
        <v>4</v>
      </c>
      <c r="G48" s="34">
        <v>102.68</v>
      </c>
    </row>
    <row r="49">
      <c r="A49" s="31" t="s">
        <v>90</v>
      </c>
      <c r="B49" s="25" t="s">
        <v>105</v>
      </c>
      <c r="C49" s="32" t="s">
        <v>106</v>
      </c>
      <c r="D49" s="28">
        <v>1</v>
      </c>
      <c r="E49" s="30">
        <v>2</v>
      </c>
      <c r="F49" s="30">
        <f t="shared" si="0"/>
        <v>2</v>
      </c>
      <c r="G49" s="34">
        <v>75.04</v>
      </c>
    </row>
    <row r="50">
      <c r="A50" s="31" t="s">
        <v>107</v>
      </c>
      <c r="B50" s="25" t="s">
        <v>108</v>
      </c>
      <c r="C50" s="32" t="s">
        <v>109</v>
      </c>
      <c r="D50" s="28">
        <v>1</v>
      </c>
      <c r="E50" s="30">
        <v>9</v>
      </c>
      <c r="F50" s="30">
        <f t="shared" si="0"/>
        <v>9</v>
      </c>
      <c r="G50" s="34">
        <v>444.51</v>
      </c>
    </row>
    <row r="51">
      <c r="A51" s="31" t="s">
        <v>107</v>
      </c>
      <c r="B51" s="25" t="s">
        <v>110</v>
      </c>
      <c r="C51" s="32" t="s">
        <v>111</v>
      </c>
      <c r="D51" s="28">
        <v>5</v>
      </c>
      <c r="E51" s="30">
        <v>1</v>
      </c>
      <c r="F51" s="30">
        <f t="shared" si="0"/>
        <v>5</v>
      </c>
      <c r="G51" s="34">
        <v>246.93</v>
      </c>
    </row>
    <row r="52">
      <c r="A52" s="31" t="s">
        <v>107</v>
      </c>
      <c r="B52" s="25" t="s">
        <v>112</v>
      </c>
      <c r="C52" s="32" t="s">
        <v>113</v>
      </c>
      <c r="D52" s="28">
        <v>1</v>
      </c>
      <c r="E52" s="30">
        <v>52</v>
      </c>
      <c r="F52" s="30">
        <f t="shared" si="0"/>
        <v>52</v>
      </c>
      <c r="G52" s="34">
        <v>3576.56</v>
      </c>
    </row>
    <row r="53">
      <c r="A53" s="31" t="s">
        <v>107</v>
      </c>
      <c r="B53" s="25" t="s">
        <v>114</v>
      </c>
      <c r="C53" s="32" t="s">
        <v>115</v>
      </c>
      <c r="D53" s="28">
        <v>5</v>
      </c>
      <c r="E53" s="30">
        <v>2</v>
      </c>
      <c r="F53" s="30">
        <f t="shared" si="0"/>
        <v>10</v>
      </c>
      <c r="G53" s="34">
        <v>687.76</v>
      </c>
    </row>
    <row r="54">
      <c r="A54" s="31" t="s">
        <v>107</v>
      </c>
      <c r="B54" s="25" t="s">
        <v>116</v>
      </c>
      <c r="C54" s="32" t="s">
        <v>117</v>
      </c>
      <c r="D54" s="28">
        <v>1</v>
      </c>
      <c r="E54" s="30">
        <v>31</v>
      </c>
      <c r="F54" s="30">
        <f t="shared" si="0"/>
        <v>31</v>
      </c>
      <c r="G54" s="34">
        <v>2132.18</v>
      </c>
    </row>
    <row r="55">
      <c r="A55" s="31" t="s">
        <v>118</v>
      </c>
      <c r="B55" s="25" t="s">
        <v>119</v>
      </c>
      <c r="C55" s="36" t="s">
        <v>120</v>
      </c>
      <c r="D55" s="28">
        <v>1</v>
      </c>
      <c r="E55" s="30">
        <v>43</v>
      </c>
      <c r="F55" s="30">
        <f t="shared" si="0"/>
        <v>43</v>
      </c>
      <c r="G55" s="34">
        <v>2031.75</v>
      </c>
    </row>
    <row r="56">
      <c r="A56" s="31" t="s">
        <v>118</v>
      </c>
      <c r="B56" s="25" t="s">
        <v>121</v>
      </c>
      <c r="C56" s="32" t="s">
        <v>122</v>
      </c>
      <c r="D56" s="28">
        <v>1</v>
      </c>
      <c r="E56" s="30">
        <v>32</v>
      </c>
      <c r="F56" s="30">
        <f t="shared" si="0"/>
        <v>32</v>
      </c>
      <c r="G56" s="30">
        <v>1512</v>
      </c>
    </row>
    <row r="57">
      <c r="A57" s="31" t="s">
        <v>118</v>
      </c>
      <c r="B57" s="25" t="s">
        <v>123</v>
      </c>
      <c r="C57" s="36" t="s">
        <v>124</v>
      </c>
      <c r="D57" s="28">
        <v>1</v>
      </c>
      <c r="E57" s="30">
        <v>11</v>
      </c>
      <c r="F57" s="30">
        <f t="shared" si="0"/>
        <v>11</v>
      </c>
      <c r="G57" s="34">
        <v>474.54</v>
      </c>
    </row>
    <row r="58">
      <c r="A58" s="31" t="s">
        <v>118</v>
      </c>
      <c r="B58" s="25" t="s">
        <v>125</v>
      </c>
      <c r="C58" s="36" t="s">
        <v>126</v>
      </c>
      <c r="D58" s="28">
        <v>5</v>
      </c>
      <c r="E58" s="30">
        <v>9</v>
      </c>
      <c r="F58" s="30">
        <f t="shared" si="0"/>
        <v>45</v>
      </c>
      <c r="G58" s="34">
        <v>1941.12</v>
      </c>
    </row>
    <row r="59">
      <c r="A59" s="31" t="s">
        <v>118</v>
      </c>
      <c r="B59" s="25" t="s">
        <v>127</v>
      </c>
      <c r="C59" s="36" t="s">
        <v>128</v>
      </c>
      <c r="D59" s="28">
        <v>1</v>
      </c>
      <c r="E59" s="30">
        <v>40</v>
      </c>
      <c r="F59" s="30">
        <f t="shared" si="0"/>
        <v>40</v>
      </c>
      <c r="G59" s="34">
        <v>1095.6</v>
      </c>
    </row>
    <row r="60">
      <c r="A60" s="31" t="s">
        <v>118</v>
      </c>
      <c r="B60" s="25" t="s">
        <v>129</v>
      </c>
      <c r="C60" s="36" t="s">
        <v>130</v>
      </c>
      <c r="D60" s="28">
        <v>5</v>
      </c>
      <c r="E60" s="30">
        <v>14</v>
      </c>
      <c r="F60" s="30">
        <f t="shared" si="0"/>
        <v>70</v>
      </c>
      <c r="G60" s="34">
        <v>1750.28</v>
      </c>
    </row>
    <row r="61">
      <c r="A61" s="31" t="s">
        <v>118</v>
      </c>
      <c r="B61" s="25" t="s">
        <v>131</v>
      </c>
      <c r="C61" s="32" t="s">
        <v>132</v>
      </c>
      <c r="D61" s="28">
        <v>1</v>
      </c>
      <c r="E61" s="30">
        <v>4</v>
      </c>
      <c r="F61" s="30">
        <f t="shared" si="0"/>
        <v>4</v>
      </c>
      <c r="G61" s="34">
        <v>109.56</v>
      </c>
    </row>
    <row r="62">
      <c r="A62" s="31" t="s">
        <v>118</v>
      </c>
      <c r="B62" s="25" t="s">
        <v>133</v>
      </c>
      <c r="C62" s="32" t="s">
        <v>134</v>
      </c>
      <c r="D62" s="28">
        <v>5</v>
      </c>
      <c r="E62" s="30">
        <v>10</v>
      </c>
      <c r="F62" s="30">
        <f t="shared" si="0"/>
        <v>50</v>
      </c>
      <c r="G62" s="34">
        <v>1369.3</v>
      </c>
    </row>
    <row r="63">
      <c r="A63" s="31" t="s">
        <v>135</v>
      </c>
      <c r="B63" s="25" t="s">
        <v>136</v>
      </c>
      <c r="C63" s="32" t="s">
        <v>137</v>
      </c>
      <c r="D63" s="28">
        <v>1</v>
      </c>
      <c r="E63" s="30">
        <v>6</v>
      </c>
      <c r="F63" s="30">
        <f t="shared" si="0"/>
        <v>6</v>
      </c>
      <c r="G63" s="34">
        <v>420.06</v>
      </c>
    </row>
    <row r="64">
      <c r="A64" s="31" t="s">
        <v>135</v>
      </c>
      <c r="B64" s="25" t="s">
        <v>138</v>
      </c>
      <c r="C64" s="36" t="s">
        <v>139</v>
      </c>
      <c r="D64" s="28">
        <v>1</v>
      </c>
      <c r="E64" s="30">
        <v>39</v>
      </c>
      <c r="F64" s="30">
        <f t="shared" si="0"/>
        <v>39</v>
      </c>
      <c r="G64" s="34">
        <v>2730.39</v>
      </c>
    </row>
    <row r="65">
      <c r="A65" s="31" t="s">
        <v>135</v>
      </c>
      <c r="B65" s="25" t="s">
        <v>140</v>
      </c>
      <c r="C65" s="36" t="s">
        <v>141</v>
      </c>
      <c r="D65" s="28">
        <v>1</v>
      </c>
      <c r="E65" s="30">
        <v>8</v>
      </c>
      <c r="F65" s="30">
        <f t="shared" si="0"/>
        <v>8</v>
      </c>
      <c r="G65" s="34">
        <v>533.52</v>
      </c>
    </row>
    <row r="66">
      <c r="A66" s="31" t="s">
        <v>135</v>
      </c>
      <c r="B66" s="25" t="s">
        <v>142</v>
      </c>
      <c r="C66" s="36" t="s">
        <v>143</v>
      </c>
      <c r="D66" s="28">
        <v>5</v>
      </c>
      <c r="E66" s="30">
        <v>3</v>
      </c>
      <c r="F66" s="30">
        <f t="shared" si="0"/>
        <v>15</v>
      </c>
      <c r="G66" s="34">
        <v>1050.21</v>
      </c>
    </row>
    <row r="67">
      <c r="A67" s="31" t="s">
        <v>135</v>
      </c>
      <c r="B67" s="25" t="s">
        <v>144</v>
      </c>
      <c r="C67" s="32" t="s">
        <v>145</v>
      </c>
      <c r="D67" s="28">
        <v>1</v>
      </c>
      <c r="E67" s="30">
        <v>2</v>
      </c>
      <c r="F67" s="30">
        <f t="shared" si="0"/>
        <v>2</v>
      </c>
      <c r="G67" s="34">
        <v>140.02</v>
      </c>
    </row>
    <row r="68">
      <c r="A68" s="31" t="s">
        <v>135</v>
      </c>
      <c r="B68" s="25" t="s">
        <v>146</v>
      </c>
      <c r="C68" s="36" t="s">
        <v>147</v>
      </c>
      <c r="D68" s="28">
        <v>1</v>
      </c>
      <c r="E68" s="30">
        <v>4</v>
      </c>
      <c r="F68" s="30">
        <f t="shared" si="0"/>
        <v>4</v>
      </c>
      <c r="G68" s="34">
        <v>280.04</v>
      </c>
    </row>
    <row r="69">
      <c r="A69" s="31" t="s">
        <v>135</v>
      </c>
      <c r="B69" s="25" t="s">
        <v>148</v>
      </c>
      <c r="C69" s="36" t="s">
        <v>149</v>
      </c>
      <c r="D69" s="28">
        <v>1</v>
      </c>
      <c r="E69" s="30">
        <v>8</v>
      </c>
      <c r="F69" s="30">
        <f t="shared" si="0"/>
        <v>8</v>
      </c>
      <c r="G69" s="34">
        <v>533.52</v>
      </c>
    </row>
    <row r="70">
      <c r="A70" s="31" t="s">
        <v>135</v>
      </c>
      <c r="B70" s="25" t="s">
        <v>150</v>
      </c>
      <c r="C70" s="36" t="s">
        <v>151</v>
      </c>
      <c r="D70" s="28">
        <v>5</v>
      </c>
      <c r="E70" s="30">
        <v>3</v>
      </c>
      <c r="F70" s="30">
        <f t="shared" si="0"/>
        <v>15</v>
      </c>
      <c r="G70" s="34">
        <v>1050.21</v>
      </c>
    </row>
    <row r="71">
      <c r="A71" s="31" t="s">
        <v>135</v>
      </c>
      <c r="B71" s="25" t="s">
        <v>152</v>
      </c>
      <c r="C71" s="36" t="s">
        <v>153</v>
      </c>
      <c r="D71" s="28">
        <v>1</v>
      </c>
      <c r="E71" s="30">
        <v>9</v>
      </c>
      <c r="F71" s="30">
        <f t="shared" si="0"/>
        <v>9</v>
      </c>
      <c r="G71" s="34">
        <v>630.09</v>
      </c>
    </row>
    <row r="72">
      <c r="A72" s="31" t="s">
        <v>154</v>
      </c>
      <c r="B72" s="25" t="s">
        <v>155</v>
      </c>
      <c r="C72" s="32" t="s">
        <v>156</v>
      </c>
      <c r="D72" s="28">
        <v>1</v>
      </c>
      <c r="E72" s="30">
        <v>71</v>
      </c>
      <c r="F72" s="30">
        <f ref="F72:F90" t="shared" si="1">+D72*E72</f>
        <v>71</v>
      </c>
      <c r="G72" s="34">
        <v>2683.8</v>
      </c>
    </row>
    <row r="73">
      <c r="A73" s="31" t="s">
        <v>154</v>
      </c>
      <c r="B73" s="25" t="s">
        <v>157</v>
      </c>
      <c r="C73" s="32" t="s">
        <v>158</v>
      </c>
      <c r="D73" s="28">
        <v>5</v>
      </c>
      <c r="E73" s="30">
        <v>5</v>
      </c>
      <c r="F73" s="30">
        <f t="shared" si="1"/>
        <v>25</v>
      </c>
      <c r="G73" s="30">
        <v>945</v>
      </c>
    </row>
    <row r="74">
      <c r="A74" s="31" t="s">
        <v>159</v>
      </c>
      <c r="B74" s="25" t="s">
        <v>160</v>
      </c>
      <c r="C74" s="32" t="s">
        <v>161</v>
      </c>
      <c r="D74" s="28">
        <v>1</v>
      </c>
      <c r="E74" s="30">
        <v>3</v>
      </c>
      <c r="F74" s="30">
        <f t="shared" si="1"/>
        <v>3</v>
      </c>
      <c r="G74" s="34">
        <v>174.63</v>
      </c>
    </row>
    <row r="75">
      <c r="A75" s="31" t="s">
        <v>159</v>
      </c>
      <c r="B75" s="25" t="s">
        <v>162</v>
      </c>
      <c r="C75" s="32" t="s">
        <v>163</v>
      </c>
      <c r="D75" s="28">
        <v>5</v>
      </c>
      <c r="E75" s="30">
        <v>4</v>
      </c>
      <c r="F75" s="30">
        <f t="shared" si="1"/>
        <v>20</v>
      </c>
      <c r="G75" s="34">
        <v>1164.24</v>
      </c>
    </row>
    <row r="76">
      <c r="A76" s="31" t="s">
        <v>159</v>
      </c>
      <c r="B76" s="25" t="s">
        <v>164</v>
      </c>
      <c r="C76" s="32" t="s">
        <v>165</v>
      </c>
      <c r="D76" s="28">
        <v>1</v>
      </c>
      <c r="E76" s="30">
        <v>41</v>
      </c>
      <c r="F76" s="30">
        <f t="shared" si="1"/>
        <v>41</v>
      </c>
      <c r="G76" s="34">
        <v>2782.67</v>
      </c>
    </row>
    <row r="77">
      <c r="A77" s="31" t="s">
        <v>159</v>
      </c>
      <c r="B77" s="25" t="s">
        <v>166</v>
      </c>
      <c r="C77" s="32" t="s">
        <v>167</v>
      </c>
      <c r="D77" s="28">
        <v>5</v>
      </c>
      <c r="E77" s="30">
        <v>11</v>
      </c>
      <c r="F77" s="30">
        <f t="shared" si="1"/>
        <v>55</v>
      </c>
      <c r="G77" s="34">
        <v>3732.85</v>
      </c>
    </row>
    <row r="78">
      <c r="A78" s="31" t="s">
        <v>159</v>
      </c>
      <c r="B78" s="25" t="s">
        <v>168</v>
      </c>
      <c r="C78" s="42" t="s">
        <v>169</v>
      </c>
      <c r="D78" s="28">
        <v>1</v>
      </c>
      <c r="E78" s="30">
        <v>4</v>
      </c>
      <c r="F78" s="30">
        <f t="shared" si="1"/>
        <v>4</v>
      </c>
      <c r="G78" s="34">
        <v>247.88</v>
      </c>
    </row>
    <row r="79">
      <c r="A79" s="31" t="s">
        <v>170</v>
      </c>
      <c r="B79" s="25" t="s">
        <v>171</v>
      </c>
      <c r="C79" s="36" t="s">
        <v>172</v>
      </c>
      <c r="D79" s="28">
        <v>1</v>
      </c>
      <c r="E79" s="30">
        <v>10</v>
      </c>
      <c r="F79" s="30">
        <f t="shared" si="1"/>
        <v>10</v>
      </c>
      <c r="G79" s="34">
        <v>510.3</v>
      </c>
    </row>
    <row r="80">
      <c r="A80" s="31" t="s">
        <v>170</v>
      </c>
      <c r="B80" s="25" t="s">
        <v>173</v>
      </c>
      <c r="C80" s="32" t="s">
        <v>174</v>
      </c>
      <c r="D80" s="28">
        <v>1</v>
      </c>
      <c r="E80" s="30">
        <v>49</v>
      </c>
      <c r="F80" s="30">
        <f t="shared" si="1"/>
        <v>49</v>
      </c>
      <c r="G80" s="34">
        <v>2500.47</v>
      </c>
    </row>
    <row r="81">
      <c r="A81" s="31" t="s">
        <v>175</v>
      </c>
      <c r="B81" s="25" t="s">
        <v>176</v>
      </c>
      <c r="C81" s="44" t="s">
        <v>177</v>
      </c>
      <c r="D81" s="28">
        <v>1</v>
      </c>
      <c r="E81" s="30">
        <v>17</v>
      </c>
      <c r="F81" s="30">
        <f t="shared" si="1"/>
        <v>17</v>
      </c>
      <c r="G81" s="34">
        <v>743.92</v>
      </c>
    </row>
    <row r="82">
      <c r="A82" s="31" t="s">
        <v>175</v>
      </c>
      <c r="B82" s="25" t="s">
        <v>178</v>
      </c>
      <c r="C82" s="44" t="s">
        <v>179</v>
      </c>
      <c r="D82" s="28">
        <v>5</v>
      </c>
      <c r="E82" s="30">
        <v>13</v>
      </c>
      <c r="F82" s="30">
        <f t="shared" si="1"/>
        <v>65</v>
      </c>
      <c r="G82" s="34">
        <v>2844.4</v>
      </c>
    </row>
    <row r="83">
      <c r="A83" s="31" t="s">
        <v>175</v>
      </c>
      <c r="B83" s="25" t="s">
        <v>180</v>
      </c>
      <c r="C83" s="46" t="s">
        <v>181</v>
      </c>
      <c r="D83" s="28">
        <v>1</v>
      </c>
      <c r="E83" s="30">
        <v>22</v>
      </c>
      <c r="F83" s="30">
        <f t="shared" si="1"/>
        <v>22</v>
      </c>
      <c r="G83" s="34">
        <v>962.72</v>
      </c>
    </row>
    <row r="84">
      <c r="A84" s="31" t="s">
        <v>175</v>
      </c>
      <c r="B84" s="25" t="s">
        <v>182</v>
      </c>
      <c r="C84" s="46" t="s">
        <v>183</v>
      </c>
      <c r="D84" s="28">
        <v>5</v>
      </c>
      <c r="E84" s="30">
        <v>14</v>
      </c>
      <c r="F84" s="30">
        <f t="shared" si="1"/>
        <v>70</v>
      </c>
      <c r="G84" s="34">
        <v>3063.2</v>
      </c>
    </row>
    <row r="85">
      <c r="A85" s="31" t="s">
        <v>184</v>
      </c>
      <c r="B85" s="25" t="s">
        <v>185</v>
      </c>
      <c r="C85" s="40" t="s">
        <v>186</v>
      </c>
      <c r="D85" s="28">
        <v>1</v>
      </c>
      <c r="E85" s="30">
        <v>5</v>
      </c>
      <c r="F85" s="30">
        <f t="shared" si="1"/>
        <v>5</v>
      </c>
      <c r="G85" s="34">
        <v>248.55</v>
      </c>
    </row>
    <row r="86">
      <c r="A86" s="31" t="s">
        <v>175</v>
      </c>
      <c r="B86" s="25" t="s">
        <v>187</v>
      </c>
      <c r="C86" s="36" t="s">
        <v>188</v>
      </c>
      <c r="D86" s="28">
        <v>1</v>
      </c>
      <c r="E86" s="30">
        <v>15</v>
      </c>
      <c r="F86" s="30">
        <f t="shared" si="1"/>
        <v>15</v>
      </c>
      <c r="G86" s="30">
        <v>1161</v>
      </c>
    </row>
    <row r="87">
      <c r="A87" s="31" t="s">
        <v>175</v>
      </c>
      <c r="B87" s="25" t="s">
        <v>189</v>
      </c>
      <c r="C87" s="36" t="s">
        <v>190</v>
      </c>
      <c r="D87" s="28">
        <v>5</v>
      </c>
      <c r="E87" s="30">
        <v>20</v>
      </c>
      <c r="F87" s="30">
        <f t="shared" si="1"/>
        <v>100</v>
      </c>
      <c r="G87" s="34">
        <v>7739.6</v>
      </c>
    </row>
    <row r="88">
      <c r="A88" s="31" t="s">
        <v>191</v>
      </c>
      <c r="B88" s="25" t="s">
        <v>192</v>
      </c>
      <c r="C88" s="26" t="s">
        <v>193</v>
      </c>
      <c r="D88" s="28">
        <v>3</v>
      </c>
      <c r="E88" s="30">
        <v>2</v>
      </c>
      <c r="F88" s="30">
        <f t="shared" si="1"/>
        <v>6</v>
      </c>
      <c r="G88" s="30">
        <v>0</v>
      </c>
    </row>
    <row r="89">
      <c r="A89" s="31" t="s">
        <v>194</v>
      </c>
      <c r="B89" s="25" t="s">
        <v>195</v>
      </c>
      <c r="C89" s="36" t="s">
        <v>196</v>
      </c>
      <c r="D89" s="28">
        <v>1</v>
      </c>
      <c r="E89" s="30">
        <v>27</v>
      </c>
      <c r="F89" s="30">
        <f t="shared" si="1"/>
        <v>27</v>
      </c>
      <c r="G89" s="34">
        <v>1768.23</v>
      </c>
    </row>
    <row r="90">
      <c r="A90" s="31" t="s">
        <v>194</v>
      </c>
      <c r="B90" s="25" t="s">
        <v>197</v>
      </c>
      <c r="C90" s="36" t="s">
        <v>198</v>
      </c>
      <c r="D90" s="28">
        <v>5</v>
      </c>
      <c r="E90" s="30">
        <v>13</v>
      </c>
      <c r="F90" s="30">
        <f t="shared" si="1"/>
        <v>65</v>
      </c>
      <c r="G90" s="34">
        <v>4256.72</v>
      </c>
    </row>
    <row r="91">
      <c r="A91" s="2" t="s">
        <v>199</v>
      </c>
      <c r="B91" s="48">
        <v>3040</v>
      </c>
      <c r="C91" s="3" t="s">
        <v>200</v>
      </c>
      <c r="D91" s="3"/>
      <c r="E91" s="4"/>
      <c r="F91" s="49">
        <f>SUM(F7:F90)</f>
        <v>2108</v>
      </c>
      <c r="G91" s="50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16" t="s">
        <v>5</v>
      </c>
      <c r="C93" s="18" t="s">
        <v>6</v>
      </c>
      <c r="D93" s="3" t="s">
        <v>7</v>
      </c>
      <c r="E93" s="20" t="s">
        <v>8</v>
      </c>
      <c r="F93" s="22" t="s">
        <v>9</v>
      </c>
      <c r="G93" s="4" t="s">
        <v>10</v>
      </c>
    </row>
    <row r="94">
      <c r="A94" s="31" t="s">
        <v>201</v>
      </c>
      <c r="B94" s="25" t="s">
        <v>202</v>
      </c>
      <c r="C94" s="32" t="s">
        <v>203</v>
      </c>
      <c r="D94" s="28">
        <v>1</v>
      </c>
      <c r="E94" s="30">
        <v>118</v>
      </c>
      <c r="F94" s="30">
        <f ref="F94:F110" t="shared" si="2">+D94*E94</f>
        <v>118</v>
      </c>
      <c r="G94" s="34">
        <v>3541.18</v>
      </c>
    </row>
    <row r="95">
      <c r="A95" s="31" t="s">
        <v>201</v>
      </c>
      <c r="B95" s="25" t="s">
        <v>204</v>
      </c>
      <c r="C95" s="32" t="s">
        <v>205</v>
      </c>
      <c r="D95" s="28">
        <v>5</v>
      </c>
      <c r="E95" s="30">
        <v>26</v>
      </c>
      <c r="F95" s="30">
        <f t="shared" si="2"/>
        <v>130</v>
      </c>
      <c r="G95" s="34">
        <v>3640.78</v>
      </c>
    </row>
    <row r="96">
      <c r="A96" s="31" t="s">
        <v>201</v>
      </c>
      <c r="B96" s="25" t="s">
        <v>206</v>
      </c>
      <c r="C96" s="32" t="s">
        <v>207</v>
      </c>
      <c r="D96" s="28">
        <v>5</v>
      </c>
      <c r="E96" s="30">
        <v>1</v>
      </c>
      <c r="F96" s="30">
        <f t="shared" si="2"/>
        <v>5</v>
      </c>
      <c r="G96" s="34">
        <v>140.03</v>
      </c>
    </row>
    <row r="97">
      <c r="A97" s="31" t="s">
        <v>201</v>
      </c>
      <c r="B97" s="25" t="s">
        <v>208</v>
      </c>
      <c r="C97" s="32" t="s">
        <v>209</v>
      </c>
      <c r="D97" s="28">
        <v>1</v>
      </c>
      <c r="E97" s="30">
        <v>180</v>
      </c>
      <c r="F97" s="30">
        <f t="shared" si="2"/>
        <v>180</v>
      </c>
      <c r="G97" s="34">
        <v>5619.6</v>
      </c>
    </row>
    <row r="98">
      <c r="A98" s="31" t="s">
        <v>201</v>
      </c>
      <c r="B98" s="25" t="s">
        <v>210</v>
      </c>
      <c r="C98" s="32" t="s">
        <v>211</v>
      </c>
      <c r="D98" s="28">
        <v>5</v>
      </c>
      <c r="E98" s="30">
        <v>137</v>
      </c>
      <c r="F98" s="30">
        <f t="shared" si="2"/>
        <v>685</v>
      </c>
      <c r="G98" s="34">
        <v>21385.7</v>
      </c>
    </row>
    <row r="99">
      <c r="A99" s="31" t="s">
        <v>201</v>
      </c>
      <c r="B99" s="25" t="s">
        <v>212</v>
      </c>
      <c r="C99" s="36" t="s">
        <v>213</v>
      </c>
      <c r="D99" s="28">
        <v>1</v>
      </c>
      <c r="E99" s="30">
        <v>6</v>
      </c>
      <c r="F99" s="30">
        <f t="shared" si="2"/>
        <v>6</v>
      </c>
      <c r="G99" s="34">
        <v>187.32</v>
      </c>
    </row>
    <row r="100">
      <c r="A100" s="31" t="s">
        <v>201</v>
      </c>
      <c r="B100" s="25" t="s">
        <v>214</v>
      </c>
      <c r="C100" s="36" t="s">
        <v>215</v>
      </c>
      <c r="D100" s="28">
        <v>1</v>
      </c>
      <c r="E100" s="30">
        <v>5</v>
      </c>
      <c r="F100" s="30">
        <f t="shared" si="2"/>
        <v>5</v>
      </c>
      <c r="G100" s="34">
        <v>156.1</v>
      </c>
    </row>
    <row r="101">
      <c r="A101" s="31" t="s">
        <v>201</v>
      </c>
      <c r="B101" s="25" t="s">
        <v>216</v>
      </c>
      <c r="C101" s="36" t="s">
        <v>217</v>
      </c>
      <c r="D101" s="28">
        <v>5</v>
      </c>
      <c r="E101" s="30">
        <v>9</v>
      </c>
      <c r="F101" s="30">
        <f t="shared" si="2"/>
        <v>45</v>
      </c>
      <c r="G101" s="34">
        <v>1404.9</v>
      </c>
    </row>
    <row r="102">
      <c r="A102" s="31" t="s">
        <v>201</v>
      </c>
      <c r="B102" s="25" t="s">
        <v>218</v>
      </c>
      <c r="C102" s="36" t="s">
        <v>219</v>
      </c>
      <c r="D102" s="28">
        <v>1</v>
      </c>
      <c r="E102" s="30">
        <v>24</v>
      </c>
      <c r="F102" s="30">
        <f t="shared" si="2"/>
        <v>24</v>
      </c>
      <c r="G102" s="34">
        <v>749.28</v>
      </c>
    </row>
    <row r="103">
      <c r="A103" s="31" t="s">
        <v>201</v>
      </c>
      <c r="B103" s="25" t="s">
        <v>220</v>
      </c>
      <c r="C103" s="36" t="s">
        <v>221</v>
      </c>
      <c r="D103" s="28">
        <v>5</v>
      </c>
      <c r="E103" s="30">
        <v>1</v>
      </c>
      <c r="F103" s="30">
        <f t="shared" si="2"/>
        <v>5</v>
      </c>
      <c r="G103" s="34">
        <v>156.1</v>
      </c>
    </row>
    <row r="104">
      <c r="A104" s="31" t="s">
        <v>201</v>
      </c>
      <c r="B104" s="25" t="s">
        <v>222</v>
      </c>
      <c r="C104" s="36" t="s">
        <v>223</v>
      </c>
      <c r="D104" s="28">
        <v>5</v>
      </c>
      <c r="E104" s="30">
        <v>4</v>
      </c>
      <c r="F104" s="30">
        <f t="shared" si="2"/>
        <v>20</v>
      </c>
      <c r="G104" s="34">
        <v>624.4</v>
      </c>
    </row>
    <row r="105">
      <c r="A105" s="31" t="s">
        <v>201</v>
      </c>
      <c r="B105" s="25" t="s">
        <v>224</v>
      </c>
      <c r="C105" s="36" t="s">
        <v>225</v>
      </c>
      <c r="D105" s="28">
        <v>1</v>
      </c>
      <c r="E105" s="30">
        <v>11</v>
      </c>
      <c r="F105" s="30">
        <f t="shared" si="2"/>
        <v>11</v>
      </c>
      <c r="G105" s="34">
        <v>378.29</v>
      </c>
    </row>
    <row r="106">
      <c r="A106" s="31" t="s">
        <v>201</v>
      </c>
      <c r="B106" s="25" t="s">
        <v>226</v>
      </c>
      <c r="C106" s="36" t="s">
        <v>227</v>
      </c>
      <c r="D106" s="28">
        <v>5</v>
      </c>
      <c r="E106" s="30">
        <v>22</v>
      </c>
      <c r="F106" s="30">
        <f t="shared" si="2"/>
        <v>110</v>
      </c>
      <c r="G106" s="34">
        <v>3782.9</v>
      </c>
    </row>
    <row r="107">
      <c r="A107" s="31" t="s">
        <v>201</v>
      </c>
      <c r="B107" s="25" t="s">
        <v>228</v>
      </c>
      <c r="C107" s="32" t="s">
        <v>229</v>
      </c>
      <c r="D107" s="28">
        <v>5</v>
      </c>
      <c r="E107" s="30">
        <v>4</v>
      </c>
      <c r="F107" s="30">
        <f t="shared" si="2"/>
        <v>20</v>
      </c>
      <c r="G107" s="34">
        <v>624.4</v>
      </c>
    </row>
    <row r="108">
      <c r="A108" s="31" t="s">
        <v>230</v>
      </c>
      <c r="B108" s="25" t="s">
        <v>231</v>
      </c>
      <c r="C108" s="51" t="s">
        <v>232</v>
      </c>
      <c r="D108" s="28">
        <v>5</v>
      </c>
      <c r="E108" s="30">
        <v>1</v>
      </c>
      <c r="F108" s="30">
        <f t="shared" si="2"/>
        <v>5</v>
      </c>
      <c r="G108" s="30">
        <v>338</v>
      </c>
    </row>
    <row r="109">
      <c r="A109" s="31" t="s">
        <v>233</v>
      </c>
      <c r="B109" s="25" t="s">
        <v>234</v>
      </c>
      <c r="C109" s="26" t="s">
        <v>235</v>
      </c>
      <c r="D109" s="28">
        <v>1</v>
      </c>
      <c r="E109" s="30">
        <v>4</v>
      </c>
      <c r="F109" s="30">
        <f t="shared" si="2"/>
        <v>4</v>
      </c>
      <c r="G109" s="30">
        <v>180</v>
      </c>
    </row>
    <row r="110">
      <c r="A110" s="31" t="s">
        <v>233</v>
      </c>
      <c r="B110" s="25" t="s">
        <v>236</v>
      </c>
      <c r="C110" s="26" t="s">
        <v>237</v>
      </c>
      <c r="D110" s="28">
        <v>5</v>
      </c>
      <c r="E110" s="30">
        <v>23</v>
      </c>
      <c r="F110" s="30">
        <f t="shared" si="2"/>
        <v>115</v>
      </c>
      <c r="G110" s="34">
        <v>6404.4</v>
      </c>
    </row>
    <row r="111">
      <c r="A111" s="2" t="s">
        <v>199</v>
      </c>
      <c r="B111" s="48">
        <v>3040</v>
      </c>
      <c r="C111" s="3" t="s">
        <v>200</v>
      </c>
      <c r="D111" s="3"/>
      <c r="E111" s="4"/>
      <c r="F111" s="49">
        <f>SUM(F94:F110)</f>
        <v>1488</v>
      </c>
      <c r="G111" s="50">
        <f>SUM(G94:G110)</f>
        <v>49313.380000000005</v>
      </c>
    </row>
    <row r="113">
      <c r="A113" s="9" t="s">
        <v>238</v>
      </c>
      <c r="F113" s="53">
        <f>+F91+F111</f>
        <v>3596</v>
      </c>
      <c r="G113" s="54">
        <f>+G91+G111</f>
        <v>145472.41</v>
      </c>
    </row>
    <row r="114">
      <c r="A114" s="9" t="s">
        <v>239</v>
      </c>
      <c r="F114" s="55">
        <f>+F111/F113</f>
        <v>0.41379310344827586</v>
      </c>
      <c r="G114" s="55">
        <f>+G111/G113</f>
        <v>0.33898785343557586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B418-16F5-4172-901B-B574275318AA}">
  <dimension ref="A1:G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7" t="s">
        <v>0</v>
      </c>
      <c r="B2" s="8"/>
      <c r="C2" s="1"/>
      <c r="D2" s="1"/>
      <c r="E2" s="8"/>
      <c r="F2" s="8"/>
      <c r="G2" s="8"/>
    </row>
    <row r="3">
      <c r="A3" s="7" t="s">
        <v>1</v>
      </c>
      <c r="B3" s="8"/>
      <c r="C3" s="1"/>
      <c r="D3" s="1"/>
      <c r="E3" s="8"/>
      <c r="F3" s="8"/>
      <c r="G3" s="8"/>
    </row>
    <row r="4">
      <c r="A4" s="7" t="s">
        <v>2</v>
      </c>
      <c r="B4" s="8"/>
      <c r="C4" s="1"/>
      <c r="D4" s="1"/>
      <c r="E4" s="8"/>
      <c r="F4" s="8"/>
      <c r="G4" s="8"/>
    </row>
    <row r="5">
      <c r="A5" s="8" t="s">
        <v>3</v>
      </c>
      <c r="B5" s="8"/>
      <c r="C5" s="1"/>
      <c r="D5" s="1"/>
      <c r="E5" s="8"/>
      <c r="F5" s="8"/>
      <c r="G5" s="8"/>
    </row>
    <row r="6">
      <c r="A6" s="2" t="s">
        <v>4</v>
      </c>
      <c r="B6" s="57" t="s">
        <v>260</v>
      </c>
      <c r="C6" s="59" t="s">
        <v>261</v>
      </c>
      <c r="D6" s="56" t="s">
        <v>7</v>
      </c>
      <c r="E6" s="61" t="s">
        <v>262</v>
      </c>
      <c r="F6" s="61" t="s">
        <v>263</v>
      </c>
      <c r="G6" s="4" t="s">
        <v>10</v>
      </c>
    </row>
    <row r="7">
      <c r="A7" s="0" t="s">
        <v>11</v>
      </c>
      <c r="B7" s="58" t="s">
        <v>12</v>
      </c>
      <c r="C7" s="60" t="s">
        <v>13</v>
      </c>
      <c r="D7" s="1">
        <v>1</v>
      </c>
      <c r="E7" s="62">
        <v>5</v>
      </c>
      <c r="F7" s="63">
        <f>+D7*E7</f>
        <v>5</v>
      </c>
      <c r="G7" s="5">
        <v>84</v>
      </c>
    </row>
    <row r="8">
      <c r="A8" s="0" t="s">
        <v>11</v>
      </c>
      <c r="B8" s="58" t="s">
        <v>14</v>
      </c>
      <c r="C8" s="60" t="s">
        <v>15</v>
      </c>
      <c r="D8" s="1">
        <v>5</v>
      </c>
      <c r="E8" s="62">
        <v>4</v>
      </c>
      <c r="F8" s="63">
        <f ref="F8:F71" t="shared" si="0">+D8*E8</f>
        <v>20</v>
      </c>
      <c r="G8" s="5">
        <v>336</v>
      </c>
    </row>
    <row r="9">
      <c r="A9" s="0" t="s">
        <v>16</v>
      </c>
      <c r="B9" s="58" t="s">
        <v>17</v>
      </c>
      <c r="C9" s="60" t="s">
        <v>18</v>
      </c>
      <c r="D9" s="1">
        <v>1</v>
      </c>
      <c r="E9" s="62">
        <v>10</v>
      </c>
      <c r="F9" s="63">
        <f t="shared" si="0"/>
        <v>10</v>
      </c>
      <c r="G9" s="5">
        <v>183.1</v>
      </c>
    </row>
    <row r="10">
      <c r="A10" s="0" t="s">
        <v>16</v>
      </c>
      <c r="B10" s="58" t="s">
        <v>19</v>
      </c>
      <c r="C10" s="60" t="s">
        <v>20</v>
      </c>
      <c r="D10" s="1">
        <v>5</v>
      </c>
      <c r="E10" s="62">
        <v>6</v>
      </c>
      <c r="F10" s="63">
        <f t="shared" si="0"/>
        <v>30</v>
      </c>
      <c r="G10" s="5">
        <v>549.12</v>
      </c>
    </row>
    <row r="11">
      <c r="A11" s="0" t="s">
        <v>21</v>
      </c>
      <c r="B11" s="58" t="s">
        <v>22</v>
      </c>
      <c r="C11" s="60" t="s">
        <v>23</v>
      </c>
      <c r="D11" s="1">
        <v>1</v>
      </c>
      <c r="E11" s="62">
        <v>31</v>
      </c>
      <c r="F11" s="63">
        <f t="shared" si="0"/>
        <v>31</v>
      </c>
      <c r="G11" s="5">
        <v>1139.25</v>
      </c>
    </row>
    <row r="12">
      <c r="A12" s="0" t="s">
        <v>21</v>
      </c>
      <c r="B12" s="58" t="s">
        <v>24</v>
      </c>
      <c r="C12" s="60" t="s">
        <v>25</v>
      </c>
      <c r="D12" s="1">
        <v>5</v>
      </c>
      <c r="E12" s="62">
        <v>17</v>
      </c>
      <c r="F12" s="63">
        <f t="shared" si="0"/>
        <v>85</v>
      </c>
      <c r="G12" s="5">
        <v>3123.75</v>
      </c>
    </row>
    <row r="13">
      <c r="A13" s="0" t="s">
        <v>21</v>
      </c>
      <c r="B13" s="58" t="s">
        <v>26</v>
      </c>
      <c r="C13" s="60" t="s">
        <v>27</v>
      </c>
      <c r="D13" s="1">
        <v>1</v>
      </c>
      <c r="E13" s="62">
        <v>2</v>
      </c>
      <c r="F13" s="63">
        <f t="shared" si="0"/>
        <v>2</v>
      </c>
      <c r="G13" s="5">
        <v>73.5</v>
      </c>
    </row>
    <row r="14">
      <c r="A14" s="0" t="s">
        <v>21</v>
      </c>
      <c r="B14" s="58" t="s">
        <v>28</v>
      </c>
      <c r="C14" s="60" t="s">
        <v>29</v>
      </c>
      <c r="D14" s="1">
        <v>5</v>
      </c>
      <c r="E14" s="62">
        <v>2</v>
      </c>
      <c r="F14" s="63">
        <f t="shared" si="0"/>
        <v>10</v>
      </c>
      <c r="G14" s="5">
        <v>367.5</v>
      </c>
    </row>
    <row r="15">
      <c r="A15" s="0" t="s">
        <v>21</v>
      </c>
      <c r="B15" s="58" t="s">
        <v>30</v>
      </c>
      <c r="C15" s="60" t="s">
        <v>31</v>
      </c>
      <c r="D15" s="1">
        <v>1</v>
      </c>
      <c r="E15" s="62">
        <v>29</v>
      </c>
      <c r="F15" s="63">
        <f t="shared" si="0"/>
        <v>29</v>
      </c>
      <c r="G15" s="5">
        <v>1553.82</v>
      </c>
    </row>
    <row r="16">
      <c r="A16" s="0" t="s">
        <v>21</v>
      </c>
      <c r="B16" s="58" t="s">
        <v>32</v>
      </c>
      <c r="C16" s="60" t="s">
        <v>33</v>
      </c>
      <c r="D16" s="1">
        <v>5</v>
      </c>
      <c r="E16" s="62">
        <v>4</v>
      </c>
      <c r="F16" s="63">
        <f t="shared" si="0"/>
        <v>20</v>
      </c>
      <c r="G16" s="5">
        <v>1071.64</v>
      </c>
    </row>
    <row r="17">
      <c r="A17" s="0" t="s">
        <v>34</v>
      </c>
      <c r="B17" s="58" t="s">
        <v>35</v>
      </c>
      <c r="C17" s="60" t="s">
        <v>36</v>
      </c>
      <c r="D17" s="1">
        <v>1</v>
      </c>
      <c r="E17" s="62">
        <v>23</v>
      </c>
      <c r="F17" s="63">
        <f t="shared" si="0"/>
        <v>23</v>
      </c>
      <c r="G17" s="5">
        <v>1322.96</v>
      </c>
    </row>
    <row r="18">
      <c r="A18" s="0" t="s">
        <v>34</v>
      </c>
      <c r="B18" s="58" t="s">
        <v>37</v>
      </c>
      <c r="C18" s="60" t="s">
        <v>38</v>
      </c>
      <c r="D18" s="1">
        <v>5</v>
      </c>
      <c r="E18" s="62">
        <v>5</v>
      </c>
      <c r="F18" s="63">
        <f t="shared" si="0"/>
        <v>25</v>
      </c>
      <c r="G18" s="5">
        <v>1437.8</v>
      </c>
    </row>
    <row r="19">
      <c r="A19" s="0" t="s">
        <v>34</v>
      </c>
      <c r="B19" s="58" t="s">
        <v>39</v>
      </c>
      <c r="C19" s="60" t="s">
        <v>40</v>
      </c>
      <c r="D19" s="1">
        <v>1</v>
      </c>
      <c r="E19" s="62">
        <v>33</v>
      </c>
      <c r="F19" s="63">
        <f t="shared" si="0"/>
        <v>33</v>
      </c>
      <c r="G19" s="5">
        <v>1768.14</v>
      </c>
    </row>
    <row r="20">
      <c r="A20" s="0" t="s">
        <v>34</v>
      </c>
      <c r="B20" s="58" t="s">
        <v>41</v>
      </c>
      <c r="C20" s="60" t="s">
        <v>42</v>
      </c>
      <c r="D20" s="1">
        <v>5</v>
      </c>
      <c r="E20" s="62">
        <v>2</v>
      </c>
      <c r="F20" s="63">
        <f t="shared" si="0"/>
        <v>10</v>
      </c>
      <c r="G20" s="5">
        <v>0</v>
      </c>
    </row>
    <row r="21">
      <c r="A21" s="0" t="s">
        <v>34</v>
      </c>
      <c r="B21" s="58" t="s">
        <v>43</v>
      </c>
      <c r="C21" s="60" t="s">
        <v>44</v>
      </c>
      <c r="D21" s="1">
        <v>1</v>
      </c>
      <c r="E21" s="62">
        <v>2</v>
      </c>
      <c r="F21" s="63">
        <f t="shared" si="0"/>
        <v>2</v>
      </c>
      <c r="G21" s="5">
        <v>189</v>
      </c>
    </row>
    <row r="22">
      <c r="A22" s="0" t="s">
        <v>34</v>
      </c>
      <c r="B22" s="58" t="s">
        <v>45</v>
      </c>
      <c r="C22" s="60" t="s">
        <v>46</v>
      </c>
      <c r="D22" s="1">
        <v>3</v>
      </c>
      <c r="E22" s="62">
        <v>1</v>
      </c>
      <c r="F22" s="63">
        <f t="shared" si="0"/>
        <v>3</v>
      </c>
      <c r="G22" s="5">
        <v>283.5</v>
      </c>
    </row>
    <row r="23">
      <c r="A23" s="0" t="s">
        <v>47</v>
      </c>
      <c r="B23" s="58" t="s">
        <v>48</v>
      </c>
      <c r="C23" s="60" t="s">
        <v>49</v>
      </c>
      <c r="D23" s="1">
        <v>1</v>
      </c>
      <c r="E23" s="62">
        <v>1</v>
      </c>
      <c r="F23" s="63">
        <f t="shared" si="0"/>
        <v>1</v>
      </c>
      <c r="G23" s="5">
        <v>26.91</v>
      </c>
    </row>
    <row r="24">
      <c r="A24" s="0" t="s">
        <v>50</v>
      </c>
      <c r="B24" s="58" t="s">
        <v>51</v>
      </c>
      <c r="C24" s="60" t="s">
        <v>52</v>
      </c>
      <c r="D24" s="1">
        <v>1</v>
      </c>
      <c r="E24" s="62">
        <v>4</v>
      </c>
      <c r="F24" s="63">
        <f t="shared" si="0"/>
        <v>4</v>
      </c>
      <c r="G24" s="5">
        <v>114.32</v>
      </c>
    </row>
    <row r="25">
      <c r="A25" s="0" t="s">
        <v>50</v>
      </c>
      <c r="B25" s="58" t="s">
        <v>53</v>
      </c>
      <c r="C25" s="60" t="s">
        <v>54</v>
      </c>
      <c r="D25" s="1">
        <v>5</v>
      </c>
      <c r="E25" s="62">
        <v>4</v>
      </c>
      <c r="F25" s="63">
        <f t="shared" si="0"/>
        <v>20</v>
      </c>
      <c r="G25" s="5">
        <v>571.52</v>
      </c>
    </row>
    <row r="26">
      <c r="A26" s="0" t="s">
        <v>50</v>
      </c>
      <c r="B26" s="58" t="s">
        <v>55</v>
      </c>
      <c r="C26" s="60" t="s">
        <v>56</v>
      </c>
      <c r="D26" s="1">
        <v>1</v>
      </c>
      <c r="E26" s="62">
        <v>14</v>
      </c>
      <c r="F26" s="63">
        <f t="shared" si="0"/>
        <v>14</v>
      </c>
      <c r="G26" s="5">
        <v>339.78</v>
      </c>
    </row>
    <row r="27">
      <c r="A27" s="0" t="s">
        <v>50</v>
      </c>
      <c r="B27" s="58" t="s">
        <v>57</v>
      </c>
      <c r="C27" s="60" t="s">
        <v>58</v>
      </c>
      <c r="D27" s="1">
        <v>5</v>
      </c>
      <c r="E27" s="62">
        <v>14</v>
      </c>
      <c r="F27" s="63">
        <f t="shared" si="0"/>
        <v>70</v>
      </c>
      <c r="G27" s="5">
        <v>1697.92</v>
      </c>
    </row>
    <row r="28">
      <c r="A28" s="0" t="s">
        <v>50</v>
      </c>
      <c r="B28" s="58" t="s">
        <v>59</v>
      </c>
      <c r="C28" s="60" t="s">
        <v>60</v>
      </c>
      <c r="D28" s="1">
        <v>1</v>
      </c>
      <c r="E28" s="62">
        <v>9</v>
      </c>
      <c r="F28" s="63">
        <f t="shared" si="0"/>
        <v>9</v>
      </c>
      <c r="G28" s="5">
        <v>329.13</v>
      </c>
    </row>
    <row r="29">
      <c r="A29" s="0" t="s">
        <v>50</v>
      </c>
      <c r="B29" s="58" t="s">
        <v>61</v>
      </c>
      <c r="C29" s="60" t="s">
        <v>62</v>
      </c>
      <c r="D29" s="1">
        <v>5</v>
      </c>
      <c r="E29" s="62">
        <v>18</v>
      </c>
      <c r="F29" s="63">
        <f t="shared" si="0"/>
        <v>90</v>
      </c>
      <c r="G29" s="5">
        <v>3291.3</v>
      </c>
    </row>
    <row r="30">
      <c r="A30" s="0" t="s">
        <v>50</v>
      </c>
      <c r="B30" s="58" t="s">
        <v>63</v>
      </c>
      <c r="C30" s="60" t="s">
        <v>64</v>
      </c>
      <c r="D30" s="1">
        <v>1</v>
      </c>
      <c r="E30" s="62">
        <v>3</v>
      </c>
      <c r="F30" s="63">
        <f t="shared" si="0"/>
        <v>3</v>
      </c>
      <c r="G30" s="5">
        <v>85.74</v>
      </c>
    </row>
    <row r="31">
      <c r="A31" s="0" t="s">
        <v>50</v>
      </c>
      <c r="B31" s="58" t="s">
        <v>65</v>
      </c>
      <c r="C31" s="60" t="s">
        <v>66</v>
      </c>
      <c r="D31" s="1">
        <v>5</v>
      </c>
      <c r="E31" s="62">
        <v>3</v>
      </c>
      <c r="F31" s="63">
        <f t="shared" si="0"/>
        <v>15</v>
      </c>
      <c r="G31" s="5">
        <v>428.73</v>
      </c>
    </row>
    <row r="32">
      <c r="A32" s="0" t="s">
        <v>50</v>
      </c>
      <c r="B32" s="58" t="s">
        <v>67</v>
      </c>
      <c r="C32" s="60" t="s">
        <v>68</v>
      </c>
      <c r="D32" s="1">
        <v>5</v>
      </c>
      <c r="E32" s="62">
        <v>4</v>
      </c>
      <c r="F32" s="63">
        <f t="shared" si="0"/>
        <v>20</v>
      </c>
      <c r="G32" s="5">
        <v>571.64</v>
      </c>
    </row>
    <row r="33">
      <c r="A33" s="0" t="s">
        <v>69</v>
      </c>
      <c r="B33" s="58" t="s">
        <v>70</v>
      </c>
      <c r="C33" s="60" t="s">
        <v>71</v>
      </c>
      <c r="D33" s="1">
        <v>1</v>
      </c>
      <c r="E33" s="62">
        <v>35</v>
      </c>
      <c r="F33" s="63">
        <f t="shared" si="0"/>
        <v>35</v>
      </c>
      <c r="G33" s="5">
        <v>1750.35</v>
      </c>
    </row>
    <row r="34">
      <c r="A34" s="0" t="s">
        <v>69</v>
      </c>
      <c r="B34" s="58" t="s">
        <v>72</v>
      </c>
      <c r="C34" s="60" t="s">
        <v>73</v>
      </c>
      <c r="D34" s="1">
        <v>5</v>
      </c>
      <c r="E34" s="62">
        <v>3</v>
      </c>
      <c r="F34" s="63">
        <f t="shared" si="0"/>
        <v>15</v>
      </c>
      <c r="G34" s="5">
        <v>750.15</v>
      </c>
    </row>
    <row r="35">
      <c r="A35" s="0" t="s">
        <v>69</v>
      </c>
      <c r="B35" s="58" t="s">
        <v>74</v>
      </c>
      <c r="C35" s="60" t="s">
        <v>75</v>
      </c>
      <c r="D35" s="1">
        <v>1</v>
      </c>
      <c r="E35" s="62">
        <v>5</v>
      </c>
      <c r="F35" s="63">
        <f t="shared" si="0"/>
        <v>5</v>
      </c>
      <c r="G35" s="5">
        <v>250.05</v>
      </c>
    </row>
    <row r="36">
      <c r="A36" s="0" t="s">
        <v>69</v>
      </c>
      <c r="B36" s="58" t="s">
        <v>76</v>
      </c>
      <c r="C36" s="60" t="s">
        <v>77</v>
      </c>
      <c r="D36" s="1">
        <v>5</v>
      </c>
      <c r="E36" s="62">
        <v>3</v>
      </c>
      <c r="F36" s="63">
        <f t="shared" si="0"/>
        <v>15</v>
      </c>
      <c r="G36" s="5">
        <v>750.15</v>
      </c>
    </row>
    <row r="37">
      <c r="A37" s="0" t="s">
        <v>69</v>
      </c>
      <c r="B37" s="58" t="s">
        <v>78</v>
      </c>
      <c r="C37" s="60" t="s">
        <v>79</v>
      </c>
      <c r="D37" s="1">
        <v>1</v>
      </c>
      <c r="E37" s="62">
        <v>8</v>
      </c>
      <c r="F37" s="63">
        <f t="shared" si="0"/>
        <v>8</v>
      </c>
      <c r="G37" s="5">
        <v>310.48</v>
      </c>
    </row>
    <row r="38">
      <c r="A38" s="0" t="s">
        <v>69</v>
      </c>
      <c r="B38" s="58" t="s">
        <v>80</v>
      </c>
      <c r="C38" s="60" t="s">
        <v>81</v>
      </c>
      <c r="D38" s="1">
        <v>5</v>
      </c>
      <c r="E38" s="62">
        <v>11</v>
      </c>
      <c r="F38" s="63">
        <f t="shared" si="0"/>
        <v>55</v>
      </c>
      <c r="G38" s="5">
        <v>2134.44</v>
      </c>
    </row>
    <row r="39">
      <c r="A39" s="0" t="s">
        <v>82</v>
      </c>
      <c r="B39" s="58" t="s">
        <v>83</v>
      </c>
      <c r="C39" s="60" t="s">
        <v>84</v>
      </c>
      <c r="D39" s="1">
        <v>5</v>
      </c>
      <c r="E39" s="62">
        <v>2</v>
      </c>
      <c r="F39" s="63">
        <f t="shared" si="0"/>
        <v>10</v>
      </c>
      <c r="G39" s="5">
        <v>476.28</v>
      </c>
    </row>
    <row r="40">
      <c r="A40" s="0" t="s">
        <v>85</v>
      </c>
      <c r="B40" s="58" t="s">
        <v>86</v>
      </c>
      <c r="C40" s="60" t="s">
        <v>87</v>
      </c>
      <c r="D40" s="1">
        <v>1</v>
      </c>
      <c r="E40" s="62">
        <v>7</v>
      </c>
      <c r="F40" s="63">
        <f t="shared" si="0"/>
        <v>7</v>
      </c>
      <c r="G40" s="5">
        <v>351.33</v>
      </c>
    </row>
    <row r="41">
      <c r="A41" s="0" t="s">
        <v>85</v>
      </c>
      <c r="B41" s="58" t="s">
        <v>88</v>
      </c>
      <c r="C41" s="60" t="s">
        <v>89</v>
      </c>
      <c r="D41" s="1">
        <v>5</v>
      </c>
      <c r="E41" s="62">
        <v>9</v>
      </c>
      <c r="F41" s="63">
        <f t="shared" si="0"/>
        <v>45</v>
      </c>
      <c r="G41" s="5">
        <v>2258.55</v>
      </c>
    </row>
    <row r="42">
      <c r="A42" s="0" t="s">
        <v>90</v>
      </c>
      <c r="B42" s="58" t="s">
        <v>91</v>
      </c>
      <c r="C42" s="60" t="s">
        <v>92</v>
      </c>
      <c r="D42" s="1">
        <v>1</v>
      </c>
      <c r="E42" s="62">
        <v>20</v>
      </c>
      <c r="F42" s="63">
        <f t="shared" si="0"/>
        <v>20</v>
      </c>
      <c r="G42" s="5">
        <v>525</v>
      </c>
    </row>
    <row r="43">
      <c r="A43" s="0" t="s">
        <v>90</v>
      </c>
      <c r="B43" s="58" t="s">
        <v>93</v>
      </c>
      <c r="C43" s="60" t="s">
        <v>94</v>
      </c>
      <c r="D43" s="1">
        <v>5</v>
      </c>
      <c r="E43" s="62">
        <v>2</v>
      </c>
      <c r="F43" s="63">
        <f t="shared" si="0"/>
        <v>10</v>
      </c>
      <c r="G43" s="5">
        <v>262.5</v>
      </c>
    </row>
    <row r="44">
      <c r="A44" s="0" t="s">
        <v>90</v>
      </c>
      <c r="B44" s="58" t="s">
        <v>95</v>
      </c>
      <c r="C44" s="60" t="s">
        <v>96</v>
      </c>
      <c r="D44" s="1">
        <v>1</v>
      </c>
      <c r="E44" s="62">
        <v>66</v>
      </c>
      <c r="F44" s="63">
        <f t="shared" si="0"/>
        <v>66</v>
      </c>
      <c r="G44" s="5">
        <v>1694.22</v>
      </c>
    </row>
    <row r="45">
      <c r="A45" s="0" t="s">
        <v>90</v>
      </c>
      <c r="B45" s="58" t="s">
        <v>97</v>
      </c>
      <c r="C45" s="60" t="s">
        <v>98</v>
      </c>
      <c r="D45" s="1">
        <v>5</v>
      </c>
      <c r="E45" s="62">
        <v>2</v>
      </c>
      <c r="F45" s="63">
        <f t="shared" si="0"/>
        <v>10</v>
      </c>
      <c r="G45" s="5">
        <v>256.56</v>
      </c>
    </row>
    <row r="46">
      <c r="A46" s="0" t="s">
        <v>90</v>
      </c>
      <c r="B46" s="58" t="s">
        <v>99</v>
      </c>
      <c r="C46" s="60" t="s">
        <v>100</v>
      </c>
      <c r="D46" s="1">
        <v>1</v>
      </c>
      <c r="E46" s="62">
        <v>19</v>
      </c>
      <c r="F46" s="63">
        <f t="shared" si="0"/>
        <v>19</v>
      </c>
      <c r="G46" s="5">
        <v>487.73</v>
      </c>
    </row>
    <row r="47">
      <c r="A47" s="0" t="s">
        <v>90</v>
      </c>
      <c r="B47" s="58" t="s">
        <v>101</v>
      </c>
      <c r="C47" s="60" t="s">
        <v>102</v>
      </c>
      <c r="D47" s="1">
        <v>5</v>
      </c>
      <c r="E47" s="62">
        <v>4</v>
      </c>
      <c r="F47" s="63">
        <f t="shared" si="0"/>
        <v>20</v>
      </c>
      <c r="G47" s="5">
        <v>513.12</v>
      </c>
    </row>
    <row r="48">
      <c r="A48" s="0" t="s">
        <v>90</v>
      </c>
      <c r="B48" s="58" t="s">
        <v>103</v>
      </c>
      <c r="C48" s="60" t="s">
        <v>104</v>
      </c>
      <c r="D48" s="1">
        <v>1</v>
      </c>
      <c r="E48" s="62">
        <v>4</v>
      </c>
      <c r="F48" s="63">
        <f t="shared" si="0"/>
        <v>4</v>
      </c>
      <c r="G48" s="5">
        <v>102.68</v>
      </c>
    </row>
    <row r="49">
      <c r="A49" s="0" t="s">
        <v>90</v>
      </c>
      <c r="B49" s="58" t="s">
        <v>105</v>
      </c>
      <c r="C49" s="60" t="s">
        <v>106</v>
      </c>
      <c r="D49" s="1">
        <v>1</v>
      </c>
      <c r="E49" s="62">
        <v>2</v>
      </c>
      <c r="F49" s="63">
        <f t="shared" si="0"/>
        <v>2</v>
      </c>
      <c r="G49" s="5">
        <v>75.04</v>
      </c>
    </row>
    <row r="50">
      <c r="A50" s="0" t="s">
        <v>107</v>
      </c>
      <c r="B50" s="58" t="s">
        <v>108</v>
      </c>
      <c r="C50" s="60" t="s">
        <v>109</v>
      </c>
      <c r="D50" s="1">
        <v>1</v>
      </c>
      <c r="E50" s="62">
        <v>9</v>
      </c>
      <c r="F50" s="63">
        <f t="shared" si="0"/>
        <v>9</v>
      </c>
      <c r="G50" s="5">
        <v>444.51</v>
      </c>
    </row>
    <row r="51">
      <c r="A51" s="0" t="s">
        <v>107</v>
      </c>
      <c r="B51" s="58" t="s">
        <v>110</v>
      </c>
      <c r="C51" s="60" t="s">
        <v>111</v>
      </c>
      <c r="D51" s="1">
        <v>5</v>
      </c>
      <c r="E51" s="62">
        <v>1</v>
      </c>
      <c r="F51" s="63">
        <f t="shared" si="0"/>
        <v>5</v>
      </c>
      <c r="G51" s="5">
        <v>246.93</v>
      </c>
    </row>
    <row r="52">
      <c r="A52" s="0" t="s">
        <v>107</v>
      </c>
      <c r="B52" s="58" t="s">
        <v>112</v>
      </c>
      <c r="C52" s="60" t="s">
        <v>113</v>
      </c>
      <c r="D52" s="1">
        <v>1</v>
      </c>
      <c r="E52" s="62">
        <v>52</v>
      </c>
      <c r="F52" s="63">
        <f t="shared" si="0"/>
        <v>52</v>
      </c>
      <c r="G52" s="5">
        <v>3576.56</v>
      </c>
    </row>
    <row r="53">
      <c r="A53" s="0" t="s">
        <v>107</v>
      </c>
      <c r="B53" s="58" t="s">
        <v>114</v>
      </c>
      <c r="C53" s="60" t="s">
        <v>115</v>
      </c>
      <c r="D53" s="1">
        <v>5</v>
      </c>
      <c r="E53" s="62">
        <v>2</v>
      </c>
      <c r="F53" s="63">
        <f t="shared" si="0"/>
        <v>10</v>
      </c>
      <c r="G53" s="5">
        <v>687.76</v>
      </c>
    </row>
    <row r="54">
      <c r="A54" s="0" t="s">
        <v>107</v>
      </c>
      <c r="B54" s="58" t="s">
        <v>116</v>
      </c>
      <c r="C54" s="60" t="s">
        <v>117</v>
      </c>
      <c r="D54" s="1">
        <v>1</v>
      </c>
      <c r="E54" s="62">
        <v>31</v>
      </c>
      <c r="F54" s="63">
        <f t="shared" si="0"/>
        <v>31</v>
      </c>
      <c r="G54" s="5">
        <v>2132.18</v>
      </c>
    </row>
    <row r="55">
      <c r="A55" s="0" t="s">
        <v>118</v>
      </c>
      <c r="B55" s="58" t="s">
        <v>119</v>
      </c>
      <c r="C55" s="60" t="s">
        <v>120</v>
      </c>
      <c r="D55" s="1">
        <v>1</v>
      </c>
      <c r="E55" s="62">
        <v>43</v>
      </c>
      <c r="F55" s="63">
        <f t="shared" si="0"/>
        <v>43</v>
      </c>
      <c r="G55" s="5">
        <v>2031.75</v>
      </c>
    </row>
    <row r="56">
      <c r="A56" s="0" t="s">
        <v>118</v>
      </c>
      <c r="B56" s="58" t="s">
        <v>121</v>
      </c>
      <c r="C56" s="60" t="s">
        <v>122</v>
      </c>
      <c r="D56" s="1">
        <v>1</v>
      </c>
      <c r="E56" s="62">
        <v>32</v>
      </c>
      <c r="F56" s="63">
        <f t="shared" si="0"/>
        <v>32</v>
      </c>
      <c r="G56" s="5">
        <v>1512</v>
      </c>
    </row>
    <row r="57">
      <c r="A57" s="0" t="s">
        <v>118</v>
      </c>
      <c r="B57" s="58" t="s">
        <v>123</v>
      </c>
      <c r="C57" s="60" t="s">
        <v>124</v>
      </c>
      <c r="D57" s="1">
        <v>1</v>
      </c>
      <c r="E57" s="62">
        <v>11</v>
      </c>
      <c r="F57" s="63">
        <f t="shared" si="0"/>
        <v>11</v>
      </c>
      <c r="G57" s="5">
        <v>474.54</v>
      </c>
    </row>
    <row r="58">
      <c r="A58" s="0" t="s">
        <v>118</v>
      </c>
      <c r="B58" s="58" t="s">
        <v>125</v>
      </c>
      <c r="C58" s="60" t="s">
        <v>126</v>
      </c>
      <c r="D58" s="1">
        <v>5</v>
      </c>
      <c r="E58" s="62">
        <v>9</v>
      </c>
      <c r="F58" s="63">
        <f t="shared" si="0"/>
        <v>45</v>
      </c>
      <c r="G58" s="5">
        <v>1941.12</v>
      </c>
    </row>
    <row r="59">
      <c r="A59" s="0" t="s">
        <v>118</v>
      </c>
      <c r="B59" s="58" t="s">
        <v>127</v>
      </c>
      <c r="C59" s="60" t="s">
        <v>128</v>
      </c>
      <c r="D59" s="1">
        <v>1</v>
      </c>
      <c r="E59" s="62">
        <v>40</v>
      </c>
      <c r="F59" s="63">
        <f t="shared" si="0"/>
        <v>40</v>
      </c>
      <c r="G59" s="5">
        <v>1095.6</v>
      </c>
    </row>
    <row r="60">
      <c r="A60" s="0" t="s">
        <v>118</v>
      </c>
      <c r="B60" s="58" t="s">
        <v>129</v>
      </c>
      <c r="C60" s="60" t="s">
        <v>130</v>
      </c>
      <c r="D60" s="1">
        <v>5</v>
      </c>
      <c r="E60" s="62">
        <v>14</v>
      </c>
      <c r="F60" s="63">
        <f t="shared" si="0"/>
        <v>70</v>
      </c>
      <c r="G60" s="5">
        <v>1750.28</v>
      </c>
    </row>
    <row r="61">
      <c r="A61" s="0" t="s">
        <v>118</v>
      </c>
      <c r="B61" s="58" t="s">
        <v>131</v>
      </c>
      <c r="C61" s="60" t="s">
        <v>132</v>
      </c>
      <c r="D61" s="1">
        <v>1</v>
      </c>
      <c r="E61" s="62">
        <v>4</v>
      </c>
      <c r="F61" s="63">
        <f t="shared" si="0"/>
        <v>4</v>
      </c>
      <c r="G61" s="5">
        <v>109.56</v>
      </c>
    </row>
    <row r="62">
      <c r="A62" s="0" t="s">
        <v>118</v>
      </c>
      <c r="B62" s="58" t="s">
        <v>133</v>
      </c>
      <c r="C62" s="60" t="s">
        <v>134</v>
      </c>
      <c r="D62" s="1">
        <v>5</v>
      </c>
      <c r="E62" s="62">
        <v>10</v>
      </c>
      <c r="F62" s="63">
        <f t="shared" si="0"/>
        <v>50</v>
      </c>
      <c r="G62" s="5">
        <v>1369.3</v>
      </c>
    </row>
    <row r="63">
      <c r="A63" s="0" t="s">
        <v>135</v>
      </c>
      <c r="B63" s="58" t="s">
        <v>136</v>
      </c>
      <c r="C63" s="60" t="s">
        <v>137</v>
      </c>
      <c r="D63" s="1">
        <v>1</v>
      </c>
      <c r="E63" s="62">
        <v>6</v>
      </c>
      <c r="F63" s="63">
        <f t="shared" si="0"/>
        <v>6</v>
      </c>
      <c r="G63" s="5">
        <v>420.06</v>
      </c>
    </row>
    <row r="64">
      <c r="A64" s="0" t="s">
        <v>135</v>
      </c>
      <c r="B64" s="58" t="s">
        <v>138</v>
      </c>
      <c r="C64" s="60" t="s">
        <v>139</v>
      </c>
      <c r="D64" s="1">
        <v>1</v>
      </c>
      <c r="E64" s="62">
        <v>39</v>
      </c>
      <c r="F64" s="63">
        <f t="shared" si="0"/>
        <v>39</v>
      </c>
      <c r="G64" s="5">
        <v>2730.39</v>
      </c>
    </row>
    <row r="65">
      <c r="A65" s="0" t="s">
        <v>135</v>
      </c>
      <c r="B65" s="58" t="s">
        <v>140</v>
      </c>
      <c r="C65" s="60" t="s">
        <v>141</v>
      </c>
      <c r="D65" s="1">
        <v>1</v>
      </c>
      <c r="E65" s="62">
        <v>8</v>
      </c>
      <c r="F65" s="63">
        <f t="shared" si="0"/>
        <v>8</v>
      </c>
      <c r="G65" s="5">
        <v>533.52</v>
      </c>
    </row>
    <row r="66">
      <c r="A66" s="0" t="s">
        <v>135</v>
      </c>
      <c r="B66" s="58" t="s">
        <v>142</v>
      </c>
      <c r="C66" s="60" t="s">
        <v>143</v>
      </c>
      <c r="D66" s="1">
        <v>5</v>
      </c>
      <c r="E66" s="62">
        <v>3</v>
      </c>
      <c r="F66" s="63">
        <f t="shared" si="0"/>
        <v>15</v>
      </c>
      <c r="G66" s="5">
        <v>1050.21</v>
      </c>
    </row>
    <row r="67">
      <c r="A67" s="0" t="s">
        <v>135</v>
      </c>
      <c r="B67" s="58" t="s">
        <v>144</v>
      </c>
      <c r="C67" s="60" t="s">
        <v>145</v>
      </c>
      <c r="D67" s="1">
        <v>1</v>
      </c>
      <c r="E67" s="62">
        <v>2</v>
      </c>
      <c r="F67" s="63">
        <f t="shared" si="0"/>
        <v>2</v>
      </c>
      <c r="G67" s="5">
        <v>140.02</v>
      </c>
    </row>
    <row r="68">
      <c r="A68" s="0" t="s">
        <v>135</v>
      </c>
      <c r="B68" s="58" t="s">
        <v>146</v>
      </c>
      <c r="C68" s="60" t="s">
        <v>147</v>
      </c>
      <c r="D68" s="1">
        <v>1</v>
      </c>
      <c r="E68" s="62">
        <v>4</v>
      </c>
      <c r="F68" s="63">
        <f t="shared" si="0"/>
        <v>4</v>
      </c>
      <c r="G68" s="5">
        <v>280.04</v>
      </c>
    </row>
    <row r="69">
      <c r="A69" s="0" t="s">
        <v>135</v>
      </c>
      <c r="B69" s="58" t="s">
        <v>148</v>
      </c>
      <c r="C69" s="60" t="s">
        <v>149</v>
      </c>
      <c r="D69" s="1">
        <v>1</v>
      </c>
      <c r="E69" s="62">
        <v>8</v>
      </c>
      <c r="F69" s="63">
        <f t="shared" si="0"/>
        <v>8</v>
      </c>
      <c r="G69" s="5">
        <v>533.52</v>
      </c>
    </row>
    <row r="70">
      <c r="A70" s="0" t="s">
        <v>135</v>
      </c>
      <c r="B70" s="58" t="s">
        <v>150</v>
      </c>
      <c r="C70" s="60" t="s">
        <v>151</v>
      </c>
      <c r="D70" s="1">
        <v>5</v>
      </c>
      <c r="E70" s="62">
        <v>3</v>
      </c>
      <c r="F70" s="63">
        <f t="shared" si="0"/>
        <v>15</v>
      </c>
      <c r="G70" s="5">
        <v>1050.21</v>
      </c>
    </row>
    <row r="71">
      <c r="A71" s="0" t="s">
        <v>135</v>
      </c>
      <c r="B71" s="58" t="s">
        <v>152</v>
      </c>
      <c r="C71" s="60" t="s">
        <v>153</v>
      </c>
      <c r="D71" s="1">
        <v>1</v>
      </c>
      <c r="E71" s="62">
        <v>9</v>
      </c>
      <c r="F71" s="63">
        <f t="shared" si="0"/>
        <v>9</v>
      </c>
      <c r="G71" s="5">
        <v>630.09</v>
      </c>
    </row>
    <row r="72">
      <c r="A72" s="0" t="s">
        <v>154</v>
      </c>
      <c r="B72" s="58" t="s">
        <v>155</v>
      </c>
      <c r="C72" s="60" t="s">
        <v>156</v>
      </c>
      <c r="D72" s="1">
        <v>1</v>
      </c>
      <c r="E72" s="62">
        <v>71</v>
      </c>
      <c r="F72" s="63">
        <f ref="F72:F90" t="shared" si="1">+D72*E72</f>
        <v>71</v>
      </c>
      <c r="G72" s="5">
        <v>2683.8</v>
      </c>
    </row>
    <row r="73">
      <c r="A73" s="0" t="s">
        <v>154</v>
      </c>
      <c r="B73" s="58" t="s">
        <v>157</v>
      </c>
      <c r="C73" s="60" t="s">
        <v>158</v>
      </c>
      <c r="D73" s="1">
        <v>5</v>
      </c>
      <c r="E73" s="62">
        <v>5</v>
      </c>
      <c r="F73" s="63">
        <f t="shared" si="1"/>
        <v>25</v>
      </c>
      <c r="G73" s="5">
        <v>945</v>
      </c>
    </row>
    <row r="74">
      <c r="A74" s="0" t="s">
        <v>159</v>
      </c>
      <c r="B74" s="58" t="s">
        <v>160</v>
      </c>
      <c r="C74" s="60" t="s">
        <v>161</v>
      </c>
      <c r="D74" s="1">
        <v>1</v>
      </c>
      <c r="E74" s="62">
        <v>3</v>
      </c>
      <c r="F74" s="63">
        <f t="shared" si="1"/>
        <v>3</v>
      </c>
      <c r="G74" s="5">
        <v>174.63</v>
      </c>
    </row>
    <row r="75">
      <c r="A75" s="0" t="s">
        <v>159</v>
      </c>
      <c r="B75" s="58" t="s">
        <v>162</v>
      </c>
      <c r="C75" s="60" t="s">
        <v>163</v>
      </c>
      <c r="D75" s="1">
        <v>5</v>
      </c>
      <c r="E75" s="62">
        <v>4</v>
      </c>
      <c r="F75" s="63">
        <f t="shared" si="1"/>
        <v>20</v>
      </c>
      <c r="G75" s="5">
        <v>1164.24</v>
      </c>
    </row>
    <row r="76">
      <c r="A76" s="0" t="s">
        <v>159</v>
      </c>
      <c r="B76" s="58" t="s">
        <v>164</v>
      </c>
      <c r="C76" s="60" t="s">
        <v>165</v>
      </c>
      <c r="D76" s="1">
        <v>1</v>
      </c>
      <c r="E76" s="62">
        <v>41</v>
      </c>
      <c r="F76" s="63">
        <f t="shared" si="1"/>
        <v>41</v>
      </c>
      <c r="G76" s="5">
        <v>2782.67</v>
      </c>
    </row>
    <row r="77">
      <c r="A77" s="0" t="s">
        <v>159</v>
      </c>
      <c r="B77" s="58" t="s">
        <v>166</v>
      </c>
      <c r="C77" s="60" t="s">
        <v>167</v>
      </c>
      <c r="D77" s="1">
        <v>5</v>
      </c>
      <c r="E77" s="62">
        <v>11</v>
      </c>
      <c r="F77" s="63">
        <f t="shared" si="1"/>
        <v>55</v>
      </c>
      <c r="G77" s="5">
        <v>3732.85</v>
      </c>
    </row>
    <row r="78">
      <c r="A78" s="0" t="s">
        <v>159</v>
      </c>
      <c r="B78" s="58" t="s">
        <v>168</v>
      </c>
      <c r="C78" s="60" t="s">
        <v>169</v>
      </c>
      <c r="D78" s="1">
        <v>1</v>
      </c>
      <c r="E78" s="62">
        <v>4</v>
      </c>
      <c r="F78" s="63">
        <f t="shared" si="1"/>
        <v>4</v>
      </c>
      <c r="G78" s="5">
        <v>247.88</v>
      </c>
    </row>
    <row r="79">
      <c r="A79" s="0" t="s">
        <v>170</v>
      </c>
      <c r="B79" s="58" t="s">
        <v>171</v>
      </c>
      <c r="C79" s="60" t="s">
        <v>172</v>
      </c>
      <c r="D79" s="1">
        <v>1</v>
      </c>
      <c r="E79" s="62">
        <v>10</v>
      </c>
      <c r="F79" s="63">
        <f t="shared" si="1"/>
        <v>10</v>
      </c>
      <c r="G79" s="5">
        <v>510.3</v>
      </c>
    </row>
    <row r="80">
      <c r="A80" s="0" t="s">
        <v>170</v>
      </c>
      <c r="B80" s="58" t="s">
        <v>173</v>
      </c>
      <c r="C80" s="60" t="s">
        <v>174</v>
      </c>
      <c r="D80" s="1">
        <v>1</v>
      </c>
      <c r="E80" s="62">
        <v>49</v>
      </c>
      <c r="F80" s="63">
        <f t="shared" si="1"/>
        <v>49</v>
      </c>
      <c r="G80" s="5">
        <v>2500.47</v>
      </c>
    </row>
    <row r="81">
      <c r="A81" s="0" t="s">
        <v>175</v>
      </c>
      <c r="B81" s="0" t="s">
        <v>176</v>
      </c>
      <c r="C81" s="1" t="s">
        <v>177</v>
      </c>
      <c r="D81" s="1">
        <v>1</v>
      </c>
      <c r="E81" s="5">
        <v>17</v>
      </c>
      <c r="F81" s="5">
        <f t="shared" si="1"/>
        <v>17</v>
      </c>
      <c r="G81" s="5">
        <v>743.92</v>
      </c>
    </row>
    <row r="82">
      <c r="A82" s="0" t="s">
        <v>175</v>
      </c>
      <c r="B82" s="0" t="s">
        <v>178</v>
      </c>
      <c r="C82" s="1" t="s">
        <v>179</v>
      </c>
      <c r="D82" s="1">
        <v>5</v>
      </c>
      <c r="E82" s="5">
        <v>13</v>
      </c>
      <c r="F82" s="5">
        <f t="shared" si="1"/>
        <v>65</v>
      </c>
      <c r="G82" s="5">
        <v>2844.4</v>
      </c>
    </row>
    <row r="83">
      <c r="A83" s="0" t="s">
        <v>175</v>
      </c>
      <c r="B83" s="0" t="s">
        <v>180</v>
      </c>
      <c r="C83" s="1" t="s">
        <v>181</v>
      </c>
      <c r="D83" s="1">
        <v>1</v>
      </c>
      <c r="E83" s="5">
        <v>22</v>
      </c>
      <c r="F83" s="5">
        <f t="shared" si="1"/>
        <v>22</v>
      </c>
      <c r="G83" s="5">
        <v>962.72</v>
      </c>
    </row>
    <row r="84">
      <c r="A84" s="0" t="s">
        <v>175</v>
      </c>
      <c r="B84" s="0" t="s">
        <v>182</v>
      </c>
      <c r="C84" s="1" t="s">
        <v>183</v>
      </c>
      <c r="D84" s="1">
        <v>5</v>
      </c>
      <c r="E84" s="5">
        <v>14</v>
      </c>
      <c r="F84" s="5">
        <f t="shared" si="1"/>
        <v>70</v>
      </c>
      <c r="G84" s="5">
        <v>3063.2</v>
      </c>
    </row>
    <row r="85">
      <c r="A85" s="0" t="s">
        <v>184</v>
      </c>
      <c r="B85" s="0" t="s">
        <v>185</v>
      </c>
      <c r="C85" s="1" t="s">
        <v>186</v>
      </c>
      <c r="D85" s="1">
        <v>1</v>
      </c>
      <c r="E85" s="5">
        <v>5</v>
      </c>
      <c r="F85" s="5">
        <f t="shared" si="1"/>
        <v>5</v>
      </c>
      <c r="G85" s="5">
        <v>248.55</v>
      </c>
    </row>
    <row r="86">
      <c r="A86" s="0" t="s">
        <v>175</v>
      </c>
      <c r="B86" s="0" t="s">
        <v>187</v>
      </c>
      <c r="C86" s="1" t="s">
        <v>188</v>
      </c>
      <c r="D86" s="1">
        <v>1</v>
      </c>
      <c r="E86" s="5">
        <v>15</v>
      </c>
      <c r="F86" s="5">
        <f t="shared" si="1"/>
        <v>15</v>
      </c>
      <c r="G86" s="5">
        <v>1161</v>
      </c>
    </row>
    <row r="87">
      <c r="A87" s="0" t="s">
        <v>175</v>
      </c>
      <c r="B87" s="0" t="s">
        <v>189</v>
      </c>
      <c r="C87" s="1" t="s">
        <v>190</v>
      </c>
      <c r="D87" s="1">
        <v>5</v>
      </c>
      <c r="E87" s="5">
        <v>20</v>
      </c>
      <c r="F87" s="5">
        <f t="shared" si="1"/>
        <v>100</v>
      </c>
      <c r="G87" s="5">
        <v>7739.6</v>
      </c>
    </row>
    <row r="88">
      <c r="A88" s="0" t="s">
        <v>191</v>
      </c>
      <c r="B88" s="0" t="s">
        <v>192</v>
      </c>
      <c r="C88" s="1" t="s">
        <v>193</v>
      </c>
      <c r="D88" s="1">
        <v>3</v>
      </c>
      <c r="E88" s="5">
        <v>2</v>
      </c>
      <c r="F88" s="5">
        <f t="shared" si="1"/>
        <v>6</v>
      </c>
      <c r="G88" s="5">
        <v>0</v>
      </c>
    </row>
    <row r="89">
      <c r="A89" s="0" t="s">
        <v>194</v>
      </c>
      <c r="B89" s="0" t="s">
        <v>195</v>
      </c>
      <c r="C89" s="1" t="s">
        <v>196</v>
      </c>
      <c r="D89" s="1">
        <v>1</v>
      </c>
      <c r="E89" s="5">
        <v>27</v>
      </c>
      <c r="F89" s="5">
        <f t="shared" si="1"/>
        <v>27</v>
      </c>
      <c r="G89" s="5">
        <v>1768.23</v>
      </c>
    </row>
    <row r="90">
      <c r="A90" s="0" t="s">
        <v>194</v>
      </c>
      <c r="B90" s="0" t="s">
        <v>197</v>
      </c>
      <c r="C90" s="1" t="s">
        <v>198</v>
      </c>
      <c r="D90" s="1">
        <v>5</v>
      </c>
      <c r="E90" s="5">
        <v>13</v>
      </c>
      <c r="F90" s="5">
        <f t="shared" si="1"/>
        <v>65</v>
      </c>
      <c r="G90" s="5">
        <v>4256.72</v>
      </c>
    </row>
    <row r="91">
      <c r="A91" s="2" t="s">
        <v>199</v>
      </c>
      <c r="B91" s="2">
        <v>3040</v>
      </c>
      <c r="C91" s="3" t="s">
        <v>200</v>
      </c>
      <c r="D91" s="3"/>
      <c r="E91" s="4"/>
      <c r="F91" s="6">
        <f>SUM(F7:F90)</f>
        <v>2108</v>
      </c>
      <c r="G91" s="6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57" t="s">
        <v>260</v>
      </c>
      <c r="C93" s="59" t="s">
        <v>261</v>
      </c>
      <c r="D93" s="56" t="s">
        <v>7</v>
      </c>
      <c r="E93" s="61" t="s">
        <v>262</v>
      </c>
      <c r="F93" s="61" t="s">
        <v>263</v>
      </c>
      <c r="G93" s="4" t="s">
        <v>10</v>
      </c>
    </row>
    <row r="94">
      <c r="A94" s="0" t="s">
        <v>201</v>
      </c>
      <c r="B94" s="58" t="s">
        <v>202</v>
      </c>
      <c r="C94" s="60" t="s">
        <v>203</v>
      </c>
      <c r="D94" s="1">
        <v>1</v>
      </c>
      <c r="E94" s="62">
        <v>118</v>
      </c>
      <c r="F94" s="63">
        <f ref="F94:F110" t="shared" si="2">+D94*E94</f>
        <v>118</v>
      </c>
      <c r="G94" s="5">
        <v>3541.18</v>
      </c>
    </row>
    <row r="95">
      <c r="A95" s="0" t="s">
        <v>201</v>
      </c>
      <c r="B95" s="58" t="s">
        <v>204</v>
      </c>
      <c r="C95" s="60" t="s">
        <v>205</v>
      </c>
      <c r="D95" s="1">
        <v>5</v>
      </c>
      <c r="E95" s="62">
        <v>26</v>
      </c>
      <c r="F95" s="63">
        <f t="shared" si="2"/>
        <v>130</v>
      </c>
      <c r="G95" s="5">
        <v>3640.78</v>
      </c>
    </row>
    <row r="96">
      <c r="A96" s="0" t="s">
        <v>201</v>
      </c>
      <c r="B96" s="58" t="s">
        <v>206</v>
      </c>
      <c r="C96" s="60" t="s">
        <v>207</v>
      </c>
      <c r="D96" s="1">
        <v>5</v>
      </c>
      <c r="E96" s="62">
        <v>1</v>
      </c>
      <c r="F96" s="63">
        <f t="shared" si="2"/>
        <v>5</v>
      </c>
      <c r="G96" s="5">
        <v>140.03</v>
      </c>
    </row>
    <row r="97">
      <c r="A97" s="0" t="s">
        <v>201</v>
      </c>
      <c r="B97" s="58" t="s">
        <v>208</v>
      </c>
      <c r="C97" s="60" t="s">
        <v>209</v>
      </c>
      <c r="D97" s="1">
        <v>1</v>
      </c>
      <c r="E97" s="62">
        <v>180</v>
      </c>
      <c r="F97" s="63">
        <f t="shared" si="2"/>
        <v>180</v>
      </c>
      <c r="G97" s="5">
        <v>5619.6</v>
      </c>
    </row>
    <row r="98">
      <c r="A98" s="0" t="s">
        <v>201</v>
      </c>
      <c r="B98" s="58" t="s">
        <v>210</v>
      </c>
      <c r="C98" s="60" t="s">
        <v>211</v>
      </c>
      <c r="D98" s="1">
        <v>5</v>
      </c>
      <c r="E98" s="62">
        <v>137</v>
      </c>
      <c r="F98" s="63">
        <f t="shared" si="2"/>
        <v>685</v>
      </c>
      <c r="G98" s="5">
        <v>21385.7</v>
      </c>
    </row>
    <row r="99">
      <c r="A99" s="0" t="s">
        <v>201</v>
      </c>
      <c r="B99" s="58" t="s">
        <v>212</v>
      </c>
      <c r="C99" s="60" t="s">
        <v>213</v>
      </c>
      <c r="D99" s="1">
        <v>1</v>
      </c>
      <c r="E99" s="62">
        <v>6</v>
      </c>
      <c r="F99" s="63">
        <f t="shared" si="2"/>
        <v>6</v>
      </c>
      <c r="G99" s="5">
        <v>187.32</v>
      </c>
    </row>
    <row r="100">
      <c r="A100" s="0" t="s">
        <v>201</v>
      </c>
      <c r="B100" s="58" t="s">
        <v>214</v>
      </c>
      <c r="C100" s="60" t="s">
        <v>215</v>
      </c>
      <c r="D100" s="1">
        <v>1</v>
      </c>
      <c r="E100" s="62">
        <v>5</v>
      </c>
      <c r="F100" s="63">
        <f t="shared" si="2"/>
        <v>5</v>
      </c>
      <c r="G100" s="5">
        <v>156.1</v>
      </c>
    </row>
    <row r="101">
      <c r="A101" s="0" t="s">
        <v>201</v>
      </c>
      <c r="B101" s="58" t="s">
        <v>216</v>
      </c>
      <c r="C101" s="60" t="s">
        <v>217</v>
      </c>
      <c r="D101" s="1">
        <v>5</v>
      </c>
      <c r="E101" s="62">
        <v>9</v>
      </c>
      <c r="F101" s="63">
        <f t="shared" si="2"/>
        <v>45</v>
      </c>
      <c r="G101" s="5">
        <v>1404.9</v>
      </c>
    </row>
    <row r="102">
      <c r="A102" s="0" t="s">
        <v>201</v>
      </c>
      <c r="B102" s="58" t="s">
        <v>218</v>
      </c>
      <c r="C102" s="60" t="s">
        <v>219</v>
      </c>
      <c r="D102" s="1">
        <v>1</v>
      </c>
      <c r="E102" s="62">
        <v>24</v>
      </c>
      <c r="F102" s="63">
        <f t="shared" si="2"/>
        <v>24</v>
      </c>
      <c r="G102" s="5">
        <v>749.28</v>
      </c>
    </row>
    <row r="103">
      <c r="A103" s="0" t="s">
        <v>201</v>
      </c>
      <c r="B103" s="58" t="s">
        <v>220</v>
      </c>
      <c r="C103" s="60" t="s">
        <v>221</v>
      </c>
      <c r="D103" s="1">
        <v>5</v>
      </c>
      <c r="E103" s="62">
        <v>1</v>
      </c>
      <c r="F103" s="63">
        <f t="shared" si="2"/>
        <v>5</v>
      </c>
      <c r="G103" s="5">
        <v>156.1</v>
      </c>
    </row>
    <row r="104">
      <c r="A104" s="0" t="s">
        <v>201</v>
      </c>
      <c r="B104" s="58" t="s">
        <v>222</v>
      </c>
      <c r="C104" s="60" t="s">
        <v>223</v>
      </c>
      <c r="D104" s="1">
        <v>5</v>
      </c>
      <c r="E104" s="62">
        <v>4</v>
      </c>
      <c r="F104" s="63">
        <f t="shared" si="2"/>
        <v>20</v>
      </c>
      <c r="G104" s="5">
        <v>624.4</v>
      </c>
    </row>
    <row r="105">
      <c r="A105" s="0" t="s">
        <v>201</v>
      </c>
      <c r="B105" s="58" t="s">
        <v>224</v>
      </c>
      <c r="C105" s="60" t="s">
        <v>225</v>
      </c>
      <c r="D105" s="1">
        <v>1</v>
      </c>
      <c r="E105" s="62">
        <v>11</v>
      </c>
      <c r="F105" s="63">
        <f t="shared" si="2"/>
        <v>11</v>
      </c>
      <c r="G105" s="5">
        <v>378.29</v>
      </c>
    </row>
    <row r="106">
      <c r="A106" s="0" t="s">
        <v>201</v>
      </c>
      <c r="B106" s="58" t="s">
        <v>226</v>
      </c>
      <c r="C106" s="60" t="s">
        <v>227</v>
      </c>
      <c r="D106" s="1">
        <v>5</v>
      </c>
      <c r="E106" s="62">
        <v>22</v>
      </c>
      <c r="F106" s="63">
        <f t="shared" si="2"/>
        <v>110</v>
      </c>
      <c r="G106" s="5">
        <v>3782.9</v>
      </c>
    </row>
    <row r="107">
      <c r="A107" s="0" t="s">
        <v>201</v>
      </c>
      <c r="B107" s="58" t="s">
        <v>228</v>
      </c>
      <c r="C107" s="60" t="s">
        <v>229</v>
      </c>
      <c r="D107" s="1">
        <v>5</v>
      </c>
      <c r="E107" s="62">
        <v>4</v>
      </c>
      <c r="F107" s="63">
        <f t="shared" si="2"/>
        <v>20</v>
      </c>
      <c r="G107" s="5">
        <v>624.4</v>
      </c>
    </row>
    <row r="108">
      <c r="A108" s="0" t="s">
        <v>230</v>
      </c>
      <c r="B108" s="0" t="s">
        <v>231</v>
      </c>
      <c r="C108" s="1" t="s">
        <v>232</v>
      </c>
      <c r="D108" s="1">
        <v>5</v>
      </c>
      <c r="E108" s="5">
        <v>1</v>
      </c>
      <c r="F108" s="5">
        <f t="shared" si="2"/>
        <v>5</v>
      </c>
      <c r="G108" s="5">
        <v>338</v>
      </c>
    </row>
    <row r="109">
      <c r="A109" s="0" t="s">
        <v>233</v>
      </c>
      <c r="B109" s="0" t="s">
        <v>234</v>
      </c>
      <c r="C109" s="1" t="s">
        <v>235</v>
      </c>
      <c r="D109" s="1">
        <v>1</v>
      </c>
      <c r="E109" s="5">
        <v>4</v>
      </c>
      <c r="F109" s="5">
        <f t="shared" si="2"/>
        <v>4</v>
      </c>
      <c r="G109" s="5">
        <v>180</v>
      </c>
    </row>
    <row r="110">
      <c r="A110" s="0" t="s">
        <v>233</v>
      </c>
      <c r="B110" s="0" t="s">
        <v>236</v>
      </c>
      <c r="C110" s="1" t="s">
        <v>237</v>
      </c>
      <c r="D110" s="1">
        <v>5</v>
      </c>
      <c r="E110" s="5">
        <v>23</v>
      </c>
      <c r="F110" s="5">
        <f t="shared" si="2"/>
        <v>115</v>
      </c>
      <c r="G110" s="5">
        <v>6404.4</v>
      </c>
    </row>
    <row r="111">
      <c r="A111" s="2" t="s">
        <v>199</v>
      </c>
      <c r="B111" s="2">
        <v>3040</v>
      </c>
      <c r="C111" s="3" t="s">
        <v>200</v>
      </c>
      <c r="D111" s="3"/>
      <c r="E111" s="4"/>
      <c r="F111" s="6">
        <f>SUM(F94:F110)</f>
        <v>1488</v>
      </c>
      <c r="G111" s="6">
        <f>SUM(G94:G110)</f>
        <v>49313.380000000005</v>
      </c>
    </row>
    <row r="113">
      <c r="A113" s="9" t="s">
        <v>238</v>
      </c>
      <c r="F113" s="10">
        <f>+F91+F111</f>
        <v>3596</v>
      </c>
      <c r="G113" s="10">
        <f>+G91+G111</f>
        <v>145472.41</v>
      </c>
    </row>
    <row r="114">
      <c r="A114" s="9" t="s">
        <v>239</v>
      </c>
      <c r="F114" s="11">
        <f>+F111/F113</f>
        <v>0.41379310344827586</v>
      </c>
      <c r="G114" s="11">
        <f>+G111/G113</f>
        <v>0.33898785343557586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2024-11-04T22:15:46Z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