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1" sheetId="1" state="visible" r:id="rId3"/>
    <sheet name="Ark1-analyze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<sst xmlns="http://schemas.openxmlformats.org/spreadsheetml/2006/main" count="123" uniqueCount="57">
  <si>
    <t xml:space="preserve">1056930 - FRISKSNIT.dk</t>
  </si>
  <si>
    <t xml:space="preserve">Rapporter » Kunder »</t>
  </si>
  <si>
    <t xml:space="preserve">Omsætningsstatistik for kunder - perioden 01.12.24 - 31.12.24 - Frederikssund Hospital (FSH), Køkken</t>
  </si>
  <si>
    <t xml:space="preserve"> </t>
  </si>
  <si>
    <t xml:space="preserve">Gruppe</t>
  </si>
  <si>
    <t xml:space="preserve">Nr.</t>
  </si>
  <si>
    <t xml:space="preserve">Kunde / Vare</t>
  </si>
  <si>
    <t xml:space="preserve">Enhed</t>
  </si>
  <si>
    <t xml:space="preserve">Antal</t>
  </si>
  <si>
    <t xml:space="preserve">Kg</t>
  </si>
  <si>
    <t xml:space="preserve">Omsætning</t>
  </si>
  <si>
    <t xml:space="preserve">Rodfrugtmix</t>
  </si>
  <si>
    <t xml:space="preserve">3932-3</t>
  </si>
  <si>
    <t xml:space="preserve">Rodfrugtmix - Tern 20x20mm (3kg)</t>
  </si>
  <si>
    <t xml:space="preserve">3932-5</t>
  </si>
  <si>
    <t xml:space="preserve">Rodfrugtmix - Tern 20x20mm (5kg)</t>
  </si>
  <si>
    <t xml:space="preserve">Løg - Rødløg - Skalotteløg</t>
  </si>
  <si>
    <t xml:space="preserve">4231-1</t>
  </si>
  <si>
    <t xml:space="preserve">Rødløg - Tern 5x5mm (1kg)</t>
  </si>
  <si>
    <t xml:space="preserve">Porre - Forårsløg</t>
  </si>
  <si>
    <t xml:space="preserve">4441-1</t>
  </si>
  <si>
    <t xml:space="preserve">Porre - Skiver 2mm (1kg)</t>
  </si>
  <si>
    <t xml:space="preserve">Frugtsnit</t>
  </si>
  <si>
    <t xml:space="preserve">7505-32</t>
  </si>
  <si>
    <t xml:space="preserve">Frugtsalat m/druer , håndskåret i lage (3,2kg)</t>
  </si>
  <si>
    <t xml:space="preserve">7508-1</t>
  </si>
  <si>
    <t xml:space="preserve">Frugtblanding (U/druer), 15x15mm SMÅ TERN håndskåret (1kg)</t>
  </si>
  <si>
    <t xml:space="preserve">Kartofler</t>
  </si>
  <si>
    <t xml:space="preserve">8000-3</t>
  </si>
  <si>
    <t xml:space="preserve">Kartoffel 15-25mm u/skræl (3kg)</t>
  </si>
  <si>
    <t xml:space="preserve">8005-3</t>
  </si>
  <si>
    <t xml:space="preserve">Kartoffel 25-40mm u/skræl (3kg)</t>
  </si>
  <si>
    <t xml:space="preserve">Region H</t>
  </si>
  <si>
    <t xml:space="preserve">Frederikssund Hospital (FSH), Køkken i alt:</t>
  </si>
  <si>
    <t xml:space="preserve">Øko - Kartofler</t>
  </si>
  <si>
    <t xml:space="preserve">Ø8551-3</t>
  </si>
  <si>
    <t xml:space="preserve">Kartoffelbåde m/skræl (3kg Vakuum) - Økologisk</t>
  </si>
  <si>
    <t xml:space="preserve">Øko - Forkogte Kartofler</t>
  </si>
  <si>
    <t xml:space="preserve">Ø8607-3</t>
  </si>
  <si>
    <t xml:space="preserve">ØKO Kartoffel - forkogt, mos (3kg)</t>
  </si>
  <si>
    <t xml:space="preserve">Total:</t>
  </si>
  <si>
    <t xml:space="preserve">Øko %</t>
  </si>
  <si>
    <t xml:space="preserve">4% filler,47% containsProduct,47% containsAmount,</t>
  </si>
  <si>
    <t xml:space="preserve">9% filler,90% containsAmount,</t>
  </si>
  <si>
    <t xml:space="preserve">9% filler,90% NrHeader,</t>
  </si>
  <si>
    <t xml:space="preserve">9% filler,90% productNameHeader,</t>
  </si>
  <si>
    <t xml:space="preserve">9% filler,90% QuantityHeader,</t>
  </si>
  <si>
    <t xml:space="preserve">4% filler,47% SingleMassHeader,47% TotalMassHeader,</t>
  </si>
  <si>
    <t xml:space="preserve">4% filler,47% containsProduct,47% QuantityHeader,</t>
  </si>
  <si>
    <t xml:space="preserve">4% filler,47% containsProductNr,47% containsAmount,</t>
  </si>
  <si>
    <t xml:space="preserve">1% filler,14% containsTotalMass,14% containsSingleMass,14% containsProduct,14% containsAmount,14% SingleMassHeader,14% TotalMassHeader,14% QuantityHeader,</t>
  </si>
  <si>
    <t xml:space="preserve">5% filler,11% containsTotalMass,11% containsSingleMass,55% isInteger,5% containsProductNr,11% containsAmount,</t>
  </si>
  <si>
    <t xml:space="preserve">4% filler,23% containsTotalMass,23% containsSingleMass,47% isDecimal,</t>
  </si>
  <si>
    <t xml:space="preserve">4% filler,47% containsAmount,47% NrHeader,</t>
  </si>
  <si>
    <t xml:space="preserve">9% filler,90% containsProduct,</t>
  </si>
  <si>
    <t xml:space="preserve">1% filler,16% containsTotalMass,16% containsSingleMass,16% containsProduct,16% containsAmount,16% SingleMassHeader,16% TotalMassHeader,</t>
  </si>
  <si>
    <t xml:space="preserve">1% filler,14% containsTotalMass,14% containsSingleMass,14% containsProduct,14% containsProductNr,14% containsAmount,14% SingleMassHeader,14% TotalMassHeader,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</si>
</sst>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%"/>
    <numFmt numFmtId="167" formatCode="0.00%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B437E"/>
        <bgColor rgb="FF333399"/>
      </patternFill>
    </fill>
    <fill>
      <patternFill patternType="solid">
        <fgColor rgb="FF160BF2"/>
        <bgColor rgb="FF0000FF"/>
      </patternFill>
    </fill>
    <fill>
      <patternFill patternType="solid">
        <fgColor rgb="FFFE9D79"/>
        <bgColor rgb="FFFF99CC"/>
      </patternFill>
    </fill>
    <fill>
      <patternFill patternType="solid">
        <fgColor rgb="FF99E48D"/>
        <bgColor rgb="FFCCFFCC"/>
      </patternFill>
    </fill>
    <fill>
      <patternFill patternType="solid">
        <fgColor rgb="FF16F3F2"/>
        <bgColor rgb="FF00FFFF"/>
      </patternFill>
    </fill>
    <fill>
      <patternFill patternType="solid">
        <fgColor rgb="FFFEB8C2"/>
        <bgColor rgb="FFFF99CC"/>
      </patternFill>
    </fill>
    <fill>
      <patternFill patternType="solid">
        <fgColor rgb="FF0BBC7E"/>
        <bgColor rgb="FF33CCCC"/>
      </patternFill>
    </fill>
    <fill>
      <patternFill patternType="solid">
        <fgColor rgb="FF0B067E"/>
        <bgColor rgb="FF000080"/>
      </patternFill>
    </fill>
    <fill>
      <patternFill patternType="solid">
        <fgColor rgb="FF82A3A5"/>
        <bgColor rgb="FF989496"/>
      </patternFill>
    </fill>
    <fill>
      <patternFill patternType="solid">
        <fgColor rgb="FF954A56"/>
        <bgColor rgb="FF993366"/>
      </patternFill>
    </fill>
    <fill>
      <patternFill patternType="solid">
        <fgColor rgb="FFE3DD42"/>
        <bgColor rgb="FFFFFF00"/>
      </patternFill>
    </fill>
    <fill>
      <patternFill patternType="solid">
        <fgColor rgb="FF16800A"/>
        <bgColor rgb="FF008080"/>
      </patternFill>
    </fill>
    <fill>
      <patternFill patternType="solid">
        <fgColor rgb="FF989496"/>
        <bgColor rgb="FF82A3A5"/>
      </patternFill>
    </fill>
    <fill>
      <patternFill patternType="solid">
        <fgColor rgb="FF8552B8"/>
        <bgColor rgb="FF954A56"/>
      </patternFill>
    </fill>
    <fill>
      <patternFill patternType="solid">
        <fgColor rgb="FF828081"/>
        <bgColor rgb="FF9894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1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160BF2"/>
      <rgbColor rgb="FFFFFF00"/>
      <rgbColor rgb="FFFF00FF"/>
      <rgbColor rgb="FF16F3F2"/>
      <rgbColor rgb="FF800000"/>
      <rgbColor rgb="FF16800A"/>
      <rgbColor rgb="FF0B067E"/>
      <rgbColor rgb="FF808000"/>
      <rgbColor rgb="FF800080"/>
      <rgbColor rgb="FF008080"/>
      <rgbColor rgb="FF99E48D"/>
      <rgbColor rgb="FF828081"/>
      <rgbColor rgb="FF82A3A5"/>
      <rgbColor rgb="FF954A56"/>
      <rgbColor rgb="FFFFFFCC"/>
      <rgbColor rgb="FFCCFFFF"/>
      <rgbColor rgb="FF660066"/>
      <rgbColor rgb="FFFE9D7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B8C2"/>
      <rgbColor rgb="FF3366FF"/>
      <rgbColor rgb="FF33CCCC"/>
      <rgbColor rgb="FF99CC00"/>
      <rgbColor rgb="FFE3DD42"/>
      <rgbColor rgb="FFFF9900"/>
      <rgbColor rgb="FFFF6600"/>
      <rgbColor rgb="FF8552B8"/>
      <rgbColor rgb="FF989496"/>
      <rgbColor rgb="FF0B437E"/>
      <rgbColor rgb="FF0BBC7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4" activeCellId="0" sqref="F24"/>
    </sheetView>
  </sheetViews>
  <sheetFormatPr defaultColWidth="89.71484375" defaultRowHeight="15" customHeight="true" zeroHeight="false" outlineLevelRow="0" outlineLevelCol="0"/>
  <cols>
    <col collapsed="false" customWidth="true" hidden="false" outlineLevel="0" max="1" min="1" style="0" width="92.29"/>
    <col collapsed="false" customWidth="true" hidden="false" outlineLevel="0" max="2" min="2" style="0" width="8.15"/>
    <col collapsed="false" customWidth="true" hidden="false" outlineLevel="0" max="3" min="3" style="0" width="57.71"/>
    <col collapsed="false" customWidth="true" hidden="false" outlineLevel="0" max="4" min="4" style="0" width="6.57"/>
    <col collapsed="false" customWidth="true" hidden="false" outlineLevel="0" max="5" min="5" style="0" width="5.71"/>
    <col collapsed="false" customWidth="true" hidden="false" outlineLevel="0" max="6" min="6" style="0" width="7.15"/>
    <col collapsed="false" customWidth="true" hidden="false" outlineLevel="0" max="7" min="7" style="0" width="11.29"/>
  </cols>
  <sheetData>
    <row r="1" customFormat="false" ht="15" hidden="false" customHeight="false" outlineLevel="0" collapsed="false">
      <c r="C1" s="1"/>
    </row>
    <row r="2" customFormat="false" ht="15" hidden="false" customHeight="false" outlineLevel="0" collapsed="false">
      <c r="A2" s="2" t="s">
        <v>0</v>
      </c>
      <c r="C2" s="1"/>
    </row>
    <row r="3" customFormat="false" ht="15" hidden="false" customHeight="false" outlineLevel="0" collapsed="false">
      <c r="A3" s="2" t="s">
        <v>1</v>
      </c>
      <c r="C3" s="1"/>
    </row>
    <row r="4" customFormat="false" ht="15" hidden="false" customHeight="false" outlineLevel="0" collapsed="false">
      <c r="A4" s="2" t="s">
        <v>2</v>
      </c>
      <c r="C4" s="1"/>
    </row>
    <row r="5" customFormat="false" ht="15" hidden="false" customHeight="false" outlineLevel="0" collapsed="false">
      <c r="A5" s="3" t="s">
        <v>3</v>
      </c>
      <c r="C5" s="1"/>
    </row>
    <row r="6" customFormat="false" ht="15" hidden="false" customHeight="false" outlineLevel="0" collapsed="false">
      <c r="A6" s="2" t="s">
        <v>4</v>
      </c>
      <c r="B6" s="2" t="s">
        <v>5</v>
      </c>
      <c r="C6" s="4" t="s">
        <v>6</v>
      </c>
      <c r="D6" s="4" t="s">
        <v>7</v>
      </c>
      <c r="E6" s="5" t="s">
        <v>8</v>
      </c>
      <c r="F6" s="5" t="s">
        <v>9</v>
      </c>
      <c r="G6" s="5" t="s">
        <v>10</v>
      </c>
    </row>
    <row r="7" customFormat="false" ht="15" hidden="false" customHeight="false" outlineLevel="0" collapsed="false">
      <c r="A7" s="3" t="s">
        <v>11</v>
      </c>
      <c r="B7" s="3" t="s">
        <v>12</v>
      </c>
      <c r="C7" s="1" t="s">
        <v>13</v>
      </c>
      <c r="D7" s="1" t="n">
        <v>3</v>
      </c>
      <c r="E7" s="6" t="n">
        <v>1</v>
      </c>
      <c r="F7" s="6" t="n">
        <f aca="false">+D7*E7</f>
        <v>3</v>
      </c>
      <c r="G7" s="6" t="n">
        <v>131.28</v>
      </c>
    </row>
    <row r="8" customFormat="false" ht="15" hidden="false" customHeight="false" outlineLevel="0" collapsed="false">
      <c r="A8" s="3" t="s">
        <v>11</v>
      </c>
      <c r="B8" s="3" t="s">
        <v>14</v>
      </c>
      <c r="C8" s="1" t="s">
        <v>15</v>
      </c>
      <c r="D8" s="1" t="n">
        <v>5</v>
      </c>
      <c r="E8" s="6" t="n">
        <v>5</v>
      </c>
      <c r="F8" s="6" t="n">
        <f aca="false">+D8*E8</f>
        <v>25</v>
      </c>
      <c r="G8" s="6" t="n">
        <v>893.05</v>
      </c>
    </row>
    <row r="9" customFormat="false" ht="15" hidden="false" customHeight="false" outlineLevel="0" collapsed="false">
      <c r="A9" s="3" t="s">
        <v>16</v>
      </c>
      <c r="B9" s="3" t="s">
        <v>17</v>
      </c>
      <c r="C9" s="1" t="s">
        <v>18</v>
      </c>
      <c r="D9" s="1" t="n">
        <v>1</v>
      </c>
      <c r="E9" s="6" t="n">
        <v>3</v>
      </c>
      <c r="F9" s="6" t="n">
        <f aca="false">+D9*E9</f>
        <v>3</v>
      </c>
      <c r="G9" s="6" t="n">
        <v>77.01</v>
      </c>
    </row>
    <row r="10" customFormat="false" ht="15" hidden="false" customHeight="false" outlineLevel="0" collapsed="false">
      <c r="A10" s="3" t="s">
        <v>19</v>
      </c>
      <c r="B10" s="3" t="s">
        <v>20</v>
      </c>
      <c r="C10" s="1" t="s">
        <v>21</v>
      </c>
      <c r="D10" s="1" t="n">
        <v>1</v>
      </c>
      <c r="E10" s="6" t="n">
        <v>3</v>
      </c>
      <c r="F10" s="6" t="n">
        <f aca="false">+D10*E10</f>
        <v>3</v>
      </c>
      <c r="G10" s="6" t="n">
        <v>148.17</v>
      </c>
    </row>
    <row r="11" customFormat="false" ht="15" hidden="false" customHeight="false" outlineLevel="0" collapsed="false">
      <c r="A11" s="3" t="s">
        <v>22</v>
      </c>
      <c r="B11" s="3" t="s">
        <v>23</v>
      </c>
      <c r="C11" s="1" t="s">
        <v>24</v>
      </c>
      <c r="D11" s="1" t="n">
        <v>3.2</v>
      </c>
      <c r="E11" s="6" t="n">
        <v>9</v>
      </c>
      <c r="F11" s="6" t="n">
        <f aca="false">+D11*E11</f>
        <v>28.8</v>
      </c>
      <c r="G11" s="6" t="n">
        <v>1969.2</v>
      </c>
    </row>
    <row r="12" customFormat="false" ht="15" hidden="false" customHeight="false" outlineLevel="0" collapsed="false">
      <c r="A12" s="3" t="s">
        <v>22</v>
      </c>
      <c r="B12" s="3" t="s">
        <v>25</v>
      </c>
      <c r="C12" s="1" t="s">
        <v>26</v>
      </c>
      <c r="D12" s="1" t="n">
        <v>1</v>
      </c>
      <c r="E12" s="6" t="n">
        <v>74</v>
      </c>
      <c r="F12" s="6" t="n">
        <f aca="false">+D12*E12</f>
        <v>74</v>
      </c>
      <c r="G12" s="6" t="n">
        <v>4441.48</v>
      </c>
    </row>
    <row r="13" customFormat="false" ht="15" hidden="false" customHeight="false" outlineLevel="0" collapsed="false">
      <c r="A13" s="3" t="s">
        <v>27</v>
      </c>
      <c r="B13" s="3" t="s">
        <v>28</v>
      </c>
      <c r="C13" s="1" t="s">
        <v>29</v>
      </c>
      <c r="D13" s="1" t="n">
        <v>3</v>
      </c>
      <c r="E13" s="6" t="n">
        <v>13</v>
      </c>
      <c r="F13" s="6" t="n">
        <f aca="false">+D13*E13</f>
        <v>39</v>
      </c>
      <c r="G13" s="6" t="n">
        <v>928.72</v>
      </c>
    </row>
    <row r="14" customFormat="false" ht="15" hidden="false" customHeight="false" outlineLevel="0" collapsed="false">
      <c r="A14" s="3" t="s">
        <v>27</v>
      </c>
      <c r="B14" s="3" t="s">
        <v>30</v>
      </c>
      <c r="C14" s="1" t="s">
        <v>31</v>
      </c>
      <c r="D14" s="1" t="n">
        <v>3</v>
      </c>
      <c r="E14" s="6" t="n">
        <v>4</v>
      </c>
      <c r="F14" s="6" t="n">
        <f aca="false">+D14*E14</f>
        <v>12</v>
      </c>
      <c r="G14" s="6" t="n">
        <v>201.6</v>
      </c>
    </row>
    <row r="15" customFormat="false" ht="15" hidden="false" customHeight="false" outlineLevel="0" collapsed="false">
      <c r="A15" s="2" t="s">
        <v>32</v>
      </c>
      <c r="B15" s="2" t="n">
        <v>3110</v>
      </c>
      <c r="C15" s="4" t="s">
        <v>33</v>
      </c>
      <c r="D15" s="4"/>
      <c r="E15" s="5"/>
      <c r="F15" s="7" t="n">
        <f aca="false">SUM(F7:F14)</f>
        <v>187.8</v>
      </c>
      <c r="G15" s="7" t="n">
        <f aca="false">SUM(G7:G14)</f>
        <v>8790.51</v>
      </c>
    </row>
    <row r="16" customFormat="false" ht="15" hidden="false" customHeight="false" outlineLevel="0" collapsed="false">
      <c r="C16" s="1"/>
      <c r="D16" s="1"/>
      <c r="E16" s="6"/>
      <c r="F16" s="6"/>
      <c r="G16" s="6"/>
    </row>
    <row r="17" customFormat="false" ht="15" hidden="false" customHeight="false" outlineLevel="0" collapsed="false">
      <c r="A17" s="2" t="s">
        <v>4</v>
      </c>
      <c r="B17" s="2" t="s">
        <v>5</v>
      </c>
      <c r="C17" s="4" t="s">
        <v>6</v>
      </c>
      <c r="D17" s="4" t="s">
        <v>7</v>
      </c>
      <c r="E17" s="5" t="s">
        <v>8</v>
      </c>
      <c r="F17" s="5" t="s">
        <v>9</v>
      </c>
      <c r="G17" s="5" t="s">
        <v>10</v>
      </c>
    </row>
    <row r="18" customFormat="false" ht="15" hidden="false" customHeight="false" outlineLevel="0" collapsed="false">
      <c r="A18" s="3" t="s">
        <v>34</v>
      </c>
      <c r="B18" s="3" t="s">
        <v>35</v>
      </c>
      <c r="C18" s="1" t="s">
        <v>36</v>
      </c>
      <c r="D18" s="1" t="n">
        <v>3</v>
      </c>
      <c r="E18" s="6" t="n">
        <v>11</v>
      </c>
      <c r="F18" s="6" t="n">
        <f aca="false">+D18*E18</f>
        <v>33</v>
      </c>
      <c r="G18" s="6" t="n">
        <v>660</v>
      </c>
    </row>
    <row r="19" customFormat="false" ht="15" hidden="false" customHeight="false" outlineLevel="0" collapsed="false">
      <c r="A19" s="3" t="s">
        <v>37</v>
      </c>
      <c r="B19" s="3" t="s">
        <v>38</v>
      </c>
      <c r="C19" s="1" t="s">
        <v>39</v>
      </c>
      <c r="D19" s="1" t="n">
        <v>3</v>
      </c>
      <c r="E19" s="6" t="n">
        <v>29</v>
      </c>
      <c r="F19" s="6" t="n">
        <f aca="false">+D19*E19</f>
        <v>87</v>
      </c>
      <c r="G19" s="6" t="n">
        <v>2418.75</v>
      </c>
    </row>
    <row r="20" customFormat="false" ht="15" hidden="false" customHeight="false" outlineLevel="0" collapsed="false">
      <c r="A20" s="2" t="s">
        <v>32</v>
      </c>
      <c r="B20" s="2" t="n">
        <v>3110</v>
      </c>
      <c r="C20" s="4" t="s">
        <v>33</v>
      </c>
      <c r="D20" s="4"/>
      <c r="E20" s="5"/>
      <c r="F20" s="7" t="n">
        <f aca="false">SUM(F18:F19)</f>
        <v>120</v>
      </c>
      <c r="G20" s="7" t="n">
        <f aca="false">SUM(G18:G19)</f>
        <v>3078.75</v>
      </c>
    </row>
    <row r="22" customFormat="false" ht="15" hidden="false" customHeight="false" outlineLevel="0" collapsed="false">
      <c r="A22" s="2" t="s">
        <v>40</v>
      </c>
      <c r="B22" s="3"/>
      <c r="C22" s="1"/>
      <c r="E22" s="5"/>
      <c r="F22" s="7" t="n">
        <f aca="false">+F15+F20</f>
        <v>307.8</v>
      </c>
      <c r="G22" s="7" t="n">
        <f aca="false">+G15+G20</f>
        <v>11869.26</v>
      </c>
    </row>
    <row r="23" customFormat="false" ht="15" hidden="false" customHeight="false" outlineLevel="0" collapsed="false">
      <c r="A23" s="8" t="s">
        <v>41</v>
      </c>
      <c r="B23" s="8"/>
      <c r="C23" s="9"/>
      <c r="D23" s="9"/>
      <c r="E23" s="8"/>
      <c r="F23" s="8" t="n">
        <f aca="false">+F20/F22</f>
        <v>0.389863547758285</v>
      </c>
      <c r="G23" s="8" t="n">
        <f aca="false">+G20/G22</f>
        <v>0.259388538122848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1" activeCellId="0" sqref="A11"/>
    </sheetView>
  </sheetViews>
  <sheetFormatPr defaultColWidth="89.71484375" defaultRowHeight="15" customHeight="true" zeroHeight="false" outlineLevelRow="0" outlineLevelCol="0"/>
  <cols>
    <col collapsed="false" customWidth="true" hidden="false" outlineLevel="0" max="1" min="1" style="0" width="92.29"/>
    <col collapsed="false" customWidth="true" hidden="false" outlineLevel="0" max="2" min="2" style="0" width="8.15"/>
    <col collapsed="false" customWidth="true" hidden="false" outlineLevel="0" max="3" min="3" style="0" width="57.71"/>
    <col collapsed="false" customWidth="true" hidden="false" outlineLevel="0" max="4" min="4" style="0" width="6.57"/>
    <col collapsed="false" customWidth="true" hidden="false" outlineLevel="0" max="5" min="5" style="0" width="5.71"/>
    <col collapsed="false" customWidth="true" hidden="false" outlineLevel="0" max="6" min="6" style="0" width="7.15"/>
    <col collapsed="false" customWidth="true" hidden="false" outlineLevel="0" max="7" min="7" style="0" width="11.29"/>
  </cols>
  <sheetData>
    <row r="1" customFormat="false" ht="15" hidden="false" customHeight="false" outlineLevel="0" collapsed="false">
      <c r="C1" s="1"/>
      <c r="H1" s="10" t="s">
        <v>42</v>
      </c>
    </row>
    <row r="2" customFormat="false" ht="15" hidden="false" customHeight="false" outlineLevel="0" collapsed="false">
      <c r="A2" s="11" t="s">
        <v>0</v>
      </c>
      <c r="C2" s="1"/>
      <c r="H2" s="12" t="s">
        <v>43</v>
      </c>
    </row>
    <row r="3" customFormat="false" ht="15" hidden="false" customHeight="false" outlineLevel="0" collapsed="false">
      <c r="A3" s="2" t="s">
        <v>1</v>
      </c>
      <c r="C3" s="1"/>
      <c r="H3" s="13" t="s">
        <v>44</v>
      </c>
    </row>
    <row r="4" customFormat="false" ht="15" hidden="false" customHeight="false" outlineLevel="0" collapsed="false">
      <c r="A4" s="14" t="s">
        <v>2</v>
      </c>
      <c r="C4" s="1"/>
      <c r="H4" s="15" t="s">
        <v>45</v>
      </c>
    </row>
    <row r="5" customFormat="false" ht="15" hidden="false" customHeight="false" outlineLevel="0" collapsed="false">
      <c r="A5" s="3" t="s">
        <v>3</v>
      </c>
      <c r="C5" s="1"/>
      <c r="H5" s="16" t="s">
        <v>46</v>
      </c>
    </row>
    <row r="6" customFormat="false" ht="15" hidden="false" customHeight="false" outlineLevel="0" collapsed="false">
      <c r="A6" s="2" t="s">
        <v>4</v>
      </c>
      <c r="B6" s="17" t="s">
        <v>5</v>
      </c>
      <c r="C6" s="18" t="s">
        <v>6</v>
      </c>
      <c r="D6" s="4" t="s">
        <v>7</v>
      </c>
      <c r="E6" s="19" t="s">
        <v>8</v>
      </c>
      <c r="F6" s="20" t="s">
        <v>9</v>
      </c>
      <c r="G6" s="5" t="s">
        <v>10</v>
      </c>
      <c r="H6" s="21" t="s">
        <v>47</v>
      </c>
    </row>
    <row r="7" customFormat="false" ht="15" hidden="false" customHeight="false" outlineLevel="0" collapsed="false">
      <c r="A7" s="22" t="s">
        <v>11</v>
      </c>
      <c r="B7" s="23" t="s">
        <v>12</v>
      </c>
      <c r="C7" s="24" t="s">
        <v>13</v>
      </c>
      <c r="D7" s="25" t="n">
        <v>3</v>
      </c>
      <c r="E7" s="26" t="n">
        <v>1</v>
      </c>
      <c r="F7" s="26" t="n">
        <f aca="false">+D7*E7</f>
        <v>3</v>
      </c>
      <c r="G7" s="27" t="n">
        <v>131.28</v>
      </c>
      <c r="H7" s="22" t="s">
        <v>48</v>
      </c>
    </row>
    <row r="8" customFormat="false" ht="15" hidden="false" customHeight="false" outlineLevel="0" collapsed="false">
      <c r="A8" s="22" t="s">
        <v>11</v>
      </c>
      <c r="B8" s="23" t="s">
        <v>14</v>
      </c>
      <c r="C8" s="24" t="s">
        <v>15</v>
      </c>
      <c r="D8" s="25" t="n">
        <v>5</v>
      </c>
      <c r="E8" s="26" t="n">
        <v>5</v>
      </c>
      <c r="F8" s="26" t="n">
        <f aca="false">+D8*E8</f>
        <v>25</v>
      </c>
      <c r="G8" s="27" t="n">
        <v>893.05</v>
      </c>
      <c r="H8" s="23" t="s">
        <v>49</v>
      </c>
    </row>
    <row r="9" customFormat="false" ht="15" hidden="false" customHeight="false" outlineLevel="0" collapsed="false">
      <c r="A9" s="28" t="s">
        <v>16</v>
      </c>
      <c r="B9" s="23" t="s">
        <v>17</v>
      </c>
      <c r="C9" s="24" t="s">
        <v>18</v>
      </c>
      <c r="D9" s="25" t="n">
        <v>1</v>
      </c>
      <c r="E9" s="26" t="n">
        <v>3</v>
      </c>
      <c r="F9" s="26" t="n">
        <f aca="false">+D9*E9</f>
        <v>3</v>
      </c>
      <c r="G9" s="27" t="n">
        <v>77.01</v>
      </c>
      <c r="H9" s="29" t="s">
        <v>50</v>
      </c>
    </row>
    <row r="10" customFormat="false" ht="15" hidden="false" customHeight="false" outlineLevel="0" collapsed="false">
      <c r="A10" s="28" t="s">
        <v>19</v>
      </c>
      <c r="B10" s="23" t="s">
        <v>20</v>
      </c>
      <c r="C10" s="30" t="s">
        <v>21</v>
      </c>
      <c r="D10" s="25" t="n">
        <v>1</v>
      </c>
      <c r="E10" s="26" t="n">
        <v>3</v>
      </c>
      <c r="F10" s="26" t="n">
        <f aca="false">+D10*E10</f>
        <v>3</v>
      </c>
      <c r="G10" s="27" t="n">
        <v>148.17</v>
      </c>
      <c r="H10" s="31" t="s">
        <v>51</v>
      </c>
    </row>
    <row r="11" customFormat="false" ht="15" hidden="false" customHeight="false" outlineLevel="0" collapsed="false">
      <c r="A11" s="28" t="s">
        <v>22</v>
      </c>
      <c r="B11" s="23" t="s">
        <v>23</v>
      </c>
      <c r="C11" s="30" t="s">
        <v>24</v>
      </c>
      <c r="D11" s="32" t="n">
        <v>3.2</v>
      </c>
      <c r="E11" s="26" t="n">
        <v>9</v>
      </c>
      <c r="F11" s="27" t="n">
        <f aca="false">+D11*E11</f>
        <v>28.8</v>
      </c>
      <c r="G11" s="27" t="n">
        <v>1969.2</v>
      </c>
      <c r="H11" s="33" t="s">
        <v>52</v>
      </c>
    </row>
    <row r="12" customFormat="false" ht="15" hidden="false" customHeight="false" outlineLevel="0" collapsed="false">
      <c r="A12" s="28" t="s">
        <v>22</v>
      </c>
      <c r="B12" s="23" t="s">
        <v>25</v>
      </c>
      <c r="C12" s="24" t="s">
        <v>26</v>
      </c>
      <c r="D12" s="25" t="n">
        <v>1</v>
      </c>
      <c r="E12" s="26" t="n">
        <v>74</v>
      </c>
      <c r="F12" s="26" t="n">
        <f aca="false">+D12*E12</f>
        <v>74</v>
      </c>
      <c r="G12" s="27" t="n">
        <v>4441.48</v>
      </c>
      <c r="H12" s="34" t="s">
        <v>53</v>
      </c>
    </row>
    <row r="13" customFormat="false" ht="15" hidden="false" customHeight="false" outlineLevel="0" collapsed="false">
      <c r="A13" s="28" t="s">
        <v>27</v>
      </c>
      <c r="B13" s="23" t="s">
        <v>28</v>
      </c>
      <c r="C13" s="35" t="s">
        <v>29</v>
      </c>
      <c r="D13" s="25" t="n">
        <v>3</v>
      </c>
      <c r="E13" s="26" t="n">
        <v>13</v>
      </c>
      <c r="F13" s="26" t="n">
        <f aca="false">+D13*E13</f>
        <v>39</v>
      </c>
      <c r="G13" s="27" t="n">
        <v>928.72</v>
      </c>
      <c r="H13" s="28" t="s">
        <v>54</v>
      </c>
    </row>
    <row r="14" customFormat="false" ht="15" hidden="false" customHeight="false" outlineLevel="0" collapsed="false">
      <c r="A14" s="28" t="s">
        <v>27</v>
      </c>
      <c r="B14" s="23" t="s">
        <v>30</v>
      </c>
      <c r="C14" s="35" t="s">
        <v>31</v>
      </c>
      <c r="D14" s="25" t="n">
        <v>3</v>
      </c>
      <c r="E14" s="26" t="n">
        <v>4</v>
      </c>
      <c r="F14" s="26" t="n">
        <f aca="false">+D14*E14</f>
        <v>12</v>
      </c>
      <c r="G14" s="27" t="n">
        <v>201.6</v>
      </c>
      <c r="H14" s="36" t="s">
        <v>55</v>
      </c>
    </row>
    <row r="15" customFormat="false" ht="15" hidden="false" customHeight="false" outlineLevel="0" collapsed="false">
      <c r="A15" s="2" t="s">
        <v>32</v>
      </c>
      <c r="B15" s="37" t="n">
        <v>3110</v>
      </c>
      <c r="C15" s="4" t="s">
        <v>33</v>
      </c>
      <c r="D15" s="4"/>
      <c r="E15" s="5"/>
      <c r="F15" s="38" t="n">
        <f aca="false">SUM(F7:F14)</f>
        <v>187.8</v>
      </c>
      <c r="G15" s="38" t="n">
        <f aca="false">SUM(G7:G14)</f>
        <v>8790.51</v>
      </c>
      <c r="H15" s="39" t="s">
        <v>56</v>
      </c>
    </row>
    <row r="16" customFormat="false" ht="15" hidden="false" customHeight="false" outlineLevel="0" collapsed="false">
      <c r="C16" s="1"/>
      <c r="D16" s="1"/>
      <c r="E16" s="6"/>
      <c r="F16" s="6"/>
      <c r="G16" s="6"/>
    </row>
    <row r="17" customFormat="false" ht="15" hidden="false" customHeight="false" outlineLevel="0" collapsed="false">
      <c r="A17" s="2" t="s">
        <v>4</v>
      </c>
      <c r="B17" s="17" t="s">
        <v>5</v>
      </c>
      <c r="C17" s="18" t="s">
        <v>6</v>
      </c>
      <c r="D17" s="4" t="s">
        <v>7</v>
      </c>
      <c r="E17" s="19" t="s">
        <v>8</v>
      </c>
      <c r="F17" s="20" t="s">
        <v>9</v>
      </c>
      <c r="G17" s="5" t="s">
        <v>10</v>
      </c>
    </row>
    <row r="18" customFormat="false" ht="15" hidden="false" customHeight="false" outlineLevel="0" collapsed="false">
      <c r="A18" s="28" t="s">
        <v>34</v>
      </c>
      <c r="B18" s="23" t="s">
        <v>35</v>
      </c>
      <c r="C18" s="30" t="s">
        <v>36</v>
      </c>
      <c r="D18" s="25" t="n">
        <v>3</v>
      </c>
      <c r="E18" s="26" t="n">
        <v>11</v>
      </c>
      <c r="F18" s="26" t="n">
        <f aca="false">+D18*E18</f>
        <v>33</v>
      </c>
      <c r="G18" s="26" t="n">
        <v>660</v>
      </c>
    </row>
    <row r="19" customFormat="false" ht="15" hidden="false" customHeight="false" outlineLevel="0" collapsed="false">
      <c r="A19" s="28" t="s">
        <v>37</v>
      </c>
      <c r="B19" s="23" t="s">
        <v>38</v>
      </c>
      <c r="C19" s="30" t="s">
        <v>39</v>
      </c>
      <c r="D19" s="25" t="n">
        <v>3</v>
      </c>
      <c r="E19" s="26" t="n">
        <v>29</v>
      </c>
      <c r="F19" s="26" t="n">
        <f aca="false">+D19*E19</f>
        <v>87</v>
      </c>
      <c r="G19" s="27" t="n">
        <v>2418.75</v>
      </c>
    </row>
    <row r="20" customFormat="false" ht="15" hidden="false" customHeight="false" outlineLevel="0" collapsed="false">
      <c r="A20" s="2" t="s">
        <v>32</v>
      </c>
      <c r="B20" s="37" t="n">
        <v>3110</v>
      </c>
      <c r="C20" s="4" t="s">
        <v>33</v>
      </c>
      <c r="D20" s="4"/>
      <c r="E20" s="5"/>
      <c r="F20" s="40" t="n">
        <f aca="false">SUM(F18:F19)</f>
        <v>120</v>
      </c>
      <c r="G20" s="38" t="n">
        <f aca="false">SUM(G18:G19)</f>
        <v>3078.75</v>
      </c>
    </row>
    <row r="22" customFormat="false" ht="15" hidden="false" customHeight="false" outlineLevel="0" collapsed="false">
      <c r="A22" s="2" t="s">
        <v>40</v>
      </c>
      <c r="B22" s="3"/>
      <c r="C22" s="1"/>
      <c r="E22" s="5"/>
      <c r="F22" s="38" t="n">
        <f aca="false">+F15+F20</f>
        <v>307.8</v>
      </c>
      <c r="G22" s="38" t="n">
        <f aca="false">+G15+G20</f>
        <v>11869.26</v>
      </c>
    </row>
    <row r="23" customFormat="false" ht="15" hidden="false" customHeight="false" outlineLevel="0" collapsed="false">
      <c r="A23" s="8" t="s">
        <v>41</v>
      </c>
      <c r="B23" s="8"/>
      <c r="C23" s="9"/>
      <c r="D23" s="9"/>
      <c r="E23" s="8"/>
      <c r="F23" s="41" t="n">
        <f aca="false">+F20/F22</f>
        <v>0.389863547758285</v>
      </c>
      <c r="G23" s="41" t="n">
        <f aca="false">+G20/G22</f>
        <v>0.259388538122848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2025-01-03T11:09:38Z</dcterms:created>
  <dc:creator>Nikolaj R Christensen</dc:creator>
  <dc:description>This workbook has been created with EPPlus licensed to Nikolaj R Christensen under The Polyform Noncommercial License: See https://polyformproject.org/licenses/noncommercial/1.0.0</dc:description>
  <cp:keywords>EPPlus noncommercial use</cp:keywords>
  <dc:language>en-GB</dc:language>
  <cp:lastModifiedBy>Nicolaj Djurhuus</cp:lastModifiedBy>
  <dcterms:modified xsi:type="dcterms:W3CDTF">2025-01-03T11:31:32Z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