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isksnitdk.sharepoint.com/Kontor/kunder/01 Statistik offentlige kunder/2024/2 2024/"/>
    </mc:Choice>
  </mc:AlternateContent>
  <xr:revisionPtr revIDLastSave="0" documentId="8_{8AD87AB2-7461-4E02-9259-382978CE7B59}" xr6:coauthVersionLast="47" xr6:coauthVersionMax="47" xr10:uidLastSave="{00000000-0000-0000-0000-000000000000}"/>
  <bookViews>
    <workbookView xWindow="28680" yWindow="-120" windowWidth="29040" windowHeight="15840" xr2:uid="{9AD706D1-B523-4529-90FD-A3DBA46CC47A}"/>
  </bookViews>
  <sheets>
    <sheet name="Ark1" sheetId="1" r:id="rId1"/>
    <sheet name="FirstPass" sheetId="2" r:id="rId9"/>
    <sheet name="SecondPass" sheetId="3" r:id="rId10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<sst xmlns="http://schemas.openxmlformats.org/spreadsheetml/2006/main" count="356" uniqueCount="356">
  <si>
    <t>1056930 - FRISKSNIT.dk</t>
  </si>
  <si>
    <t>Rapporter » Kunder »</t>
  </si>
  <si>
    <t>Omsætningsstatistik for kunder - perioden 01.02.24 - 29.02.24 - Rigshospitalet (RH),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</si>
  <si>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</si>
  <si>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</si>
  <si>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</si>
  <si>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</si>
  <si>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</si>
  <si>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</si>
  <si>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</si>
  <si>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</si>
  <si>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Hvidkål</t>
  </si>
  <si>
    <t>2104-1</t>
  </si>
  <si>
    <t>Hvidkål - 6mm (1kg)</t>
  </si>
  <si>
    <t>2104-5</t>
  </si>
  <si>
    <t>Hvidkål - 6mm (5kg)</t>
  </si>
  <si>
    <t>Rødkål</t>
  </si>
  <si>
    <t>2152-1</t>
  </si>
  <si>
    <t>Rødkål - 2mm (1kg)</t>
  </si>
  <si>
    <t>2152-3</t>
  </si>
  <si>
    <t>Rødkål - 2mm (3kg)</t>
  </si>
  <si>
    <t>2152-5</t>
  </si>
  <si>
    <t>Rødkål - 2mm (5kg)</t>
  </si>
  <si>
    <t>Spidskål - Sommerkål</t>
  </si>
  <si>
    <t>2251-1</t>
  </si>
  <si>
    <t>Spidskål - 2mm (1kg)</t>
  </si>
  <si>
    <t>2251-3</t>
  </si>
  <si>
    <t>Spidskål - 2mm (3kg)</t>
  </si>
  <si>
    <t>2251-5</t>
  </si>
  <si>
    <t>Spidskål - 2mm (5kg)</t>
  </si>
  <si>
    <t>2254-1</t>
  </si>
  <si>
    <t>Spidskål - 10mm (1kg)</t>
  </si>
  <si>
    <t>2254-5</t>
  </si>
  <si>
    <t>Spidskål - 10mm (5kg)</t>
  </si>
  <si>
    <t>2260-1</t>
  </si>
  <si>
    <t>Rød spidskål - Snittet 2mm (1kg)</t>
  </si>
  <si>
    <t>2260-5</t>
  </si>
  <si>
    <t>Rød spidskål - Snittet 2mm (5kg)</t>
  </si>
  <si>
    <t>Savoykål - Kinakål - Glaskål - Grønkål</t>
  </si>
  <si>
    <t>2301-1</t>
  </si>
  <si>
    <t>Savoykål - 2mm (1kg)</t>
  </si>
  <si>
    <t>2301-5</t>
  </si>
  <si>
    <t>Savoykål - 2mm (5kg)</t>
  </si>
  <si>
    <t>2354-5</t>
  </si>
  <si>
    <t>Kinakål - 10mm (5kg)</t>
  </si>
  <si>
    <t>2453-1</t>
  </si>
  <si>
    <t>Grønkål - 3mm (1kg)</t>
  </si>
  <si>
    <t>Gulerødder</t>
  </si>
  <si>
    <t>3101-1</t>
  </si>
  <si>
    <t>Gulerødder - Knivskrællede Jævne (1kg)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</si>
  <si>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</si>
  <si>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</si>
  <si>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</si>
  <si>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</si>
  <si>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</si>
  <si>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</si>
  <si>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3111-3</t>
  </si>
  <si>
    <t>Gulerod - Revet 3mm (3kg)</t>
  </si>
  <si>
    <t>3111-5</t>
  </si>
  <si>
    <t>Gulerod - Revet 3mm (5kg)</t>
  </si>
  <si>
    <t>3112-1</t>
  </si>
  <si>
    <t>Gulerod - Julienne 2x2mm (1kg)</t>
  </si>
  <si>
    <t>3112-5</t>
  </si>
  <si>
    <t>Gulerod - Julienne 2x2mm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</si>
  <si>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</si>
  <si>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</si>
  <si>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</si>
  <si>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</si>
  <si>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</si>
  <si>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</si>
  <si>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3131-3</t>
  </si>
  <si>
    <t>Gulerod - Tern 10x10mm (3kg)</t>
  </si>
  <si>
    <t>3133-01</t>
  </si>
  <si>
    <t>Gulerod - Rustik (350g)</t>
  </si>
  <si>
    <t>3133-1</t>
  </si>
  <si>
    <t>Gulerod - Rustik (1kg)</t>
  </si>
  <si>
    <t>3133-5</t>
  </si>
  <si>
    <t>Gulerod - Rustik (5kg)</t>
  </si>
  <si>
    <t>Beder</t>
  </si>
  <si>
    <t>3211-1</t>
  </si>
  <si>
    <t>Rødbede - Revet 3mm (1kg)</t>
  </si>
  <si>
    <t>3211-5</t>
  </si>
  <si>
    <t>Rødbede - Revet 3mm (5kg)</t>
  </si>
  <si>
    <t>3212-1</t>
  </si>
  <si>
    <t>Rødbede - Julienne 2x2mm (1kg)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</si>
  <si>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</si>
  <si>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</si>
  <si>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</si>
  <si>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</si>
  <si>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</si>
  <si>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</si>
  <si>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</si>
  <si>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</si>
  <si>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</si>
  <si>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</si>
  <si>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</si>
  <si>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</si>
  <si>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3234-1</t>
  </si>
  <si>
    <t>Rødbede - Tern 5x5mm (1kg)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</si>
  <si>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</si>
  <si>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</si>
  <si>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</si>
  <si>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</si>
  <si>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</si>
  <si>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</si>
  <si>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</si>
  <si>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</si>
  <si>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</si>
  <si>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</si>
  <si>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</si>
  <si>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</si>
  <si>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</si>
  <si>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3333-3</t>
  </si>
  <si>
    <t>Knoldselleri - Rustik (3kg)</t>
  </si>
  <si>
    <t>3333-5</t>
  </si>
  <si>
    <t>Knoldselleri - Rustik (5kg)</t>
  </si>
  <si>
    <t>Persillerod</t>
  </si>
  <si>
    <t>3531-1</t>
  </si>
  <si>
    <t>Persillerod - Tern 10x10mm (1kg)</t>
  </si>
  <si>
    <t>3531-5</t>
  </si>
  <si>
    <t>Persillerod - Tern 10x10mm (5kg)</t>
  </si>
  <si>
    <t>3533-5</t>
  </si>
  <si>
    <t>Persillerod - Rustik (5kg)</t>
  </si>
  <si>
    <t>Pastinak</t>
  </si>
  <si>
    <t>3622-1</t>
  </si>
  <si>
    <t>Pastinak - Stave - 10x10mm (1kg)</t>
  </si>
  <si>
    <t>3622-5</t>
  </si>
  <si>
    <t>Pastinak - Stave - 10x10mm (5kg)</t>
  </si>
  <si>
    <t>3631-1</t>
  </si>
  <si>
    <t>Pastinak - Tern 10x10mm (1kg)</t>
  </si>
  <si>
    <t>3631-5</t>
  </si>
  <si>
    <t>Pastinak - Tern 10x10mm (5kg)</t>
  </si>
  <si>
    <t>Løg - Rødløg - Skalotteløg</t>
  </si>
  <si>
    <t>4131-1</t>
  </si>
  <si>
    <t>Løg - Tern 5x5mm (1kg)</t>
  </si>
  <si>
    <t>4131-5</t>
  </si>
  <si>
    <t>Løg - Tern 5x5mm (5kg)</t>
  </si>
  <si>
    <t>4132-1</t>
  </si>
  <si>
    <t>Løg - Tern 10x10mm (1kg)</t>
  </si>
  <si>
    <t>4141-1</t>
  </si>
  <si>
    <t xml:space="preserve">Løg - ½ skiver  2mm (1kg)</t>
  </si>
  <si>
    <t>4142-1</t>
  </si>
  <si>
    <t>Løg - ½ skiver 4mm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</si>
  <si>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</si>
  <si>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</si>
  <si>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</si>
  <si>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</si>
  <si>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</si>
  <si>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</si>
  <si>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</si>
  <si>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</si>
  <si>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4242-1</t>
  </si>
  <si>
    <t>Rødløg - ½ skiver 4mm (1kg)</t>
  </si>
  <si>
    <t>4251-1</t>
  </si>
  <si>
    <t>Rødløg - Både 1/8 (1kg)</t>
  </si>
  <si>
    <t>4251-5</t>
  </si>
  <si>
    <t>Rødløg - Både 1/8 (5kg)</t>
  </si>
  <si>
    <t>Porre - Forårsløg</t>
  </si>
  <si>
    <t>4441-1</t>
  </si>
  <si>
    <t>Porre - Skiver 2mm (1kg)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</si>
  <si>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</si>
  <si>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</si>
  <si>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</si>
  <si>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</si>
  <si>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</si>
  <si>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</si>
  <si>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4541-05</t>
  </si>
  <si>
    <t>Forårsløg - Skiver 5mm (500g)</t>
  </si>
  <si>
    <t>4541-1</t>
  </si>
  <si>
    <t>Forårsløg - Skiver 5mm (1kg)</t>
  </si>
  <si>
    <t>4541-5</t>
  </si>
  <si>
    <t>Forårsløg - Skiver 5mm (5kg)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</si>
  <si>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</si>
  <si>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</si>
  <si>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</si>
  <si>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</si>
  <si>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</si>
  <si>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</si>
  <si>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</si>
  <si>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</si>
  <si>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</si>
  <si>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</si>
  <si>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</si>
  <si>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</si>
  <si>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</si>
  <si>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</si>
  <si>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</si>
  <si>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5231-3</t>
  </si>
  <si>
    <t>Agurk - Tern 10x10mm (3kg)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</si>
  <si>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</si>
  <si>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</si>
  <si>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</si>
  <si>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</si>
  <si>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</si>
  <si>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</si>
  <si>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</si>
  <si>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</si>
  <si>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</si>
  <si>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5311-5</t>
  </si>
  <si>
    <t>Rød peber - Strimler 5mm (5kg)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</si>
  <si>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</si>
  <si>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</si>
  <si>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</si>
  <si>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</si>
  <si>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</si>
  <si>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</si>
  <si>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</si>
  <si>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</si>
  <si>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</si>
  <si>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</si>
  <si>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5321-5</t>
  </si>
  <si>
    <t>Gul peber - Strimler 5mm (5kg)</t>
  </si>
  <si>
    <t>5322-1</t>
  </si>
  <si>
    <t>Gul peber - Tern 10x10mm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</si>
  <si>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</si>
  <si>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</si>
  <si>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</si>
  <si>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</si>
  <si>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</si>
  <si>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</si>
  <si>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</si>
  <si>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</si>
  <si>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</si>
  <si>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</si>
  <si>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</si>
  <si>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6142-1</t>
  </si>
  <si>
    <t>Bladselleri - Skiver 4mm (1kg)</t>
  </si>
  <si>
    <t>6142-5</t>
  </si>
  <si>
    <t>Bladselleri - Skiver 4mm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</si>
  <si>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</si>
  <si>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</si>
  <si>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</si>
  <si>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</si>
  <si>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</si>
  <si>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</si>
  <si>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</si>
  <si>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6204-3</t>
  </si>
  <si>
    <t>Blomkål - Skiver 2mm (3kg)</t>
  </si>
  <si>
    <t>6204-5</t>
  </si>
  <si>
    <t>Blomkål - Skiver 2mm (5kg)</t>
  </si>
  <si>
    <t>6251-1</t>
  </si>
  <si>
    <t>Broccoli - Små buketter (1kg)</t>
  </si>
  <si>
    <t>Champignon</t>
  </si>
  <si>
    <t>6332-1</t>
  </si>
  <si>
    <t>Champignon - Tern 10x10mm (1kg)</t>
  </si>
  <si>
    <t>6341-1</t>
  </si>
  <si>
    <t>Champignon - Skiver 5mm (1kg)</t>
  </si>
  <si>
    <t>Courgetter - Aubergine</t>
  </si>
  <si>
    <t>6412-1</t>
  </si>
  <si>
    <t>Courgette - Julienne 2x2mm (1kg)</t>
  </si>
  <si>
    <t>6412-3</t>
  </si>
  <si>
    <t>Courgette - Julienne 2x2mm (3kg)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</si>
  <si>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</si>
  <si>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</si>
  <si>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</si>
  <si>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</si>
  <si>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</si>
  <si>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</si>
  <si>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</si>
  <si>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</si>
  <si>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</si>
  <si>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Jordskok</t>
  </si>
  <si>
    <t>6633-3</t>
  </si>
  <si>
    <t>Jordskok - Tern 20x20mm (3kg)</t>
  </si>
  <si>
    <t>6633-5</t>
  </si>
  <si>
    <t>Jordskok - Tern 20x20mm (5kg)</t>
  </si>
  <si>
    <t>6932-1</t>
  </si>
  <si>
    <t>Aubergine - Tern 20x20mm håndskåret (1kg)</t>
  </si>
  <si>
    <t>6932-5</t>
  </si>
  <si>
    <t>Aubergine - Tern 20x20mm håndskåret (5kg)</t>
  </si>
  <si>
    <t>Frugtsnit</t>
  </si>
  <si>
    <t>7203-1</t>
  </si>
  <si>
    <t>Æble - Tern 5x5mm (1kg)</t>
  </si>
  <si>
    <t>Kartofler</t>
  </si>
  <si>
    <t>8005-3s</t>
  </si>
  <si>
    <t>Kartofler - Små skrællet (3kg Spand)</t>
  </si>
  <si>
    <t>8531-3</t>
  </si>
  <si>
    <t>Kartofler - Skrællet Tern 12x12mm (3kg vakuum)</t>
  </si>
  <si>
    <t>Græskar</t>
  </si>
  <si>
    <t>9131-1</t>
  </si>
  <si>
    <t>Græskar - Tern 10x10mm (1kg)</t>
  </si>
  <si>
    <t>9131-5</t>
  </si>
  <si>
    <t>Græskar - Tern 10x10mm (5kg)</t>
  </si>
  <si>
    <t>Region H</t>
  </si>
  <si>
    <t>Rigshospitalet (RH), Centralkøkken i alt:</t>
  </si>
  <si>
    <t>Øko - Hvidkål</t>
  </si>
  <si>
    <t>Ø2104-1</t>
  </si>
  <si>
    <t>Hvidkål - 6mm (1kg) - Økologisk</t>
  </si>
  <si>
    <t>Ø2104-5</t>
  </si>
  <si>
    <t>Hvidkål - 6mm (5kg) - Økologisk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</si>
  <si>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</si>
  <si>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</si>
  <si>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</si>
  <si>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</si>
  <si>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</si>
  <si>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Ø3102-1</t>
  </si>
  <si>
    <t xml:space="preserve">Gulerødder knivskrællede  (1kg) - Økologisk</t>
  </si>
  <si>
    <t>Ø3102-5</t>
  </si>
  <si>
    <t>Gulerødder knivskrællede (5kg) - Økologisk</t>
  </si>
  <si>
    <t>Ø3111-1</t>
  </si>
  <si>
    <t>Gulerod - Revet 3mm (1kg) - Økologisk</t>
  </si>
  <si>
    <t>Ø3111-5</t>
  </si>
  <si>
    <t>Gulerod - Revet 3mm (5kg) - Økologisk</t>
  </si>
  <si>
    <t>Ø3112-1</t>
  </si>
  <si>
    <t>Gulerod - Julienne 2x2mm (1kg) - Økologisk</t>
  </si>
  <si>
    <t>Ø3112-3</t>
  </si>
  <si>
    <t>Gulerod - Julienne 2x2mm (3kg) - Økologisk</t>
  </si>
  <si>
    <t>Ø3112-5</t>
  </si>
  <si>
    <t>Gulerod - Julienne 2x2mm (5kg) - Økologisk</t>
  </si>
  <si>
    <t>Ø3121-1</t>
  </si>
  <si>
    <t>Gulerod - Stave 5x5mm (1kg)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</si>
  <si>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</si>
  <si>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</si>
  <si>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</si>
  <si>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</si>
  <si>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</si>
  <si>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</si>
  <si>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</si>
  <si>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</si>
  <si>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</si>
  <si>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</si>
  <si>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>Ø3142-1</t>
  </si>
  <si>
    <t>Gulerod - Skiver 5mm (1kg) - Økologisk</t>
  </si>
  <si>
    <t>Ø3142-5</t>
  </si>
  <si>
    <t>Gulerod - Skiver 5mm (5kg) - Økologisk</t>
  </si>
  <si>
    <t>Øko - Beder</t>
  </si>
  <si>
    <t>Ø3222-1</t>
  </si>
  <si>
    <t>Rødbede - Stave 10x10mm (1kg) - Økologisk</t>
  </si>
  <si>
    <t>Ø3222-3</t>
  </si>
  <si>
    <t>Rødbede - Stave 10x10mm (3kg) - Økologisk</t>
  </si>
  <si>
    <t>Ø3222-5</t>
  </si>
  <si>
    <t>Rødbede - Stave 10x10mm (5kg) - Økologisk</t>
  </si>
  <si>
    <t>Total:</t>
  </si>
  <si>
    <t/>
  </si>
  <si>
    <t>Øko%: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</si>
  <si>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</si>
  <si>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</si>
  <si>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</si>
  <si>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</si>
  <si>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</si>
  <si>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</si>
  <si>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4% filler,47% containsProduct,47% NrHeader,</t>
  </si>
  <si>
    <t>4% filler,47% containsProductNr,47% containsAmount,</t>
  </si>
  <si>
    <t>1% filler,13% containsTotalMass,13% containsSingleMass,13% containsProduct,6% containsProductNr,13% containsAmount,13% NrHeader,13% SingleMassHeader,13% TotalMassHeader,</t>
  </si>
  <si>
    <t>5% filler,10% containsTotalMass,10% containsSingleMass,52% isInteger,10% containsProductNr,10% containsAmount,</t>
  </si>
  <si>
    <t>9% filler,90% containsProduct,</t>
  </si>
  <si>
    <t>1% filler,15% containsTotalMass,15% containsSingleMass,15% containsProduct,7% containsProductNr,15% containsAmount,15% SingleMassHeader,15% TotalMassHeader,</t>
  </si>
  <si>
    <t>4% filler,22% containsTotalMass,22% containsSingleMass,45% isDecimal,4% containsAmount,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</si>
  <si>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</si>
  <si>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</si>
  <si>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2% filler,21% containsTotalMass,21% containsSingleMass,21% containsProduct,10% containsProductNr,21% containsAmount,</t>
  </si>
  <si>
    <t>2% filler,21% containsSingleMass,21% containsProduct,10% containsProductNr,21% containsAmount,21% SingleMassHeader,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</si>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</sst>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D8D34A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5B7471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9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2" applyFont="1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/>
    <xf numFmtId="0" fontId="0" fillId="4" applyFill="1" borderId="0"/>
    <xf numFmtId="0" fontId="2" applyFont="1" fillId="5" applyFill="1" borderId="0" xfId="0" applyAlignment="1">
      <alignment wrapText="1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2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4" applyNumberFormat="1" fontId="0" fillId="14" applyFill="1" borderId="0" xfId="0" applyAlignment="1">
      <alignment horizontal="right"/>
    </xf>
    <xf numFmtId="0" fontId="0" fillId="14" applyFill="1" borderId="0"/>
    <xf numFmtId="0" fontId="0" fillId="15" applyFill="1" borderId="0" xfId="0" applyAlignment="1">
      <alignment wrapText="1"/>
    </xf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0" fillId="17" applyFill="1" borderId="0" xfId="0" applyAlignment="1">
      <alignment wrapText="1"/>
    </xf>
    <xf numFmtId="0" fontId="0" fillId="17" applyFill="1" borderId="0"/>
    <xf numFmtId="0" fontId="0" fillId="14" applyFill="1" borderId="0" xfId="0" applyAlignment="1">
      <alignment wrapText="1"/>
    </xf>
    <xf numFmtId="0" fontId="0" fillId="18" applyFill="1" borderId="0" xfId="0" applyAlignment="1">
      <alignment wrapText="1"/>
    </xf>
    <xf numFmtId="0" fontId="0" fillId="18" applyFill="1" borderId="0"/>
    <xf numFmtId="0" fontId="2" applyFont="1" fillId="11" applyFill="1" borderId="0" xfId="0"/>
    <xf numFmtId="4" applyNumberFormat="1" fontId="2" applyFont="1" fillId="14" applyFill="1" borderId="0" xfId="0" applyAlignment="1">
      <alignment horizontal="right"/>
    </xf>
    <xf numFmtId="4" applyNumberFormat="1" fontId="2" applyFont="1" fillId="11" applyFill="1" borderId="0" xfId="0" applyAlignment="1">
      <alignment horizontal="right"/>
    </xf>
    <xf numFmtId="10" applyNumberFormat="1" fontId="3" applyFont="1" fillId="14" applyFill="1" borderId="0" xfId="1"/>
    <xf numFmtId="0" fontId="2" applyFont="1" fillId="19" applyFill="1" borderId="0" xfId="0" applyAlignment="1">
      <alignment wrapText="1"/>
    </xf>
    <xf numFmtId="0" fontId="2" applyFont="1" fillId="20" applyFill="1" borderId="0" xfId="0"/>
    <xf numFmtId="0" fontId="0" fillId="21" applyFill="1" borderId="0"/>
    <xf numFmtId="0" fontId="2" applyFont="1" fillId="21" applyFill="1" borderId="0" xfId="0"/>
    <xf numFmtId="0" fontId="2" applyFont="1" fillId="20" applyFill="1" borderId="0" xfId="0" applyAlignment="1">
      <alignment wrapText="1"/>
    </xf>
    <xf numFmtId="0" fontId="0" fillId="22" applyFill="1" borderId="0" xfId="0" applyAlignment="1">
      <alignment wrapText="1"/>
    </xf>
    <xf numFmtId="0" fontId="2" applyFont="1" fillId="22" applyFill="1" borderId="0" xfId="0" applyAlignment="1">
      <alignment wrapText="1"/>
    </xf>
    <xf numFmtId="0" fontId="2" applyFont="1" fillId="20" applyFill="1" borderId="0" xfId="0" applyAlignment="1">
      <alignment horizontal="right"/>
    </xf>
    <xf numFmtId="4" applyNumberFormat="1" fontId="0" fillId="22" applyFill="1" borderId="0" xfId="0" applyAlignment="1">
      <alignment horizontal="right"/>
    </xf>
    <xf numFmtId="0" fontId="2" applyFont="1" fillId="22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2" applyFont="1" fillId="21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worksheet" Target="worksheets/sheet2.xml"/><Relationship Id="rId10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C63C-266E-412F-BED8-59429C0FB420}">
  <dimension ref="A1:G160"/>
  <sheetViews>
    <sheetView tabSelected="1" workbookViewId="0">
      <selection activeCell="A11" sqref="A11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1</v>
      </c>
      <c r="E7" s="5">
        <v>5</v>
      </c>
      <c r="F7" s="5">
        <f>+D7*E7</f>
        <v>5</v>
      </c>
      <c r="G7" s="5">
        <v>80</v>
      </c>
    </row>
    <row r="8">
      <c r="A8" s="0" t="s">
        <v>11</v>
      </c>
      <c r="B8" s="0" t="s">
        <v>14</v>
      </c>
      <c r="C8" s="1" t="s">
        <v>15</v>
      </c>
      <c r="D8" s="1">
        <v>5</v>
      </c>
      <c r="E8" s="5">
        <v>4</v>
      </c>
      <c r="F8" s="5">
        <f ref="F8:F71" t="shared" si="0">+D8*E8</f>
        <v>20</v>
      </c>
      <c r="G8" s="5">
        <v>320</v>
      </c>
    </row>
    <row r="9">
      <c r="A9" s="0" t="s">
        <v>16</v>
      </c>
      <c r="B9" s="0" t="s">
        <v>17</v>
      </c>
      <c r="C9" s="1" t="s">
        <v>18</v>
      </c>
      <c r="D9" s="1">
        <v>1</v>
      </c>
      <c r="E9" s="5">
        <v>13</v>
      </c>
      <c r="F9" s="5">
        <f t="shared" si="0"/>
        <v>13</v>
      </c>
      <c r="G9" s="5">
        <v>226.72</v>
      </c>
    </row>
    <row r="10">
      <c r="A10" s="0" t="s">
        <v>16</v>
      </c>
      <c r="B10" s="0" t="s">
        <v>19</v>
      </c>
      <c r="C10" s="1" t="s">
        <v>20</v>
      </c>
      <c r="D10" s="1">
        <v>3</v>
      </c>
      <c r="E10" s="5">
        <v>1</v>
      </c>
      <c r="F10" s="5">
        <f t="shared" si="0"/>
        <v>3</v>
      </c>
      <c r="G10" s="5">
        <v>52.31</v>
      </c>
    </row>
    <row r="11">
      <c r="A11" s="0" t="s">
        <v>16</v>
      </c>
      <c r="B11" s="0" t="s">
        <v>21</v>
      </c>
      <c r="C11" s="1" t="s">
        <v>22</v>
      </c>
      <c r="D11" s="1">
        <v>5</v>
      </c>
      <c r="E11" s="5">
        <v>5</v>
      </c>
      <c r="F11" s="5">
        <f t="shared" si="0"/>
        <v>25</v>
      </c>
      <c r="G11" s="5">
        <v>435.8</v>
      </c>
    </row>
    <row r="12">
      <c r="A12" s="0" t="s">
        <v>23</v>
      </c>
      <c r="B12" s="0" t="s">
        <v>24</v>
      </c>
      <c r="C12" s="1" t="s">
        <v>25</v>
      </c>
      <c r="D12" s="1">
        <v>1</v>
      </c>
      <c r="E12" s="5">
        <v>47</v>
      </c>
      <c r="F12" s="5">
        <f t="shared" si="0"/>
        <v>47</v>
      </c>
      <c r="G12" s="5">
        <v>1645</v>
      </c>
    </row>
    <row r="13">
      <c r="A13" s="0" t="s">
        <v>23</v>
      </c>
      <c r="B13" s="0" t="s">
        <v>26</v>
      </c>
      <c r="C13" s="1" t="s">
        <v>27</v>
      </c>
      <c r="D13" s="1">
        <v>3</v>
      </c>
      <c r="E13" s="5">
        <v>1</v>
      </c>
      <c r="F13" s="5">
        <f t="shared" si="0"/>
        <v>3</v>
      </c>
      <c r="G13" s="5">
        <v>105</v>
      </c>
    </row>
    <row r="14">
      <c r="A14" s="0" t="s">
        <v>23</v>
      </c>
      <c r="B14" s="0" t="s">
        <v>28</v>
      </c>
      <c r="C14" s="1" t="s">
        <v>29</v>
      </c>
      <c r="D14" s="1">
        <v>5</v>
      </c>
      <c r="E14" s="5">
        <v>23</v>
      </c>
      <c r="F14" s="5">
        <f t="shared" si="0"/>
        <v>115</v>
      </c>
      <c r="G14" s="5">
        <v>3675</v>
      </c>
    </row>
    <row r="15">
      <c r="A15" s="0" t="s">
        <v>23</v>
      </c>
      <c r="B15" s="0" t="s">
        <v>30</v>
      </c>
      <c r="C15" s="1" t="s">
        <v>31</v>
      </c>
      <c r="D15" s="1">
        <v>1</v>
      </c>
      <c r="E15" s="5">
        <v>7</v>
      </c>
      <c r="F15" s="5">
        <f t="shared" si="0"/>
        <v>7</v>
      </c>
      <c r="G15" s="5">
        <v>245</v>
      </c>
    </row>
    <row r="16">
      <c r="A16" s="0" t="s">
        <v>23</v>
      </c>
      <c r="B16" s="0" t="s">
        <v>32</v>
      </c>
      <c r="C16" s="1" t="s">
        <v>33</v>
      </c>
      <c r="D16" s="1">
        <v>5</v>
      </c>
      <c r="E16" s="5">
        <v>5</v>
      </c>
      <c r="F16" s="5">
        <f t="shared" si="0"/>
        <v>25</v>
      </c>
      <c r="G16" s="5">
        <v>875</v>
      </c>
    </row>
    <row r="17">
      <c r="A17" s="0" t="s">
        <v>23</v>
      </c>
      <c r="B17" s="0" t="s">
        <v>34</v>
      </c>
      <c r="C17" s="1" t="s">
        <v>35</v>
      </c>
      <c r="D17" s="1">
        <v>1</v>
      </c>
      <c r="E17" s="5">
        <v>24</v>
      </c>
      <c r="F17" s="5">
        <f t="shared" si="0"/>
        <v>24</v>
      </c>
      <c r="G17" s="5">
        <v>1224.72</v>
      </c>
    </row>
    <row r="18">
      <c r="A18" s="0" t="s">
        <v>23</v>
      </c>
      <c r="B18" s="0" t="s">
        <v>36</v>
      </c>
      <c r="C18" s="1" t="s">
        <v>37</v>
      </c>
      <c r="D18" s="1">
        <v>5</v>
      </c>
      <c r="E18" s="5">
        <v>7</v>
      </c>
      <c r="F18" s="5">
        <f t="shared" si="0"/>
        <v>35</v>
      </c>
      <c r="G18" s="5">
        <v>1786.05</v>
      </c>
    </row>
    <row r="19">
      <c r="A19" s="0" t="s">
        <v>38</v>
      </c>
      <c r="B19" s="0" t="s">
        <v>39</v>
      </c>
      <c r="C19" s="1" t="s">
        <v>40</v>
      </c>
      <c r="D19" s="1">
        <v>1</v>
      </c>
      <c r="E19" s="5">
        <v>26</v>
      </c>
      <c r="F19" s="5">
        <f t="shared" si="0"/>
        <v>26</v>
      </c>
      <c r="G19" s="5">
        <v>1424.28</v>
      </c>
    </row>
    <row r="20">
      <c r="A20" s="0" t="s">
        <v>38</v>
      </c>
      <c r="B20" s="0" t="s">
        <v>41</v>
      </c>
      <c r="C20" s="1" t="s">
        <v>42</v>
      </c>
      <c r="D20" s="1">
        <v>5</v>
      </c>
      <c r="E20" s="5">
        <v>7</v>
      </c>
      <c r="F20" s="5">
        <f t="shared" si="0"/>
        <v>35</v>
      </c>
      <c r="G20" s="5">
        <v>1917.09</v>
      </c>
    </row>
    <row r="21">
      <c r="A21" s="0" t="s">
        <v>38</v>
      </c>
      <c r="B21" s="0" t="s">
        <v>43</v>
      </c>
      <c r="C21" s="1" t="s">
        <v>44</v>
      </c>
      <c r="D21" s="1">
        <v>5</v>
      </c>
      <c r="E21" s="5">
        <v>2</v>
      </c>
      <c r="F21" s="5">
        <f t="shared" si="0"/>
        <v>10</v>
      </c>
      <c r="G21" s="5">
        <v>400</v>
      </c>
    </row>
    <row r="22">
      <c r="A22" s="0" t="s">
        <v>38</v>
      </c>
      <c r="B22" s="0" t="s">
        <v>45</v>
      </c>
      <c r="C22" s="1" t="s">
        <v>46</v>
      </c>
      <c r="D22" s="1">
        <v>1</v>
      </c>
      <c r="E22" s="5">
        <v>15</v>
      </c>
      <c r="F22" s="5">
        <f t="shared" si="0"/>
        <v>15</v>
      </c>
      <c r="G22" s="5">
        <v>1350</v>
      </c>
    </row>
    <row r="23">
      <c r="A23" s="0" t="s">
        <v>47</v>
      </c>
      <c r="B23" s="0" t="s">
        <v>48</v>
      </c>
      <c r="C23" s="1" t="s">
        <v>49</v>
      </c>
      <c r="D23" s="1">
        <v>1</v>
      </c>
      <c r="E23" s="5">
        <v>7</v>
      </c>
      <c r="F23" s="5">
        <f t="shared" si="0"/>
        <v>7</v>
      </c>
      <c r="G23" s="5">
        <v>168</v>
      </c>
    </row>
    <row r="24">
      <c r="A24" s="0" t="s">
        <v>47</v>
      </c>
      <c r="B24" s="0" t="s">
        <v>50</v>
      </c>
      <c r="C24" s="1" t="s">
        <v>51</v>
      </c>
      <c r="D24" s="1">
        <v>1</v>
      </c>
      <c r="E24" s="5">
        <v>20</v>
      </c>
      <c r="F24" s="5">
        <f t="shared" si="0"/>
        <v>20</v>
      </c>
      <c r="G24" s="5">
        <v>433.6</v>
      </c>
    </row>
    <row r="25">
      <c r="A25" s="0" t="s">
        <v>47</v>
      </c>
      <c r="B25" s="0" t="s">
        <v>52</v>
      </c>
      <c r="C25" s="1" t="s">
        <v>53</v>
      </c>
      <c r="D25" s="1">
        <v>5</v>
      </c>
      <c r="E25" s="5">
        <v>3</v>
      </c>
      <c r="F25" s="5">
        <f t="shared" si="0"/>
        <v>15</v>
      </c>
      <c r="G25" s="5">
        <v>295.08</v>
      </c>
    </row>
    <row r="26">
      <c r="A26" s="0" t="s">
        <v>47</v>
      </c>
      <c r="B26" s="0" t="s">
        <v>54</v>
      </c>
      <c r="C26" s="1" t="s">
        <v>55</v>
      </c>
      <c r="D26" s="1">
        <v>1</v>
      </c>
      <c r="E26" s="5">
        <v>27</v>
      </c>
      <c r="F26" s="5">
        <f t="shared" si="0"/>
        <v>27</v>
      </c>
      <c r="G26" s="5">
        <v>692.01</v>
      </c>
    </row>
    <row r="27">
      <c r="A27" s="0" t="s">
        <v>47</v>
      </c>
      <c r="B27" s="0" t="s">
        <v>56</v>
      </c>
      <c r="C27" s="1" t="s">
        <v>57</v>
      </c>
      <c r="D27" s="1">
        <v>3</v>
      </c>
      <c r="E27" s="5">
        <v>1</v>
      </c>
      <c r="F27" s="5">
        <f t="shared" si="0"/>
        <v>3</v>
      </c>
      <c r="G27" s="5">
        <v>76.87</v>
      </c>
    </row>
    <row r="28">
      <c r="A28" s="0" t="s">
        <v>47</v>
      </c>
      <c r="B28" s="0" t="s">
        <v>58</v>
      </c>
      <c r="C28" s="1" t="s">
        <v>59</v>
      </c>
      <c r="D28" s="1">
        <v>5</v>
      </c>
      <c r="E28" s="5">
        <v>14</v>
      </c>
      <c r="F28" s="5">
        <f t="shared" si="0"/>
        <v>70</v>
      </c>
      <c r="G28" s="5">
        <v>1793.68</v>
      </c>
    </row>
    <row r="29">
      <c r="A29" s="0" t="s">
        <v>47</v>
      </c>
      <c r="B29" s="0" t="s">
        <v>60</v>
      </c>
      <c r="C29" s="1" t="s">
        <v>61</v>
      </c>
      <c r="D29" s="1">
        <v>1</v>
      </c>
      <c r="E29" s="5">
        <v>16</v>
      </c>
      <c r="F29" s="5">
        <f t="shared" si="0"/>
        <v>16</v>
      </c>
      <c r="G29" s="5">
        <v>410.08</v>
      </c>
    </row>
    <row r="30">
      <c r="A30" s="0" t="s">
        <v>47</v>
      </c>
      <c r="B30" s="0" t="s">
        <v>62</v>
      </c>
      <c r="C30" s="1" t="s">
        <v>63</v>
      </c>
      <c r="D30" s="1">
        <v>5</v>
      </c>
      <c r="E30" s="5">
        <v>16</v>
      </c>
      <c r="F30" s="5">
        <f t="shared" si="0"/>
        <v>80</v>
      </c>
      <c r="G30" s="5">
        <v>2049.92</v>
      </c>
    </row>
    <row r="31">
      <c r="A31" s="0" t="s">
        <v>47</v>
      </c>
      <c r="B31" s="0" t="s">
        <v>64</v>
      </c>
      <c r="C31" s="1" t="s">
        <v>65</v>
      </c>
      <c r="D31" s="1">
        <v>1</v>
      </c>
      <c r="E31" s="5">
        <v>19</v>
      </c>
      <c r="F31" s="5">
        <f t="shared" si="0"/>
        <v>19</v>
      </c>
      <c r="G31" s="5">
        <v>486.97</v>
      </c>
    </row>
    <row r="32">
      <c r="A32" s="0" t="s">
        <v>47</v>
      </c>
      <c r="B32" s="0" t="s">
        <v>66</v>
      </c>
      <c r="C32" s="1" t="s">
        <v>67</v>
      </c>
      <c r="D32" s="1">
        <v>5</v>
      </c>
      <c r="E32" s="5">
        <v>2</v>
      </c>
      <c r="F32" s="5">
        <f t="shared" si="0"/>
        <v>10</v>
      </c>
      <c r="G32" s="5">
        <v>256.24</v>
      </c>
    </row>
    <row r="33">
      <c r="A33" s="0" t="s">
        <v>47</v>
      </c>
      <c r="B33" s="0" t="s">
        <v>68</v>
      </c>
      <c r="C33" s="1" t="s">
        <v>69</v>
      </c>
      <c r="D33" s="1">
        <v>1</v>
      </c>
      <c r="E33" s="5">
        <v>8</v>
      </c>
      <c r="F33" s="5">
        <f t="shared" si="0"/>
        <v>8</v>
      </c>
      <c r="G33" s="5">
        <v>205.04</v>
      </c>
    </row>
    <row r="34">
      <c r="A34" s="0" t="s">
        <v>47</v>
      </c>
      <c r="B34" s="0" t="s">
        <v>70</v>
      </c>
      <c r="C34" s="1" t="s">
        <v>71</v>
      </c>
      <c r="D34" s="1">
        <v>3</v>
      </c>
      <c r="E34" s="5">
        <v>1</v>
      </c>
      <c r="F34" s="5">
        <f t="shared" si="0"/>
        <v>3</v>
      </c>
      <c r="G34" s="5">
        <v>76.87</v>
      </c>
    </row>
    <row r="35">
      <c r="A35" s="0" t="s">
        <v>47</v>
      </c>
      <c r="B35" s="0" t="s">
        <v>72</v>
      </c>
      <c r="C35" s="1" t="s">
        <v>73</v>
      </c>
      <c r="D35" s="1">
        <v>0.35</v>
      </c>
      <c r="E35" s="5">
        <v>1</v>
      </c>
      <c r="F35" s="5">
        <f t="shared" si="0"/>
        <v>0.35</v>
      </c>
      <c r="G35" s="5">
        <v>15</v>
      </c>
    </row>
    <row r="36">
      <c r="A36" s="0" t="s">
        <v>47</v>
      </c>
      <c r="B36" s="0" t="s">
        <v>74</v>
      </c>
      <c r="C36" s="1" t="s">
        <v>75</v>
      </c>
      <c r="D36" s="1">
        <v>1</v>
      </c>
      <c r="E36" s="5">
        <v>9</v>
      </c>
      <c r="F36" s="5">
        <f t="shared" si="0"/>
        <v>9</v>
      </c>
      <c r="G36" s="5">
        <v>262.89</v>
      </c>
    </row>
    <row r="37">
      <c r="A37" s="0" t="s">
        <v>47</v>
      </c>
      <c r="B37" s="0" t="s">
        <v>76</v>
      </c>
      <c r="C37" s="1" t="s">
        <v>77</v>
      </c>
      <c r="D37" s="1">
        <v>5</v>
      </c>
      <c r="E37" s="5">
        <v>4</v>
      </c>
      <c r="F37" s="5">
        <f t="shared" si="0"/>
        <v>20</v>
      </c>
      <c r="G37" s="5">
        <v>584.04</v>
      </c>
    </row>
    <row r="38">
      <c r="A38" s="0" t="s">
        <v>78</v>
      </c>
      <c r="B38" s="0" t="s">
        <v>79</v>
      </c>
      <c r="C38" s="1" t="s">
        <v>80</v>
      </c>
      <c r="D38" s="1">
        <v>1</v>
      </c>
      <c r="E38" s="5">
        <v>3</v>
      </c>
      <c r="F38" s="5">
        <f t="shared" si="0"/>
        <v>3</v>
      </c>
      <c r="G38" s="5">
        <v>81.66</v>
      </c>
    </row>
    <row r="39">
      <c r="A39" s="0" t="s">
        <v>78</v>
      </c>
      <c r="B39" s="0" t="s">
        <v>81</v>
      </c>
      <c r="C39" s="1" t="s">
        <v>82</v>
      </c>
      <c r="D39" s="1">
        <v>5</v>
      </c>
      <c r="E39" s="5">
        <v>4</v>
      </c>
      <c r="F39" s="5">
        <f t="shared" si="0"/>
        <v>20</v>
      </c>
      <c r="G39" s="5">
        <v>544.32</v>
      </c>
    </row>
    <row r="40">
      <c r="A40" s="0" t="s">
        <v>78</v>
      </c>
      <c r="B40" s="0" t="s">
        <v>83</v>
      </c>
      <c r="C40" s="1" t="s">
        <v>84</v>
      </c>
      <c r="D40" s="1">
        <v>1</v>
      </c>
      <c r="E40" s="5">
        <v>2</v>
      </c>
      <c r="F40" s="5">
        <f t="shared" si="0"/>
        <v>2</v>
      </c>
      <c r="G40" s="5">
        <v>46.22</v>
      </c>
    </row>
    <row r="41">
      <c r="A41" s="0" t="s">
        <v>78</v>
      </c>
      <c r="B41" s="0" t="s">
        <v>85</v>
      </c>
      <c r="C41" s="1" t="s">
        <v>86</v>
      </c>
      <c r="D41" s="1">
        <v>1</v>
      </c>
      <c r="E41" s="5">
        <v>16</v>
      </c>
      <c r="F41" s="5">
        <f t="shared" si="0"/>
        <v>16</v>
      </c>
      <c r="G41" s="5">
        <v>369.76</v>
      </c>
    </row>
    <row r="42">
      <c r="A42" s="0" t="s">
        <v>78</v>
      </c>
      <c r="B42" s="0" t="s">
        <v>87</v>
      </c>
      <c r="C42" s="1" t="s">
        <v>88</v>
      </c>
      <c r="D42" s="1">
        <v>5</v>
      </c>
      <c r="E42" s="5">
        <v>21</v>
      </c>
      <c r="F42" s="5">
        <f t="shared" si="0"/>
        <v>105</v>
      </c>
      <c r="G42" s="5">
        <v>2425.5</v>
      </c>
    </row>
    <row r="43">
      <c r="A43" s="0" t="s">
        <v>78</v>
      </c>
      <c r="B43" s="0" t="s">
        <v>89</v>
      </c>
      <c r="C43" s="1" t="s">
        <v>90</v>
      </c>
      <c r="D43" s="1">
        <v>1</v>
      </c>
      <c r="E43" s="5">
        <v>18</v>
      </c>
      <c r="F43" s="5">
        <f t="shared" si="0"/>
        <v>18</v>
      </c>
      <c r="G43" s="5">
        <v>626.94</v>
      </c>
    </row>
    <row r="44">
      <c r="A44" s="0" t="s">
        <v>78</v>
      </c>
      <c r="B44" s="0" t="s">
        <v>91</v>
      </c>
      <c r="C44" s="1" t="s">
        <v>92</v>
      </c>
      <c r="D44" s="1">
        <v>5</v>
      </c>
      <c r="E44" s="5">
        <v>36</v>
      </c>
      <c r="F44" s="5">
        <f t="shared" si="0"/>
        <v>180</v>
      </c>
      <c r="G44" s="5">
        <v>6269.04</v>
      </c>
    </row>
    <row r="45">
      <c r="A45" s="0" t="s">
        <v>78</v>
      </c>
      <c r="B45" s="0" t="s">
        <v>93</v>
      </c>
      <c r="C45" s="1" t="s">
        <v>94</v>
      </c>
      <c r="D45" s="1">
        <v>1</v>
      </c>
      <c r="E45" s="5">
        <v>7</v>
      </c>
      <c r="F45" s="5">
        <f t="shared" si="0"/>
        <v>7</v>
      </c>
      <c r="G45" s="5">
        <v>190.54</v>
      </c>
    </row>
    <row r="46">
      <c r="A46" s="0" t="s">
        <v>78</v>
      </c>
      <c r="B46" s="0" t="s">
        <v>95</v>
      </c>
      <c r="C46" s="1" t="s">
        <v>96</v>
      </c>
      <c r="D46" s="1">
        <v>5</v>
      </c>
      <c r="E46" s="5">
        <v>1</v>
      </c>
      <c r="F46" s="5">
        <f t="shared" si="0"/>
        <v>5</v>
      </c>
      <c r="G46" s="5">
        <v>136.1</v>
      </c>
    </row>
    <row r="47">
      <c r="A47" s="0" t="s">
        <v>78</v>
      </c>
      <c r="B47" s="0" t="s">
        <v>97</v>
      </c>
      <c r="C47" s="1" t="s">
        <v>98</v>
      </c>
      <c r="D47" s="1">
        <v>1</v>
      </c>
      <c r="E47" s="5">
        <v>1</v>
      </c>
      <c r="F47" s="5">
        <f t="shared" si="0"/>
        <v>1</v>
      </c>
      <c r="G47" s="5">
        <v>27.22</v>
      </c>
    </row>
    <row r="48">
      <c r="A48" s="0" t="s">
        <v>78</v>
      </c>
      <c r="B48" s="0" t="s">
        <v>99</v>
      </c>
      <c r="C48" s="1" t="s">
        <v>100</v>
      </c>
      <c r="D48" s="1">
        <v>5</v>
      </c>
      <c r="E48" s="5">
        <v>4</v>
      </c>
      <c r="F48" s="5">
        <f t="shared" si="0"/>
        <v>20</v>
      </c>
      <c r="G48" s="5">
        <v>544.4</v>
      </c>
    </row>
    <row r="49">
      <c r="A49" s="0" t="s">
        <v>101</v>
      </c>
      <c r="B49" s="0" t="s">
        <v>102</v>
      </c>
      <c r="C49" s="1" t="s">
        <v>103</v>
      </c>
      <c r="D49" s="1">
        <v>1</v>
      </c>
      <c r="E49" s="5">
        <v>33</v>
      </c>
      <c r="F49" s="5">
        <f t="shared" si="0"/>
        <v>33</v>
      </c>
      <c r="G49" s="5">
        <v>1571.79</v>
      </c>
    </row>
    <row r="50">
      <c r="A50" s="0" t="s">
        <v>101</v>
      </c>
      <c r="B50" s="0" t="s">
        <v>104</v>
      </c>
      <c r="C50" s="1" t="s">
        <v>105</v>
      </c>
      <c r="D50" s="1">
        <v>5</v>
      </c>
      <c r="E50" s="5">
        <v>7</v>
      </c>
      <c r="F50" s="5">
        <f t="shared" si="0"/>
        <v>35</v>
      </c>
      <c r="G50" s="5">
        <v>1666.98</v>
      </c>
    </row>
    <row r="51">
      <c r="A51" s="0" t="s">
        <v>101</v>
      </c>
      <c r="B51" s="0" t="s">
        <v>106</v>
      </c>
      <c r="C51" s="1" t="s">
        <v>107</v>
      </c>
      <c r="D51" s="1">
        <v>1</v>
      </c>
      <c r="E51" s="5">
        <v>10</v>
      </c>
      <c r="F51" s="5">
        <f t="shared" si="0"/>
        <v>10</v>
      </c>
      <c r="G51" s="5">
        <v>476.3</v>
      </c>
    </row>
    <row r="52">
      <c r="A52" s="0" t="s">
        <v>101</v>
      </c>
      <c r="B52" s="0" t="s">
        <v>108</v>
      </c>
      <c r="C52" s="1" t="s">
        <v>109</v>
      </c>
      <c r="D52" s="1">
        <v>5</v>
      </c>
      <c r="E52" s="5">
        <v>1</v>
      </c>
      <c r="F52" s="5">
        <f t="shared" si="0"/>
        <v>5</v>
      </c>
      <c r="G52" s="5">
        <v>238.14</v>
      </c>
    </row>
    <row r="53">
      <c r="A53" s="0" t="s">
        <v>101</v>
      </c>
      <c r="B53" s="0" t="s">
        <v>110</v>
      </c>
      <c r="C53" s="1" t="s">
        <v>111</v>
      </c>
      <c r="D53" s="1">
        <v>1</v>
      </c>
      <c r="E53" s="5">
        <v>5</v>
      </c>
      <c r="F53" s="5">
        <f t="shared" si="0"/>
        <v>5</v>
      </c>
      <c r="G53" s="5">
        <v>184.8</v>
      </c>
    </row>
    <row r="54">
      <c r="A54" s="0" t="s">
        <v>101</v>
      </c>
      <c r="B54" s="0" t="s">
        <v>112</v>
      </c>
      <c r="C54" s="1" t="s">
        <v>113</v>
      </c>
      <c r="D54" s="1">
        <v>3</v>
      </c>
      <c r="E54" s="5">
        <v>3</v>
      </c>
      <c r="F54" s="5">
        <f t="shared" si="0"/>
        <v>9</v>
      </c>
      <c r="G54" s="5">
        <v>332.67</v>
      </c>
    </row>
    <row r="55">
      <c r="A55" s="0" t="s">
        <v>101</v>
      </c>
      <c r="B55" s="0" t="s">
        <v>114</v>
      </c>
      <c r="C55" s="1" t="s">
        <v>115</v>
      </c>
      <c r="D55" s="1">
        <v>5</v>
      </c>
      <c r="E55" s="5">
        <v>7</v>
      </c>
      <c r="F55" s="5">
        <f t="shared" si="0"/>
        <v>35</v>
      </c>
      <c r="G55" s="5">
        <v>1293.6</v>
      </c>
    </row>
    <row r="56">
      <c r="A56" s="0" t="s">
        <v>116</v>
      </c>
      <c r="B56" s="0" t="s">
        <v>117</v>
      </c>
      <c r="C56" s="1" t="s">
        <v>118</v>
      </c>
      <c r="D56" s="1">
        <v>1</v>
      </c>
      <c r="E56" s="5">
        <v>18</v>
      </c>
      <c r="F56" s="5">
        <f t="shared" si="0"/>
        <v>18</v>
      </c>
      <c r="G56" s="5">
        <v>964.44</v>
      </c>
    </row>
    <row r="57">
      <c r="A57" s="0" t="s">
        <v>116</v>
      </c>
      <c r="B57" s="0" t="s">
        <v>119</v>
      </c>
      <c r="C57" s="1" t="s">
        <v>120</v>
      </c>
      <c r="D57" s="1">
        <v>5</v>
      </c>
      <c r="E57" s="5">
        <v>6</v>
      </c>
      <c r="F57" s="5">
        <f t="shared" si="0"/>
        <v>30</v>
      </c>
      <c r="G57" s="5">
        <v>1607.46</v>
      </c>
    </row>
    <row r="58">
      <c r="A58" s="0" t="s">
        <v>116</v>
      </c>
      <c r="B58" s="0" t="s">
        <v>121</v>
      </c>
      <c r="C58" s="1" t="s">
        <v>122</v>
      </c>
      <c r="D58" s="1">
        <v>5</v>
      </c>
      <c r="E58" s="5">
        <v>2</v>
      </c>
      <c r="F58" s="5">
        <f t="shared" si="0"/>
        <v>10</v>
      </c>
      <c r="G58" s="5">
        <v>453.6</v>
      </c>
    </row>
    <row r="59">
      <c r="A59" s="0" t="s">
        <v>123</v>
      </c>
      <c r="B59" s="0" t="s">
        <v>124</v>
      </c>
      <c r="C59" s="1" t="s">
        <v>125</v>
      </c>
      <c r="D59" s="1">
        <v>1</v>
      </c>
      <c r="E59" s="5">
        <v>8</v>
      </c>
      <c r="F59" s="5">
        <f t="shared" si="0"/>
        <v>8</v>
      </c>
      <c r="G59" s="5">
        <v>428.64</v>
      </c>
    </row>
    <row r="60">
      <c r="A60" s="0" t="s">
        <v>123</v>
      </c>
      <c r="B60" s="0" t="s">
        <v>126</v>
      </c>
      <c r="C60" s="1" t="s">
        <v>127</v>
      </c>
      <c r="D60" s="1">
        <v>5</v>
      </c>
      <c r="E60" s="5">
        <v>6</v>
      </c>
      <c r="F60" s="5">
        <f t="shared" si="0"/>
        <v>30</v>
      </c>
      <c r="G60" s="5">
        <v>1607.46</v>
      </c>
    </row>
    <row r="61">
      <c r="A61" s="0" t="s">
        <v>123</v>
      </c>
      <c r="B61" s="0" t="s">
        <v>128</v>
      </c>
      <c r="C61" s="1" t="s">
        <v>129</v>
      </c>
      <c r="D61" s="1">
        <v>1</v>
      </c>
      <c r="E61" s="5">
        <v>8</v>
      </c>
      <c r="F61" s="5">
        <f t="shared" si="0"/>
        <v>8</v>
      </c>
      <c r="G61" s="5">
        <v>428.64</v>
      </c>
    </row>
    <row r="62">
      <c r="A62" s="0" t="s">
        <v>123</v>
      </c>
      <c r="B62" s="0" t="s">
        <v>130</v>
      </c>
      <c r="C62" s="1" t="s">
        <v>131</v>
      </c>
      <c r="D62" s="1">
        <v>5</v>
      </c>
      <c r="E62" s="5">
        <v>1</v>
      </c>
      <c r="F62" s="5">
        <f t="shared" si="0"/>
        <v>5</v>
      </c>
      <c r="G62" s="5">
        <v>267.91</v>
      </c>
    </row>
    <row r="63">
      <c r="A63" s="0" t="s">
        <v>132</v>
      </c>
      <c r="B63" s="0" t="s">
        <v>133</v>
      </c>
      <c r="C63" s="1" t="s">
        <v>134</v>
      </c>
      <c r="D63" s="1">
        <v>1</v>
      </c>
      <c r="E63" s="5">
        <v>21</v>
      </c>
      <c r="F63" s="5">
        <f t="shared" si="0"/>
        <v>21</v>
      </c>
      <c r="G63" s="5">
        <v>525</v>
      </c>
    </row>
    <row r="64">
      <c r="A64" s="0" t="s">
        <v>132</v>
      </c>
      <c r="B64" s="0" t="s">
        <v>135</v>
      </c>
      <c r="C64" s="1" t="s">
        <v>136</v>
      </c>
      <c r="D64" s="1">
        <v>5</v>
      </c>
      <c r="E64" s="5">
        <v>1</v>
      </c>
      <c r="F64" s="5">
        <f t="shared" si="0"/>
        <v>5</v>
      </c>
      <c r="G64" s="5">
        <v>125</v>
      </c>
    </row>
    <row r="65">
      <c r="A65" s="0" t="s">
        <v>132</v>
      </c>
      <c r="B65" s="0" t="s">
        <v>137</v>
      </c>
      <c r="C65" s="1" t="s">
        <v>138</v>
      </c>
      <c r="D65" s="1">
        <v>1</v>
      </c>
      <c r="E65" s="5">
        <v>5</v>
      </c>
      <c r="F65" s="5">
        <f t="shared" si="0"/>
        <v>5</v>
      </c>
      <c r="G65" s="5">
        <v>125</v>
      </c>
    </row>
    <row r="66">
      <c r="A66" s="0" t="s">
        <v>132</v>
      </c>
      <c r="B66" s="0" t="s">
        <v>139</v>
      </c>
      <c r="C66" s="1" t="s">
        <v>140</v>
      </c>
      <c r="D66" s="1">
        <v>1</v>
      </c>
      <c r="E66" s="5">
        <v>1</v>
      </c>
      <c r="F66" s="5">
        <f t="shared" si="0"/>
        <v>1</v>
      </c>
      <c r="G66" s="5">
        <v>25</v>
      </c>
    </row>
    <row r="67">
      <c r="A67" s="0" t="s">
        <v>132</v>
      </c>
      <c r="B67" s="0" t="s">
        <v>141</v>
      </c>
      <c r="C67" s="1" t="s">
        <v>142</v>
      </c>
      <c r="D67" s="1">
        <v>1</v>
      </c>
      <c r="E67" s="5">
        <v>1</v>
      </c>
      <c r="F67" s="5">
        <f t="shared" si="0"/>
        <v>1</v>
      </c>
      <c r="G67" s="5">
        <v>25</v>
      </c>
    </row>
    <row r="68">
      <c r="A68" s="0" t="s">
        <v>132</v>
      </c>
      <c r="B68" s="0" t="s">
        <v>143</v>
      </c>
      <c r="C68" s="1" t="s">
        <v>144</v>
      </c>
      <c r="D68" s="1">
        <v>1</v>
      </c>
      <c r="E68" s="5">
        <v>40</v>
      </c>
      <c r="F68" s="5">
        <f t="shared" si="0"/>
        <v>40</v>
      </c>
      <c r="G68" s="5">
        <v>978</v>
      </c>
    </row>
    <row r="69">
      <c r="A69" s="0" t="s">
        <v>132</v>
      </c>
      <c r="B69" s="0" t="s">
        <v>145</v>
      </c>
      <c r="C69" s="1" t="s">
        <v>146</v>
      </c>
      <c r="D69" s="1">
        <v>5</v>
      </c>
      <c r="E69" s="5">
        <v>3</v>
      </c>
      <c r="F69" s="5">
        <f t="shared" si="0"/>
        <v>15</v>
      </c>
      <c r="G69" s="5">
        <v>366.51</v>
      </c>
    </row>
    <row r="70">
      <c r="A70" s="0" t="s">
        <v>132</v>
      </c>
      <c r="B70" s="0" t="s">
        <v>147</v>
      </c>
      <c r="C70" s="1" t="s">
        <v>148</v>
      </c>
      <c r="D70" s="1">
        <v>1</v>
      </c>
      <c r="E70" s="5">
        <v>24</v>
      </c>
      <c r="F70" s="5">
        <f t="shared" si="0"/>
        <v>24</v>
      </c>
      <c r="G70" s="5">
        <v>586.8</v>
      </c>
    </row>
    <row r="71">
      <c r="A71" s="0" t="s">
        <v>132</v>
      </c>
      <c r="B71" s="0" t="s">
        <v>149</v>
      </c>
      <c r="C71" s="1" t="s">
        <v>150</v>
      </c>
      <c r="D71" s="1">
        <v>5</v>
      </c>
      <c r="E71" s="5">
        <v>10</v>
      </c>
      <c r="F71" s="5">
        <f t="shared" si="0"/>
        <v>50</v>
      </c>
      <c r="G71" s="5">
        <v>1221.7</v>
      </c>
    </row>
    <row r="72">
      <c r="A72" s="0" t="s">
        <v>132</v>
      </c>
      <c r="B72" s="0" t="s">
        <v>151</v>
      </c>
      <c r="C72" s="1" t="s">
        <v>152</v>
      </c>
      <c r="D72" s="1">
        <v>1</v>
      </c>
      <c r="E72" s="5">
        <v>4</v>
      </c>
      <c r="F72" s="5">
        <f ref="F72:F131" t="shared" si="1">+D72*E72</f>
        <v>4</v>
      </c>
      <c r="G72" s="5">
        <v>97.8</v>
      </c>
    </row>
    <row r="73">
      <c r="A73" s="0" t="s">
        <v>132</v>
      </c>
      <c r="B73" s="0" t="s">
        <v>153</v>
      </c>
      <c r="C73" s="1" t="s">
        <v>154</v>
      </c>
      <c r="D73" s="1">
        <v>1</v>
      </c>
      <c r="E73" s="5">
        <v>1</v>
      </c>
      <c r="F73" s="5">
        <f t="shared" si="1"/>
        <v>1</v>
      </c>
      <c r="G73" s="5">
        <v>35.73</v>
      </c>
    </row>
    <row r="74">
      <c r="A74" s="0" t="s">
        <v>132</v>
      </c>
      <c r="B74" s="0" t="s">
        <v>155</v>
      </c>
      <c r="C74" s="1" t="s">
        <v>156</v>
      </c>
      <c r="D74" s="1">
        <v>5</v>
      </c>
      <c r="E74" s="5">
        <v>1</v>
      </c>
      <c r="F74" s="5">
        <f t="shared" si="1"/>
        <v>5</v>
      </c>
      <c r="G74" s="5">
        <v>172.65</v>
      </c>
    </row>
    <row r="75">
      <c r="A75" s="0" t="s">
        <v>157</v>
      </c>
      <c r="B75" s="0" t="s">
        <v>158</v>
      </c>
      <c r="C75" s="1" t="s">
        <v>159</v>
      </c>
      <c r="D75" s="1">
        <v>1</v>
      </c>
      <c r="E75" s="5">
        <v>7</v>
      </c>
      <c r="F75" s="5">
        <f t="shared" si="1"/>
        <v>7</v>
      </c>
      <c r="G75" s="5">
        <v>329.28</v>
      </c>
    </row>
    <row r="76">
      <c r="A76" s="0" t="s">
        <v>157</v>
      </c>
      <c r="B76" s="0" t="s">
        <v>160</v>
      </c>
      <c r="C76" s="1" t="s">
        <v>161</v>
      </c>
      <c r="D76" s="1">
        <v>5</v>
      </c>
      <c r="E76" s="5">
        <v>1</v>
      </c>
      <c r="F76" s="5">
        <f t="shared" si="1"/>
        <v>5</v>
      </c>
      <c r="G76" s="5">
        <v>235.17</v>
      </c>
    </row>
    <row r="77">
      <c r="A77" s="0" t="s">
        <v>157</v>
      </c>
      <c r="B77" s="0" t="s">
        <v>162</v>
      </c>
      <c r="C77" s="1" t="s">
        <v>163</v>
      </c>
      <c r="D77" s="1">
        <v>1</v>
      </c>
      <c r="E77" s="5">
        <v>66</v>
      </c>
      <c r="F77" s="5">
        <f t="shared" si="1"/>
        <v>66</v>
      </c>
      <c r="G77" s="5">
        <v>4323</v>
      </c>
    </row>
    <row r="78">
      <c r="A78" s="0" t="s">
        <v>157</v>
      </c>
      <c r="B78" s="0" t="s">
        <v>164</v>
      </c>
      <c r="C78" s="1" t="s">
        <v>165</v>
      </c>
      <c r="D78" s="1">
        <v>5</v>
      </c>
      <c r="E78" s="5">
        <v>2</v>
      </c>
      <c r="F78" s="5">
        <f t="shared" si="1"/>
        <v>10</v>
      </c>
      <c r="G78" s="5">
        <v>655</v>
      </c>
    </row>
    <row r="79">
      <c r="A79" s="0" t="s">
        <v>157</v>
      </c>
      <c r="B79" s="0" t="s">
        <v>166</v>
      </c>
      <c r="C79" s="1" t="s">
        <v>167</v>
      </c>
      <c r="D79" s="1">
        <v>0.5</v>
      </c>
      <c r="E79" s="5">
        <v>1</v>
      </c>
      <c r="F79" s="5">
        <f t="shared" si="1"/>
        <v>0.5</v>
      </c>
      <c r="G79" s="5">
        <v>35</v>
      </c>
    </row>
    <row r="80">
      <c r="A80" s="0" t="s">
        <v>157</v>
      </c>
      <c r="B80" s="0" t="s">
        <v>168</v>
      </c>
      <c r="C80" s="1" t="s">
        <v>169</v>
      </c>
      <c r="D80" s="1">
        <v>1</v>
      </c>
      <c r="E80" s="5">
        <v>21</v>
      </c>
      <c r="F80" s="5">
        <f t="shared" si="1"/>
        <v>21</v>
      </c>
      <c r="G80" s="5">
        <v>1375.5</v>
      </c>
    </row>
    <row r="81">
      <c r="A81" s="0" t="s">
        <v>157</v>
      </c>
      <c r="B81" s="0" t="s">
        <v>170</v>
      </c>
      <c r="C81" s="1" t="s">
        <v>171</v>
      </c>
      <c r="D81" s="1">
        <v>5</v>
      </c>
      <c r="E81" s="5">
        <v>1</v>
      </c>
      <c r="F81" s="5">
        <f t="shared" si="1"/>
        <v>5</v>
      </c>
      <c r="G81" s="5">
        <v>327.45</v>
      </c>
    </row>
    <row r="82">
      <c r="A82" s="0" t="s">
        <v>172</v>
      </c>
      <c r="B82" s="0" t="s">
        <v>173</v>
      </c>
      <c r="C82" s="1" t="s">
        <v>174</v>
      </c>
      <c r="D82" s="1">
        <v>1</v>
      </c>
      <c r="E82" s="5">
        <v>12</v>
      </c>
      <c r="F82" s="5">
        <f t="shared" si="1"/>
        <v>12</v>
      </c>
      <c r="G82" s="5">
        <v>540</v>
      </c>
    </row>
    <row r="83">
      <c r="A83" s="0" t="s">
        <v>172</v>
      </c>
      <c r="B83" s="0" t="s">
        <v>175</v>
      </c>
      <c r="C83" s="1" t="s">
        <v>176</v>
      </c>
      <c r="D83" s="1">
        <v>1</v>
      </c>
      <c r="E83" s="5">
        <v>25</v>
      </c>
      <c r="F83" s="5">
        <f t="shared" si="1"/>
        <v>25</v>
      </c>
      <c r="G83" s="5">
        <v>1125</v>
      </c>
    </row>
    <row r="84">
      <c r="A84" s="0" t="s">
        <v>172</v>
      </c>
      <c r="B84" s="0" t="s">
        <v>177</v>
      </c>
      <c r="C84" s="1" t="s">
        <v>178</v>
      </c>
      <c r="D84" s="1">
        <v>1</v>
      </c>
      <c r="E84" s="5">
        <v>1</v>
      </c>
      <c r="F84" s="5">
        <f t="shared" si="1"/>
        <v>1</v>
      </c>
      <c r="G84" s="5">
        <v>45</v>
      </c>
    </row>
    <row r="85">
      <c r="A85" s="0" t="s">
        <v>172</v>
      </c>
      <c r="B85" s="0" t="s">
        <v>179</v>
      </c>
      <c r="C85" s="1" t="s">
        <v>180</v>
      </c>
      <c r="D85" s="1">
        <v>5</v>
      </c>
      <c r="E85" s="5">
        <v>4</v>
      </c>
      <c r="F85" s="5">
        <f t="shared" si="1"/>
        <v>20</v>
      </c>
      <c r="G85" s="5">
        <v>821.64</v>
      </c>
    </row>
    <row r="86">
      <c r="A86" s="0" t="s">
        <v>172</v>
      </c>
      <c r="B86" s="0" t="s">
        <v>181</v>
      </c>
      <c r="C86" s="1" t="s">
        <v>182</v>
      </c>
      <c r="D86" s="1">
        <v>1</v>
      </c>
      <c r="E86" s="5">
        <v>4</v>
      </c>
      <c r="F86" s="5">
        <f t="shared" si="1"/>
        <v>4</v>
      </c>
      <c r="G86" s="5">
        <v>164.36</v>
      </c>
    </row>
    <row r="87">
      <c r="A87" s="0" t="s">
        <v>172</v>
      </c>
      <c r="B87" s="0" t="s">
        <v>183</v>
      </c>
      <c r="C87" s="1" t="s">
        <v>184</v>
      </c>
      <c r="D87" s="1">
        <v>5</v>
      </c>
      <c r="E87" s="5">
        <v>11</v>
      </c>
      <c r="F87" s="5">
        <f t="shared" si="1"/>
        <v>55</v>
      </c>
      <c r="G87" s="5">
        <v>2259.51</v>
      </c>
    </row>
    <row r="88">
      <c r="A88" s="0" t="s">
        <v>172</v>
      </c>
      <c r="B88" s="0" t="s">
        <v>185</v>
      </c>
      <c r="C88" s="1" t="s">
        <v>186</v>
      </c>
      <c r="D88" s="1">
        <v>1</v>
      </c>
      <c r="E88" s="5">
        <v>42</v>
      </c>
      <c r="F88" s="5">
        <f t="shared" si="1"/>
        <v>42</v>
      </c>
      <c r="G88" s="5">
        <v>1095.78</v>
      </c>
    </row>
    <row r="89">
      <c r="A89" s="0" t="s">
        <v>172</v>
      </c>
      <c r="B89" s="0" t="s">
        <v>187</v>
      </c>
      <c r="C89" s="1" t="s">
        <v>188</v>
      </c>
      <c r="D89" s="1">
        <v>3</v>
      </c>
      <c r="E89" s="5">
        <v>1</v>
      </c>
      <c r="F89" s="5">
        <f t="shared" si="1"/>
        <v>3</v>
      </c>
      <c r="G89" s="5">
        <v>69.31</v>
      </c>
    </row>
    <row r="90">
      <c r="A90" s="0" t="s">
        <v>172</v>
      </c>
      <c r="B90" s="0" t="s">
        <v>189</v>
      </c>
      <c r="C90" s="1" t="s">
        <v>190</v>
      </c>
      <c r="D90" s="1">
        <v>5</v>
      </c>
      <c r="E90" s="5">
        <v>6</v>
      </c>
      <c r="F90" s="5">
        <f t="shared" si="1"/>
        <v>30</v>
      </c>
      <c r="G90" s="5">
        <v>714.42</v>
      </c>
    </row>
    <row r="91">
      <c r="A91" s="0" t="s">
        <v>172</v>
      </c>
      <c r="B91" s="0" t="s">
        <v>191</v>
      </c>
      <c r="C91" s="1" t="s">
        <v>192</v>
      </c>
      <c r="D91" s="1">
        <v>1</v>
      </c>
      <c r="E91" s="5">
        <v>10</v>
      </c>
      <c r="F91" s="5">
        <f t="shared" si="1"/>
        <v>10</v>
      </c>
      <c r="G91" s="5">
        <v>260.9</v>
      </c>
    </row>
    <row r="92">
      <c r="A92" s="0" t="s">
        <v>172</v>
      </c>
      <c r="B92" s="0" t="s">
        <v>193</v>
      </c>
      <c r="C92" s="1" t="s">
        <v>194</v>
      </c>
      <c r="D92" s="1">
        <v>5</v>
      </c>
      <c r="E92" s="5">
        <v>18</v>
      </c>
      <c r="F92" s="5">
        <f t="shared" si="1"/>
        <v>90</v>
      </c>
      <c r="G92" s="5">
        <v>2347.38</v>
      </c>
    </row>
    <row r="93">
      <c r="A93" s="0" t="s">
        <v>195</v>
      </c>
      <c r="B93" s="0" t="s">
        <v>196</v>
      </c>
      <c r="C93" s="1" t="s">
        <v>197</v>
      </c>
      <c r="D93" s="1">
        <v>1</v>
      </c>
      <c r="E93" s="5">
        <v>7</v>
      </c>
      <c r="F93" s="5">
        <f t="shared" si="1"/>
        <v>7</v>
      </c>
      <c r="G93" s="5">
        <v>466.76</v>
      </c>
    </row>
    <row r="94">
      <c r="A94" s="0" t="s">
        <v>195</v>
      </c>
      <c r="B94" s="0" t="s">
        <v>198</v>
      </c>
      <c r="C94" s="1" t="s">
        <v>199</v>
      </c>
      <c r="D94" s="1">
        <v>5</v>
      </c>
      <c r="E94" s="5">
        <v>1</v>
      </c>
      <c r="F94" s="5">
        <f t="shared" si="1"/>
        <v>5</v>
      </c>
      <c r="G94" s="5">
        <v>333.4</v>
      </c>
    </row>
    <row r="95">
      <c r="A95" s="0" t="s">
        <v>195</v>
      </c>
      <c r="B95" s="0" t="s">
        <v>200</v>
      </c>
      <c r="C95" s="1" t="s">
        <v>201</v>
      </c>
      <c r="D95" s="1">
        <v>1</v>
      </c>
      <c r="E95" s="5">
        <v>33</v>
      </c>
      <c r="F95" s="5">
        <f t="shared" si="1"/>
        <v>33</v>
      </c>
      <c r="G95" s="5">
        <v>2200.44</v>
      </c>
    </row>
    <row r="96">
      <c r="A96" s="0" t="s">
        <v>195</v>
      </c>
      <c r="B96" s="0" t="s">
        <v>202</v>
      </c>
      <c r="C96" s="1" t="s">
        <v>203</v>
      </c>
      <c r="D96" s="1">
        <v>5</v>
      </c>
      <c r="E96" s="5">
        <v>1</v>
      </c>
      <c r="F96" s="5">
        <f t="shared" si="1"/>
        <v>5</v>
      </c>
      <c r="G96" s="5">
        <v>333.4</v>
      </c>
    </row>
    <row r="97">
      <c r="A97" s="0" t="s">
        <v>195</v>
      </c>
      <c r="B97" s="0" t="s">
        <v>204</v>
      </c>
      <c r="C97" s="1" t="s">
        <v>205</v>
      </c>
      <c r="D97" s="1">
        <v>1</v>
      </c>
      <c r="E97" s="5">
        <v>5</v>
      </c>
      <c r="F97" s="5">
        <f t="shared" si="1"/>
        <v>5</v>
      </c>
      <c r="G97" s="5">
        <v>317.55</v>
      </c>
    </row>
    <row r="98">
      <c r="A98" s="0" t="s">
        <v>195</v>
      </c>
      <c r="B98" s="0" t="s">
        <v>206</v>
      </c>
      <c r="C98" s="1" t="s">
        <v>207</v>
      </c>
      <c r="D98" s="1">
        <v>5</v>
      </c>
      <c r="E98" s="5">
        <v>3</v>
      </c>
      <c r="F98" s="5">
        <f t="shared" si="1"/>
        <v>15</v>
      </c>
      <c r="G98" s="5">
        <v>1000.2</v>
      </c>
    </row>
    <row r="99">
      <c r="A99" s="0" t="s">
        <v>195</v>
      </c>
      <c r="B99" s="0" t="s">
        <v>208</v>
      </c>
      <c r="C99" s="1" t="s">
        <v>209</v>
      </c>
      <c r="D99" s="1">
        <v>1</v>
      </c>
      <c r="E99" s="5">
        <v>1</v>
      </c>
      <c r="F99" s="5">
        <f t="shared" si="1"/>
        <v>1</v>
      </c>
      <c r="G99" s="5">
        <v>66.68</v>
      </c>
    </row>
    <row r="100">
      <c r="A100" s="0" t="s">
        <v>195</v>
      </c>
      <c r="B100" s="0" t="s">
        <v>210</v>
      </c>
      <c r="C100" s="1" t="s">
        <v>211</v>
      </c>
      <c r="D100" s="1">
        <v>5</v>
      </c>
      <c r="E100" s="5">
        <v>1</v>
      </c>
      <c r="F100" s="5">
        <f t="shared" si="1"/>
        <v>5</v>
      </c>
      <c r="G100" s="5">
        <v>333.4</v>
      </c>
    </row>
    <row r="101">
      <c r="A101" s="0" t="s">
        <v>195</v>
      </c>
      <c r="B101" s="0" t="s">
        <v>212</v>
      </c>
      <c r="C101" s="1" t="s">
        <v>213</v>
      </c>
      <c r="D101" s="1">
        <v>1</v>
      </c>
      <c r="E101" s="5">
        <v>1</v>
      </c>
      <c r="F101" s="5">
        <f t="shared" si="1"/>
        <v>1</v>
      </c>
      <c r="G101" s="5">
        <v>66.68</v>
      </c>
    </row>
    <row r="102">
      <c r="A102" s="0" t="s">
        <v>195</v>
      </c>
      <c r="B102" s="0" t="s">
        <v>214</v>
      </c>
      <c r="C102" s="1" t="s">
        <v>215</v>
      </c>
      <c r="D102" s="1">
        <v>5</v>
      </c>
      <c r="E102" s="5">
        <v>1</v>
      </c>
      <c r="F102" s="5">
        <f t="shared" si="1"/>
        <v>5</v>
      </c>
      <c r="G102" s="5">
        <v>333.4</v>
      </c>
    </row>
    <row r="103">
      <c r="A103" s="0" t="s">
        <v>195</v>
      </c>
      <c r="B103" s="0" t="s">
        <v>216</v>
      </c>
      <c r="C103" s="1" t="s">
        <v>217</v>
      </c>
      <c r="D103" s="1">
        <v>1</v>
      </c>
      <c r="E103" s="5">
        <v>5</v>
      </c>
      <c r="F103" s="5">
        <f t="shared" si="1"/>
        <v>5</v>
      </c>
      <c r="G103" s="5">
        <v>317.55</v>
      </c>
    </row>
    <row r="104">
      <c r="A104" s="0" t="s">
        <v>195</v>
      </c>
      <c r="B104" s="0" t="s">
        <v>218</v>
      </c>
      <c r="C104" s="1" t="s">
        <v>219</v>
      </c>
      <c r="D104" s="1">
        <v>5</v>
      </c>
      <c r="E104" s="5">
        <v>3</v>
      </c>
      <c r="F104" s="5">
        <f t="shared" si="1"/>
        <v>15</v>
      </c>
      <c r="G104" s="5">
        <v>1000.2</v>
      </c>
    </row>
    <row r="105">
      <c r="A105" s="0" t="s">
        <v>195</v>
      </c>
      <c r="B105" s="0" t="s">
        <v>220</v>
      </c>
      <c r="C105" s="1" t="s">
        <v>221</v>
      </c>
      <c r="D105" s="1">
        <v>1</v>
      </c>
      <c r="E105" s="5">
        <v>3</v>
      </c>
      <c r="F105" s="5">
        <f t="shared" si="1"/>
        <v>3</v>
      </c>
      <c r="G105" s="5">
        <v>200.04</v>
      </c>
    </row>
    <row r="106">
      <c r="A106" s="0" t="s">
        <v>195</v>
      </c>
      <c r="B106" s="0" t="s">
        <v>222</v>
      </c>
      <c r="C106" s="1" t="s">
        <v>223</v>
      </c>
      <c r="D106" s="1">
        <v>5</v>
      </c>
      <c r="E106" s="5">
        <v>2</v>
      </c>
      <c r="F106" s="5">
        <f t="shared" si="1"/>
        <v>10</v>
      </c>
      <c r="G106" s="5">
        <v>666.8</v>
      </c>
    </row>
    <row r="107">
      <c r="A107" s="0" t="s">
        <v>224</v>
      </c>
      <c r="B107" s="0" t="s">
        <v>225</v>
      </c>
      <c r="C107" s="1" t="s">
        <v>226</v>
      </c>
      <c r="D107" s="1">
        <v>1</v>
      </c>
      <c r="E107" s="5">
        <v>83</v>
      </c>
      <c r="F107" s="5">
        <f t="shared" si="1"/>
        <v>83</v>
      </c>
      <c r="G107" s="5">
        <v>2988</v>
      </c>
    </row>
    <row r="108">
      <c r="A108" s="0" t="s">
        <v>224</v>
      </c>
      <c r="B108" s="0" t="s">
        <v>227</v>
      </c>
      <c r="C108" s="1" t="s">
        <v>228</v>
      </c>
      <c r="D108" s="1">
        <v>5</v>
      </c>
      <c r="E108" s="5">
        <v>6</v>
      </c>
      <c r="F108" s="5">
        <f t="shared" si="1"/>
        <v>30</v>
      </c>
      <c r="G108" s="5">
        <v>1080</v>
      </c>
    </row>
    <row r="109">
      <c r="A109" s="0" t="s">
        <v>229</v>
      </c>
      <c r="B109" s="0" t="s">
        <v>230</v>
      </c>
      <c r="C109" s="1" t="s">
        <v>231</v>
      </c>
      <c r="D109" s="1">
        <v>1</v>
      </c>
      <c r="E109" s="5">
        <v>7</v>
      </c>
      <c r="F109" s="5">
        <f t="shared" si="1"/>
        <v>7</v>
      </c>
      <c r="G109" s="5">
        <v>388.08</v>
      </c>
    </row>
    <row r="110">
      <c r="A110" s="0" t="s">
        <v>229</v>
      </c>
      <c r="B110" s="0" t="s">
        <v>232</v>
      </c>
      <c r="C110" s="1" t="s">
        <v>233</v>
      </c>
      <c r="D110" s="1">
        <v>5</v>
      </c>
      <c r="E110" s="5">
        <v>5</v>
      </c>
      <c r="F110" s="5">
        <f t="shared" si="1"/>
        <v>25</v>
      </c>
      <c r="G110" s="5">
        <v>1386</v>
      </c>
    </row>
    <row r="111">
      <c r="A111" s="0" t="s">
        <v>229</v>
      </c>
      <c r="B111" s="0" t="s">
        <v>234</v>
      </c>
      <c r="C111" s="1" t="s">
        <v>235</v>
      </c>
      <c r="D111" s="1">
        <v>1</v>
      </c>
      <c r="E111" s="5">
        <v>27</v>
      </c>
      <c r="F111" s="5">
        <f t="shared" si="1"/>
        <v>27</v>
      </c>
      <c r="G111" s="5">
        <v>1745.28</v>
      </c>
    </row>
    <row r="112">
      <c r="A112" s="0" t="s">
        <v>229</v>
      </c>
      <c r="B112" s="0" t="s">
        <v>236</v>
      </c>
      <c r="C112" s="1" t="s">
        <v>237</v>
      </c>
      <c r="D112" s="1">
        <v>3</v>
      </c>
      <c r="E112" s="5">
        <v>5</v>
      </c>
      <c r="F112" s="5">
        <f t="shared" si="1"/>
        <v>15</v>
      </c>
      <c r="G112" s="5">
        <v>969.6</v>
      </c>
    </row>
    <row r="113">
      <c r="A113" s="0" t="s">
        <v>229</v>
      </c>
      <c r="B113" s="0" t="s">
        <v>238</v>
      </c>
      <c r="C113" s="1" t="s">
        <v>239</v>
      </c>
      <c r="D113" s="1">
        <v>5</v>
      </c>
      <c r="E113" s="5">
        <v>9</v>
      </c>
      <c r="F113" s="5">
        <f t="shared" si="1"/>
        <v>45</v>
      </c>
      <c r="G113" s="5">
        <v>2908.71</v>
      </c>
    </row>
    <row r="114">
      <c r="A114" s="0" t="s">
        <v>229</v>
      </c>
      <c r="B114" s="0" t="s">
        <v>240</v>
      </c>
      <c r="C114" s="1" t="s">
        <v>241</v>
      </c>
      <c r="D114" s="1">
        <v>1</v>
      </c>
      <c r="E114" s="5">
        <v>3</v>
      </c>
      <c r="F114" s="5">
        <f t="shared" si="1"/>
        <v>3</v>
      </c>
      <c r="G114" s="5">
        <v>177.06</v>
      </c>
    </row>
    <row r="115">
      <c r="A115" s="0" t="s">
        <v>242</v>
      </c>
      <c r="B115" s="0" t="s">
        <v>243</v>
      </c>
      <c r="C115" s="1" t="s">
        <v>244</v>
      </c>
      <c r="D115" s="1">
        <v>1</v>
      </c>
      <c r="E115" s="5">
        <v>31</v>
      </c>
      <c r="F115" s="5">
        <f t="shared" si="1"/>
        <v>31</v>
      </c>
      <c r="G115" s="5">
        <v>1506.6</v>
      </c>
    </row>
    <row r="116">
      <c r="A116" s="0" t="s">
        <v>242</v>
      </c>
      <c r="B116" s="0" t="s">
        <v>245</v>
      </c>
      <c r="C116" s="1" t="s">
        <v>246</v>
      </c>
      <c r="D116" s="1">
        <v>1</v>
      </c>
      <c r="E116" s="5">
        <v>53</v>
      </c>
      <c r="F116" s="5">
        <f t="shared" si="1"/>
        <v>53</v>
      </c>
      <c r="G116" s="5">
        <v>2575.8</v>
      </c>
    </row>
    <row r="117">
      <c r="A117" s="0" t="s">
        <v>247</v>
      </c>
      <c r="B117" s="0" t="s">
        <v>248</v>
      </c>
      <c r="C117" s="1" t="s">
        <v>249</v>
      </c>
      <c r="D117" s="1">
        <v>1</v>
      </c>
      <c r="E117" s="5">
        <v>22</v>
      </c>
      <c r="F117" s="5">
        <f t="shared" si="1"/>
        <v>22</v>
      </c>
      <c r="G117" s="5">
        <v>916.96</v>
      </c>
    </row>
    <row r="118">
      <c r="A118" s="0" t="s">
        <v>247</v>
      </c>
      <c r="B118" s="0" t="s">
        <v>250</v>
      </c>
      <c r="C118" s="1" t="s">
        <v>251</v>
      </c>
      <c r="D118" s="1">
        <v>3</v>
      </c>
      <c r="E118" s="5">
        <v>1</v>
      </c>
      <c r="F118" s="5">
        <f t="shared" si="1"/>
        <v>3</v>
      </c>
      <c r="G118" s="5">
        <v>128.6</v>
      </c>
    </row>
    <row r="119">
      <c r="A119" s="0" t="s">
        <v>247</v>
      </c>
      <c r="B119" s="0" t="s">
        <v>252</v>
      </c>
      <c r="C119" s="1" t="s">
        <v>253</v>
      </c>
      <c r="D119" s="1">
        <v>5</v>
      </c>
      <c r="E119" s="5">
        <v>12</v>
      </c>
      <c r="F119" s="5">
        <f t="shared" si="1"/>
        <v>60</v>
      </c>
      <c r="G119" s="5">
        <v>2500.56</v>
      </c>
    </row>
    <row r="120">
      <c r="A120" s="0" t="s">
        <v>247</v>
      </c>
      <c r="B120" s="0" t="s">
        <v>254</v>
      </c>
      <c r="C120" s="1" t="s">
        <v>255</v>
      </c>
      <c r="D120" s="1">
        <v>1</v>
      </c>
      <c r="E120" s="5">
        <v>22</v>
      </c>
      <c r="F120" s="5">
        <f t="shared" si="1"/>
        <v>22</v>
      </c>
      <c r="G120" s="5">
        <v>916.96</v>
      </c>
    </row>
    <row r="121">
      <c r="A121" s="0" t="s">
        <v>247</v>
      </c>
      <c r="B121" s="0" t="s">
        <v>256</v>
      </c>
      <c r="C121" s="1" t="s">
        <v>257</v>
      </c>
      <c r="D121" s="1">
        <v>5</v>
      </c>
      <c r="E121" s="5">
        <v>17</v>
      </c>
      <c r="F121" s="5">
        <f t="shared" si="1"/>
        <v>85</v>
      </c>
      <c r="G121" s="5">
        <v>3542.46</v>
      </c>
    </row>
    <row r="122">
      <c r="A122" s="0" t="s">
        <v>258</v>
      </c>
      <c r="B122" s="0" t="s">
        <v>259</v>
      </c>
      <c r="C122" s="1" t="s">
        <v>260</v>
      </c>
      <c r="D122" s="1">
        <v>1</v>
      </c>
      <c r="E122" s="5">
        <v>4</v>
      </c>
      <c r="F122" s="5">
        <f t="shared" si="1"/>
        <v>4</v>
      </c>
      <c r="G122" s="5">
        <v>189.36</v>
      </c>
    </row>
    <row r="123">
      <c r="A123" s="0" t="s">
        <v>261</v>
      </c>
      <c r="B123" s="0" t="s">
        <v>262</v>
      </c>
      <c r="C123" s="1" t="s">
        <v>263</v>
      </c>
      <c r="D123" s="1">
        <v>3</v>
      </c>
      <c r="E123" s="5">
        <v>2</v>
      </c>
      <c r="F123" s="5">
        <f t="shared" si="1"/>
        <v>6</v>
      </c>
      <c r="G123" s="5">
        <v>346.68</v>
      </c>
    </row>
    <row r="124">
      <c r="A124" s="0" t="s">
        <v>261</v>
      </c>
      <c r="B124" s="0" t="s">
        <v>264</v>
      </c>
      <c r="C124" s="1" t="s">
        <v>265</v>
      </c>
      <c r="D124" s="1">
        <v>5</v>
      </c>
      <c r="E124" s="5">
        <v>4</v>
      </c>
      <c r="F124" s="5">
        <f t="shared" si="1"/>
        <v>20</v>
      </c>
      <c r="G124" s="5">
        <v>1155.6</v>
      </c>
    </row>
    <row r="125">
      <c r="A125" s="0" t="s">
        <v>247</v>
      </c>
      <c r="B125" s="0" t="s">
        <v>266</v>
      </c>
      <c r="C125" s="1" t="s">
        <v>267</v>
      </c>
      <c r="D125" s="1">
        <v>1</v>
      </c>
      <c r="E125" s="5">
        <v>25</v>
      </c>
      <c r="F125" s="5">
        <f t="shared" si="1"/>
        <v>25</v>
      </c>
      <c r="G125" s="5">
        <v>1842.75</v>
      </c>
    </row>
    <row r="126">
      <c r="A126" s="0" t="s">
        <v>247</v>
      </c>
      <c r="B126" s="0" t="s">
        <v>268</v>
      </c>
      <c r="C126" s="1" t="s">
        <v>269</v>
      </c>
      <c r="D126" s="1">
        <v>5</v>
      </c>
      <c r="E126" s="5">
        <v>18</v>
      </c>
      <c r="F126" s="5">
        <f t="shared" si="1"/>
        <v>90</v>
      </c>
      <c r="G126" s="5">
        <v>6633.9</v>
      </c>
    </row>
    <row r="127">
      <c r="A127" s="0" t="s">
        <v>270</v>
      </c>
      <c r="B127" s="0" t="s">
        <v>271</v>
      </c>
      <c r="C127" s="1" t="s">
        <v>272</v>
      </c>
      <c r="D127" s="1">
        <v>1</v>
      </c>
      <c r="E127" s="5">
        <v>4</v>
      </c>
      <c r="F127" s="5">
        <f t="shared" si="1"/>
        <v>4</v>
      </c>
      <c r="G127" s="5">
        <v>228.64</v>
      </c>
    </row>
    <row r="128">
      <c r="A128" s="0" t="s">
        <v>273</v>
      </c>
      <c r="B128" s="0" t="s">
        <v>274</v>
      </c>
      <c r="C128" s="1" t="s">
        <v>275</v>
      </c>
      <c r="D128" s="1">
        <v>3</v>
      </c>
      <c r="E128" s="5">
        <v>1</v>
      </c>
      <c r="F128" s="5">
        <f t="shared" si="1"/>
        <v>3</v>
      </c>
      <c r="G128" s="5">
        <v>56</v>
      </c>
    </row>
    <row r="129">
      <c r="A129" s="0" t="s">
        <v>273</v>
      </c>
      <c r="B129" s="0" t="s">
        <v>276</v>
      </c>
      <c r="C129" s="1" t="s">
        <v>277</v>
      </c>
      <c r="D129" s="1">
        <v>3</v>
      </c>
      <c r="E129" s="5">
        <v>1</v>
      </c>
      <c r="F129" s="5">
        <f t="shared" si="1"/>
        <v>3</v>
      </c>
      <c r="G129" s="5">
        <v>48</v>
      </c>
    </row>
    <row r="130">
      <c r="A130" s="0" t="s">
        <v>278</v>
      </c>
      <c r="B130" s="0" t="s">
        <v>279</v>
      </c>
      <c r="C130" s="1" t="s">
        <v>280</v>
      </c>
      <c r="D130" s="1">
        <v>1</v>
      </c>
      <c r="E130" s="5">
        <v>7</v>
      </c>
      <c r="F130" s="5">
        <f t="shared" si="1"/>
        <v>7</v>
      </c>
      <c r="G130" s="5">
        <v>436.59</v>
      </c>
    </row>
    <row r="131">
      <c r="A131" s="0" t="s">
        <v>278</v>
      </c>
      <c r="B131" s="0" t="s">
        <v>281</v>
      </c>
      <c r="C131" s="1" t="s">
        <v>282</v>
      </c>
      <c r="D131" s="1">
        <v>5</v>
      </c>
      <c r="E131" s="5">
        <v>5</v>
      </c>
      <c r="F131" s="5">
        <f t="shared" si="1"/>
        <v>25</v>
      </c>
      <c r="G131" s="5">
        <v>1559.25</v>
      </c>
    </row>
    <row r="132">
      <c r="A132" s="2" t="s">
        <v>283</v>
      </c>
      <c r="B132" s="2">
        <v>3040</v>
      </c>
      <c r="C132" s="3" t="s">
        <v>284</v>
      </c>
      <c r="D132" s="3"/>
      <c r="E132" s="4"/>
      <c r="F132" s="6">
        <f>SUM(F7:F131)</f>
        <v>2724.85</v>
      </c>
      <c r="G132" s="6">
        <f>SUM(G7:G131)</f>
        <v>111224.22</v>
      </c>
    </row>
    <row r="133">
      <c r="C133" s="1"/>
      <c r="D133" s="1"/>
      <c r="E133" s="5"/>
      <c r="F133" s="5"/>
      <c r="G133" s="5"/>
    </row>
    <row r="134">
      <c r="A134" s="2" t="s">
        <v>4</v>
      </c>
      <c r="B134" s="2" t="s">
        <v>5</v>
      </c>
      <c r="C134" s="3" t="s">
        <v>6</v>
      </c>
      <c r="D134" s="3" t="s">
        <v>7</v>
      </c>
      <c r="E134" s="4" t="s">
        <v>8</v>
      </c>
      <c r="F134" s="4" t="s">
        <v>9</v>
      </c>
      <c r="G134" s="4" t="s">
        <v>10</v>
      </c>
    </row>
    <row r="135">
      <c r="A135" s="0" t="s">
        <v>285</v>
      </c>
      <c r="B135" s="0" t="s">
        <v>286</v>
      </c>
      <c r="C135" s="1" t="s">
        <v>287</v>
      </c>
      <c r="D135" s="1">
        <v>1</v>
      </c>
      <c r="E135" s="5">
        <v>4</v>
      </c>
      <c r="F135" s="5">
        <f ref="F135:F156" t="shared" si="2">+D135*E135</f>
        <v>4</v>
      </c>
      <c r="G135" s="5">
        <v>108</v>
      </c>
    </row>
    <row r="136">
      <c r="A136" s="0" t="s">
        <v>285</v>
      </c>
      <c r="B136" s="0" t="s">
        <v>288</v>
      </c>
      <c r="C136" s="1" t="s">
        <v>289</v>
      </c>
      <c r="D136" s="1">
        <v>5</v>
      </c>
      <c r="E136" s="5">
        <v>4</v>
      </c>
      <c r="F136" s="5">
        <f t="shared" si="2"/>
        <v>20</v>
      </c>
      <c r="G136" s="5">
        <v>540</v>
      </c>
    </row>
    <row r="137">
      <c r="A137" s="0" t="s">
        <v>290</v>
      </c>
      <c r="B137" s="0" t="s">
        <v>291</v>
      </c>
      <c r="C137" s="1" t="s">
        <v>292</v>
      </c>
      <c r="D137" s="1">
        <v>1</v>
      </c>
      <c r="E137" s="5">
        <v>76</v>
      </c>
      <c r="F137" s="5">
        <f t="shared" si="2"/>
        <v>76</v>
      </c>
      <c r="G137" s="5">
        <v>2280.76</v>
      </c>
    </row>
    <row r="138">
      <c r="A138" s="0" t="s">
        <v>290</v>
      </c>
      <c r="B138" s="0" t="s">
        <v>293</v>
      </c>
      <c r="C138" s="1" t="s">
        <v>294</v>
      </c>
      <c r="D138" s="1">
        <v>5</v>
      </c>
      <c r="E138" s="5">
        <v>28</v>
      </c>
      <c r="F138" s="5">
        <f t="shared" si="2"/>
        <v>140</v>
      </c>
      <c r="G138" s="5">
        <v>3920.84</v>
      </c>
    </row>
    <row r="139">
      <c r="A139" s="0" t="s">
        <v>290</v>
      </c>
      <c r="B139" s="0" t="s">
        <v>295</v>
      </c>
      <c r="C139" s="1" t="s">
        <v>296</v>
      </c>
      <c r="D139" s="1">
        <v>1</v>
      </c>
      <c r="E139" s="5">
        <v>9</v>
      </c>
      <c r="F139" s="5">
        <f t="shared" si="2"/>
        <v>9</v>
      </c>
      <c r="G139" s="5">
        <v>270.09</v>
      </c>
    </row>
    <row r="140">
      <c r="A140" s="0" t="s">
        <v>290</v>
      </c>
      <c r="B140" s="0" t="s">
        <v>297</v>
      </c>
      <c r="C140" s="1" t="s">
        <v>298</v>
      </c>
      <c r="D140" s="1">
        <v>5</v>
      </c>
      <c r="E140" s="5">
        <v>4</v>
      </c>
      <c r="F140" s="5">
        <f t="shared" si="2"/>
        <v>20</v>
      </c>
      <c r="G140" s="5">
        <v>560.12</v>
      </c>
    </row>
    <row r="141">
      <c r="A141" s="0" t="s">
        <v>290</v>
      </c>
      <c r="B141" s="0" t="s">
        <v>299</v>
      </c>
      <c r="C141" s="1" t="s">
        <v>300</v>
      </c>
      <c r="D141" s="1">
        <v>1</v>
      </c>
      <c r="E141" s="5">
        <v>152</v>
      </c>
      <c r="F141" s="5">
        <f t="shared" si="2"/>
        <v>152</v>
      </c>
      <c r="G141" s="5">
        <v>4745.44</v>
      </c>
    </row>
    <row r="142">
      <c r="A142" s="0" t="s">
        <v>290</v>
      </c>
      <c r="B142" s="0" t="s">
        <v>301</v>
      </c>
      <c r="C142" s="1" t="s">
        <v>302</v>
      </c>
      <c r="D142" s="1">
        <v>5</v>
      </c>
      <c r="E142" s="5">
        <v>111</v>
      </c>
      <c r="F142" s="5">
        <f t="shared" si="2"/>
        <v>555</v>
      </c>
      <c r="G142" s="5">
        <v>17327.1</v>
      </c>
    </row>
    <row r="143">
      <c r="A143" s="0" t="s">
        <v>290</v>
      </c>
      <c r="B143" s="0" t="s">
        <v>303</v>
      </c>
      <c r="C143" s="1" t="s">
        <v>304</v>
      </c>
      <c r="D143" s="1">
        <v>1</v>
      </c>
      <c r="E143" s="5">
        <v>8</v>
      </c>
      <c r="F143" s="5">
        <f t="shared" si="2"/>
        <v>8</v>
      </c>
      <c r="G143" s="5">
        <v>249.76</v>
      </c>
    </row>
    <row r="144">
      <c r="A144" s="0" t="s">
        <v>290</v>
      </c>
      <c r="B144" s="0" t="s">
        <v>305</v>
      </c>
      <c r="C144" s="1" t="s">
        <v>306</v>
      </c>
      <c r="D144" s="1">
        <v>3</v>
      </c>
      <c r="E144" s="5">
        <v>2</v>
      </c>
      <c r="F144" s="5">
        <f t="shared" si="2"/>
        <v>6</v>
      </c>
      <c r="G144" s="5">
        <v>187.32</v>
      </c>
    </row>
    <row r="145">
      <c r="A145" s="0" t="s">
        <v>290</v>
      </c>
      <c r="B145" s="0" t="s">
        <v>307</v>
      </c>
      <c r="C145" s="1" t="s">
        <v>308</v>
      </c>
      <c r="D145" s="1">
        <v>5</v>
      </c>
      <c r="E145" s="5">
        <v>12</v>
      </c>
      <c r="F145" s="5">
        <f t="shared" si="2"/>
        <v>60</v>
      </c>
      <c r="G145" s="5">
        <v>1873.2</v>
      </c>
    </row>
    <row r="146">
      <c r="A146" s="0" t="s">
        <v>290</v>
      </c>
      <c r="B146" s="0" t="s">
        <v>309</v>
      </c>
      <c r="C146" s="1" t="s">
        <v>310</v>
      </c>
      <c r="D146" s="1">
        <v>1</v>
      </c>
      <c r="E146" s="5">
        <v>6</v>
      </c>
      <c r="F146" s="5">
        <f t="shared" si="2"/>
        <v>6</v>
      </c>
      <c r="G146" s="5">
        <v>187.32</v>
      </c>
    </row>
    <row r="147">
      <c r="A147" s="0" t="s">
        <v>290</v>
      </c>
      <c r="B147" s="0" t="s">
        <v>311</v>
      </c>
      <c r="C147" s="1" t="s">
        <v>312</v>
      </c>
      <c r="D147" s="1">
        <v>1</v>
      </c>
      <c r="E147" s="5">
        <v>8</v>
      </c>
      <c r="F147" s="5">
        <f t="shared" si="2"/>
        <v>8</v>
      </c>
      <c r="G147" s="5">
        <v>249.76</v>
      </c>
    </row>
    <row r="148">
      <c r="A148" s="0" t="s">
        <v>290</v>
      </c>
      <c r="B148" s="0" t="s">
        <v>313</v>
      </c>
      <c r="C148" s="1" t="s">
        <v>314</v>
      </c>
      <c r="D148" s="1">
        <v>5</v>
      </c>
      <c r="E148" s="5">
        <v>8</v>
      </c>
      <c r="F148" s="5">
        <f t="shared" si="2"/>
        <v>40</v>
      </c>
      <c r="G148" s="5">
        <v>1248.8</v>
      </c>
    </row>
    <row r="149">
      <c r="A149" s="0" t="s">
        <v>290</v>
      </c>
      <c r="B149" s="0" t="s">
        <v>315</v>
      </c>
      <c r="C149" s="1" t="s">
        <v>316</v>
      </c>
      <c r="D149" s="1">
        <v>1</v>
      </c>
      <c r="E149" s="5">
        <v>17</v>
      </c>
      <c r="F149" s="5">
        <f t="shared" si="2"/>
        <v>17</v>
      </c>
      <c r="G149" s="5">
        <v>530.74</v>
      </c>
    </row>
    <row r="150">
      <c r="A150" s="0" t="s">
        <v>290</v>
      </c>
      <c r="B150" s="0" t="s">
        <v>317</v>
      </c>
      <c r="C150" s="1" t="s">
        <v>318</v>
      </c>
      <c r="D150" s="1">
        <v>1</v>
      </c>
      <c r="E150" s="5">
        <v>15</v>
      </c>
      <c r="F150" s="5">
        <f t="shared" si="2"/>
        <v>15</v>
      </c>
      <c r="G150" s="5">
        <v>515.85</v>
      </c>
    </row>
    <row r="151">
      <c r="A151" s="0" t="s">
        <v>290</v>
      </c>
      <c r="B151" s="0" t="s">
        <v>319</v>
      </c>
      <c r="C151" s="1" t="s">
        <v>320</v>
      </c>
      <c r="D151" s="1">
        <v>5</v>
      </c>
      <c r="E151" s="5">
        <v>18</v>
      </c>
      <c r="F151" s="5">
        <f t="shared" si="2"/>
        <v>90</v>
      </c>
      <c r="G151" s="5">
        <v>3095.1</v>
      </c>
    </row>
    <row r="152">
      <c r="A152" s="0" t="s">
        <v>290</v>
      </c>
      <c r="B152" s="0" t="s">
        <v>321</v>
      </c>
      <c r="C152" s="1" t="s">
        <v>322</v>
      </c>
      <c r="D152" s="1">
        <v>1</v>
      </c>
      <c r="E152" s="5">
        <v>4</v>
      </c>
      <c r="F152" s="5">
        <f t="shared" si="2"/>
        <v>4</v>
      </c>
      <c r="G152" s="5">
        <v>124.88</v>
      </c>
    </row>
    <row r="153">
      <c r="A153" s="0" t="s">
        <v>290</v>
      </c>
      <c r="B153" s="0" t="s">
        <v>323</v>
      </c>
      <c r="C153" s="1" t="s">
        <v>324</v>
      </c>
      <c r="D153" s="1">
        <v>5</v>
      </c>
      <c r="E153" s="5">
        <v>4</v>
      </c>
      <c r="F153" s="5">
        <f t="shared" si="2"/>
        <v>20</v>
      </c>
      <c r="G153" s="5">
        <v>624.4</v>
      </c>
    </row>
    <row r="154">
      <c r="A154" s="0" t="s">
        <v>325</v>
      </c>
      <c r="B154" s="0" t="s">
        <v>326</v>
      </c>
      <c r="C154" s="1" t="s">
        <v>327</v>
      </c>
      <c r="D154" s="1">
        <v>1</v>
      </c>
      <c r="E154" s="5">
        <v>5</v>
      </c>
      <c r="F154" s="5">
        <f t="shared" si="2"/>
        <v>5</v>
      </c>
      <c r="G154" s="5">
        <v>202.45</v>
      </c>
    </row>
    <row r="155">
      <c r="A155" s="0" t="s">
        <v>325</v>
      </c>
      <c r="B155" s="0" t="s">
        <v>328</v>
      </c>
      <c r="C155" s="1" t="s">
        <v>329</v>
      </c>
      <c r="D155" s="1">
        <v>3</v>
      </c>
      <c r="E155" s="5">
        <v>2</v>
      </c>
      <c r="F155" s="5">
        <f t="shared" si="2"/>
        <v>6</v>
      </c>
      <c r="G155" s="5">
        <v>242.92</v>
      </c>
    </row>
    <row r="156">
      <c r="A156" s="0" t="s">
        <v>325</v>
      </c>
      <c r="B156" s="0" t="s">
        <v>330</v>
      </c>
      <c r="C156" s="1" t="s">
        <v>331</v>
      </c>
      <c r="D156" s="1">
        <v>5</v>
      </c>
      <c r="E156" s="5">
        <v>3</v>
      </c>
      <c r="F156" s="5">
        <f t="shared" si="2"/>
        <v>15</v>
      </c>
      <c r="G156" s="5">
        <v>607.29</v>
      </c>
    </row>
    <row r="157">
      <c r="A157" s="2" t="s">
        <v>283</v>
      </c>
      <c r="B157" s="2">
        <v>3040</v>
      </c>
      <c r="C157" s="3" t="s">
        <v>284</v>
      </c>
      <c r="D157" s="3"/>
      <c r="E157" s="4"/>
      <c r="F157" s="6">
        <f>SUM(F135:F156)</f>
        <v>1276</v>
      </c>
      <c r="G157" s="6">
        <f>SUM(G135:G156)</f>
        <v>39692.139999999985</v>
      </c>
    </row>
    <row r="159">
      <c r="A159" s="2" t="s">
        <v>332</v>
      </c>
      <c r="B159" s="0" t="s">
        <v>333</v>
      </c>
      <c r="C159" s="1" t="s">
        <v>333</v>
      </c>
      <c r="E159" s="0" t="s">
        <v>333</v>
      </c>
      <c r="F159" s="6">
        <f>+F132+F157</f>
        <v>4000.85</v>
      </c>
      <c r="G159" s="6">
        <f>+G132+G157</f>
        <v>150916.36</v>
      </c>
    </row>
    <row r="160">
      <c r="A160" s="7" t="s">
        <v>334</v>
      </c>
      <c r="B160" s="7"/>
      <c r="C160" s="8"/>
      <c r="D160" s="8"/>
      <c r="E160" s="7"/>
      <c r="F160" s="9">
        <f>+F157/F159</f>
        <v>0.31893222690178336</v>
      </c>
      <c r="G160" s="9">
        <f>+G157/G159</f>
        <v>0.2630075360948276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C73E-7586-49F6-94C9-DF2EC83B265C}">
  <dimension ref="A1:H160"/>
  <sheetViews>
    <sheetView tabSelected="1" workbookViewId="0">
      <selection activeCell="A11" sqref="A11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  <c r="H1" s="11" t="s">
        <v>335</v>
      </c>
    </row>
    <row r="2">
      <c r="A2" s="10" t="s">
        <v>0</v>
      </c>
      <c r="C2" s="1"/>
      <c r="D2" s="1"/>
      <c r="H2" s="13" t="s">
        <v>336</v>
      </c>
    </row>
    <row r="3">
      <c r="A3" s="2" t="s">
        <v>1</v>
      </c>
      <c r="C3" s="1"/>
      <c r="D3" s="1"/>
      <c r="H3" s="15" t="s">
        <v>337</v>
      </c>
    </row>
    <row r="4">
      <c r="A4" s="12" t="s">
        <v>2</v>
      </c>
      <c r="C4" s="1"/>
      <c r="D4" s="1"/>
      <c r="H4" s="17" t="s">
        <v>338</v>
      </c>
    </row>
    <row r="5">
      <c r="A5" s="0" t="s">
        <v>3</v>
      </c>
      <c r="C5" s="1"/>
      <c r="D5" s="1"/>
      <c r="H5" s="19" t="s">
        <v>339</v>
      </c>
    </row>
    <row r="6">
      <c r="A6" s="2" t="s">
        <v>4</v>
      </c>
      <c r="B6" s="14" t="s">
        <v>5</v>
      </c>
      <c r="C6" s="16" t="s">
        <v>6</v>
      </c>
      <c r="D6" s="3" t="s">
        <v>7</v>
      </c>
      <c r="E6" s="18" t="s">
        <v>8</v>
      </c>
      <c r="F6" s="20" t="s">
        <v>9</v>
      </c>
      <c r="G6" s="4" t="s">
        <v>10</v>
      </c>
      <c r="H6" s="21" t="s">
        <v>340</v>
      </c>
    </row>
    <row r="7">
      <c r="A7" s="22" t="s">
        <v>11</v>
      </c>
      <c r="B7" s="23" t="s">
        <v>12</v>
      </c>
      <c r="C7" s="24" t="s">
        <v>13</v>
      </c>
      <c r="D7" s="26">
        <v>1</v>
      </c>
      <c r="E7" s="28">
        <v>5</v>
      </c>
      <c r="F7" s="28">
        <f>+D7*E7</f>
        <v>5</v>
      </c>
      <c r="G7" s="28">
        <v>80</v>
      </c>
      <c r="H7" s="22" t="s">
        <v>341</v>
      </c>
    </row>
    <row r="8">
      <c r="A8" s="22" t="s">
        <v>11</v>
      </c>
      <c r="B8" s="23" t="s">
        <v>14</v>
      </c>
      <c r="C8" s="24" t="s">
        <v>15</v>
      </c>
      <c r="D8" s="26">
        <v>5</v>
      </c>
      <c r="E8" s="28">
        <v>4</v>
      </c>
      <c r="F8" s="28">
        <f ref="F8:F71" t="shared" si="0">+D8*E8</f>
        <v>20</v>
      </c>
      <c r="G8" s="28">
        <v>320</v>
      </c>
      <c r="H8" s="23" t="s">
        <v>342</v>
      </c>
    </row>
    <row r="9">
      <c r="A9" s="29" t="s">
        <v>16</v>
      </c>
      <c r="B9" s="23" t="s">
        <v>17</v>
      </c>
      <c r="C9" s="30" t="s">
        <v>18</v>
      </c>
      <c r="D9" s="26">
        <v>1</v>
      </c>
      <c r="E9" s="28">
        <v>13</v>
      </c>
      <c r="F9" s="28">
        <f t="shared" si="0"/>
        <v>13</v>
      </c>
      <c r="G9" s="32">
        <v>226.72</v>
      </c>
      <c r="H9" s="25" t="s">
        <v>343</v>
      </c>
    </row>
    <row r="10">
      <c r="A10" s="29" t="s">
        <v>16</v>
      </c>
      <c r="B10" s="23" t="s">
        <v>19</v>
      </c>
      <c r="C10" s="30" t="s">
        <v>20</v>
      </c>
      <c r="D10" s="26">
        <v>3</v>
      </c>
      <c r="E10" s="28">
        <v>1</v>
      </c>
      <c r="F10" s="28">
        <f t="shared" si="0"/>
        <v>3</v>
      </c>
      <c r="G10" s="32">
        <v>52.31</v>
      </c>
      <c r="H10" s="27" t="s">
        <v>344</v>
      </c>
    </row>
    <row r="11">
      <c r="A11" s="29" t="s">
        <v>16</v>
      </c>
      <c r="B11" s="23" t="s">
        <v>21</v>
      </c>
      <c r="C11" s="30" t="s">
        <v>22</v>
      </c>
      <c r="D11" s="26">
        <v>5</v>
      </c>
      <c r="E11" s="28">
        <v>5</v>
      </c>
      <c r="F11" s="28">
        <f t="shared" si="0"/>
        <v>25</v>
      </c>
      <c r="G11" s="32">
        <v>435.8</v>
      </c>
      <c r="H11" s="29" t="s">
        <v>345</v>
      </c>
    </row>
    <row r="12">
      <c r="A12" s="22" t="s">
        <v>23</v>
      </c>
      <c r="B12" s="23" t="s">
        <v>24</v>
      </c>
      <c r="C12" s="24" t="s">
        <v>25</v>
      </c>
      <c r="D12" s="26">
        <v>1</v>
      </c>
      <c r="E12" s="28">
        <v>47</v>
      </c>
      <c r="F12" s="28">
        <f t="shared" si="0"/>
        <v>47</v>
      </c>
      <c r="G12" s="28">
        <v>1645</v>
      </c>
      <c r="H12" s="31" t="s">
        <v>346</v>
      </c>
    </row>
    <row r="13">
      <c r="A13" s="22" t="s">
        <v>23</v>
      </c>
      <c r="B13" s="23" t="s">
        <v>26</v>
      </c>
      <c r="C13" s="24" t="s">
        <v>27</v>
      </c>
      <c r="D13" s="26">
        <v>3</v>
      </c>
      <c r="E13" s="28">
        <v>1</v>
      </c>
      <c r="F13" s="28">
        <f t="shared" si="0"/>
        <v>3</v>
      </c>
      <c r="G13" s="28">
        <v>105</v>
      </c>
      <c r="H13" s="33" t="s">
        <v>347</v>
      </c>
    </row>
    <row r="14">
      <c r="A14" s="22" t="s">
        <v>23</v>
      </c>
      <c r="B14" s="23" t="s">
        <v>28</v>
      </c>
      <c r="C14" s="24" t="s">
        <v>29</v>
      </c>
      <c r="D14" s="26">
        <v>5</v>
      </c>
      <c r="E14" s="28">
        <v>23</v>
      </c>
      <c r="F14" s="28">
        <f t="shared" si="0"/>
        <v>115</v>
      </c>
      <c r="G14" s="28">
        <v>3675</v>
      </c>
      <c r="H14" s="35" t="s">
        <v>348</v>
      </c>
    </row>
    <row r="15">
      <c r="A15" s="22" t="s">
        <v>23</v>
      </c>
      <c r="B15" s="23" t="s">
        <v>30</v>
      </c>
      <c r="C15" s="24" t="s">
        <v>31</v>
      </c>
      <c r="D15" s="26">
        <v>1</v>
      </c>
      <c r="E15" s="28">
        <v>7</v>
      </c>
      <c r="F15" s="28">
        <f t="shared" si="0"/>
        <v>7</v>
      </c>
      <c r="G15" s="28">
        <v>245</v>
      </c>
      <c r="H15" s="37" t="s">
        <v>349</v>
      </c>
    </row>
    <row r="16">
      <c r="A16" s="22" t="s">
        <v>23</v>
      </c>
      <c r="B16" s="23" t="s">
        <v>32</v>
      </c>
      <c r="C16" s="24" t="s">
        <v>33</v>
      </c>
      <c r="D16" s="26">
        <v>5</v>
      </c>
      <c r="E16" s="28">
        <v>5</v>
      </c>
      <c r="F16" s="28">
        <f t="shared" si="0"/>
        <v>25</v>
      </c>
      <c r="G16" s="28">
        <v>875</v>
      </c>
      <c r="H16" s="39" t="s">
        <v>350</v>
      </c>
    </row>
    <row r="17">
      <c r="A17" s="22" t="s">
        <v>23</v>
      </c>
      <c r="B17" s="23" t="s">
        <v>34</v>
      </c>
      <c r="C17" s="24" t="s">
        <v>35</v>
      </c>
      <c r="D17" s="26">
        <v>1</v>
      </c>
      <c r="E17" s="28">
        <v>24</v>
      </c>
      <c r="F17" s="28">
        <f t="shared" si="0"/>
        <v>24</v>
      </c>
      <c r="G17" s="32">
        <v>1224.72</v>
      </c>
      <c r="H17" s="42" t="s">
        <v>351</v>
      </c>
    </row>
    <row r="18">
      <c r="A18" s="22" t="s">
        <v>23</v>
      </c>
      <c r="B18" s="23" t="s">
        <v>36</v>
      </c>
      <c r="C18" s="24" t="s">
        <v>37</v>
      </c>
      <c r="D18" s="26">
        <v>5</v>
      </c>
      <c r="E18" s="28">
        <v>7</v>
      </c>
      <c r="F18" s="28">
        <f t="shared" si="0"/>
        <v>35</v>
      </c>
      <c r="G18" s="32">
        <v>1786.05</v>
      </c>
    </row>
    <row r="19">
      <c r="A19" s="29" t="s">
        <v>38</v>
      </c>
      <c r="B19" s="23" t="s">
        <v>39</v>
      </c>
      <c r="C19" s="30" t="s">
        <v>40</v>
      </c>
      <c r="D19" s="26">
        <v>1</v>
      </c>
      <c r="E19" s="28">
        <v>26</v>
      </c>
      <c r="F19" s="28">
        <f t="shared" si="0"/>
        <v>26</v>
      </c>
      <c r="G19" s="32">
        <v>1424.28</v>
      </c>
    </row>
    <row r="20">
      <c r="A20" s="29" t="s">
        <v>38</v>
      </c>
      <c r="B20" s="23" t="s">
        <v>41</v>
      </c>
      <c r="C20" s="30" t="s">
        <v>42</v>
      </c>
      <c r="D20" s="26">
        <v>5</v>
      </c>
      <c r="E20" s="28">
        <v>7</v>
      </c>
      <c r="F20" s="28">
        <f t="shared" si="0"/>
        <v>35</v>
      </c>
      <c r="G20" s="32">
        <v>1917.09</v>
      </c>
    </row>
    <row r="21">
      <c r="A21" s="29" t="s">
        <v>38</v>
      </c>
      <c r="B21" s="23" t="s">
        <v>43</v>
      </c>
      <c r="C21" s="30" t="s">
        <v>44</v>
      </c>
      <c r="D21" s="26">
        <v>5</v>
      </c>
      <c r="E21" s="28">
        <v>2</v>
      </c>
      <c r="F21" s="28">
        <f t="shared" si="0"/>
        <v>10</v>
      </c>
      <c r="G21" s="28">
        <v>400</v>
      </c>
    </row>
    <row r="22">
      <c r="A22" s="29" t="s">
        <v>38</v>
      </c>
      <c r="B22" s="23" t="s">
        <v>45</v>
      </c>
      <c r="C22" s="30" t="s">
        <v>46</v>
      </c>
      <c r="D22" s="26">
        <v>1</v>
      </c>
      <c r="E22" s="28">
        <v>15</v>
      </c>
      <c r="F22" s="28">
        <f t="shared" si="0"/>
        <v>15</v>
      </c>
      <c r="G22" s="28">
        <v>1350</v>
      </c>
    </row>
    <row r="23">
      <c r="A23" s="29" t="s">
        <v>47</v>
      </c>
      <c r="B23" s="23" t="s">
        <v>48</v>
      </c>
      <c r="C23" s="30" t="s">
        <v>49</v>
      </c>
      <c r="D23" s="26">
        <v>1</v>
      </c>
      <c r="E23" s="28">
        <v>7</v>
      </c>
      <c r="F23" s="28">
        <f t="shared" si="0"/>
        <v>7</v>
      </c>
      <c r="G23" s="28">
        <v>168</v>
      </c>
    </row>
    <row r="24">
      <c r="A24" s="29" t="s">
        <v>47</v>
      </c>
      <c r="B24" s="23" t="s">
        <v>50</v>
      </c>
      <c r="C24" s="30" t="s">
        <v>51</v>
      </c>
      <c r="D24" s="26">
        <v>1</v>
      </c>
      <c r="E24" s="28">
        <v>20</v>
      </c>
      <c r="F24" s="28">
        <f t="shared" si="0"/>
        <v>20</v>
      </c>
      <c r="G24" s="32">
        <v>433.6</v>
      </c>
    </row>
    <row r="25">
      <c r="A25" s="29" t="s">
        <v>47</v>
      </c>
      <c r="B25" s="23" t="s">
        <v>52</v>
      </c>
      <c r="C25" s="30" t="s">
        <v>53</v>
      </c>
      <c r="D25" s="26">
        <v>5</v>
      </c>
      <c r="E25" s="28">
        <v>3</v>
      </c>
      <c r="F25" s="28">
        <f t="shared" si="0"/>
        <v>15</v>
      </c>
      <c r="G25" s="32">
        <v>295.08</v>
      </c>
    </row>
    <row r="26">
      <c r="A26" s="29" t="s">
        <v>47</v>
      </c>
      <c r="B26" s="23" t="s">
        <v>54</v>
      </c>
      <c r="C26" s="30" t="s">
        <v>55</v>
      </c>
      <c r="D26" s="26">
        <v>1</v>
      </c>
      <c r="E26" s="28">
        <v>27</v>
      </c>
      <c r="F26" s="28">
        <f t="shared" si="0"/>
        <v>27</v>
      </c>
      <c r="G26" s="32">
        <v>692.01</v>
      </c>
    </row>
    <row r="27">
      <c r="A27" s="29" t="s">
        <v>47</v>
      </c>
      <c r="B27" s="23" t="s">
        <v>56</v>
      </c>
      <c r="C27" s="30" t="s">
        <v>57</v>
      </c>
      <c r="D27" s="26">
        <v>3</v>
      </c>
      <c r="E27" s="28">
        <v>1</v>
      </c>
      <c r="F27" s="28">
        <f t="shared" si="0"/>
        <v>3</v>
      </c>
      <c r="G27" s="32">
        <v>76.87</v>
      </c>
    </row>
    <row r="28">
      <c r="A28" s="29" t="s">
        <v>47</v>
      </c>
      <c r="B28" s="23" t="s">
        <v>58</v>
      </c>
      <c r="C28" s="30" t="s">
        <v>59</v>
      </c>
      <c r="D28" s="26">
        <v>5</v>
      </c>
      <c r="E28" s="28">
        <v>14</v>
      </c>
      <c r="F28" s="28">
        <f t="shared" si="0"/>
        <v>70</v>
      </c>
      <c r="G28" s="32">
        <v>1793.68</v>
      </c>
    </row>
    <row r="29">
      <c r="A29" s="29" t="s">
        <v>47</v>
      </c>
      <c r="B29" s="23" t="s">
        <v>60</v>
      </c>
      <c r="C29" s="34" t="s">
        <v>61</v>
      </c>
      <c r="D29" s="26">
        <v>1</v>
      </c>
      <c r="E29" s="28">
        <v>16</v>
      </c>
      <c r="F29" s="28">
        <f t="shared" si="0"/>
        <v>16</v>
      </c>
      <c r="G29" s="32">
        <v>410.08</v>
      </c>
    </row>
    <row r="30">
      <c r="A30" s="29" t="s">
        <v>47</v>
      </c>
      <c r="B30" s="23" t="s">
        <v>62</v>
      </c>
      <c r="C30" s="34" t="s">
        <v>63</v>
      </c>
      <c r="D30" s="26">
        <v>5</v>
      </c>
      <c r="E30" s="28">
        <v>16</v>
      </c>
      <c r="F30" s="28">
        <f t="shared" si="0"/>
        <v>80</v>
      </c>
      <c r="G30" s="32">
        <v>2049.92</v>
      </c>
    </row>
    <row r="31">
      <c r="A31" s="29" t="s">
        <v>47</v>
      </c>
      <c r="B31" s="23" t="s">
        <v>64</v>
      </c>
      <c r="C31" s="36" t="s">
        <v>65</v>
      </c>
      <c r="D31" s="26">
        <v>1</v>
      </c>
      <c r="E31" s="28">
        <v>19</v>
      </c>
      <c r="F31" s="28">
        <f t="shared" si="0"/>
        <v>19</v>
      </c>
      <c r="G31" s="32">
        <v>486.97</v>
      </c>
    </row>
    <row r="32">
      <c r="A32" s="29" t="s">
        <v>47</v>
      </c>
      <c r="B32" s="23" t="s">
        <v>66</v>
      </c>
      <c r="C32" s="36" t="s">
        <v>67</v>
      </c>
      <c r="D32" s="26">
        <v>5</v>
      </c>
      <c r="E32" s="28">
        <v>2</v>
      </c>
      <c r="F32" s="28">
        <f t="shared" si="0"/>
        <v>10</v>
      </c>
      <c r="G32" s="32">
        <v>256.24</v>
      </c>
    </row>
    <row r="33">
      <c r="A33" s="29" t="s">
        <v>47</v>
      </c>
      <c r="B33" s="23" t="s">
        <v>68</v>
      </c>
      <c r="C33" s="36" t="s">
        <v>69</v>
      </c>
      <c r="D33" s="26">
        <v>1</v>
      </c>
      <c r="E33" s="28">
        <v>8</v>
      </c>
      <c r="F33" s="28">
        <f t="shared" si="0"/>
        <v>8</v>
      </c>
      <c r="G33" s="32">
        <v>205.04</v>
      </c>
    </row>
    <row r="34">
      <c r="A34" s="29" t="s">
        <v>47</v>
      </c>
      <c r="B34" s="23" t="s">
        <v>70</v>
      </c>
      <c r="C34" s="36" t="s">
        <v>71</v>
      </c>
      <c r="D34" s="26">
        <v>3</v>
      </c>
      <c r="E34" s="28">
        <v>1</v>
      </c>
      <c r="F34" s="28">
        <f t="shared" si="0"/>
        <v>3</v>
      </c>
      <c r="G34" s="32">
        <v>76.87</v>
      </c>
    </row>
    <row r="35">
      <c r="A35" s="29" t="s">
        <v>47</v>
      </c>
      <c r="B35" s="23" t="s">
        <v>72</v>
      </c>
      <c r="C35" s="38" t="s">
        <v>73</v>
      </c>
      <c r="D35" s="40">
        <v>0.35</v>
      </c>
      <c r="E35" s="28">
        <v>1</v>
      </c>
      <c r="F35" s="32">
        <f t="shared" si="0"/>
        <v>0.35</v>
      </c>
      <c r="G35" s="28">
        <v>15</v>
      </c>
    </row>
    <row r="36">
      <c r="A36" s="29" t="s">
        <v>47</v>
      </c>
      <c r="B36" s="23" t="s">
        <v>74</v>
      </c>
      <c r="C36" s="30" t="s">
        <v>75</v>
      </c>
      <c r="D36" s="26">
        <v>1</v>
      </c>
      <c r="E36" s="28">
        <v>9</v>
      </c>
      <c r="F36" s="28">
        <f t="shared" si="0"/>
        <v>9</v>
      </c>
      <c r="G36" s="32">
        <v>262.89</v>
      </c>
    </row>
    <row r="37">
      <c r="A37" s="29" t="s">
        <v>47</v>
      </c>
      <c r="B37" s="23" t="s">
        <v>76</v>
      </c>
      <c r="C37" s="30" t="s">
        <v>77</v>
      </c>
      <c r="D37" s="26">
        <v>5</v>
      </c>
      <c r="E37" s="28">
        <v>4</v>
      </c>
      <c r="F37" s="28">
        <f t="shared" si="0"/>
        <v>20</v>
      </c>
      <c r="G37" s="32">
        <v>584.04</v>
      </c>
    </row>
    <row r="38">
      <c r="A38" s="29" t="s">
        <v>78</v>
      </c>
      <c r="B38" s="23" t="s">
        <v>79</v>
      </c>
      <c r="C38" s="30" t="s">
        <v>80</v>
      </c>
      <c r="D38" s="26">
        <v>1</v>
      </c>
      <c r="E38" s="28">
        <v>3</v>
      </c>
      <c r="F38" s="28">
        <f t="shared" si="0"/>
        <v>3</v>
      </c>
      <c r="G38" s="32">
        <v>81.66</v>
      </c>
    </row>
    <row r="39">
      <c r="A39" s="29" t="s">
        <v>78</v>
      </c>
      <c r="B39" s="23" t="s">
        <v>81</v>
      </c>
      <c r="C39" s="30" t="s">
        <v>82</v>
      </c>
      <c r="D39" s="26">
        <v>5</v>
      </c>
      <c r="E39" s="28">
        <v>4</v>
      </c>
      <c r="F39" s="28">
        <f t="shared" si="0"/>
        <v>20</v>
      </c>
      <c r="G39" s="32">
        <v>544.32</v>
      </c>
    </row>
    <row r="40">
      <c r="A40" s="29" t="s">
        <v>78</v>
      </c>
      <c r="B40" s="23" t="s">
        <v>83</v>
      </c>
      <c r="C40" s="34" t="s">
        <v>84</v>
      </c>
      <c r="D40" s="26">
        <v>1</v>
      </c>
      <c r="E40" s="28">
        <v>2</v>
      </c>
      <c r="F40" s="28">
        <f t="shared" si="0"/>
        <v>2</v>
      </c>
      <c r="G40" s="32">
        <v>46.22</v>
      </c>
    </row>
    <row r="41">
      <c r="A41" s="29" t="s">
        <v>78</v>
      </c>
      <c r="B41" s="23" t="s">
        <v>85</v>
      </c>
      <c r="C41" s="36" t="s">
        <v>86</v>
      </c>
      <c r="D41" s="26">
        <v>1</v>
      </c>
      <c r="E41" s="28">
        <v>16</v>
      </c>
      <c r="F41" s="28">
        <f t="shared" si="0"/>
        <v>16</v>
      </c>
      <c r="G41" s="32">
        <v>369.76</v>
      </c>
    </row>
    <row r="42">
      <c r="A42" s="29" t="s">
        <v>78</v>
      </c>
      <c r="B42" s="23" t="s">
        <v>87</v>
      </c>
      <c r="C42" s="36" t="s">
        <v>88</v>
      </c>
      <c r="D42" s="26">
        <v>5</v>
      </c>
      <c r="E42" s="28">
        <v>21</v>
      </c>
      <c r="F42" s="28">
        <f t="shared" si="0"/>
        <v>105</v>
      </c>
      <c r="G42" s="32">
        <v>2425.5</v>
      </c>
    </row>
    <row r="43">
      <c r="A43" s="29" t="s">
        <v>78</v>
      </c>
      <c r="B43" s="23" t="s">
        <v>89</v>
      </c>
      <c r="C43" s="36" t="s">
        <v>90</v>
      </c>
      <c r="D43" s="26">
        <v>1</v>
      </c>
      <c r="E43" s="28">
        <v>18</v>
      </c>
      <c r="F43" s="28">
        <f t="shared" si="0"/>
        <v>18</v>
      </c>
      <c r="G43" s="32">
        <v>626.94</v>
      </c>
    </row>
    <row r="44">
      <c r="A44" s="29" t="s">
        <v>78</v>
      </c>
      <c r="B44" s="23" t="s">
        <v>91</v>
      </c>
      <c r="C44" s="36" t="s">
        <v>92</v>
      </c>
      <c r="D44" s="26">
        <v>5</v>
      </c>
      <c r="E44" s="28">
        <v>36</v>
      </c>
      <c r="F44" s="28">
        <f t="shared" si="0"/>
        <v>180</v>
      </c>
      <c r="G44" s="32">
        <v>6269.04</v>
      </c>
    </row>
    <row r="45">
      <c r="A45" s="29" t="s">
        <v>78</v>
      </c>
      <c r="B45" s="23" t="s">
        <v>93</v>
      </c>
      <c r="C45" s="36" t="s">
        <v>94</v>
      </c>
      <c r="D45" s="26">
        <v>1</v>
      </c>
      <c r="E45" s="28">
        <v>7</v>
      </c>
      <c r="F45" s="28">
        <f t="shared" si="0"/>
        <v>7</v>
      </c>
      <c r="G45" s="32">
        <v>190.54</v>
      </c>
    </row>
    <row r="46">
      <c r="A46" s="29" t="s">
        <v>78</v>
      </c>
      <c r="B46" s="23" t="s">
        <v>95</v>
      </c>
      <c r="C46" s="36" t="s">
        <v>96</v>
      </c>
      <c r="D46" s="26">
        <v>5</v>
      </c>
      <c r="E46" s="28">
        <v>1</v>
      </c>
      <c r="F46" s="28">
        <f t="shared" si="0"/>
        <v>5</v>
      </c>
      <c r="G46" s="32">
        <v>136.1</v>
      </c>
    </row>
    <row r="47">
      <c r="A47" s="29" t="s">
        <v>78</v>
      </c>
      <c r="B47" s="23" t="s">
        <v>97</v>
      </c>
      <c r="C47" s="36" t="s">
        <v>98</v>
      </c>
      <c r="D47" s="26">
        <v>1</v>
      </c>
      <c r="E47" s="28">
        <v>1</v>
      </c>
      <c r="F47" s="28">
        <f t="shared" si="0"/>
        <v>1</v>
      </c>
      <c r="G47" s="32">
        <v>27.22</v>
      </c>
    </row>
    <row r="48">
      <c r="A48" s="29" t="s">
        <v>78</v>
      </c>
      <c r="B48" s="23" t="s">
        <v>99</v>
      </c>
      <c r="C48" s="36" t="s">
        <v>100</v>
      </c>
      <c r="D48" s="26">
        <v>5</v>
      </c>
      <c r="E48" s="28">
        <v>4</v>
      </c>
      <c r="F48" s="28">
        <f t="shared" si="0"/>
        <v>20</v>
      </c>
      <c r="G48" s="32">
        <v>544.4</v>
      </c>
    </row>
    <row r="49">
      <c r="A49" s="29" t="s">
        <v>101</v>
      </c>
      <c r="B49" s="23" t="s">
        <v>102</v>
      </c>
      <c r="C49" s="34" t="s">
        <v>103</v>
      </c>
      <c r="D49" s="26">
        <v>1</v>
      </c>
      <c r="E49" s="28">
        <v>33</v>
      </c>
      <c r="F49" s="28">
        <f t="shared" si="0"/>
        <v>33</v>
      </c>
      <c r="G49" s="32">
        <v>1571.79</v>
      </c>
    </row>
    <row r="50">
      <c r="A50" s="29" t="s">
        <v>101</v>
      </c>
      <c r="B50" s="23" t="s">
        <v>104</v>
      </c>
      <c r="C50" s="34" t="s">
        <v>105</v>
      </c>
      <c r="D50" s="26">
        <v>5</v>
      </c>
      <c r="E50" s="28">
        <v>7</v>
      </c>
      <c r="F50" s="28">
        <f t="shared" si="0"/>
        <v>35</v>
      </c>
      <c r="G50" s="32">
        <v>1666.98</v>
      </c>
    </row>
    <row r="51">
      <c r="A51" s="29" t="s">
        <v>101</v>
      </c>
      <c r="B51" s="23" t="s">
        <v>106</v>
      </c>
      <c r="C51" s="36" t="s">
        <v>107</v>
      </c>
      <c r="D51" s="26">
        <v>1</v>
      </c>
      <c r="E51" s="28">
        <v>10</v>
      </c>
      <c r="F51" s="28">
        <f t="shared" si="0"/>
        <v>10</v>
      </c>
      <c r="G51" s="32">
        <v>476.3</v>
      </c>
    </row>
    <row r="52">
      <c r="A52" s="29" t="s">
        <v>101</v>
      </c>
      <c r="B52" s="23" t="s">
        <v>108</v>
      </c>
      <c r="C52" s="36" t="s">
        <v>109</v>
      </c>
      <c r="D52" s="26">
        <v>5</v>
      </c>
      <c r="E52" s="28">
        <v>1</v>
      </c>
      <c r="F52" s="28">
        <f t="shared" si="0"/>
        <v>5</v>
      </c>
      <c r="G52" s="32">
        <v>238.14</v>
      </c>
    </row>
    <row r="53">
      <c r="A53" s="29" t="s">
        <v>101</v>
      </c>
      <c r="B53" s="23" t="s">
        <v>110</v>
      </c>
      <c r="C53" s="30" t="s">
        <v>111</v>
      </c>
      <c r="D53" s="26">
        <v>1</v>
      </c>
      <c r="E53" s="28">
        <v>5</v>
      </c>
      <c r="F53" s="28">
        <f t="shared" si="0"/>
        <v>5</v>
      </c>
      <c r="G53" s="32">
        <v>184.8</v>
      </c>
    </row>
    <row r="54">
      <c r="A54" s="29" t="s">
        <v>101</v>
      </c>
      <c r="B54" s="23" t="s">
        <v>112</v>
      </c>
      <c r="C54" s="30" t="s">
        <v>113</v>
      </c>
      <c r="D54" s="26">
        <v>3</v>
      </c>
      <c r="E54" s="28">
        <v>3</v>
      </c>
      <c r="F54" s="28">
        <f t="shared" si="0"/>
        <v>9</v>
      </c>
      <c r="G54" s="32">
        <v>332.67</v>
      </c>
    </row>
    <row r="55">
      <c r="A55" s="29" t="s">
        <v>101</v>
      </c>
      <c r="B55" s="23" t="s">
        <v>114</v>
      </c>
      <c r="C55" s="30" t="s">
        <v>115</v>
      </c>
      <c r="D55" s="26">
        <v>5</v>
      </c>
      <c r="E55" s="28">
        <v>7</v>
      </c>
      <c r="F55" s="28">
        <f t="shared" si="0"/>
        <v>35</v>
      </c>
      <c r="G55" s="32">
        <v>1293.6</v>
      </c>
    </row>
    <row r="56">
      <c r="A56" s="29" t="s">
        <v>116</v>
      </c>
      <c r="B56" s="23" t="s">
        <v>117</v>
      </c>
      <c r="C56" s="34" t="s">
        <v>118</v>
      </c>
      <c r="D56" s="26">
        <v>1</v>
      </c>
      <c r="E56" s="28">
        <v>18</v>
      </c>
      <c r="F56" s="28">
        <f t="shared" si="0"/>
        <v>18</v>
      </c>
      <c r="G56" s="32">
        <v>964.44</v>
      </c>
    </row>
    <row r="57">
      <c r="A57" s="29" t="s">
        <v>116</v>
      </c>
      <c r="B57" s="23" t="s">
        <v>119</v>
      </c>
      <c r="C57" s="34" t="s">
        <v>120</v>
      </c>
      <c r="D57" s="26">
        <v>5</v>
      </c>
      <c r="E57" s="28">
        <v>6</v>
      </c>
      <c r="F57" s="28">
        <f t="shared" si="0"/>
        <v>30</v>
      </c>
      <c r="G57" s="32">
        <v>1607.46</v>
      </c>
    </row>
    <row r="58">
      <c r="A58" s="29" t="s">
        <v>116</v>
      </c>
      <c r="B58" s="23" t="s">
        <v>121</v>
      </c>
      <c r="C58" s="41" t="s">
        <v>122</v>
      </c>
      <c r="D58" s="26">
        <v>5</v>
      </c>
      <c r="E58" s="28">
        <v>2</v>
      </c>
      <c r="F58" s="28">
        <f t="shared" si="0"/>
        <v>10</v>
      </c>
      <c r="G58" s="32">
        <v>453.6</v>
      </c>
    </row>
    <row r="59">
      <c r="A59" s="29" t="s">
        <v>123</v>
      </c>
      <c r="B59" s="23" t="s">
        <v>124</v>
      </c>
      <c r="C59" s="36" t="s">
        <v>125</v>
      </c>
      <c r="D59" s="26">
        <v>1</v>
      </c>
      <c r="E59" s="28">
        <v>8</v>
      </c>
      <c r="F59" s="28">
        <f t="shared" si="0"/>
        <v>8</v>
      </c>
      <c r="G59" s="32">
        <v>428.64</v>
      </c>
    </row>
    <row r="60">
      <c r="A60" s="29" t="s">
        <v>123</v>
      </c>
      <c r="B60" s="23" t="s">
        <v>126</v>
      </c>
      <c r="C60" s="36" t="s">
        <v>127</v>
      </c>
      <c r="D60" s="26">
        <v>5</v>
      </c>
      <c r="E60" s="28">
        <v>6</v>
      </c>
      <c r="F60" s="28">
        <f t="shared" si="0"/>
        <v>30</v>
      </c>
      <c r="G60" s="32">
        <v>1607.46</v>
      </c>
    </row>
    <row r="61">
      <c r="A61" s="29" t="s">
        <v>123</v>
      </c>
      <c r="B61" s="23" t="s">
        <v>128</v>
      </c>
      <c r="C61" s="36" t="s">
        <v>129</v>
      </c>
      <c r="D61" s="26">
        <v>1</v>
      </c>
      <c r="E61" s="28">
        <v>8</v>
      </c>
      <c r="F61" s="28">
        <f t="shared" si="0"/>
        <v>8</v>
      </c>
      <c r="G61" s="32">
        <v>428.64</v>
      </c>
    </row>
    <row r="62">
      <c r="A62" s="29" t="s">
        <v>123</v>
      </c>
      <c r="B62" s="23" t="s">
        <v>130</v>
      </c>
      <c r="C62" s="36" t="s">
        <v>131</v>
      </c>
      <c r="D62" s="26">
        <v>5</v>
      </c>
      <c r="E62" s="28">
        <v>1</v>
      </c>
      <c r="F62" s="28">
        <f t="shared" si="0"/>
        <v>5</v>
      </c>
      <c r="G62" s="32">
        <v>267.91</v>
      </c>
    </row>
    <row r="63">
      <c r="A63" s="29" t="s">
        <v>132</v>
      </c>
      <c r="B63" s="23" t="s">
        <v>133</v>
      </c>
      <c r="C63" s="36" t="s">
        <v>134</v>
      </c>
      <c r="D63" s="26">
        <v>1</v>
      </c>
      <c r="E63" s="28">
        <v>21</v>
      </c>
      <c r="F63" s="28">
        <f t="shared" si="0"/>
        <v>21</v>
      </c>
      <c r="G63" s="28">
        <v>525</v>
      </c>
    </row>
    <row r="64">
      <c r="A64" s="29" t="s">
        <v>132</v>
      </c>
      <c r="B64" s="23" t="s">
        <v>135</v>
      </c>
      <c r="C64" s="36" t="s">
        <v>136</v>
      </c>
      <c r="D64" s="26">
        <v>5</v>
      </c>
      <c r="E64" s="28">
        <v>1</v>
      </c>
      <c r="F64" s="28">
        <f t="shared" si="0"/>
        <v>5</v>
      </c>
      <c r="G64" s="28">
        <v>125</v>
      </c>
    </row>
    <row r="65">
      <c r="A65" s="29" t="s">
        <v>132</v>
      </c>
      <c r="B65" s="23" t="s">
        <v>137</v>
      </c>
      <c r="C65" s="36" t="s">
        <v>138</v>
      </c>
      <c r="D65" s="26">
        <v>1</v>
      </c>
      <c r="E65" s="28">
        <v>5</v>
      </c>
      <c r="F65" s="28">
        <f t="shared" si="0"/>
        <v>5</v>
      </c>
      <c r="G65" s="28">
        <v>125</v>
      </c>
    </row>
    <row r="66">
      <c r="A66" s="29" t="s">
        <v>132</v>
      </c>
      <c r="B66" s="23" t="s">
        <v>139</v>
      </c>
      <c r="C66" s="30" t="s">
        <v>140</v>
      </c>
      <c r="D66" s="26">
        <v>1</v>
      </c>
      <c r="E66" s="28">
        <v>1</v>
      </c>
      <c r="F66" s="28">
        <f t="shared" si="0"/>
        <v>1</v>
      </c>
      <c r="G66" s="28">
        <v>25</v>
      </c>
    </row>
    <row r="67">
      <c r="A67" s="29" t="s">
        <v>132</v>
      </c>
      <c r="B67" s="23" t="s">
        <v>141</v>
      </c>
      <c r="C67" s="30" t="s">
        <v>142</v>
      </c>
      <c r="D67" s="26">
        <v>1</v>
      </c>
      <c r="E67" s="28">
        <v>1</v>
      </c>
      <c r="F67" s="28">
        <f t="shared" si="0"/>
        <v>1</v>
      </c>
      <c r="G67" s="28">
        <v>25</v>
      </c>
    </row>
    <row r="68">
      <c r="A68" s="29" t="s">
        <v>132</v>
      </c>
      <c r="B68" s="23" t="s">
        <v>143</v>
      </c>
      <c r="C68" s="36" t="s">
        <v>144</v>
      </c>
      <c r="D68" s="26">
        <v>1</v>
      </c>
      <c r="E68" s="28">
        <v>40</v>
      </c>
      <c r="F68" s="28">
        <f t="shared" si="0"/>
        <v>40</v>
      </c>
      <c r="G68" s="28">
        <v>978</v>
      </c>
    </row>
    <row r="69">
      <c r="A69" s="29" t="s">
        <v>132</v>
      </c>
      <c r="B69" s="23" t="s">
        <v>145</v>
      </c>
      <c r="C69" s="36" t="s">
        <v>146</v>
      </c>
      <c r="D69" s="26">
        <v>5</v>
      </c>
      <c r="E69" s="28">
        <v>3</v>
      </c>
      <c r="F69" s="28">
        <f t="shared" si="0"/>
        <v>15</v>
      </c>
      <c r="G69" s="32">
        <v>366.51</v>
      </c>
    </row>
    <row r="70">
      <c r="A70" s="29" t="s">
        <v>132</v>
      </c>
      <c r="B70" s="23" t="s">
        <v>147</v>
      </c>
      <c r="C70" s="30" t="s">
        <v>148</v>
      </c>
      <c r="D70" s="26">
        <v>1</v>
      </c>
      <c r="E70" s="28">
        <v>24</v>
      </c>
      <c r="F70" s="28">
        <f t="shared" si="0"/>
        <v>24</v>
      </c>
      <c r="G70" s="32">
        <v>586.8</v>
      </c>
    </row>
    <row r="71">
      <c r="A71" s="29" t="s">
        <v>132</v>
      </c>
      <c r="B71" s="23" t="s">
        <v>149</v>
      </c>
      <c r="C71" s="30" t="s">
        <v>150</v>
      </c>
      <c r="D71" s="26">
        <v>5</v>
      </c>
      <c r="E71" s="28">
        <v>10</v>
      </c>
      <c r="F71" s="28">
        <f t="shared" si="0"/>
        <v>50</v>
      </c>
      <c r="G71" s="32">
        <v>1221.7</v>
      </c>
    </row>
    <row r="72">
      <c r="A72" s="29" t="s">
        <v>132</v>
      </c>
      <c r="B72" s="23" t="s">
        <v>151</v>
      </c>
      <c r="C72" s="30" t="s">
        <v>152</v>
      </c>
      <c r="D72" s="26">
        <v>1</v>
      </c>
      <c r="E72" s="28">
        <v>4</v>
      </c>
      <c r="F72" s="28">
        <f ref="F72:F131" t="shared" si="1">+D72*E72</f>
        <v>4</v>
      </c>
      <c r="G72" s="32">
        <v>97.8</v>
      </c>
    </row>
    <row r="73">
      <c r="A73" s="29" t="s">
        <v>132</v>
      </c>
      <c r="B73" s="23" t="s">
        <v>153</v>
      </c>
      <c r="C73" s="30" t="s">
        <v>154</v>
      </c>
      <c r="D73" s="26">
        <v>1</v>
      </c>
      <c r="E73" s="28">
        <v>1</v>
      </c>
      <c r="F73" s="28">
        <f t="shared" si="1"/>
        <v>1</v>
      </c>
      <c r="G73" s="32">
        <v>35.73</v>
      </c>
    </row>
    <row r="74">
      <c r="A74" s="29" t="s">
        <v>132</v>
      </c>
      <c r="B74" s="23" t="s">
        <v>155</v>
      </c>
      <c r="C74" s="30" t="s">
        <v>156</v>
      </c>
      <c r="D74" s="26">
        <v>5</v>
      </c>
      <c r="E74" s="28">
        <v>1</v>
      </c>
      <c r="F74" s="28">
        <f t="shared" si="1"/>
        <v>5</v>
      </c>
      <c r="G74" s="32">
        <v>172.65</v>
      </c>
    </row>
    <row r="75">
      <c r="A75" s="29" t="s">
        <v>157</v>
      </c>
      <c r="B75" s="23" t="s">
        <v>158</v>
      </c>
      <c r="C75" s="30" t="s">
        <v>159</v>
      </c>
      <c r="D75" s="26">
        <v>1</v>
      </c>
      <c r="E75" s="28">
        <v>7</v>
      </c>
      <c r="F75" s="28">
        <f t="shared" si="1"/>
        <v>7</v>
      </c>
      <c r="G75" s="32">
        <v>329.28</v>
      </c>
    </row>
    <row r="76">
      <c r="A76" s="29" t="s">
        <v>157</v>
      </c>
      <c r="B76" s="23" t="s">
        <v>160</v>
      </c>
      <c r="C76" s="30" t="s">
        <v>161</v>
      </c>
      <c r="D76" s="26">
        <v>5</v>
      </c>
      <c r="E76" s="28">
        <v>1</v>
      </c>
      <c r="F76" s="28">
        <f t="shared" si="1"/>
        <v>5</v>
      </c>
      <c r="G76" s="32">
        <v>235.17</v>
      </c>
    </row>
    <row r="77">
      <c r="A77" s="29" t="s">
        <v>157</v>
      </c>
      <c r="B77" s="23" t="s">
        <v>162</v>
      </c>
      <c r="C77" s="30" t="s">
        <v>163</v>
      </c>
      <c r="D77" s="26">
        <v>1</v>
      </c>
      <c r="E77" s="28">
        <v>66</v>
      </c>
      <c r="F77" s="28">
        <f t="shared" si="1"/>
        <v>66</v>
      </c>
      <c r="G77" s="28">
        <v>4323</v>
      </c>
    </row>
    <row r="78">
      <c r="A78" s="29" t="s">
        <v>157</v>
      </c>
      <c r="B78" s="23" t="s">
        <v>164</v>
      </c>
      <c r="C78" s="30" t="s">
        <v>165</v>
      </c>
      <c r="D78" s="26">
        <v>5</v>
      </c>
      <c r="E78" s="28">
        <v>2</v>
      </c>
      <c r="F78" s="28">
        <f t="shared" si="1"/>
        <v>10</v>
      </c>
      <c r="G78" s="28">
        <v>655</v>
      </c>
    </row>
    <row r="79">
      <c r="A79" s="29" t="s">
        <v>157</v>
      </c>
      <c r="B79" s="23" t="s">
        <v>166</v>
      </c>
      <c r="C79" s="38" t="s">
        <v>167</v>
      </c>
      <c r="D79" s="40">
        <v>0.5</v>
      </c>
      <c r="E79" s="28">
        <v>1</v>
      </c>
      <c r="F79" s="32">
        <f t="shared" si="1"/>
        <v>0.5</v>
      </c>
      <c r="G79" s="28">
        <v>35</v>
      </c>
    </row>
    <row r="80">
      <c r="A80" s="29" t="s">
        <v>157</v>
      </c>
      <c r="B80" s="23" t="s">
        <v>168</v>
      </c>
      <c r="C80" s="30" t="s">
        <v>169</v>
      </c>
      <c r="D80" s="26">
        <v>1</v>
      </c>
      <c r="E80" s="28">
        <v>21</v>
      </c>
      <c r="F80" s="28">
        <f t="shared" si="1"/>
        <v>21</v>
      </c>
      <c r="G80" s="32">
        <v>1375.5</v>
      </c>
    </row>
    <row r="81">
      <c r="A81" s="29" t="s">
        <v>157</v>
      </c>
      <c r="B81" s="23" t="s">
        <v>170</v>
      </c>
      <c r="C81" s="30" t="s">
        <v>171</v>
      </c>
      <c r="D81" s="26">
        <v>5</v>
      </c>
      <c r="E81" s="28">
        <v>1</v>
      </c>
      <c r="F81" s="28">
        <f t="shared" si="1"/>
        <v>5</v>
      </c>
      <c r="G81" s="32">
        <v>327.45</v>
      </c>
    </row>
    <row r="82">
      <c r="A82" s="29" t="s">
        <v>172</v>
      </c>
      <c r="B82" s="23" t="s">
        <v>173</v>
      </c>
      <c r="C82" s="36" t="s">
        <v>174</v>
      </c>
      <c r="D82" s="26">
        <v>1</v>
      </c>
      <c r="E82" s="28">
        <v>12</v>
      </c>
      <c r="F82" s="28">
        <f t="shared" si="1"/>
        <v>12</v>
      </c>
      <c r="G82" s="28">
        <v>540</v>
      </c>
    </row>
    <row r="83">
      <c r="A83" s="29" t="s">
        <v>172</v>
      </c>
      <c r="B83" s="23" t="s">
        <v>175</v>
      </c>
      <c r="C83" s="30" t="s">
        <v>176</v>
      </c>
      <c r="D83" s="26">
        <v>1</v>
      </c>
      <c r="E83" s="28">
        <v>25</v>
      </c>
      <c r="F83" s="28">
        <f t="shared" si="1"/>
        <v>25</v>
      </c>
      <c r="G83" s="28">
        <v>1125</v>
      </c>
    </row>
    <row r="84">
      <c r="A84" s="29" t="s">
        <v>172</v>
      </c>
      <c r="B84" s="23" t="s">
        <v>177</v>
      </c>
      <c r="C84" s="30" t="s">
        <v>178</v>
      </c>
      <c r="D84" s="26">
        <v>1</v>
      </c>
      <c r="E84" s="28">
        <v>1</v>
      </c>
      <c r="F84" s="28">
        <f t="shared" si="1"/>
        <v>1</v>
      </c>
      <c r="G84" s="28">
        <v>45</v>
      </c>
    </row>
    <row r="85">
      <c r="A85" s="29" t="s">
        <v>172</v>
      </c>
      <c r="B85" s="23" t="s">
        <v>179</v>
      </c>
      <c r="C85" s="30" t="s">
        <v>180</v>
      </c>
      <c r="D85" s="26">
        <v>5</v>
      </c>
      <c r="E85" s="28">
        <v>4</v>
      </c>
      <c r="F85" s="28">
        <f t="shared" si="1"/>
        <v>20</v>
      </c>
      <c r="G85" s="32">
        <v>821.64</v>
      </c>
    </row>
    <row r="86">
      <c r="A86" s="29" t="s">
        <v>172</v>
      </c>
      <c r="B86" s="23" t="s">
        <v>181</v>
      </c>
      <c r="C86" s="36" t="s">
        <v>182</v>
      </c>
      <c r="D86" s="26">
        <v>1</v>
      </c>
      <c r="E86" s="28">
        <v>4</v>
      </c>
      <c r="F86" s="28">
        <f t="shared" si="1"/>
        <v>4</v>
      </c>
      <c r="G86" s="32">
        <v>164.36</v>
      </c>
    </row>
    <row r="87">
      <c r="A87" s="29" t="s">
        <v>172</v>
      </c>
      <c r="B87" s="23" t="s">
        <v>183</v>
      </c>
      <c r="C87" s="36" t="s">
        <v>184</v>
      </c>
      <c r="D87" s="26">
        <v>5</v>
      </c>
      <c r="E87" s="28">
        <v>11</v>
      </c>
      <c r="F87" s="28">
        <f t="shared" si="1"/>
        <v>55</v>
      </c>
      <c r="G87" s="32">
        <v>2259.51</v>
      </c>
    </row>
    <row r="88">
      <c r="A88" s="29" t="s">
        <v>172</v>
      </c>
      <c r="B88" s="23" t="s">
        <v>185</v>
      </c>
      <c r="C88" s="36" t="s">
        <v>186</v>
      </c>
      <c r="D88" s="26">
        <v>1</v>
      </c>
      <c r="E88" s="28">
        <v>42</v>
      </c>
      <c r="F88" s="28">
        <f t="shared" si="1"/>
        <v>42</v>
      </c>
      <c r="G88" s="32">
        <v>1095.78</v>
      </c>
    </row>
    <row r="89">
      <c r="A89" s="29" t="s">
        <v>172</v>
      </c>
      <c r="B89" s="23" t="s">
        <v>187</v>
      </c>
      <c r="C89" s="36" t="s">
        <v>188</v>
      </c>
      <c r="D89" s="26">
        <v>3</v>
      </c>
      <c r="E89" s="28">
        <v>1</v>
      </c>
      <c r="F89" s="28">
        <f t="shared" si="1"/>
        <v>3</v>
      </c>
      <c r="G89" s="32">
        <v>69.31</v>
      </c>
    </row>
    <row r="90">
      <c r="A90" s="29" t="s">
        <v>172</v>
      </c>
      <c r="B90" s="23" t="s">
        <v>189</v>
      </c>
      <c r="C90" s="36" t="s">
        <v>190</v>
      </c>
      <c r="D90" s="26">
        <v>5</v>
      </c>
      <c r="E90" s="28">
        <v>6</v>
      </c>
      <c r="F90" s="28">
        <f t="shared" si="1"/>
        <v>30</v>
      </c>
      <c r="G90" s="32">
        <v>714.42</v>
      </c>
    </row>
    <row r="91">
      <c r="A91" s="29" t="s">
        <v>172</v>
      </c>
      <c r="B91" s="23" t="s">
        <v>191</v>
      </c>
      <c r="C91" s="30" t="s">
        <v>192</v>
      </c>
      <c r="D91" s="26">
        <v>1</v>
      </c>
      <c r="E91" s="28">
        <v>10</v>
      </c>
      <c r="F91" s="28">
        <f t="shared" si="1"/>
        <v>10</v>
      </c>
      <c r="G91" s="32">
        <v>260.9</v>
      </c>
    </row>
    <row r="92">
      <c r="A92" s="29" t="s">
        <v>172</v>
      </c>
      <c r="B92" s="23" t="s">
        <v>193</v>
      </c>
      <c r="C92" s="30" t="s">
        <v>194</v>
      </c>
      <c r="D92" s="26">
        <v>5</v>
      </c>
      <c r="E92" s="28">
        <v>18</v>
      </c>
      <c r="F92" s="28">
        <f t="shared" si="1"/>
        <v>90</v>
      </c>
      <c r="G92" s="32">
        <v>2347.38</v>
      </c>
    </row>
    <row r="93">
      <c r="A93" s="29" t="s">
        <v>195</v>
      </c>
      <c r="B93" s="23" t="s">
        <v>196</v>
      </c>
      <c r="C93" s="30" t="s">
        <v>197</v>
      </c>
      <c r="D93" s="26">
        <v>1</v>
      </c>
      <c r="E93" s="28">
        <v>7</v>
      </c>
      <c r="F93" s="28">
        <f t="shared" si="1"/>
        <v>7</v>
      </c>
      <c r="G93" s="32">
        <v>466.76</v>
      </c>
    </row>
    <row r="94">
      <c r="A94" s="29" t="s">
        <v>195</v>
      </c>
      <c r="B94" s="23" t="s">
        <v>198</v>
      </c>
      <c r="C94" s="30" t="s">
        <v>199</v>
      </c>
      <c r="D94" s="26">
        <v>5</v>
      </c>
      <c r="E94" s="28">
        <v>1</v>
      </c>
      <c r="F94" s="28">
        <f t="shared" si="1"/>
        <v>5</v>
      </c>
      <c r="G94" s="32">
        <v>333.4</v>
      </c>
    </row>
    <row r="95">
      <c r="A95" s="29" t="s">
        <v>195</v>
      </c>
      <c r="B95" s="23" t="s">
        <v>200</v>
      </c>
      <c r="C95" s="36" t="s">
        <v>201</v>
      </c>
      <c r="D95" s="26">
        <v>1</v>
      </c>
      <c r="E95" s="28">
        <v>33</v>
      </c>
      <c r="F95" s="28">
        <f t="shared" si="1"/>
        <v>33</v>
      </c>
      <c r="G95" s="32">
        <v>2200.44</v>
      </c>
    </row>
    <row r="96">
      <c r="A96" s="29" t="s">
        <v>195</v>
      </c>
      <c r="B96" s="23" t="s">
        <v>202</v>
      </c>
      <c r="C96" s="36" t="s">
        <v>203</v>
      </c>
      <c r="D96" s="26">
        <v>5</v>
      </c>
      <c r="E96" s="28">
        <v>1</v>
      </c>
      <c r="F96" s="28">
        <f t="shared" si="1"/>
        <v>5</v>
      </c>
      <c r="G96" s="32">
        <v>333.4</v>
      </c>
    </row>
    <row r="97">
      <c r="A97" s="29" t="s">
        <v>195</v>
      </c>
      <c r="B97" s="23" t="s">
        <v>204</v>
      </c>
      <c r="C97" s="36" t="s">
        <v>205</v>
      </c>
      <c r="D97" s="26">
        <v>1</v>
      </c>
      <c r="E97" s="28">
        <v>5</v>
      </c>
      <c r="F97" s="28">
        <f t="shared" si="1"/>
        <v>5</v>
      </c>
      <c r="G97" s="32">
        <v>317.55</v>
      </c>
    </row>
    <row r="98">
      <c r="A98" s="29" t="s">
        <v>195</v>
      </c>
      <c r="B98" s="23" t="s">
        <v>206</v>
      </c>
      <c r="C98" s="36" t="s">
        <v>207</v>
      </c>
      <c r="D98" s="26">
        <v>5</v>
      </c>
      <c r="E98" s="28">
        <v>3</v>
      </c>
      <c r="F98" s="28">
        <f t="shared" si="1"/>
        <v>15</v>
      </c>
      <c r="G98" s="32">
        <v>1000.2</v>
      </c>
    </row>
    <row r="99">
      <c r="A99" s="29" t="s">
        <v>195</v>
      </c>
      <c r="B99" s="23" t="s">
        <v>208</v>
      </c>
      <c r="C99" s="30" t="s">
        <v>209</v>
      </c>
      <c r="D99" s="26">
        <v>1</v>
      </c>
      <c r="E99" s="28">
        <v>1</v>
      </c>
      <c r="F99" s="28">
        <f t="shared" si="1"/>
        <v>1</v>
      </c>
      <c r="G99" s="32">
        <v>66.68</v>
      </c>
    </row>
    <row r="100">
      <c r="A100" s="29" t="s">
        <v>195</v>
      </c>
      <c r="B100" s="23" t="s">
        <v>210</v>
      </c>
      <c r="C100" s="30" t="s">
        <v>211</v>
      </c>
      <c r="D100" s="26">
        <v>5</v>
      </c>
      <c r="E100" s="28">
        <v>1</v>
      </c>
      <c r="F100" s="28">
        <f t="shared" si="1"/>
        <v>5</v>
      </c>
      <c r="G100" s="32">
        <v>333.4</v>
      </c>
    </row>
    <row r="101">
      <c r="A101" s="29" t="s">
        <v>195</v>
      </c>
      <c r="B101" s="23" t="s">
        <v>212</v>
      </c>
      <c r="C101" s="36" t="s">
        <v>213</v>
      </c>
      <c r="D101" s="26">
        <v>1</v>
      </c>
      <c r="E101" s="28">
        <v>1</v>
      </c>
      <c r="F101" s="28">
        <f t="shared" si="1"/>
        <v>1</v>
      </c>
      <c r="G101" s="32">
        <v>66.68</v>
      </c>
    </row>
    <row r="102">
      <c r="A102" s="29" t="s">
        <v>195</v>
      </c>
      <c r="B102" s="23" t="s">
        <v>214</v>
      </c>
      <c r="C102" s="36" t="s">
        <v>215</v>
      </c>
      <c r="D102" s="26">
        <v>5</v>
      </c>
      <c r="E102" s="28">
        <v>1</v>
      </c>
      <c r="F102" s="28">
        <f t="shared" si="1"/>
        <v>5</v>
      </c>
      <c r="G102" s="32">
        <v>333.4</v>
      </c>
    </row>
    <row r="103">
      <c r="A103" s="29" t="s">
        <v>195</v>
      </c>
      <c r="B103" s="23" t="s">
        <v>216</v>
      </c>
      <c r="C103" s="36" t="s">
        <v>217</v>
      </c>
      <c r="D103" s="26">
        <v>1</v>
      </c>
      <c r="E103" s="28">
        <v>5</v>
      </c>
      <c r="F103" s="28">
        <f t="shared" si="1"/>
        <v>5</v>
      </c>
      <c r="G103" s="32">
        <v>317.55</v>
      </c>
    </row>
    <row r="104">
      <c r="A104" s="29" t="s">
        <v>195</v>
      </c>
      <c r="B104" s="23" t="s">
        <v>218</v>
      </c>
      <c r="C104" s="36" t="s">
        <v>219</v>
      </c>
      <c r="D104" s="26">
        <v>5</v>
      </c>
      <c r="E104" s="28">
        <v>3</v>
      </c>
      <c r="F104" s="28">
        <f t="shared" si="1"/>
        <v>15</v>
      </c>
      <c r="G104" s="32">
        <v>1000.2</v>
      </c>
    </row>
    <row r="105">
      <c r="A105" s="29" t="s">
        <v>195</v>
      </c>
      <c r="B105" s="23" t="s">
        <v>220</v>
      </c>
      <c r="C105" s="36" t="s">
        <v>221</v>
      </c>
      <c r="D105" s="26">
        <v>1</v>
      </c>
      <c r="E105" s="28">
        <v>3</v>
      </c>
      <c r="F105" s="28">
        <f t="shared" si="1"/>
        <v>3</v>
      </c>
      <c r="G105" s="32">
        <v>200.04</v>
      </c>
    </row>
    <row r="106">
      <c r="A106" s="29" t="s">
        <v>195</v>
      </c>
      <c r="B106" s="23" t="s">
        <v>222</v>
      </c>
      <c r="C106" s="36" t="s">
        <v>223</v>
      </c>
      <c r="D106" s="26">
        <v>5</v>
      </c>
      <c r="E106" s="28">
        <v>2</v>
      </c>
      <c r="F106" s="28">
        <f t="shared" si="1"/>
        <v>10</v>
      </c>
      <c r="G106" s="32">
        <v>666.8</v>
      </c>
    </row>
    <row r="107">
      <c r="A107" s="29" t="s">
        <v>224</v>
      </c>
      <c r="B107" s="23" t="s">
        <v>225</v>
      </c>
      <c r="C107" s="30" t="s">
        <v>226</v>
      </c>
      <c r="D107" s="26">
        <v>1</v>
      </c>
      <c r="E107" s="28">
        <v>83</v>
      </c>
      <c r="F107" s="28">
        <f t="shared" si="1"/>
        <v>83</v>
      </c>
      <c r="G107" s="28">
        <v>2988</v>
      </c>
    </row>
    <row r="108">
      <c r="A108" s="29" t="s">
        <v>224</v>
      </c>
      <c r="B108" s="23" t="s">
        <v>227</v>
      </c>
      <c r="C108" s="30" t="s">
        <v>228</v>
      </c>
      <c r="D108" s="26">
        <v>5</v>
      </c>
      <c r="E108" s="28">
        <v>6</v>
      </c>
      <c r="F108" s="28">
        <f t="shared" si="1"/>
        <v>30</v>
      </c>
      <c r="G108" s="28">
        <v>1080</v>
      </c>
    </row>
    <row r="109">
      <c r="A109" s="29" t="s">
        <v>229</v>
      </c>
      <c r="B109" s="23" t="s">
        <v>230</v>
      </c>
      <c r="C109" s="30" t="s">
        <v>231</v>
      </c>
      <c r="D109" s="26">
        <v>1</v>
      </c>
      <c r="E109" s="28">
        <v>7</v>
      </c>
      <c r="F109" s="28">
        <f t="shared" si="1"/>
        <v>7</v>
      </c>
      <c r="G109" s="32">
        <v>388.08</v>
      </c>
    </row>
    <row r="110">
      <c r="A110" s="29" t="s">
        <v>229</v>
      </c>
      <c r="B110" s="23" t="s">
        <v>232</v>
      </c>
      <c r="C110" s="30" t="s">
        <v>233</v>
      </c>
      <c r="D110" s="26">
        <v>5</v>
      </c>
      <c r="E110" s="28">
        <v>5</v>
      </c>
      <c r="F110" s="28">
        <f t="shared" si="1"/>
        <v>25</v>
      </c>
      <c r="G110" s="28">
        <v>1386</v>
      </c>
    </row>
    <row r="111">
      <c r="A111" s="29" t="s">
        <v>229</v>
      </c>
      <c r="B111" s="23" t="s">
        <v>234</v>
      </c>
      <c r="C111" s="30" t="s">
        <v>235</v>
      </c>
      <c r="D111" s="26">
        <v>1</v>
      </c>
      <c r="E111" s="28">
        <v>27</v>
      </c>
      <c r="F111" s="28">
        <f t="shared" si="1"/>
        <v>27</v>
      </c>
      <c r="G111" s="32">
        <v>1745.28</v>
      </c>
    </row>
    <row r="112">
      <c r="A112" s="29" t="s">
        <v>229</v>
      </c>
      <c r="B112" s="23" t="s">
        <v>236</v>
      </c>
      <c r="C112" s="30" t="s">
        <v>237</v>
      </c>
      <c r="D112" s="26">
        <v>3</v>
      </c>
      <c r="E112" s="28">
        <v>5</v>
      </c>
      <c r="F112" s="28">
        <f t="shared" si="1"/>
        <v>15</v>
      </c>
      <c r="G112" s="32">
        <v>969.6</v>
      </c>
    </row>
    <row r="113">
      <c r="A113" s="29" t="s">
        <v>229</v>
      </c>
      <c r="B113" s="23" t="s">
        <v>238</v>
      </c>
      <c r="C113" s="30" t="s">
        <v>239</v>
      </c>
      <c r="D113" s="26">
        <v>5</v>
      </c>
      <c r="E113" s="28">
        <v>9</v>
      </c>
      <c r="F113" s="28">
        <f t="shared" si="1"/>
        <v>45</v>
      </c>
      <c r="G113" s="32">
        <v>2908.71</v>
      </c>
    </row>
    <row r="114">
      <c r="A114" s="29" t="s">
        <v>229</v>
      </c>
      <c r="B114" s="23" t="s">
        <v>240</v>
      </c>
      <c r="C114" s="30" t="s">
        <v>241</v>
      </c>
      <c r="D114" s="26">
        <v>1</v>
      </c>
      <c r="E114" s="28">
        <v>3</v>
      </c>
      <c r="F114" s="28">
        <f t="shared" si="1"/>
        <v>3</v>
      </c>
      <c r="G114" s="32">
        <v>177.06</v>
      </c>
    </row>
    <row r="115">
      <c r="A115" s="29" t="s">
        <v>242</v>
      </c>
      <c r="B115" s="23" t="s">
        <v>243</v>
      </c>
      <c r="C115" s="36" t="s">
        <v>244</v>
      </c>
      <c r="D115" s="26">
        <v>1</v>
      </c>
      <c r="E115" s="28">
        <v>31</v>
      </c>
      <c r="F115" s="28">
        <f t="shared" si="1"/>
        <v>31</v>
      </c>
      <c r="G115" s="32">
        <v>1506.6</v>
      </c>
    </row>
    <row r="116">
      <c r="A116" s="29" t="s">
        <v>242</v>
      </c>
      <c r="B116" s="23" t="s">
        <v>245</v>
      </c>
      <c r="C116" s="30" t="s">
        <v>246</v>
      </c>
      <c r="D116" s="26">
        <v>1</v>
      </c>
      <c r="E116" s="28">
        <v>53</v>
      </c>
      <c r="F116" s="28">
        <f t="shared" si="1"/>
        <v>53</v>
      </c>
      <c r="G116" s="32">
        <v>2575.8</v>
      </c>
    </row>
    <row r="117">
      <c r="A117" s="29" t="s">
        <v>247</v>
      </c>
      <c r="B117" s="23" t="s">
        <v>248</v>
      </c>
      <c r="C117" s="34" t="s">
        <v>249</v>
      </c>
      <c r="D117" s="26">
        <v>1</v>
      </c>
      <c r="E117" s="28">
        <v>22</v>
      </c>
      <c r="F117" s="28">
        <f t="shared" si="1"/>
        <v>22</v>
      </c>
      <c r="G117" s="32">
        <v>916.96</v>
      </c>
    </row>
    <row r="118">
      <c r="A118" s="29" t="s">
        <v>247</v>
      </c>
      <c r="B118" s="23" t="s">
        <v>250</v>
      </c>
      <c r="C118" s="34" t="s">
        <v>251</v>
      </c>
      <c r="D118" s="26">
        <v>3</v>
      </c>
      <c r="E118" s="28">
        <v>1</v>
      </c>
      <c r="F118" s="28">
        <f t="shared" si="1"/>
        <v>3</v>
      </c>
      <c r="G118" s="32">
        <v>128.6</v>
      </c>
    </row>
    <row r="119">
      <c r="A119" s="29" t="s">
        <v>247</v>
      </c>
      <c r="B119" s="23" t="s">
        <v>252</v>
      </c>
      <c r="C119" s="34" t="s">
        <v>253</v>
      </c>
      <c r="D119" s="26">
        <v>5</v>
      </c>
      <c r="E119" s="28">
        <v>12</v>
      </c>
      <c r="F119" s="28">
        <f t="shared" si="1"/>
        <v>60</v>
      </c>
      <c r="G119" s="32">
        <v>2500.56</v>
      </c>
    </row>
    <row r="120">
      <c r="A120" s="29" t="s">
        <v>247</v>
      </c>
      <c r="B120" s="23" t="s">
        <v>254</v>
      </c>
      <c r="C120" s="36" t="s">
        <v>255</v>
      </c>
      <c r="D120" s="26">
        <v>1</v>
      </c>
      <c r="E120" s="28">
        <v>22</v>
      </c>
      <c r="F120" s="28">
        <f t="shared" si="1"/>
        <v>22</v>
      </c>
      <c r="G120" s="32">
        <v>916.96</v>
      </c>
    </row>
    <row r="121">
      <c r="A121" s="29" t="s">
        <v>247</v>
      </c>
      <c r="B121" s="23" t="s">
        <v>256</v>
      </c>
      <c r="C121" s="36" t="s">
        <v>257</v>
      </c>
      <c r="D121" s="26">
        <v>5</v>
      </c>
      <c r="E121" s="28">
        <v>17</v>
      </c>
      <c r="F121" s="28">
        <f t="shared" si="1"/>
        <v>85</v>
      </c>
      <c r="G121" s="32">
        <v>3542.46</v>
      </c>
    </row>
    <row r="122">
      <c r="A122" s="29" t="s">
        <v>258</v>
      </c>
      <c r="B122" s="23" t="s">
        <v>259</v>
      </c>
      <c r="C122" s="41" t="s">
        <v>260</v>
      </c>
      <c r="D122" s="26">
        <v>1</v>
      </c>
      <c r="E122" s="28">
        <v>4</v>
      </c>
      <c r="F122" s="28">
        <f t="shared" si="1"/>
        <v>4</v>
      </c>
      <c r="G122" s="32">
        <v>189.36</v>
      </c>
    </row>
    <row r="123">
      <c r="A123" s="29" t="s">
        <v>261</v>
      </c>
      <c r="B123" s="23" t="s">
        <v>262</v>
      </c>
      <c r="C123" s="36" t="s">
        <v>263</v>
      </c>
      <c r="D123" s="26">
        <v>3</v>
      </c>
      <c r="E123" s="28">
        <v>2</v>
      </c>
      <c r="F123" s="28">
        <f t="shared" si="1"/>
        <v>6</v>
      </c>
      <c r="G123" s="32">
        <v>346.68</v>
      </c>
    </row>
    <row r="124">
      <c r="A124" s="29" t="s">
        <v>261</v>
      </c>
      <c r="B124" s="23" t="s">
        <v>264</v>
      </c>
      <c r="C124" s="36" t="s">
        <v>265</v>
      </c>
      <c r="D124" s="26">
        <v>5</v>
      </c>
      <c r="E124" s="28">
        <v>4</v>
      </c>
      <c r="F124" s="28">
        <f t="shared" si="1"/>
        <v>20</v>
      </c>
      <c r="G124" s="32">
        <v>1155.6</v>
      </c>
    </row>
    <row r="125">
      <c r="A125" s="29" t="s">
        <v>247</v>
      </c>
      <c r="B125" s="23" t="s">
        <v>266</v>
      </c>
      <c r="C125" s="36" t="s">
        <v>267</v>
      </c>
      <c r="D125" s="26">
        <v>1</v>
      </c>
      <c r="E125" s="28">
        <v>25</v>
      </c>
      <c r="F125" s="28">
        <f t="shared" si="1"/>
        <v>25</v>
      </c>
      <c r="G125" s="32">
        <v>1842.75</v>
      </c>
    </row>
    <row r="126">
      <c r="A126" s="29" t="s">
        <v>247</v>
      </c>
      <c r="B126" s="23" t="s">
        <v>268</v>
      </c>
      <c r="C126" s="36" t="s">
        <v>269</v>
      </c>
      <c r="D126" s="26">
        <v>5</v>
      </c>
      <c r="E126" s="28">
        <v>18</v>
      </c>
      <c r="F126" s="28">
        <f t="shared" si="1"/>
        <v>90</v>
      </c>
      <c r="G126" s="32">
        <v>6633.9</v>
      </c>
    </row>
    <row r="127">
      <c r="A127" s="29" t="s">
        <v>270</v>
      </c>
      <c r="B127" s="23" t="s">
        <v>271</v>
      </c>
      <c r="C127" s="36" t="s">
        <v>272</v>
      </c>
      <c r="D127" s="26">
        <v>1</v>
      </c>
      <c r="E127" s="28">
        <v>4</v>
      </c>
      <c r="F127" s="28">
        <f t="shared" si="1"/>
        <v>4</v>
      </c>
      <c r="G127" s="32">
        <v>228.64</v>
      </c>
    </row>
    <row r="128">
      <c r="A128" s="29" t="s">
        <v>273</v>
      </c>
      <c r="B128" s="23" t="s">
        <v>274</v>
      </c>
      <c r="C128" s="30" t="s">
        <v>275</v>
      </c>
      <c r="D128" s="26">
        <v>3</v>
      </c>
      <c r="E128" s="28">
        <v>1</v>
      </c>
      <c r="F128" s="28">
        <f t="shared" si="1"/>
        <v>3</v>
      </c>
      <c r="G128" s="28">
        <v>56</v>
      </c>
    </row>
    <row r="129">
      <c r="A129" s="29" t="s">
        <v>273</v>
      </c>
      <c r="B129" s="23" t="s">
        <v>276</v>
      </c>
      <c r="C129" s="36" t="s">
        <v>277</v>
      </c>
      <c r="D129" s="26">
        <v>3</v>
      </c>
      <c r="E129" s="28">
        <v>1</v>
      </c>
      <c r="F129" s="28">
        <f t="shared" si="1"/>
        <v>3</v>
      </c>
      <c r="G129" s="28">
        <v>48</v>
      </c>
    </row>
    <row r="130">
      <c r="A130" s="29" t="s">
        <v>278</v>
      </c>
      <c r="B130" s="23" t="s">
        <v>279</v>
      </c>
      <c r="C130" s="36" t="s">
        <v>280</v>
      </c>
      <c r="D130" s="26">
        <v>1</v>
      </c>
      <c r="E130" s="28">
        <v>7</v>
      </c>
      <c r="F130" s="28">
        <f t="shared" si="1"/>
        <v>7</v>
      </c>
      <c r="G130" s="32">
        <v>436.59</v>
      </c>
    </row>
    <row r="131">
      <c r="A131" s="29" t="s">
        <v>278</v>
      </c>
      <c r="B131" s="23" t="s">
        <v>281</v>
      </c>
      <c r="C131" s="36" t="s">
        <v>282</v>
      </c>
      <c r="D131" s="26">
        <v>5</v>
      </c>
      <c r="E131" s="28">
        <v>5</v>
      </c>
      <c r="F131" s="28">
        <f t="shared" si="1"/>
        <v>25</v>
      </c>
      <c r="G131" s="32">
        <v>1559.25</v>
      </c>
    </row>
    <row r="132">
      <c r="A132" s="2" t="s">
        <v>283</v>
      </c>
      <c r="B132" s="43">
        <v>3040</v>
      </c>
      <c r="C132" s="3" t="s">
        <v>284</v>
      </c>
      <c r="D132" s="3"/>
      <c r="E132" s="4"/>
      <c r="F132" s="44">
        <f>SUM(F7:F131)</f>
        <v>2724.85</v>
      </c>
      <c r="G132" s="44">
        <f>SUM(G7:G131)</f>
        <v>111224.22</v>
      </c>
    </row>
    <row r="133">
      <c r="C133" s="1"/>
      <c r="D133" s="1"/>
      <c r="E133" s="5"/>
      <c r="F133" s="5"/>
      <c r="G133" s="5"/>
    </row>
    <row r="134">
      <c r="A134" s="2" t="s">
        <v>4</v>
      </c>
      <c r="B134" s="14" t="s">
        <v>5</v>
      </c>
      <c r="C134" s="16" t="s">
        <v>6</v>
      </c>
      <c r="D134" s="3" t="s">
        <v>7</v>
      </c>
      <c r="E134" s="18" t="s">
        <v>8</v>
      </c>
      <c r="F134" s="20" t="s">
        <v>9</v>
      </c>
      <c r="G134" s="4" t="s">
        <v>10</v>
      </c>
    </row>
    <row r="135">
      <c r="A135" s="22" t="s">
        <v>285</v>
      </c>
      <c r="B135" s="23" t="s">
        <v>286</v>
      </c>
      <c r="C135" s="24" t="s">
        <v>287</v>
      </c>
      <c r="D135" s="26">
        <v>1</v>
      </c>
      <c r="E135" s="28">
        <v>4</v>
      </c>
      <c r="F135" s="28">
        <f ref="F135:F156" t="shared" si="2">+D135*E135</f>
        <v>4</v>
      </c>
      <c r="G135" s="28">
        <v>108</v>
      </c>
    </row>
    <row r="136">
      <c r="A136" s="22" t="s">
        <v>285</v>
      </c>
      <c r="B136" s="23" t="s">
        <v>288</v>
      </c>
      <c r="C136" s="24" t="s">
        <v>289</v>
      </c>
      <c r="D136" s="26">
        <v>5</v>
      </c>
      <c r="E136" s="28">
        <v>4</v>
      </c>
      <c r="F136" s="28">
        <f t="shared" si="2"/>
        <v>20</v>
      </c>
      <c r="G136" s="28">
        <v>540</v>
      </c>
    </row>
    <row r="137">
      <c r="A137" s="29" t="s">
        <v>290</v>
      </c>
      <c r="B137" s="23" t="s">
        <v>291</v>
      </c>
      <c r="C137" s="30" t="s">
        <v>292</v>
      </c>
      <c r="D137" s="26">
        <v>1</v>
      </c>
      <c r="E137" s="28">
        <v>76</v>
      </c>
      <c r="F137" s="28">
        <f t="shared" si="2"/>
        <v>76</v>
      </c>
      <c r="G137" s="32">
        <v>2280.76</v>
      </c>
    </row>
    <row r="138">
      <c r="A138" s="29" t="s">
        <v>290</v>
      </c>
      <c r="B138" s="23" t="s">
        <v>293</v>
      </c>
      <c r="C138" s="30" t="s">
        <v>294</v>
      </c>
      <c r="D138" s="26">
        <v>5</v>
      </c>
      <c r="E138" s="28">
        <v>28</v>
      </c>
      <c r="F138" s="28">
        <f t="shared" si="2"/>
        <v>140</v>
      </c>
      <c r="G138" s="32">
        <v>3920.84</v>
      </c>
    </row>
    <row r="139">
      <c r="A139" s="29" t="s">
        <v>290</v>
      </c>
      <c r="B139" s="23" t="s">
        <v>295</v>
      </c>
      <c r="C139" s="30" t="s">
        <v>296</v>
      </c>
      <c r="D139" s="26">
        <v>1</v>
      </c>
      <c r="E139" s="28">
        <v>9</v>
      </c>
      <c r="F139" s="28">
        <f t="shared" si="2"/>
        <v>9</v>
      </c>
      <c r="G139" s="32">
        <v>270.09</v>
      </c>
    </row>
    <row r="140">
      <c r="A140" s="29" t="s">
        <v>290</v>
      </c>
      <c r="B140" s="23" t="s">
        <v>297</v>
      </c>
      <c r="C140" s="30" t="s">
        <v>298</v>
      </c>
      <c r="D140" s="26">
        <v>5</v>
      </c>
      <c r="E140" s="28">
        <v>4</v>
      </c>
      <c r="F140" s="28">
        <f t="shared" si="2"/>
        <v>20</v>
      </c>
      <c r="G140" s="32">
        <v>560.12</v>
      </c>
    </row>
    <row r="141">
      <c r="A141" s="29" t="s">
        <v>290</v>
      </c>
      <c r="B141" s="23" t="s">
        <v>299</v>
      </c>
      <c r="C141" s="30" t="s">
        <v>300</v>
      </c>
      <c r="D141" s="26">
        <v>1</v>
      </c>
      <c r="E141" s="28">
        <v>152</v>
      </c>
      <c r="F141" s="28">
        <f t="shared" si="2"/>
        <v>152</v>
      </c>
      <c r="G141" s="32">
        <v>4745.44</v>
      </c>
    </row>
    <row r="142">
      <c r="A142" s="29" t="s">
        <v>290</v>
      </c>
      <c r="B142" s="23" t="s">
        <v>301</v>
      </c>
      <c r="C142" s="30" t="s">
        <v>302</v>
      </c>
      <c r="D142" s="26">
        <v>5</v>
      </c>
      <c r="E142" s="28">
        <v>111</v>
      </c>
      <c r="F142" s="28">
        <f t="shared" si="2"/>
        <v>555</v>
      </c>
      <c r="G142" s="32">
        <v>17327.1</v>
      </c>
    </row>
    <row r="143">
      <c r="A143" s="29" t="s">
        <v>290</v>
      </c>
      <c r="B143" s="23" t="s">
        <v>303</v>
      </c>
      <c r="C143" s="34" t="s">
        <v>304</v>
      </c>
      <c r="D143" s="26">
        <v>1</v>
      </c>
      <c r="E143" s="28">
        <v>8</v>
      </c>
      <c r="F143" s="28">
        <f t="shared" si="2"/>
        <v>8</v>
      </c>
      <c r="G143" s="32">
        <v>249.76</v>
      </c>
    </row>
    <row r="144">
      <c r="A144" s="29" t="s">
        <v>290</v>
      </c>
      <c r="B144" s="23" t="s">
        <v>305</v>
      </c>
      <c r="C144" s="34" t="s">
        <v>306</v>
      </c>
      <c r="D144" s="26">
        <v>3</v>
      </c>
      <c r="E144" s="28">
        <v>2</v>
      </c>
      <c r="F144" s="28">
        <f t="shared" si="2"/>
        <v>6</v>
      </c>
      <c r="G144" s="32">
        <v>187.32</v>
      </c>
    </row>
    <row r="145">
      <c r="A145" s="29" t="s">
        <v>290</v>
      </c>
      <c r="B145" s="23" t="s">
        <v>307</v>
      </c>
      <c r="C145" s="34" t="s">
        <v>308</v>
      </c>
      <c r="D145" s="26">
        <v>5</v>
      </c>
      <c r="E145" s="28">
        <v>12</v>
      </c>
      <c r="F145" s="28">
        <f t="shared" si="2"/>
        <v>60</v>
      </c>
      <c r="G145" s="32">
        <v>1873.2</v>
      </c>
    </row>
    <row r="146">
      <c r="A146" s="29" t="s">
        <v>290</v>
      </c>
      <c r="B146" s="23" t="s">
        <v>309</v>
      </c>
      <c r="C146" s="36" t="s">
        <v>310</v>
      </c>
      <c r="D146" s="26">
        <v>1</v>
      </c>
      <c r="E146" s="28">
        <v>6</v>
      </c>
      <c r="F146" s="28">
        <f t="shared" si="2"/>
        <v>6</v>
      </c>
      <c r="G146" s="32">
        <v>187.32</v>
      </c>
    </row>
    <row r="147">
      <c r="A147" s="29" t="s">
        <v>290</v>
      </c>
      <c r="B147" s="23" t="s">
        <v>311</v>
      </c>
      <c r="C147" s="36" t="s">
        <v>312</v>
      </c>
      <c r="D147" s="26">
        <v>1</v>
      </c>
      <c r="E147" s="28">
        <v>8</v>
      </c>
      <c r="F147" s="28">
        <f t="shared" si="2"/>
        <v>8</v>
      </c>
      <c r="G147" s="32">
        <v>249.76</v>
      </c>
    </row>
    <row r="148">
      <c r="A148" s="29" t="s">
        <v>290</v>
      </c>
      <c r="B148" s="23" t="s">
        <v>313</v>
      </c>
      <c r="C148" s="36" t="s">
        <v>314</v>
      </c>
      <c r="D148" s="26">
        <v>5</v>
      </c>
      <c r="E148" s="28">
        <v>8</v>
      </c>
      <c r="F148" s="28">
        <f t="shared" si="2"/>
        <v>40</v>
      </c>
      <c r="G148" s="32">
        <v>1248.8</v>
      </c>
    </row>
    <row r="149">
      <c r="A149" s="29" t="s">
        <v>290</v>
      </c>
      <c r="B149" s="23" t="s">
        <v>315</v>
      </c>
      <c r="C149" s="36" t="s">
        <v>316</v>
      </c>
      <c r="D149" s="26">
        <v>1</v>
      </c>
      <c r="E149" s="28">
        <v>17</v>
      </c>
      <c r="F149" s="28">
        <f t="shared" si="2"/>
        <v>17</v>
      </c>
      <c r="G149" s="32">
        <v>530.74</v>
      </c>
    </row>
    <row r="150">
      <c r="A150" s="29" t="s">
        <v>290</v>
      </c>
      <c r="B150" s="23" t="s">
        <v>317</v>
      </c>
      <c r="C150" s="36" t="s">
        <v>318</v>
      </c>
      <c r="D150" s="26">
        <v>1</v>
      </c>
      <c r="E150" s="28">
        <v>15</v>
      </c>
      <c r="F150" s="28">
        <f t="shared" si="2"/>
        <v>15</v>
      </c>
      <c r="G150" s="32">
        <v>515.85</v>
      </c>
    </row>
    <row r="151">
      <c r="A151" s="29" t="s">
        <v>290</v>
      </c>
      <c r="B151" s="23" t="s">
        <v>319</v>
      </c>
      <c r="C151" s="36" t="s">
        <v>320</v>
      </c>
      <c r="D151" s="26">
        <v>5</v>
      </c>
      <c r="E151" s="28">
        <v>18</v>
      </c>
      <c r="F151" s="28">
        <f t="shared" si="2"/>
        <v>90</v>
      </c>
      <c r="G151" s="32">
        <v>3095.1</v>
      </c>
    </row>
    <row r="152">
      <c r="A152" s="29" t="s">
        <v>290</v>
      </c>
      <c r="B152" s="23" t="s">
        <v>321</v>
      </c>
      <c r="C152" s="30" t="s">
        <v>322</v>
      </c>
      <c r="D152" s="26">
        <v>1</v>
      </c>
      <c r="E152" s="28">
        <v>4</v>
      </c>
      <c r="F152" s="28">
        <f t="shared" si="2"/>
        <v>4</v>
      </c>
      <c r="G152" s="32">
        <v>124.88</v>
      </c>
    </row>
    <row r="153">
      <c r="A153" s="29" t="s">
        <v>290</v>
      </c>
      <c r="B153" s="23" t="s">
        <v>323</v>
      </c>
      <c r="C153" s="30" t="s">
        <v>324</v>
      </c>
      <c r="D153" s="26">
        <v>5</v>
      </c>
      <c r="E153" s="28">
        <v>4</v>
      </c>
      <c r="F153" s="28">
        <f t="shared" si="2"/>
        <v>20</v>
      </c>
      <c r="G153" s="32">
        <v>624.4</v>
      </c>
    </row>
    <row r="154">
      <c r="A154" s="29" t="s">
        <v>325</v>
      </c>
      <c r="B154" s="23" t="s">
        <v>326</v>
      </c>
      <c r="C154" s="36" t="s">
        <v>327</v>
      </c>
      <c r="D154" s="26">
        <v>1</v>
      </c>
      <c r="E154" s="28">
        <v>5</v>
      </c>
      <c r="F154" s="28">
        <f t="shared" si="2"/>
        <v>5</v>
      </c>
      <c r="G154" s="32">
        <v>202.45</v>
      </c>
    </row>
    <row r="155">
      <c r="A155" s="29" t="s">
        <v>325</v>
      </c>
      <c r="B155" s="23" t="s">
        <v>328</v>
      </c>
      <c r="C155" s="36" t="s">
        <v>329</v>
      </c>
      <c r="D155" s="26">
        <v>3</v>
      </c>
      <c r="E155" s="28">
        <v>2</v>
      </c>
      <c r="F155" s="28">
        <f t="shared" si="2"/>
        <v>6</v>
      </c>
      <c r="G155" s="32">
        <v>242.92</v>
      </c>
    </row>
    <row r="156">
      <c r="A156" s="29" t="s">
        <v>325</v>
      </c>
      <c r="B156" s="23" t="s">
        <v>330</v>
      </c>
      <c r="C156" s="36" t="s">
        <v>331</v>
      </c>
      <c r="D156" s="26">
        <v>5</v>
      </c>
      <c r="E156" s="28">
        <v>3</v>
      </c>
      <c r="F156" s="28">
        <f t="shared" si="2"/>
        <v>15</v>
      </c>
      <c r="G156" s="32">
        <v>607.29</v>
      </c>
    </row>
    <row r="157">
      <c r="A157" s="2" t="s">
        <v>283</v>
      </c>
      <c r="B157" s="43">
        <v>3040</v>
      </c>
      <c r="C157" s="3" t="s">
        <v>284</v>
      </c>
      <c r="D157" s="3"/>
      <c r="E157" s="4"/>
      <c r="F157" s="45">
        <f>SUM(F135:F156)</f>
        <v>1276</v>
      </c>
      <c r="G157" s="44">
        <f>SUM(G135:G156)</f>
        <v>39692.139999999985</v>
      </c>
    </row>
    <row r="159">
      <c r="A159" s="2" t="s">
        <v>332</v>
      </c>
      <c r="B159" s="0" t="s">
        <v>333</v>
      </c>
      <c r="C159" s="1" t="s">
        <v>333</v>
      </c>
      <c r="E159" s="0" t="s">
        <v>333</v>
      </c>
      <c r="F159" s="44">
        <f>+F132+F157</f>
        <v>4000.85</v>
      </c>
      <c r="G159" s="44">
        <f>+G132+G157</f>
        <v>150916.36</v>
      </c>
    </row>
    <row r="160">
      <c r="A160" s="7" t="s">
        <v>334</v>
      </c>
      <c r="B160" s="7"/>
      <c r="C160" s="8"/>
      <c r="D160" s="8"/>
      <c r="E160" s="7"/>
      <c r="F160" s="46">
        <f>+F157/F159</f>
        <v>0.31893222690178336</v>
      </c>
      <c r="G160" s="46">
        <f>+G157/G159</f>
        <v>0.2630075360948276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13D4C-29F3-4FB5-BEC7-39F920DB3410}">
  <dimension ref="A1:G160"/>
  <sheetViews>
    <sheetView tabSelected="1" workbookViewId="0">
      <selection activeCell="A11" sqref="A11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48" t="s">
        <v>352</v>
      </c>
      <c r="C6" s="51" t="s">
        <v>353</v>
      </c>
      <c r="D6" s="47" t="s">
        <v>7</v>
      </c>
      <c r="E6" s="54" t="s">
        <v>354</v>
      </c>
      <c r="F6" s="54" t="s">
        <v>355</v>
      </c>
      <c r="G6" s="4" t="s">
        <v>10</v>
      </c>
    </row>
    <row r="7">
      <c r="A7" s="0" t="s">
        <v>11</v>
      </c>
      <c r="B7" s="49" t="s">
        <v>12</v>
      </c>
      <c r="C7" s="52" t="s">
        <v>13</v>
      </c>
      <c r="D7" s="1">
        <v>1</v>
      </c>
      <c r="E7" s="55">
        <v>5</v>
      </c>
      <c r="F7" s="57">
        <f>+D7*E7</f>
        <v>5</v>
      </c>
      <c r="G7" s="5">
        <v>80</v>
      </c>
    </row>
    <row r="8">
      <c r="A8" s="0" t="s">
        <v>11</v>
      </c>
      <c r="B8" s="49" t="s">
        <v>14</v>
      </c>
      <c r="C8" s="52" t="s">
        <v>15</v>
      </c>
      <c r="D8" s="1">
        <v>5</v>
      </c>
      <c r="E8" s="55">
        <v>4</v>
      </c>
      <c r="F8" s="57">
        <f ref="F8:F71" t="shared" si="0">+D8*E8</f>
        <v>20</v>
      </c>
      <c r="G8" s="5">
        <v>320</v>
      </c>
    </row>
    <row r="9">
      <c r="A9" s="0" t="s">
        <v>16</v>
      </c>
      <c r="B9" s="49" t="s">
        <v>17</v>
      </c>
      <c r="C9" s="52" t="s">
        <v>18</v>
      </c>
      <c r="D9" s="1">
        <v>1</v>
      </c>
      <c r="E9" s="55">
        <v>13</v>
      </c>
      <c r="F9" s="57">
        <f t="shared" si="0"/>
        <v>13</v>
      </c>
      <c r="G9" s="5">
        <v>226.72</v>
      </c>
    </row>
    <row r="10">
      <c r="A10" s="0" t="s">
        <v>16</v>
      </c>
      <c r="B10" s="49" t="s">
        <v>19</v>
      </c>
      <c r="C10" s="52" t="s">
        <v>20</v>
      </c>
      <c r="D10" s="1">
        <v>3</v>
      </c>
      <c r="E10" s="55">
        <v>1</v>
      </c>
      <c r="F10" s="57">
        <f t="shared" si="0"/>
        <v>3</v>
      </c>
      <c r="G10" s="5">
        <v>52.31</v>
      </c>
    </row>
    <row r="11">
      <c r="A11" s="0" t="s">
        <v>16</v>
      </c>
      <c r="B11" s="49" t="s">
        <v>21</v>
      </c>
      <c r="C11" s="52" t="s">
        <v>22</v>
      </c>
      <c r="D11" s="1">
        <v>5</v>
      </c>
      <c r="E11" s="55">
        <v>5</v>
      </c>
      <c r="F11" s="57">
        <f t="shared" si="0"/>
        <v>25</v>
      </c>
      <c r="G11" s="5">
        <v>435.8</v>
      </c>
    </row>
    <row r="12">
      <c r="A12" s="0" t="s">
        <v>23</v>
      </c>
      <c r="B12" s="49" t="s">
        <v>24</v>
      </c>
      <c r="C12" s="52" t="s">
        <v>25</v>
      </c>
      <c r="D12" s="1">
        <v>1</v>
      </c>
      <c r="E12" s="55">
        <v>47</v>
      </c>
      <c r="F12" s="57">
        <f t="shared" si="0"/>
        <v>47</v>
      </c>
      <c r="G12" s="5">
        <v>1645</v>
      </c>
    </row>
    <row r="13">
      <c r="A13" s="0" t="s">
        <v>23</v>
      </c>
      <c r="B13" s="49" t="s">
        <v>26</v>
      </c>
      <c r="C13" s="52" t="s">
        <v>27</v>
      </c>
      <c r="D13" s="1">
        <v>3</v>
      </c>
      <c r="E13" s="55">
        <v>1</v>
      </c>
      <c r="F13" s="57">
        <f t="shared" si="0"/>
        <v>3</v>
      </c>
      <c r="G13" s="5">
        <v>105</v>
      </c>
    </row>
    <row r="14">
      <c r="A14" s="0" t="s">
        <v>23</v>
      </c>
      <c r="B14" s="49" t="s">
        <v>28</v>
      </c>
      <c r="C14" s="52" t="s">
        <v>29</v>
      </c>
      <c r="D14" s="1">
        <v>5</v>
      </c>
      <c r="E14" s="55">
        <v>23</v>
      </c>
      <c r="F14" s="57">
        <f t="shared" si="0"/>
        <v>115</v>
      </c>
      <c r="G14" s="5">
        <v>3675</v>
      </c>
    </row>
    <row r="15">
      <c r="A15" s="0" t="s">
        <v>23</v>
      </c>
      <c r="B15" s="49" t="s">
        <v>30</v>
      </c>
      <c r="C15" s="52" t="s">
        <v>31</v>
      </c>
      <c r="D15" s="1">
        <v>1</v>
      </c>
      <c r="E15" s="55">
        <v>7</v>
      </c>
      <c r="F15" s="57">
        <f t="shared" si="0"/>
        <v>7</v>
      </c>
      <c r="G15" s="5">
        <v>245</v>
      </c>
    </row>
    <row r="16">
      <c r="A16" s="0" t="s">
        <v>23</v>
      </c>
      <c r="B16" s="49" t="s">
        <v>32</v>
      </c>
      <c r="C16" s="52" t="s">
        <v>33</v>
      </c>
      <c r="D16" s="1">
        <v>5</v>
      </c>
      <c r="E16" s="55">
        <v>5</v>
      </c>
      <c r="F16" s="57">
        <f t="shared" si="0"/>
        <v>25</v>
      </c>
      <c r="G16" s="5">
        <v>875</v>
      </c>
    </row>
    <row r="17">
      <c r="A17" s="0" t="s">
        <v>23</v>
      </c>
      <c r="B17" s="49" t="s">
        <v>34</v>
      </c>
      <c r="C17" s="52" t="s">
        <v>35</v>
      </c>
      <c r="D17" s="1">
        <v>1</v>
      </c>
      <c r="E17" s="55">
        <v>24</v>
      </c>
      <c r="F17" s="57">
        <f t="shared" si="0"/>
        <v>24</v>
      </c>
      <c r="G17" s="5">
        <v>1224.72</v>
      </c>
    </row>
    <row r="18">
      <c r="A18" s="0" t="s">
        <v>23</v>
      </c>
      <c r="B18" s="49" t="s">
        <v>36</v>
      </c>
      <c r="C18" s="52" t="s">
        <v>37</v>
      </c>
      <c r="D18" s="1">
        <v>5</v>
      </c>
      <c r="E18" s="55">
        <v>7</v>
      </c>
      <c r="F18" s="57">
        <f t="shared" si="0"/>
        <v>35</v>
      </c>
      <c r="G18" s="5">
        <v>1786.05</v>
      </c>
    </row>
    <row r="19">
      <c r="A19" s="0" t="s">
        <v>38</v>
      </c>
      <c r="B19" s="49" t="s">
        <v>39</v>
      </c>
      <c r="C19" s="52" t="s">
        <v>40</v>
      </c>
      <c r="D19" s="1">
        <v>1</v>
      </c>
      <c r="E19" s="55">
        <v>26</v>
      </c>
      <c r="F19" s="57">
        <f t="shared" si="0"/>
        <v>26</v>
      </c>
      <c r="G19" s="5">
        <v>1424.28</v>
      </c>
    </row>
    <row r="20">
      <c r="A20" s="0" t="s">
        <v>38</v>
      </c>
      <c r="B20" s="49" t="s">
        <v>41</v>
      </c>
      <c r="C20" s="52" t="s">
        <v>42</v>
      </c>
      <c r="D20" s="1">
        <v>5</v>
      </c>
      <c r="E20" s="55">
        <v>7</v>
      </c>
      <c r="F20" s="57">
        <f t="shared" si="0"/>
        <v>35</v>
      </c>
      <c r="G20" s="5">
        <v>1917.09</v>
      </c>
    </row>
    <row r="21">
      <c r="A21" s="0" t="s">
        <v>38</v>
      </c>
      <c r="B21" s="49" t="s">
        <v>43</v>
      </c>
      <c r="C21" s="52" t="s">
        <v>44</v>
      </c>
      <c r="D21" s="1">
        <v>5</v>
      </c>
      <c r="E21" s="55">
        <v>2</v>
      </c>
      <c r="F21" s="57">
        <f t="shared" si="0"/>
        <v>10</v>
      </c>
      <c r="G21" s="5">
        <v>400</v>
      </c>
    </row>
    <row r="22">
      <c r="A22" s="0" t="s">
        <v>38</v>
      </c>
      <c r="B22" s="49" t="s">
        <v>45</v>
      </c>
      <c r="C22" s="52" t="s">
        <v>46</v>
      </c>
      <c r="D22" s="1">
        <v>1</v>
      </c>
      <c r="E22" s="55">
        <v>15</v>
      </c>
      <c r="F22" s="57">
        <f t="shared" si="0"/>
        <v>15</v>
      </c>
      <c r="G22" s="5">
        <v>1350</v>
      </c>
    </row>
    <row r="23">
      <c r="A23" s="0" t="s">
        <v>47</v>
      </c>
      <c r="B23" s="49" t="s">
        <v>48</v>
      </c>
      <c r="C23" s="52" t="s">
        <v>49</v>
      </c>
      <c r="D23" s="1">
        <v>1</v>
      </c>
      <c r="E23" s="55">
        <v>7</v>
      </c>
      <c r="F23" s="57">
        <f t="shared" si="0"/>
        <v>7</v>
      </c>
      <c r="G23" s="5">
        <v>168</v>
      </c>
    </row>
    <row r="24">
      <c r="A24" s="0" t="s">
        <v>47</v>
      </c>
      <c r="B24" s="49" t="s">
        <v>50</v>
      </c>
      <c r="C24" s="52" t="s">
        <v>51</v>
      </c>
      <c r="D24" s="1">
        <v>1</v>
      </c>
      <c r="E24" s="55">
        <v>20</v>
      </c>
      <c r="F24" s="57">
        <f t="shared" si="0"/>
        <v>20</v>
      </c>
      <c r="G24" s="5">
        <v>433.6</v>
      </c>
    </row>
    <row r="25">
      <c r="A25" s="0" t="s">
        <v>47</v>
      </c>
      <c r="B25" s="49" t="s">
        <v>52</v>
      </c>
      <c r="C25" s="52" t="s">
        <v>53</v>
      </c>
      <c r="D25" s="1">
        <v>5</v>
      </c>
      <c r="E25" s="55">
        <v>3</v>
      </c>
      <c r="F25" s="57">
        <f t="shared" si="0"/>
        <v>15</v>
      </c>
      <c r="G25" s="5">
        <v>295.08</v>
      </c>
    </row>
    <row r="26">
      <c r="A26" s="0" t="s">
        <v>47</v>
      </c>
      <c r="B26" s="49" t="s">
        <v>54</v>
      </c>
      <c r="C26" s="52" t="s">
        <v>55</v>
      </c>
      <c r="D26" s="1">
        <v>1</v>
      </c>
      <c r="E26" s="55">
        <v>27</v>
      </c>
      <c r="F26" s="57">
        <f t="shared" si="0"/>
        <v>27</v>
      </c>
      <c r="G26" s="5">
        <v>692.01</v>
      </c>
    </row>
    <row r="27">
      <c r="A27" s="0" t="s">
        <v>47</v>
      </c>
      <c r="B27" s="49" t="s">
        <v>56</v>
      </c>
      <c r="C27" s="52" t="s">
        <v>57</v>
      </c>
      <c r="D27" s="1">
        <v>3</v>
      </c>
      <c r="E27" s="55">
        <v>1</v>
      </c>
      <c r="F27" s="57">
        <f t="shared" si="0"/>
        <v>3</v>
      </c>
      <c r="G27" s="5">
        <v>76.87</v>
      </c>
    </row>
    <row r="28">
      <c r="A28" s="0" t="s">
        <v>47</v>
      </c>
      <c r="B28" s="49" t="s">
        <v>58</v>
      </c>
      <c r="C28" s="52" t="s">
        <v>59</v>
      </c>
      <c r="D28" s="1">
        <v>5</v>
      </c>
      <c r="E28" s="55">
        <v>14</v>
      </c>
      <c r="F28" s="57">
        <f t="shared" si="0"/>
        <v>70</v>
      </c>
      <c r="G28" s="5">
        <v>1793.68</v>
      </c>
    </row>
    <row r="29">
      <c r="A29" s="0" t="s">
        <v>47</v>
      </c>
      <c r="B29" s="49" t="s">
        <v>60</v>
      </c>
      <c r="C29" s="52" t="s">
        <v>61</v>
      </c>
      <c r="D29" s="1">
        <v>1</v>
      </c>
      <c r="E29" s="55">
        <v>16</v>
      </c>
      <c r="F29" s="57">
        <f t="shared" si="0"/>
        <v>16</v>
      </c>
      <c r="G29" s="5">
        <v>410.08</v>
      </c>
    </row>
    <row r="30">
      <c r="A30" s="0" t="s">
        <v>47</v>
      </c>
      <c r="B30" s="49" t="s">
        <v>62</v>
      </c>
      <c r="C30" s="52" t="s">
        <v>63</v>
      </c>
      <c r="D30" s="1">
        <v>5</v>
      </c>
      <c r="E30" s="55">
        <v>16</v>
      </c>
      <c r="F30" s="57">
        <f t="shared" si="0"/>
        <v>80</v>
      </c>
      <c r="G30" s="5">
        <v>2049.92</v>
      </c>
    </row>
    <row r="31">
      <c r="A31" s="0" t="s">
        <v>47</v>
      </c>
      <c r="B31" s="49" t="s">
        <v>64</v>
      </c>
      <c r="C31" s="52" t="s">
        <v>65</v>
      </c>
      <c r="D31" s="1">
        <v>1</v>
      </c>
      <c r="E31" s="55">
        <v>19</v>
      </c>
      <c r="F31" s="57">
        <f t="shared" si="0"/>
        <v>19</v>
      </c>
      <c r="G31" s="5">
        <v>486.97</v>
      </c>
    </row>
    <row r="32">
      <c r="A32" s="0" t="s">
        <v>47</v>
      </c>
      <c r="B32" s="49" t="s">
        <v>66</v>
      </c>
      <c r="C32" s="52" t="s">
        <v>67</v>
      </c>
      <c r="D32" s="1">
        <v>5</v>
      </c>
      <c r="E32" s="55">
        <v>2</v>
      </c>
      <c r="F32" s="57">
        <f t="shared" si="0"/>
        <v>10</v>
      </c>
      <c r="G32" s="5">
        <v>256.24</v>
      </c>
    </row>
    <row r="33">
      <c r="A33" s="0" t="s">
        <v>47</v>
      </c>
      <c r="B33" s="49" t="s">
        <v>68</v>
      </c>
      <c r="C33" s="52" t="s">
        <v>69</v>
      </c>
      <c r="D33" s="1">
        <v>1</v>
      </c>
      <c r="E33" s="55">
        <v>8</v>
      </c>
      <c r="F33" s="57">
        <f t="shared" si="0"/>
        <v>8</v>
      </c>
      <c r="G33" s="5">
        <v>205.04</v>
      </c>
    </row>
    <row r="34">
      <c r="A34" s="0" t="s">
        <v>47</v>
      </c>
      <c r="B34" s="49" t="s">
        <v>70</v>
      </c>
      <c r="C34" s="52" t="s">
        <v>71</v>
      </c>
      <c r="D34" s="1">
        <v>3</v>
      </c>
      <c r="E34" s="55">
        <v>1</v>
      </c>
      <c r="F34" s="57">
        <f t="shared" si="0"/>
        <v>3</v>
      </c>
      <c r="G34" s="5">
        <v>76.87</v>
      </c>
    </row>
    <row r="35">
      <c r="A35" s="0" t="s">
        <v>47</v>
      </c>
      <c r="B35" s="49" t="s">
        <v>72</v>
      </c>
      <c r="C35" s="52" t="s">
        <v>73</v>
      </c>
      <c r="D35" s="1">
        <v>0.35</v>
      </c>
      <c r="E35" s="55">
        <v>1</v>
      </c>
      <c r="F35" s="57">
        <f t="shared" si="0"/>
        <v>0.35</v>
      </c>
      <c r="G35" s="5">
        <v>15</v>
      </c>
    </row>
    <row r="36">
      <c r="A36" s="0" t="s">
        <v>47</v>
      </c>
      <c r="B36" s="49" t="s">
        <v>74</v>
      </c>
      <c r="C36" s="52" t="s">
        <v>75</v>
      </c>
      <c r="D36" s="1">
        <v>1</v>
      </c>
      <c r="E36" s="55">
        <v>9</v>
      </c>
      <c r="F36" s="57">
        <f t="shared" si="0"/>
        <v>9</v>
      </c>
      <c r="G36" s="5">
        <v>262.89</v>
      </c>
    </row>
    <row r="37">
      <c r="A37" s="0" t="s">
        <v>47</v>
      </c>
      <c r="B37" s="49" t="s">
        <v>76</v>
      </c>
      <c r="C37" s="52" t="s">
        <v>77</v>
      </c>
      <c r="D37" s="1">
        <v>5</v>
      </c>
      <c r="E37" s="55">
        <v>4</v>
      </c>
      <c r="F37" s="57">
        <f t="shared" si="0"/>
        <v>20</v>
      </c>
      <c r="G37" s="5">
        <v>584.04</v>
      </c>
    </row>
    <row r="38">
      <c r="A38" s="0" t="s">
        <v>78</v>
      </c>
      <c r="B38" s="49" t="s">
        <v>79</v>
      </c>
      <c r="C38" s="52" t="s">
        <v>80</v>
      </c>
      <c r="D38" s="1">
        <v>1</v>
      </c>
      <c r="E38" s="55">
        <v>3</v>
      </c>
      <c r="F38" s="57">
        <f t="shared" si="0"/>
        <v>3</v>
      </c>
      <c r="G38" s="5">
        <v>81.66</v>
      </c>
    </row>
    <row r="39">
      <c r="A39" s="0" t="s">
        <v>78</v>
      </c>
      <c r="B39" s="49" t="s">
        <v>81</v>
      </c>
      <c r="C39" s="52" t="s">
        <v>82</v>
      </c>
      <c r="D39" s="1">
        <v>5</v>
      </c>
      <c r="E39" s="55">
        <v>4</v>
      </c>
      <c r="F39" s="57">
        <f t="shared" si="0"/>
        <v>20</v>
      </c>
      <c r="G39" s="5">
        <v>544.32</v>
      </c>
    </row>
    <row r="40">
      <c r="A40" s="0" t="s">
        <v>78</v>
      </c>
      <c r="B40" s="49" t="s">
        <v>83</v>
      </c>
      <c r="C40" s="52" t="s">
        <v>84</v>
      </c>
      <c r="D40" s="1">
        <v>1</v>
      </c>
      <c r="E40" s="55">
        <v>2</v>
      </c>
      <c r="F40" s="57">
        <f t="shared" si="0"/>
        <v>2</v>
      </c>
      <c r="G40" s="5">
        <v>46.22</v>
      </c>
    </row>
    <row r="41">
      <c r="A41" s="0" t="s">
        <v>78</v>
      </c>
      <c r="B41" s="49" t="s">
        <v>85</v>
      </c>
      <c r="C41" s="52" t="s">
        <v>86</v>
      </c>
      <c r="D41" s="1">
        <v>1</v>
      </c>
      <c r="E41" s="55">
        <v>16</v>
      </c>
      <c r="F41" s="57">
        <f t="shared" si="0"/>
        <v>16</v>
      </c>
      <c r="G41" s="5">
        <v>369.76</v>
      </c>
    </row>
    <row r="42">
      <c r="A42" s="0" t="s">
        <v>78</v>
      </c>
      <c r="B42" s="49" t="s">
        <v>87</v>
      </c>
      <c r="C42" s="52" t="s">
        <v>88</v>
      </c>
      <c r="D42" s="1">
        <v>5</v>
      </c>
      <c r="E42" s="55">
        <v>21</v>
      </c>
      <c r="F42" s="57">
        <f t="shared" si="0"/>
        <v>105</v>
      </c>
      <c r="G42" s="5">
        <v>2425.5</v>
      </c>
    </row>
    <row r="43">
      <c r="A43" s="0" t="s">
        <v>78</v>
      </c>
      <c r="B43" s="49" t="s">
        <v>89</v>
      </c>
      <c r="C43" s="52" t="s">
        <v>90</v>
      </c>
      <c r="D43" s="1">
        <v>1</v>
      </c>
      <c r="E43" s="55">
        <v>18</v>
      </c>
      <c r="F43" s="57">
        <f t="shared" si="0"/>
        <v>18</v>
      </c>
      <c r="G43" s="5">
        <v>626.94</v>
      </c>
    </row>
    <row r="44">
      <c r="A44" s="0" t="s">
        <v>78</v>
      </c>
      <c r="B44" s="49" t="s">
        <v>91</v>
      </c>
      <c r="C44" s="52" t="s">
        <v>92</v>
      </c>
      <c r="D44" s="1">
        <v>5</v>
      </c>
      <c r="E44" s="55">
        <v>36</v>
      </c>
      <c r="F44" s="57">
        <f t="shared" si="0"/>
        <v>180</v>
      </c>
      <c r="G44" s="5">
        <v>6269.04</v>
      </c>
    </row>
    <row r="45">
      <c r="A45" s="0" t="s">
        <v>78</v>
      </c>
      <c r="B45" s="49" t="s">
        <v>93</v>
      </c>
      <c r="C45" s="52" t="s">
        <v>94</v>
      </c>
      <c r="D45" s="1">
        <v>1</v>
      </c>
      <c r="E45" s="55">
        <v>7</v>
      </c>
      <c r="F45" s="57">
        <f t="shared" si="0"/>
        <v>7</v>
      </c>
      <c r="G45" s="5">
        <v>190.54</v>
      </c>
    </row>
    <row r="46">
      <c r="A46" s="0" t="s">
        <v>78</v>
      </c>
      <c r="B46" s="49" t="s">
        <v>95</v>
      </c>
      <c r="C46" s="52" t="s">
        <v>96</v>
      </c>
      <c r="D46" s="1">
        <v>5</v>
      </c>
      <c r="E46" s="55">
        <v>1</v>
      </c>
      <c r="F46" s="57">
        <f t="shared" si="0"/>
        <v>5</v>
      </c>
      <c r="G46" s="5">
        <v>136.1</v>
      </c>
    </row>
    <row r="47">
      <c r="A47" s="0" t="s">
        <v>78</v>
      </c>
      <c r="B47" s="49" t="s">
        <v>97</v>
      </c>
      <c r="C47" s="52" t="s">
        <v>98</v>
      </c>
      <c r="D47" s="1">
        <v>1</v>
      </c>
      <c r="E47" s="55">
        <v>1</v>
      </c>
      <c r="F47" s="57">
        <f t="shared" si="0"/>
        <v>1</v>
      </c>
      <c r="G47" s="5">
        <v>27.22</v>
      </c>
    </row>
    <row r="48">
      <c r="A48" s="0" t="s">
        <v>78</v>
      </c>
      <c r="B48" s="49" t="s">
        <v>99</v>
      </c>
      <c r="C48" s="52" t="s">
        <v>100</v>
      </c>
      <c r="D48" s="1">
        <v>5</v>
      </c>
      <c r="E48" s="55">
        <v>4</v>
      </c>
      <c r="F48" s="57">
        <f t="shared" si="0"/>
        <v>20</v>
      </c>
      <c r="G48" s="5">
        <v>544.4</v>
      </c>
    </row>
    <row r="49">
      <c r="A49" s="0" t="s">
        <v>101</v>
      </c>
      <c r="B49" s="49" t="s">
        <v>102</v>
      </c>
      <c r="C49" s="52" t="s">
        <v>103</v>
      </c>
      <c r="D49" s="1">
        <v>1</v>
      </c>
      <c r="E49" s="55">
        <v>33</v>
      </c>
      <c r="F49" s="57">
        <f t="shared" si="0"/>
        <v>33</v>
      </c>
      <c r="G49" s="5">
        <v>1571.79</v>
      </c>
    </row>
    <row r="50">
      <c r="A50" s="0" t="s">
        <v>101</v>
      </c>
      <c r="B50" s="49" t="s">
        <v>104</v>
      </c>
      <c r="C50" s="52" t="s">
        <v>105</v>
      </c>
      <c r="D50" s="1">
        <v>5</v>
      </c>
      <c r="E50" s="55">
        <v>7</v>
      </c>
      <c r="F50" s="57">
        <f t="shared" si="0"/>
        <v>35</v>
      </c>
      <c r="G50" s="5">
        <v>1666.98</v>
      </c>
    </row>
    <row r="51">
      <c r="A51" s="0" t="s">
        <v>101</v>
      </c>
      <c r="B51" s="49" t="s">
        <v>106</v>
      </c>
      <c r="C51" s="52" t="s">
        <v>107</v>
      </c>
      <c r="D51" s="1">
        <v>1</v>
      </c>
      <c r="E51" s="55">
        <v>10</v>
      </c>
      <c r="F51" s="57">
        <f t="shared" si="0"/>
        <v>10</v>
      </c>
      <c r="G51" s="5">
        <v>476.3</v>
      </c>
    </row>
    <row r="52">
      <c r="A52" s="0" t="s">
        <v>101</v>
      </c>
      <c r="B52" s="49" t="s">
        <v>108</v>
      </c>
      <c r="C52" s="52" t="s">
        <v>109</v>
      </c>
      <c r="D52" s="1">
        <v>5</v>
      </c>
      <c r="E52" s="55">
        <v>1</v>
      </c>
      <c r="F52" s="57">
        <f t="shared" si="0"/>
        <v>5</v>
      </c>
      <c r="G52" s="5">
        <v>238.14</v>
      </c>
    </row>
    <row r="53">
      <c r="A53" s="0" t="s">
        <v>101</v>
      </c>
      <c r="B53" s="49" t="s">
        <v>110</v>
      </c>
      <c r="C53" s="52" t="s">
        <v>111</v>
      </c>
      <c r="D53" s="1">
        <v>1</v>
      </c>
      <c r="E53" s="55">
        <v>5</v>
      </c>
      <c r="F53" s="57">
        <f t="shared" si="0"/>
        <v>5</v>
      </c>
      <c r="G53" s="5">
        <v>184.8</v>
      </c>
    </row>
    <row r="54">
      <c r="A54" s="0" t="s">
        <v>101</v>
      </c>
      <c r="B54" s="49" t="s">
        <v>112</v>
      </c>
      <c r="C54" s="52" t="s">
        <v>113</v>
      </c>
      <c r="D54" s="1">
        <v>3</v>
      </c>
      <c r="E54" s="55">
        <v>3</v>
      </c>
      <c r="F54" s="57">
        <f t="shared" si="0"/>
        <v>9</v>
      </c>
      <c r="G54" s="5">
        <v>332.67</v>
      </c>
    </row>
    <row r="55">
      <c r="A55" s="0" t="s">
        <v>101</v>
      </c>
      <c r="B55" s="49" t="s">
        <v>114</v>
      </c>
      <c r="C55" s="52" t="s">
        <v>115</v>
      </c>
      <c r="D55" s="1">
        <v>5</v>
      </c>
      <c r="E55" s="55">
        <v>7</v>
      </c>
      <c r="F55" s="57">
        <f t="shared" si="0"/>
        <v>35</v>
      </c>
      <c r="G55" s="5">
        <v>1293.6</v>
      </c>
    </row>
    <row r="56">
      <c r="A56" s="0" t="s">
        <v>116</v>
      </c>
      <c r="B56" s="49" t="s">
        <v>117</v>
      </c>
      <c r="C56" s="52" t="s">
        <v>118</v>
      </c>
      <c r="D56" s="1">
        <v>1</v>
      </c>
      <c r="E56" s="55">
        <v>18</v>
      </c>
      <c r="F56" s="57">
        <f t="shared" si="0"/>
        <v>18</v>
      </c>
      <c r="G56" s="5">
        <v>964.44</v>
      </c>
    </row>
    <row r="57">
      <c r="A57" s="0" t="s">
        <v>116</v>
      </c>
      <c r="B57" s="49" t="s">
        <v>119</v>
      </c>
      <c r="C57" s="52" t="s">
        <v>120</v>
      </c>
      <c r="D57" s="1">
        <v>5</v>
      </c>
      <c r="E57" s="55">
        <v>6</v>
      </c>
      <c r="F57" s="57">
        <f t="shared" si="0"/>
        <v>30</v>
      </c>
      <c r="G57" s="5">
        <v>1607.46</v>
      </c>
    </row>
    <row r="58">
      <c r="A58" s="0" t="s">
        <v>116</v>
      </c>
      <c r="B58" s="49" t="s">
        <v>121</v>
      </c>
      <c r="C58" s="52" t="s">
        <v>122</v>
      </c>
      <c r="D58" s="1">
        <v>5</v>
      </c>
      <c r="E58" s="55">
        <v>2</v>
      </c>
      <c r="F58" s="57">
        <f t="shared" si="0"/>
        <v>10</v>
      </c>
      <c r="G58" s="5">
        <v>453.6</v>
      </c>
    </row>
    <row r="59">
      <c r="A59" s="0" t="s">
        <v>123</v>
      </c>
      <c r="B59" s="49" t="s">
        <v>124</v>
      </c>
      <c r="C59" s="52" t="s">
        <v>125</v>
      </c>
      <c r="D59" s="1">
        <v>1</v>
      </c>
      <c r="E59" s="55">
        <v>8</v>
      </c>
      <c r="F59" s="57">
        <f t="shared" si="0"/>
        <v>8</v>
      </c>
      <c r="G59" s="5">
        <v>428.64</v>
      </c>
    </row>
    <row r="60">
      <c r="A60" s="0" t="s">
        <v>123</v>
      </c>
      <c r="B60" s="49" t="s">
        <v>126</v>
      </c>
      <c r="C60" s="52" t="s">
        <v>127</v>
      </c>
      <c r="D60" s="1">
        <v>5</v>
      </c>
      <c r="E60" s="55">
        <v>6</v>
      </c>
      <c r="F60" s="57">
        <f t="shared" si="0"/>
        <v>30</v>
      </c>
      <c r="G60" s="5">
        <v>1607.46</v>
      </c>
    </row>
    <row r="61">
      <c r="A61" s="0" t="s">
        <v>123</v>
      </c>
      <c r="B61" s="49" t="s">
        <v>128</v>
      </c>
      <c r="C61" s="52" t="s">
        <v>129</v>
      </c>
      <c r="D61" s="1">
        <v>1</v>
      </c>
      <c r="E61" s="55">
        <v>8</v>
      </c>
      <c r="F61" s="57">
        <f t="shared" si="0"/>
        <v>8</v>
      </c>
      <c r="G61" s="5">
        <v>428.64</v>
      </c>
    </row>
    <row r="62">
      <c r="A62" s="0" t="s">
        <v>123</v>
      </c>
      <c r="B62" s="49" t="s">
        <v>130</v>
      </c>
      <c r="C62" s="52" t="s">
        <v>131</v>
      </c>
      <c r="D62" s="1">
        <v>5</v>
      </c>
      <c r="E62" s="55">
        <v>1</v>
      </c>
      <c r="F62" s="57">
        <f t="shared" si="0"/>
        <v>5</v>
      </c>
      <c r="G62" s="5">
        <v>267.91</v>
      </c>
    </row>
    <row r="63">
      <c r="A63" s="0" t="s">
        <v>132</v>
      </c>
      <c r="B63" s="49" t="s">
        <v>133</v>
      </c>
      <c r="C63" s="52" t="s">
        <v>134</v>
      </c>
      <c r="D63" s="1">
        <v>1</v>
      </c>
      <c r="E63" s="55">
        <v>21</v>
      </c>
      <c r="F63" s="57">
        <f t="shared" si="0"/>
        <v>21</v>
      </c>
      <c r="G63" s="5">
        <v>525</v>
      </c>
    </row>
    <row r="64">
      <c r="A64" s="0" t="s">
        <v>132</v>
      </c>
      <c r="B64" s="49" t="s">
        <v>135</v>
      </c>
      <c r="C64" s="52" t="s">
        <v>136</v>
      </c>
      <c r="D64" s="1">
        <v>5</v>
      </c>
      <c r="E64" s="55">
        <v>1</v>
      </c>
      <c r="F64" s="57">
        <f t="shared" si="0"/>
        <v>5</v>
      </c>
      <c r="G64" s="5">
        <v>125</v>
      </c>
    </row>
    <row r="65">
      <c r="A65" s="0" t="s">
        <v>132</v>
      </c>
      <c r="B65" s="49" t="s">
        <v>137</v>
      </c>
      <c r="C65" s="52" t="s">
        <v>138</v>
      </c>
      <c r="D65" s="1">
        <v>1</v>
      </c>
      <c r="E65" s="55">
        <v>5</v>
      </c>
      <c r="F65" s="57">
        <f t="shared" si="0"/>
        <v>5</v>
      </c>
      <c r="G65" s="5">
        <v>125</v>
      </c>
    </row>
    <row r="66">
      <c r="A66" s="0" t="s">
        <v>132</v>
      </c>
      <c r="B66" s="49" t="s">
        <v>139</v>
      </c>
      <c r="C66" s="52" t="s">
        <v>140</v>
      </c>
      <c r="D66" s="1">
        <v>1</v>
      </c>
      <c r="E66" s="55">
        <v>1</v>
      </c>
      <c r="F66" s="57">
        <f t="shared" si="0"/>
        <v>1</v>
      </c>
      <c r="G66" s="5">
        <v>25</v>
      </c>
    </row>
    <row r="67">
      <c r="A67" s="0" t="s">
        <v>132</v>
      </c>
      <c r="B67" s="49" t="s">
        <v>141</v>
      </c>
      <c r="C67" s="52" t="s">
        <v>142</v>
      </c>
      <c r="D67" s="1">
        <v>1</v>
      </c>
      <c r="E67" s="55">
        <v>1</v>
      </c>
      <c r="F67" s="57">
        <f t="shared" si="0"/>
        <v>1</v>
      </c>
      <c r="G67" s="5">
        <v>25</v>
      </c>
    </row>
    <row r="68">
      <c r="A68" s="0" t="s">
        <v>132</v>
      </c>
      <c r="B68" s="49" t="s">
        <v>143</v>
      </c>
      <c r="C68" s="52" t="s">
        <v>144</v>
      </c>
      <c r="D68" s="1">
        <v>1</v>
      </c>
      <c r="E68" s="55">
        <v>40</v>
      </c>
      <c r="F68" s="57">
        <f t="shared" si="0"/>
        <v>40</v>
      </c>
      <c r="G68" s="5">
        <v>978</v>
      </c>
    </row>
    <row r="69">
      <c r="A69" s="0" t="s">
        <v>132</v>
      </c>
      <c r="B69" s="49" t="s">
        <v>145</v>
      </c>
      <c r="C69" s="52" t="s">
        <v>146</v>
      </c>
      <c r="D69" s="1">
        <v>5</v>
      </c>
      <c r="E69" s="55">
        <v>3</v>
      </c>
      <c r="F69" s="57">
        <f t="shared" si="0"/>
        <v>15</v>
      </c>
      <c r="G69" s="5">
        <v>366.51</v>
      </c>
    </row>
    <row r="70">
      <c r="A70" s="0" t="s">
        <v>132</v>
      </c>
      <c r="B70" s="49" t="s">
        <v>147</v>
      </c>
      <c r="C70" s="52" t="s">
        <v>148</v>
      </c>
      <c r="D70" s="1">
        <v>1</v>
      </c>
      <c r="E70" s="55">
        <v>24</v>
      </c>
      <c r="F70" s="57">
        <f t="shared" si="0"/>
        <v>24</v>
      </c>
      <c r="G70" s="5">
        <v>586.8</v>
      </c>
    </row>
    <row r="71">
      <c r="A71" s="0" t="s">
        <v>132</v>
      </c>
      <c r="B71" s="49" t="s">
        <v>149</v>
      </c>
      <c r="C71" s="52" t="s">
        <v>150</v>
      </c>
      <c r="D71" s="1">
        <v>5</v>
      </c>
      <c r="E71" s="55">
        <v>10</v>
      </c>
      <c r="F71" s="57">
        <f t="shared" si="0"/>
        <v>50</v>
      </c>
      <c r="G71" s="5">
        <v>1221.7</v>
      </c>
    </row>
    <row r="72">
      <c r="A72" s="0" t="s">
        <v>132</v>
      </c>
      <c r="B72" s="49" t="s">
        <v>151</v>
      </c>
      <c r="C72" s="52" t="s">
        <v>152</v>
      </c>
      <c r="D72" s="1">
        <v>1</v>
      </c>
      <c r="E72" s="55">
        <v>4</v>
      </c>
      <c r="F72" s="57">
        <f ref="F72:F131" t="shared" si="1">+D72*E72</f>
        <v>4</v>
      </c>
      <c r="G72" s="5">
        <v>97.8</v>
      </c>
    </row>
    <row r="73">
      <c r="A73" s="0" t="s">
        <v>132</v>
      </c>
      <c r="B73" s="49" t="s">
        <v>153</v>
      </c>
      <c r="C73" s="52" t="s">
        <v>154</v>
      </c>
      <c r="D73" s="1">
        <v>1</v>
      </c>
      <c r="E73" s="55">
        <v>1</v>
      </c>
      <c r="F73" s="57">
        <f t="shared" si="1"/>
        <v>1</v>
      </c>
      <c r="G73" s="5">
        <v>35.73</v>
      </c>
    </row>
    <row r="74">
      <c r="A74" s="0" t="s">
        <v>132</v>
      </c>
      <c r="B74" s="49" t="s">
        <v>155</v>
      </c>
      <c r="C74" s="52" t="s">
        <v>156</v>
      </c>
      <c r="D74" s="1">
        <v>5</v>
      </c>
      <c r="E74" s="55">
        <v>1</v>
      </c>
      <c r="F74" s="57">
        <f t="shared" si="1"/>
        <v>5</v>
      </c>
      <c r="G74" s="5">
        <v>172.65</v>
      </c>
    </row>
    <row r="75">
      <c r="A75" s="0" t="s">
        <v>157</v>
      </c>
      <c r="B75" s="49" t="s">
        <v>158</v>
      </c>
      <c r="C75" s="52" t="s">
        <v>159</v>
      </c>
      <c r="D75" s="1">
        <v>1</v>
      </c>
      <c r="E75" s="55">
        <v>7</v>
      </c>
      <c r="F75" s="57">
        <f t="shared" si="1"/>
        <v>7</v>
      </c>
      <c r="G75" s="5">
        <v>329.28</v>
      </c>
    </row>
    <row r="76">
      <c r="A76" s="0" t="s">
        <v>157</v>
      </c>
      <c r="B76" s="49" t="s">
        <v>160</v>
      </c>
      <c r="C76" s="52" t="s">
        <v>161</v>
      </c>
      <c r="D76" s="1">
        <v>5</v>
      </c>
      <c r="E76" s="55">
        <v>1</v>
      </c>
      <c r="F76" s="57">
        <f t="shared" si="1"/>
        <v>5</v>
      </c>
      <c r="G76" s="5">
        <v>235.17</v>
      </c>
    </row>
    <row r="77">
      <c r="A77" s="0" t="s">
        <v>157</v>
      </c>
      <c r="B77" s="49" t="s">
        <v>162</v>
      </c>
      <c r="C77" s="52" t="s">
        <v>163</v>
      </c>
      <c r="D77" s="1">
        <v>1</v>
      </c>
      <c r="E77" s="55">
        <v>66</v>
      </c>
      <c r="F77" s="57">
        <f t="shared" si="1"/>
        <v>66</v>
      </c>
      <c r="G77" s="5">
        <v>4323</v>
      </c>
    </row>
    <row r="78">
      <c r="A78" s="0" t="s">
        <v>157</v>
      </c>
      <c r="B78" s="49" t="s">
        <v>164</v>
      </c>
      <c r="C78" s="52" t="s">
        <v>165</v>
      </c>
      <c r="D78" s="1">
        <v>5</v>
      </c>
      <c r="E78" s="55">
        <v>2</v>
      </c>
      <c r="F78" s="57">
        <f t="shared" si="1"/>
        <v>10</v>
      </c>
      <c r="G78" s="5">
        <v>655</v>
      </c>
    </row>
    <row r="79">
      <c r="A79" s="0" t="s">
        <v>157</v>
      </c>
      <c r="B79" s="49" t="s">
        <v>166</v>
      </c>
      <c r="C79" s="52" t="s">
        <v>167</v>
      </c>
      <c r="D79" s="1">
        <v>0.5</v>
      </c>
      <c r="E79" s="55">
        <v>1</v>
      </c>
      <c r="F79" s="57">
        <f t="shared" si="1"/>
        <v>0.5</v>
      </c>
      <c r="G79" s="5">
        <v>35</v>
      </c>
    </row>
    <row r="80">
      <c r="A80" s="0" t="s">
        <v>157</v>
      </c>
      <c r="B80" s="49" t="s">
        <v>168</v>
      </c>
      <c r="C80" s="52" t="s">
        <v>169</v>
      </c>
      <c r="D80" s="1">
        <v>1</v>
      </c>
      <c r="E80" s="55">
        <v>21</v>
      </c>
      <c r="F80" s="57">
        <f t="shared" si="1"/>
        <v>21</v>
      </c>
      <c r="G80" s="5">
        <v>1375.5</v>
      </c>
    </row>
    <row r="81">
      <c r="A81" s="0" t="s">
        <v>157</v>
      </c>
      <c r="B81" s="49" t="s">
        <v>170</v>
      </c>
      <c r="C81" s="52" t="s">
        <v>171</v>
      </c>
      <c r="D81" s="1">
        <v>5</v>
      </c>
      <c r="E81" s="55">
        <v>1</v>
      </c>
      <c r="F81" s="57">
        <f t="shared" si="1"/>
        <v>5</v>
      </c>
      <c r="G81" s="5">
        <v>327.45</v>
      </c>
    </row>
    <row r="82">
      <c r="A82" s="0" t="s">
        <v>172</v>
      </c>
      <c r="B82" s="49" t="s">
        <v>173</v>
      </c>
      <c r="C82" s="52" t="s">
        <v>174</v>
      </c>
      <c r="D82" s="1">
        <v>1</v>
      </c>
      <c r="E82" s="55">
        <v>12</v>
      </c>
      <c r="F82" s="57">
        <f t="shared" si="1"/>
        <v>12</v>
      </c>
      <c r="G82" s="5">
        <v>540</v>
      </c>
    </row>
    <row r="83">
      <c r="A83" s="0" t="s">
        <v>172</v>
      </c>
      <c r="B83" s="49" t="s">
        <v>175</v>
      </c>
      <c r="C83" s="52" t="s">
        <v>176</v>
      </c>
      <c r="D83" s="1">
        <v>1</v>
      </c>
      <c r="E83" s="55">
        <v>25</v>
      </c>
      <c r="F83" s="57">
        <f t="shared" si="1"/>
        <v>25</v>
      </c>
      <c r="G83" s="5">
        <v>1125</v>
      </c>
    </row>
    <row r="84">
      <c r="A84" s="0" t="s">
        <v>172</v>
      </c>
      <c r="B84" s="49" t="s">
        <v>177</v>
      </c>
      <c r="C84" s="52" t="s">
        <v>178</v>
      </c>
      <c r="D84" s="1">
        <v>1</v>
      </c>
      <c r="E84" s="55">
        <v>1</v>
      </c>
      <c r="F84" s="57">
        <f t="shared" si="1"/>
        <v>1</v>
      </c>
      <c r="G84" s="5">
        <v>45</v>
      </c>
    </row>
    <row r="85">
      <c r="A85" s="0" t="s">
        <v>172</v>
      </c>
      <c r="B85" s="49" t="s">
        <v>179</v>
      </c>
      <c r="C85" s="52" t="s">
        <v>180</v>
      </c>
      <c r="D85" s="1">
        <v>5</v>
      </c>
      <c r="E85" s="55">
        <v>4</v>
      </c>
      <c r="F85" s="57">
        <f t="shared" si="1"/>
        <v>20</v>
      </c>
      <c r="G85" s="5">
        <v>821.64</v>
      </c>
    </row>
    <row r="86">
      <c r="A86" s="0" t="s">
        <v>172</v>
      </c>
      <c r="B86" s="49" t="s">
        <v>181</v>
      </c>
      <c r="C86" s="52" t="s">
        <v>182</v>
      </c>
      <c r="D86" s="1">
        <v>1</v>
      </c>
      <c r="E86" s="55">
        <v>4</v>
      </c>
      <c r="F86" s="57">
        <f t="shared" si="1"/>
        <v>4</v>
      </c>
      <c r="G86" s="5">
        <v>164.36</v>
      </c>
    </row>
    <row r="87">
      <c r="A87" s="0" t="s">
        <v>172</v>
      </c>
      <c r="B87" s="49" t="s">
        <v>183</v>
      </c>
      <c r="C87" s="52" t="s">
        <v>184</v>
      </c>
      <c r="D87" s="1">
        <v>5</v>
      </c>
      <c r="E87" s="55">
        <v>11</v>
      </c>
      <c r="F87" s="57">
        <f t="shared" si="1"/>
        <v>55</v>
      </c>
      <c r="G87" s="5">
        <v>2259.51</v>
      </c>
    </row>
    <row r="88">
      <c r="A88" s="0" t="s">
        <v>172</v>
      </c>
      <c r="B88" s="49" t="s">
        <v>185</v>
      </c>
      <c r="C88" s="52" t="s">
        <v>186</v>
      </c>
      <c r="D88" s="1">
        <v>1</v>
      </c>
      <c r="E88" s="55">
        <v>42</v>
      </c>
      <c r="F88" s="57">
        <f t="shared" si="1"/>
        <v>42</v>
      </c>
      <c r="G88" s="5">
        <v>1095.78</v>
      </c>
    </row>
    <row r="89">
      <c r="A89" s="0" t="s">
        <v>172</v>
      </c>
      <c r="B89" s="49" t="s">
        <v>187</v>
      </c>
      <c r="C89" s="52" t="s">
        <v>188</v>
      </c>
      <c r="D89" s="1">
        <v>3</v>
      </c>
      <c r="E89" s="55">
        <v>1</v>
      </c>
      <c r="F89" s="57">
        <f t="shared" si="1"/>
        <v>3</v>
      </c>
      <c r="G89" s="5">
        <v>69.31</v>
      </c>
    </row>
    <row r="90">
      <c r="A90" s="0" t="s">
        <v>172</v>
      </c>
      <c r="B90" s="49" t="s">
        <v>189</v>
      </c>
      <c r="C90" s="52" t="s">
        <v>190</v>
      </c>
      <c r="D90" s="1">
        <v>5</v>
      </c>
      <c r="E90" s="55">
        <v>6</v>
      </c>
      <c r="F90" s="57">
        <f t="shared" si="1"/>
        <v>30</v>
      </c>
      <c r="G90" s="5">
        <v>714.42</v>
      </c>
    </row>
    <row r="91">
      <c r="A91" s="0" t="s">
        <v>172</v>
      </c>
      <c r="B91" s="49" t="s">
        <v>191</v>
      </c>
      <c r="C91" s="52" t="s">
        <v>192</v>
      </c>
      <c r="D91" s="1">
        <v>1</v>
      </c>
      <c r="E91" s="55">
        <v>10</v>
      </c>
      <c r="F91" s="57">
        <f t="shared" si="1"/>
        <v>10</v>
      </c>
      <c r="G91" s="5">
        <v>260.9</v>
      </c>
    </row>
    <row r="92">
      <c r="A92" s="0" t="s">
        <v>172</v>
      </c>
      <c r="B92" s="49" t="s">
        <v>193</v>
      </c>
      <c r="C92" s="52" t="s">
        <v>194</v>
      </c>
      <c r="D92" s="1">
        <v>5</v>
      </c>
      <c r="E92" s="55">
        <v>18</v>
      </c>
      <c r="F92" s="57">
        <f t="shared" si="1"/>
        <v>90</v>
      </c>
      <c r="G92" s="5">
        <v>2347.38</v>
      </c>
    </row>
    <row r="93">
      <c r="A93" s="0" t="s">
        <v>195</v>
      </c>
      <c r="B93" s="49" t="s">
        <v>196</v>
      </c>
      <c r="C93" s="52" t="s">
        <v>197</v>
      </c>
      <c r="D93" s="1">
        <v>1</v>
      </c>
      <c r="E93" s="55">
        <v>7</v>
      </c>
      <c r="F93" s="57">
        <f t="shared" si="1"/>
        <v>7</v>
      </c>
      <c r="G93" s="5">
        <v>466.76</v>
      </c>
    </row>
    <row r="94">
      <c r="A94" s="0" t="s">
        <v>195</v>
      </c>
      <c r="B94" s="49" t="s">
        <v>198</v>
      </c>
      <c r="C94" s="52" t="s">
        <v>199</v>
      </c>
      <c r="D94" s="1">
        <v>5</v>
      </c>
      <c r="E94" s="55">
        <v>1</v>
      </c>
      <c r="F94" s="57">
        <f t="shared" si="1"/>
        <v>5</v>
      </c>
      <c r="G94" s="5">
        <v>333.4</v>
      </c>
    </row>
    <row r="95">
      <c r="A95" s="0" t="s">
        <v>195</v>
      </c>
      <c r="B95" s="49" t="s">
        <v>200</v>
      </c>
      <c r="C95" s="52" t="s">
        <v>201</v>
      </c>
      <c r="D95" s="1">
        <v>1</v>
      </c>
      <c r="E95" s="55">
        <v>33</v>
      </c>
      <c r="F95" s="57">
        <f t="shared" si="1"/>
        <v>33</v>
      </c>
      <c r="G95" s="5">
        <v>2200.44</v>
      </c>
    </row>
    <row r="96">
      <c r="A96" s="0" t="s">
        <v>195</v>
      </c>
      <c r="B96" s="49" t="s">
        <v>202</v>
      </c>
      <c r="C96" s="52" t="s">
        <v>203</v>
      </c>
      <c r="D96" s="1">
        <v>5</v>
      </c>
      <c r="E96" s="55">
        <v>1</v>
      </c>
      <c r="F96" s="57">
        <f t="shared" si="1"/>
        <v>5</v>
      </c>
      <c r="G96" s="5">
        <v>333.4</v>
      </c>
    </row>
    <row r="97">
      <c r="A97" s="0" t="s">
        <v>195</v>
      </c>
      <c r="B97" s="49" t="s">
        <v>204</v>
      </c>
      <c r="C97" s="52" t="s">
        <v>205</v>
      </c>
      <c r="D97" s="1">
        <v>1</v>
      </c>
      <c r="E97" s="55">
        <v>5</v>
      </c>
      <c r="F97" s="57">
        <f t="shared" si="1"/>
        <v>5</v>
      </c>
      <c r="G97" s="5">
        <v>317.55</v>
      </c>
    </row>
    <row r="98">
      <c r="A98" s="0" t="s">
        <v>195</v>
      </c>
      <c r="B98" s="49" t="s">
        <v>206</v>
      </c>
      <c r="C98" s="52" t="s">
        <v>207</v>
      </c>
      <c r="D98" s="1">
        <v>5</v>
      </c>
      <c r="E98" s="55">
        <v>3</v>
      </c>
      <c r="F98" s="57">
        <f t="shared" si="1"/>
        <v>15</v>
      </c>
      <c r="G98" s="5">
        <v>1000.2</v>
      </c>
    </row>
    <row r="99">
      <c r="A99" s="0" t="s">
        <v>195</v>
      </c>
      <c r="B99" s="49" t="s">
        <v>208</v>
      </c>
      <c r="C99" s="52" t="s">
        <v>209</v>
      </c>
      <c r="D99" s="1">
        <v>1</v>
      </c>
      <c r="E99" s="55">
        <v>1</v>
      </c>
      <c r="F99" s="57">
        <f t="shared" si="1"/>
        <v>1</v>
      </c>
      <c r="G99" s="5">
        <v>66.68</v>
      </c>
    </row>
    <row r="100">
      <c r="A100" s="0" t="s">
        <v>195</v>
      </c>
      <c r="B100" s="49" t="s">
        <v>210</v>
      </c>
      <c r="C100" s="52" t="s">
        <v>211</v>
      </c>
      <c r="D100" s="1">
        <v>5</v>
      </c>
      <c r="E100" s="55">
        <v>1</v>
      </c>
      <c r="F100" s="57">
        <f t="shared" si="1"/>
        <v>5</v>
      </c>
      <c r="G100" s="5">
        <v>333.4</v>
      </c>
    </row>
    <row r="101">
      <c r="A101" s="0" t="s">
        <v>195</v>
      </c>
      <c r="B101" s="49" t="s">
        <v>212</v>
      </c>
      <c r="C101" s="52" t="s">
        <v>213</v>
      </c>
      <c r="D101" s="1">
        <v>1</v>
      </c>
      <c r="E101" s="55">
        <v>1</v>
      </c>
      <c r="F101" s="57">
        <f t="shared" si="1"/>
        <v>1</v>
      </c>
      <c r="G101" s="5">
        <v>66.68</v>
      </c>
    </row>
    <row r="102">
      <c r="A102" s="0" t="s">
        <v>195</v>
      </c>
      <c r="B102" s="49" t="s">
        <v>214</v>
      </c>
      <c r="C102" s="52" t="s">
        <v>215</v>
      </c>
      <c r="D102" s="1">
        <v>5</v>
      </c>
      <c r="E102" s="55">
        <v>1</v>
      </c>
      <c r="F102" s="57">
        <f t="shared" si="1"/>
        <v>5</v>
      </c>
      <c r="G102" s="5">
        <v>333.4</v>
      </c>
    </row>
    <row r="103">
      <c r="A103" s="0" t="s">
        <v>195</v>
      </c>
      <c r="B103" s="49" t="s">
        <v>216</v>
      </c>
      <c r="C103" s="52" t="s">
        <v>217</v>
      </c>
      <c r="D103" s="1">
        <v>1</v>
      </c>
      <c r="E103" s="55">
        <v>5</v>
      </c>
      <c r="F103" s="57">
        <f t="shared" si="1"/>
        <v>5</v>
      </c>
      <c r="G103" s="5">
        <v>317.55</v>
      </c>
    </row>
    <row r="104">
      <c r="A104" s="0" t="s">
        <v>195</v>
      </c>
      <c r="B104" s="49" t="s">
        <v>218</v>
      </c>
      <c r="C104" s="52" t="s">
        <v>219</v>
      </c>
      <c r="D104" s="1">
        <v>5</v>
      </c>
      <c r="E104" s="55">
        <v>3</v>
      </c>
      <c r="F104" s="57">
        <f t="shared" si="1"/>
        <v>15</v>
      </c>
      <c r="G104" s="5">
        <v>1000.2</v>
      </c>
    </row>
    <row r="105">
      <c r="A105" s="0" t="s">
        <v>195</v>
      </c>
      <c r="B105" s="49" t="s">
        <v>220</v>
      </c>
      <c r="C105" s="52" t="s">
        <v>221</v>
      </c>
      <c r="D105" s="1">
        <v>1</v>
      </c>
      <c r="E105" s="55">
        <v>3</v>
      </c>
      <c r="F105" s="57">
        <f t="shared" si="1"/>
        <v>3</v>
      </c>
      <c r="G105" s="5">
        <v>200.04</v>
      </c>
    </row>
    <row r="106">
      <c r="A106" s="0" t="s">
        <v>195</v>
      </c>
      <c r="B106" s="49" t="s">
        <v>222</v>
      </c>
      <c r="C106" s="52" t="s">
        <v>223</v>
      </c>
      <c r="D106" s="1">
        <v>5</v>
      </c>
      <c r="E106" s="55">
        <v>2</v>
      </c>
      <c r="F106" s="57">
        <f t="shared" si="1"/>
        <v>10</v>
      </c>
      <c r="G106" s="5">
        <v>666.8</v>
      </c>
    </row>
    <row r="107">
      <c r="A107" s="0" t="s">
        <v>224</v>
      </c>
      <c r="B107" s="49" t="s">
        <v>225</v>
      </c>
      <c r="C107" s="52" t="s">
        <v>226</v>
      </c>
      <c r="D107" s="1">
        <v>1</v>
      </c>
      <c r="E107" s="55">
        <v>83</v>
      </c>
      <c r="F107" s="57">
        <f t="shared" si="1"/>
        <v>83</v>
      </c>
      <c r="G107" s="5">
        <v>2988</v>
      </c>
    </row>
    <row r="108">
      <c r="A108" s="0" t="s">
        <v>224</v>
      </c>
      <c r="B108" s="49" t="s">
        <v>227</v>
      </c>
      <c r="C108" s="52" t="s">
        <v>228</v>
      </c>
      <c r="D108" s="1">
        <v>5</v>
      </c>
      <c r="E108" s="55">
        <v>6</v>
      </c>
      <c r="F108" s="57">
        <f t="shared" si="1"/>
        <v>30</v>
      </c>
      <c r="G108" s="5">
        <v>1080</v>
      </c>
    </row>
    <row r="109">
      <c r="A109" s="0" t="s">
        <v>229</v>
      </c>
      <c r="B109" s="49" t="s">
        <v>230</v>
      </c>
      <c r="C109" s="52" t="s">
        <v>231</v>
      </c>
      <c r="D109" s="1">
        <v>1</v>
      </c>
      <c r="E109" s="55">
        <v>7</v>
      </c>
      <c r="F109" s="57">
        <f t="shared" si="1"/>
        <v>7</v>
      </c>
      <c r="G109" s="5">
        <v>388.08</v>
      </c>
    </row>
    <row r="110">
      <c r="A110" s="0" t="s">
        <v>229</v>
      </c>
      <c r="B110" s="49" t="s">
        <v>232</v>
      </c>
      <c r="C110" s="52" t="s">
        <v>233</v>
      </c>
      <c r="D110" s="1">
        <v>5</v>
      </c>
      <c r="E110" s="55">
        <v>5</v>
      </c>
      <c r="F110" s="57">
        <f t="shared" si="1"/>
        <v>25</v>
      </c>
      <c r="G110" s="5">
        <v>1386</v>
      </c>
    </row>
    <row r="111">
      <c r="A111" s="0" t="s">
        <v>229</v>
      </c>
      <c r="B111" s="49" t="s">
        <v>234</v>
      </c>
      <c r="C111" s="52" t="s">
        <v>235</v>
      </c>
      <c r="D111" s="1">
        <v>1</v>
      </c>
      <c r="E111" s="55">
        <v>27</v>
      </c>
      <c r="F111" s="57">
        <f t="shared" si="1"/>
        <v>27</v>
      </c>
      <c r="G111" s="5">
        <v>1745.28</v>
      </c>
    </row>
    <row r="112">
      <c r="A112" s="0" t="s">
        <v>229</v>
      </c>
      <c r="B112" s="49" t="s">
        <v>236</v>
      </c>
      <c r="C112" s="52" t="s">
        <v>237</v>
      </c>
      <c r="D112" s="1">
        <v>3</v>
      </c>
      <c r="E112" s="55">
        <v>5</v>
      </c>
      <c r="F112" s="57">
        <f t="shared" si="1"/>
        <v>15</v>
      </c>
      <c r="G112" s="5">
        <v>969.6</v>
      </c>
    </row>
    <row r="113">
      <c r="A113" s="0" t="s">
        <v>229</v>
      </c>
      <c r="B113" s="49" t="s">
        <v>238</v>
      </c>
      <c r="C113" s="52" t="s">
        <v>239</v>
      </c>
      <c r="D113" s="1">
        <v>5</v>
      </c>
      <c r="E113" s="55">
        <v>9</v>
      </c>
      <c r="F113" s="57">
        <f t="shared" si="1"/>
        <v>45</v>
      </c>
      <c r="G113" s="5">
        <v>2908.71</v>
      </c>
    </row>
    <row r="114">
      <c r="A114" s="0" t="s">
        <v>229</v>
      </c>
      <c r="B114" s="49" t="s">
        <v>240</v>
      </c>
      <c r="C114" s="52" t="s">
        <v>241</v>
      </c>
      <c r="D114" s="1">
        <v>1</v>
      </c>
      <c r="E114" s="55">
        <v>3</v>
      </c>
      <c r="F114" s="57">
        <f t="shared" si="1"/>
        <v>3</v>
      </c>
      <c r="G114" s="5">
        <v>177.06</v>
      </c>
    </row>
    <row r="115">
      <c r="A115" s="0" t="s">
        <v>242</v>
      </c>
      <c r="B115" s="49" t="s">
        <v>243</v>
      </c>
      <c r="C115" s="52" t="s">
        <v>244</v>
      </c>
      <c r="D115" s="1">
        <v>1</v>
      </c>
      <c r="E115" s="55">
        <v>31</v>
      </c>
      <c r="F115" s="57">
        <f t="shared" si="1"/>
        <v>31</v>
      </c>
      <c r="G115" s="5">
        <v>1506.6</v>
      </c>
    </row>
    <row r="116">
      <c r="A116" s="0" t="s">
        <v>242</v>
      </c>
      <c r="B116" s="49" t="s">
        <v>245</v>
      </c>
      <c r="C116" s="52" t="s">
        <v>246</v>
      </c>
      <c r="D116" s="1">
        <v>1</v>
      </c>
      <c r="E116" s="55">
        <v>53</v>
      </c>
      <c r="F116" s="57">
        <f t="shared" si="1"/>
        <v>53</v>
      </c>
      <c r="G116" s="5">
        <v>2575.8</v>
      </c>
    </row>
    <row r="117">
      <c r="A117" s="0" t="s">
        <v>247</v>
      </c>
      <c r="B117" s="49" t="s">
        <v>248</v>
      </c>
      <c r="C117" s="52" t="s">
        <v>249</v>
      </c>
      <c r="D117" s="1">
        <v>1</v>
      </c>
      <c r="E117" s="55">
        <v>22</v>
      </c>
      <c r="F117" s="57">
        <f t="shared" si="1"/>
        <v>22</v>
      </c>
      <c r="G117" s="5">
        <v>916.96</v>
      </c>
    </row>
    <row r="118">
      <c r="A118" s="0" t="s">
        <v>247</v>
      </c>
      <c r="B118" s="49" t="s">
        <v>250</v>
      </c>
      <c r="C118" s="52" t="s">
        <v>251</v>
      </c>
      <c r="D118" s="1">
        <v>3</v>
      </c>
      <c r="E118" s="55">
        <v>1</v>
      </c>
      <c r="F118" s="57">
        <f t="shared" si="1"/>
        <v>3</v>
      </c>
      <c r="G118" s="5">
        <v>128.6</v>
      </c>
    </row>
    <row r="119">
      <c r="A119" s="0" t="s">
        <v>247</v>
      </c>
      <c r="B119" s="49" t="s">
        <v>252</v>
      </c>
      <c r="C119" s="52" t="s">
        <v>253</v>
      </c>
      <c r="D119" s="1">
        <v>5</v>
      </c>
      <c r="E119" s="55">
        <v>12</v>
      </c>
      <c r="F119" s="57">
        <f t="shared" si="1"/>
        <v>60</v>
      </c>
      <c r="G119" s="5">
        <v>2500.56</v>
      </c>
    </row>
    <row r="120">
      <c r="A120" s="0" t="s">
        <v>247</v>
      </c>
      <c r="B120" s="49" t="s">
        <v>254</v>
      </c>
      <c r="C120" s="52" t="s">
        <v>255</v>
      </c>
      <c r="D120" s="1">
        <v>1</v>
      </c>
      <c r="E120" s="55">
        <v>22</v>
      </c>
      <c r="F120" s="57">
        <f t="shared" si="1"/>
        <v>22</v>
      </c>
      <c r="G120" s="5">
        <v>916.96</v>
      </c>
    </row>
    <row r="121">
      <c r="A121" s="0" t="s">
        <v>247</v>
      </c>
      <c r="B121" s="49" t="s">
        <v>256</v>
      </c>
      <c r="C121" s="52" t="s">
        <v>257</v>
      </c>
      <c r="D121" s="1">
        <v>5</v>
      </c>
      <c r="E121" s="55">
        <v>17</v>
      </c>
      <c r="F121" s="57">
        <f t="shared" si="1"/>
        <v>85</v>
      </c>
      <c r="G121" s="5">
        <v>3542.46</v>
      </c>
    </row>
    <row r="122">
      <c r="A122" s="0" t="s">
        <v>258</v>
      </c>
      <c r="B122" s="49" t="s">
        <v>259</v>
      </c>
      <c r="C122" s="52" t="s">
        <v>260</v>
      </c>
      <c r="D122" s="1">
        <v>1</v>
      </c>
      <c r="E122" s="55">
        <v>4</v>
      </c>
      <c r="F122" s="57">
        <f t="shared" si="1"/>
        <v>4</v>
      </c>
      <c r="G122" s="5">
        <v>189.36</v>
      </c>
    </row>
    <row r="123">
      <c r="A123" s="0" t="s">
        <v>261</v>
      </c>
      <c r="B123" s="49" t="s">
        <v>262</v>
      </c>
      <c r="C123" s="52" t="s">
        <v>263</v>
      </c>
      <c r="D123" s="1">
        <v>3</v>
      </c>
      <c r="E123" s="55">
        <v>2</v>
      </c>
      <c r="F123" s="57">
        <f t="shared" si="1"/>
        <v>6</v>
      </c>
      <c r="G123" s="5">
        <v>346.68</v>
      </c>
    </row>
    <row r="124">
      <c r="A124" s="0" t="s">
        <v>261</v>
      </c>
      <c r="B124" s="49" t="s">
        <v>264</v>
      </c>
      <c r="C124" s="52" t="s">
        <v>265</v>
      </c>
      <c r="D124" s="1">
        <v>5</v>
      </c>
      <c r="E124" s="55">
        <v>4</v>
      </c>
      <c r="F124" s="57">
        <f t="shared" si="1"/>
        <v>20</v>
      </c>
      <c r="G124" s="5">
        <v>1155.6</v>
      </c>
    </row>
    <row r="125">
      <c r="A125" s="0" t="s">
        <v>247</v>
      </c>
      <c r="B125" s="49" t="s">
        <v>266</v>
      </c>
      <c r="C125" s="52" t="s">
        <v>267</v>
      </c>
      <c r="D125" s="1">
        <v>1</v>
      </c>
      <c r="E125" s="55">
        <v>25</v>
      </c>
      <c r="F125" s="57">
        <f t="shared" si="1"/>
        <v>25</v>
      </c>
      <c r="G125" s="5">
        <v>1842.75</v>
      </c>
    </row>
    <row r="126">
      <c r="A126" s="0" t="s">
        <v>247</v>
      </c>
      <c r="B126" s="49" t="s">
        <v>268</v>
      </c>
      <c r="C126" s="52" t="s">
        <v>269</v>
      </c>
      <c r="D126" s="1">
        <v>5</v>
      </c>
      <c r="E126" s="55">
        <v>18</v>
      </c>
      <c r="F126" s="57">
        <f t="shared" si="1"/>
        <v>90</v>
      </c>
      <c r="G126" s="5">
        <v>6633.9</v>
      </c>
    </row>
    <row r="127">
      <c r="A127" s="0" t="s">
        <v>270</v>
      </c>
      <c r="B127" s="49" t="s">
        <v>271</v>
      </c>
      <c r="C127" s="52" t="s">
        <v>272</v>
      </c>
      <c r="D127" s="1">
        <v>1</v>
      </c>
      <c r="E127" s="55">
        <v>4</v>
      </c>
      <c r="F127" s="57">
        <f t="shared" si="1"/>
        <v>4</v>
      </c>
      <c r="G127" s="5">
        <v>228.64</v>
      </c>
    </row>
    <row r="128">
      <c r="A128" s="0" t="s">
        <v>273</v>
      </c>
      <c r="B128" s="49" t="s">
        <v>274</v>
      </c>
      <c r="C128" s="52" t="s">
        <v>275</v>
      </c>
      <c r="D128" s="1">
        <v>3</v>
      </c>
      <c r="E128" s="55">
        <v>1</v>
      </c>
      <c r="F128" s="57">
        <f t="shared" si="1"/>
        <v>3</v>
      </c>
      <c r="G128" s="5">
        <v>56</v>
      </c>
    </row>
    <row r="129">
      <c r="A129" s="0" t="s">
        <v>273</v>
      </c>
      <c r="B129" s="49" t="s">
        <v>276</v>
      </c>
      <c r="C129" s="52" t="s">
        <v>277</v>
      </c>
      <c r="D129" s="1">
        <v>3</v>
      </c>
      <c r="E129" s="55">
        <v>1</v>
      </c>
      <c r="F129" s="57">
        <f t="shared" si="1"/>
        <v>3</v>
      </c>
      <c r="G129" s="5">
        <v>48</v>
      </c>
    </row>
    <row r="130">
      <c r="A130" s="0" t="s">
        <v>278</v>
      </c>
      <c r="B130" s="49" t="s">
        <v>279</v>
      </c>
      <c r="C130" s="52" t="s">
        <v>280</v>
      </c>
      <c r="D130" s="1">
        <v>1</v>
      </c>
      <c r="E130" s="55">
        <v>7</v>
      </c>
      <c r="F130" s="57">
        <f t="shared" si="1"/>
        <v>7</v>
      </c>
      <c r="G130" s="5">
        <v>436.59</v>
      </c>
    </row>
    <row r="131">
      <c r="A131" s="0" t="s">
        <v>278</v>
      </c>
      <c r="B131" s="49" t="s">
        <v>281</v>
      </c>
      <c r="C131" s="52" t="s">
        <v>282</v>
      </c>
      <c r="D131" s="1">
        <v>5</v>
      </c>
      <c r="E131" s="55">
        <v>5</v>
      </c>
      <c r="F131" s="57">
        <f t="shared" si="1"/>
        <v>25</v>
      </c>
      <c r="G131" s="5">
        <v>1559.25</v>
      </c>
    </row>
    <row r="132">
      <c r="A132" s="2" t="s">
        <v>283</v>
      </c>
      <c r="B132" s="50">
        <v>3040</v>
      </c>
      <c r="C132" s="53" t="s">
        <v>284</v>
      </c>
      <c r="D132" s="3"/>
      <c r="E132" s="56"/>
      <c r="F132" s="58">
        <f>SUM(F7:F131)</f>
        <v>2724.85</v>
      </c>
      <c r="G132" s="6">
        <f>SUM(G7:G131)</f>
        <v>111224.22</v>
      </c>
    </row>
    <row r="133">
      <c r="C133" s="1"/>
      <c r="D133" s="1"/>
      <c r="E133" s="5"/>
      <c r="F133" s="5"/>
      <c r="G133" s="5"/>
    </row>
    <row r="134">
      <c r="A134" s="2" t="s">
        <v>4</v>
      </c>
      <c r="B134" s="48" t="s">
        <v>352</v>
      </c>
      <c r="C134" s="51" t="s">
        <v>353</v>
      </c>
      <c r="D134" s="47" t="s">
        <v>7</v>
      </c>
      <c r="E134" s="54" t="s">
        <v>354</v>
      </c>
      <c r="F134" s="54" t="s">
        <v>355</v>
      </c>
      <c r="G134" s="4" t="s">
        <v>10</v>
      </c>
    </row>
    <row r="135">
      <c r="A135" s="0" t="s">
        <v>285</v>
      </c>
      <c r="B135" s="49" t="s">
        <v>286</v>
      </c>
      <c r="C135" s="52" t="s">
        <v>287</v>
      </c>
      <c r="D135" s="1">
        <v>1</v>
      </c>
      <c r="E135" s="55">
        <v>4</v>
      </c>
      <c r="F135" s="57">
        <f ref="F135:F156" t="shared" si="2">+D135*E135</f>
        <v>4</v>
      </c>
      <c r="G135" s="5">
        <v>108</v>
      </c>
    </row>
    <row r="136">
      <c r="A136" s="0" t="s">
        <v>285</v>
      </c>
      <c r="B136" s="49" t="s">
        <v>288</v>
      </c>
      <c r="C136" s="52" t="s">
        <v>289</v>
      </c>
      <c r="D136" s="1">
        <v>5</v>
      </c>
      <c r="E136" s="55">
        <v>4</v>
      </c>
      <c r="F136" s="57">
        <f t="shared" si="2"/>
        <v>20</v>
      </c>
      <c r="G136" s="5">
        <v>540</v>
      </c>
    </row>
    <row r="137">
      <c r="A137" s="0" t="s">
        <v>290</v>
      </c>
      <c r="B137" s="49" t="s">
        <v>291</v>
      </c>
      <c r="C137" s="52" t="s">
        <v>292</v>
      </c>
      <c r="D137" s="1">
        <v>1</v>
      </c>
      <c r="E137" s="55">
        <v>76</v>
      </c>
      <c r="F137" s="57">
        <f t="shared" si="2"/>
        <v>76</v>
      </c>
      <c r="G137" s="5">
        <v>2280.76</v>
      </c>
    </row>
    <row r="138">
      <c r="A138" s="0" t="s">
        <v>290</v>
      </c>
      <c r="B138" s="49" t="s">
        <v>293</v>
      </c>
      <c r="C138" s="52" t="s">
        <v>294</v>
      </c>
      <c r="D138" s="1">
        <v>5</v>
      </c>
      <c r="E138" s="55">
        <v>28</v>
      </c>
      <c r="F138" s="57">
        <f t="shared" si="2"/>
        <v>140</v>
      </c>
      <c r="G138" s="5">
        <v>3920.84</v>
      </c>
    </row>
    <row r="139">
      <c r="A139" s="0" t="s">
        <v>290</v>
      </c>
      <c r="B139" s="49" t="s">
        <v>295</v>
      </c>
      <c r="C139" s="52" t="s">
        <v>296</v>
      </c>
      <c r="D139" s="1">
        <v>1</v>
      </c>
      <c r="E139" s="55">
        <v>9</v>
      </c>
      <c r="F139" s="57">
        <f t="shared" si="2"/>
        <v>9</v>
      </c>
      <c r="G139" s="5">
        <v>270.09</v>
      </c>
    </row>
    <row r="140">
      <c r="A140" s="0" t="s">
        <v>290</v>
      </c>
      <c r="B140" s="49" t="s">
        <v>297</v>
      </c>
      <c r="C140" s="52" t="s">
        <v>298</v>
      </c>
      <c r="D140" s="1">
        <v>5</v>
      </c>
      <c r="E140" s="55">
        <v>4</v>
      </c>
      <c r="F140" s="57">
        <f t="shared" si="2"/>
        <v>20</v>
      </c>
      <c r="G140" s="5">
        <v>560.12</v>
      </c>
    </row>
    <row r="141">
      <c r="A141" s="0" t="s">
        <v>290</v>
      </c>
      <c r="B141" s="49" t="s">
        <v>299</v>
      </c>
      <c r="C141" s="52" t="s">
        <v>300</v>
      </c>
      <c r="D141" s="1">
        <v>1</v>
      </c>
      <c r="E141" s="55">
        <v>152</v>
      </c>
      <c r="F141" s="57">
        <f t="shared" si="2"/>
        <v>152</v>
      </c>
      <c r="G141" s="5">
        <v>4745.44</v>
      </c>
    </row>
    <row r="142">
      <c r="A142" s="0" t="s">
        <v>290</v>
      </c>
      <c r="B142" s="49" t="s">
        <v>301</v>
      </c>
      <c r="C142" s="52" t="s">
        <v>302</v>
      </c>
      <c r="D142" s="1">
        <v>5</v>
      </c>
      <c r="E142" s="55">
        <v>111</v>
      </c>
      <c r="F142" s="57">
        <f t="shared" si="2"/>
        <v>555</v>
      </c>
      <c r="G142" s="5">
        <v>17327.1</v>
      </c>
    </row>
    <row r="143">
      <c r="A143" s="0" t="s">
        <v>290</v>
      </c>
      <c r="B143" s="49" t="s">
        <v>303</v>
      </c>
      <c r="C143" s="52" t="s">
        <v>304</v>
      </c>
      <c r="D143" s="1">
        <v>1</v>
      </c>
      <c r="E143" s="55">
        <v>8</v>
      </c>
      <c r="F143" s="57">
        <f t="shared" si="2"/>
        <v>8</v>
      </c>
      <c r="G143" s="5">
        <v>249.76</v>
      </c>
    </row>
    <row r="144">
      <c r="A144" s="0" t="s">
        <v>290</v>
      </c>
      <c r="B144" s="49" t="s">
        <v>305</v>
      </c>
      <c r="C144" s="52" t="s">
        <v>306</v>
      </c>
      <c r="D144" s="1">
        <v>3</v>
      </c>
      <c r="E144" s="55">
        <v>2</v>
      </c>
      <c r="F144" s="57">
        <f t="shared" si="2"/>
        <v>6</v>
      </c>
      <c r="G144" s="5">
        <v>187.32</v>
      </c>
    </row>
    <row r="145">
      <c r="A145" s="0" t="s">
        <v>290</v>
      </c>
      <c r="B145" s="49" t="s">
        <v>307</v>
      </c>
      <c r="C145" s="52" t="s">
        <v>308</v>
      </c>
      <c r="D145" s="1">
        <v>5</v>
      </c>
      <c r="E145" s="55">
        <v>12</v>
      </c>
      <c r="F145" s="57">
        <f t="shared" si="2"/>
        <v>60</v>
      </c>
      <c r="G145" s="5">
        <v>1873.2</v>
      </c>
    </row>
    <row r="146">
      <c r="A146" s="0" t="s">
        <v>290</v>
      </c>
      <c r="B146" s="49" t="s">
        <v>309</v>
      </c>
      <c r="C146" s="52" t="s">
        <v>310</v>
      </c>
      <c r="D146" s="1">
        <v>1</v>
      </c>
      <c r="E146" s="55">
        <v>6</v>
      </c>
      <c r="F146" s="57">
        <f t="shared" si="2"/>
        <v>6</v>
      </c>
      <c r="G146" s="5">
        <v>187.32</v>
      </c>
    </row>
    <row r="147">
      <c r="A147" s="0" t="s">
        <v>290</v>
      </c>
      <c r="B147" s="49" t="s">
        <v>311</v>
      </c>
      <c r="C147" s="52" t="s">
        <v>312</v>
      </c>
      <c r="D147" s="1">
        <v>1</v>
      </c>
      <c r="E147" s="55">
        <v>8</v>
      </c>
      <c r="F147" s="57">
        <f t="shared" si="2"/>
        <v>8</v>
      </c>
      <c r="G147" s="5">
        <v>249.76</v>
      </c>
    </row>
    <row r="148">
      <c r="A148" s="0" t="s">
        <v>290</v>
      </c>
      <c r="B148" s="49" t="s">
        <v>313</v>
      </c>
      <c r="C148" s="52" t="s">
        <v>314</v>
      </c>
      <c r="D148" s="1">
        <v>5</v>
      </c>
      <c r="E148" s="55">
        <v>8</v>
      </c>
      <c r="F148" s="57">
        <f t="shared" si="2"/>
        <v>40</v>
      </c>
      <c r="G148" s="5">
        <v>1248.8</v>
      </c>
    </row>
    <row r="149">
      <c r="A149" s="0" t="s">
        <v>290</v>
      </c>
      <c r="B149" s="49" t="s">
        <v>315</v>
      </c>
      <c r="C149" s="52" t="s">
        <v>316</v>
      </c>
      <c r="D149" s="1">
        <v>1</v>
      </c>
      <c r="E149" s="55">
        <v>17</v>
      </c>
      <c r="F149" s="57">
        <f t="shared" si="2"/>
        <v>17</v>
      </c>
      <c r="G149" s="5">
        <v>530.74</v>
      </c>
    </row>
    <row r="150">
      <c r="A150" s="0" t="s">
        <v>290</v>
      </c>
      <c r="B150" s="49" t="s">
        <v>317</v>
      </c>
      <c r="C150" s="52" t="s">
        <v>318</v>
      </c>
      <c r="D150" s="1">
        <v>1</v>
      </c>
      <c r="E150" s="55">
        <v>15</v>
      </c>
      <c r="F150" s="57">
        <f t="shared" si="2"/>
        <v>15</v>
      </c>
      <c r="G150" s="5">
        <v>515.85</v>
      </c>
    </row>
    <row r="151">
      <c r="A151" s="0" t="s">
        <v>290</v>
      </c>
      <c r="B151" s="49" t="s">
        <v>319</v>
      </c>
      <c r="C151" s="52" t="s">
        <v>320</v>
      </c>
      <c r="D151" s="1">
        <v>5</v>
      </c>
      <c r="E151" s="55">
        <v>18</v>
      </c>
      <c r="F151" s="57">
        <f t="shared" si="2"/>
        <v>90</v>
      </c>
      <c r="G151" s="5">
        <v>3095.1</v>
      </c>
    </row>
    <row r="152">
      <c r="A152" s="0" t="s">
        <v>290</v>
      </c>
      <c r="B152" s="49" t="s">
        <v>321</v>
      </c>
      <c r="C152" s="52" t="s">
        <v>322</v>
      </c>
      <c r="D152" s="1">
        <v>1</v>
      </c>
      <c r="E152" s="55">
        <v>4</v>
      </c>
      <c r="F152" s="57">
        <f t="shared" si="2"/>
        <v>4</v>
      </c>
      <c r="G152" s="5">
        <v>124.88</v>
      </c>
    </row>
    <row r="153">
      <c r="A153" s="0" t="s">
        <v>290</v>
      </c>
      <c r="B153" s="49" t="s">
        <v>323</v>
      </c>
      <c r="C153" s="52" t="s">
        <v>324</v>
      </c>
      <c r="D153" s="1">
        <v>5</v>
      </c>
      <c r="E153" s="55">
        <v>4</v>
      </c>
      <c r="F153" s="57">
        <f t="shared" si="2"/>
        <v>20</v>
      </c>
      <c r="G153" s="5">
        <v>624.4</v>
      </c>
    </row>
    <row r="154">
      <c r="A154" s="0" t="s">
        <v>325</v>
      </c>
      <c r="B154" s="49" t="s">
        <v>326</v>
      </c>
      <c r="C154" s="52" t="s">
        <v>327</v>
      </c>
      <c r="D154" s="1">
        <v>1</v>
      </c>
      <c r="E154" s="55">
        <v>5</v>
      </c>
      <c r="F154" s="57">
        <f t="shared" si="2"/>
        <v>5</v>
      </c>
      <c r="G154" s="5">
        <v>202.45</v>
      </c>
    </row>
    <row r="155">
      <c r="A155" s="0" t="s">
        <v>325</v>
      </c>
      <c r="B155" s="49" t="s">
        <v>328</v>
      </c>
      <c r="C155" s="52" t="s">
        <v>329</v>
      </c>
      <c r="D155" s="1">
        <v>3</v>
      </c>
      <c r="E155" s="55">
        <v>2</v>
      </c>
      <c r="F155" s="57">
        <f t="shared" si="2"/>
        <v>6</v>
      </c>
      <c r="G155" s="5">
        <v>242.92</v>
      </c>
    </row>
    <row r="156">
      <c r="A156" s="0" t="s">
        <v>325</v>
      </c>
      <c r="B156" s="49" t="s">
        <v>330</v>
      </c>
      <c r="C156" s="52" t="s">
        <v>331</v>
      </c>
      <c r="D156" s="1">
        <v>5</v>
      </c>
      <c r="E156" s="55">
        <v>3</v>
      </c>
      <c r="F156" s="57">
        <f t="shared" si="2"/>
        <v>15</v>
      </c>
      <c r="G156" s="5">
        <v>607.29</v>
      </c>
    </row>
    <row r="157">
      <c r="A157" s="2" t="s">
        <v>283</v>
      </c>
      <c r="B157" s="50">
        <v>3040</v>
      </c>
      <c r="C157" s="53" t="s">
        <v>284</v>
      </c>
      <c r="D157" s="3"/>
      <c r="E157" s="56"/>
      <c r="F157" s="58">
        <f>SUM(F135:F156)</f>
        <v>1276</v>
      </c>
      <c r="G157" s="6">
        <f>SUM(G135:G156)</f>
        <v>39692.139999999985</v>
      </c>
    </row>
    <row r="159">
      <c r="A159" s="2" t="s">
        <v>332</v>
      </c>
      <c r="B159" s="0" t="s">
        <v>333</v>
      </c>
      <c r="C159" s="1" t="s">
        <v>333</v>
      </c>
      <c r="E159" s="0" t="s">
        <v>333</v>
      </c>
      <c r="F159" s="6">
        <f>+F132+F157</f>
        <v>4000.85</v>
      </c>
      <c r="G159" s="6">
        <f>+G132+G157</f>
        <v>150916.36</v>
      </c>
    </row>
    <row r="160">
      <c r="A160" s="7" t="s">
        <v>334</v>
      </c>
      <c r="B160" s="7"/>
      <c r="C160" s="8"/>
      <c r="D160" s="8"/>
      <c r="E160" s="7"/>
      <c r="F160" s="9">
        <f>+F157/F159</f>
        <v>0.31893222690178336</v>
      </c>
      <c r="G160" s="9">
        <f>+G157/G159</f>
        <v>0.2630075360948276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0DB8661F1341E46945AB0A0F349B887" ma:contentTypeVersion="18" ma:contentTypeDescription="Opret et nyt dokument." ma:contentTypeScope="" ma:versionID="c234283d2df6f3d9724c9764f52daac9">
  <xsd:schema xmlns:xsd="http://www.w3.org/2001/XMLSchema" xmlns:xs="http://www.w3.org/2001/XMLSchema" xmlns:p="http://schemas.microsoft.com/office/2006/metadata/properties" xmlns:ns2="3e8aa9d8-1aea-421a-98f1-cd8dcf4c0e37" xmlns:ns3="e6cff57e-5cfe-4756-a088-7ab6ec2794a4" targetNamespace="http://schemas.microsoft.com/office/2006/metadata/properties" ma:root="true" ma:fieldsID="d6638e06ac232dad722eb8dc2355b3c6" ns2:_="" ns3:_="">
    <xsd:import namespace="3e8aa9d8-1aea-421a-98f1-cd8dcf4c0e37"/>
    <xsd:import namespace="e6cff57e-5cfe-4756-a088-7ab6ec2794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8aa9d8-1aea-421a-98f1-cd8dcf4c0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ledmærker" ma:readOnly="false" ma:fieldId="{5cf76f15-5ced-4ddc-b409-7134ff3c332f}" ma:taxonomyMulti="true" ma:sspId="2535d974-a06a-451b-88b5-967ddb806b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cff57e-5cfe-4756-a088-7ab6ec2794a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aad2976-5b1d-41ed-af1b-f9c15500751a}" ma:internalName="TaxCatchAll" ma:showField="CatchAllData" ma:web="e6cff57e-5cfe-4756-a088-7ab6ec2794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cff57e-5cfe-4756-a088-7ab6ec2794a4" xsi:nil="true"/>
    <lcf76f155ced4ddcb4097134ff3c332f xmlns="3e8aa9d8-1aea-421a-98f1-cd8dcf4c0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17DD111-FF40-466E-B036-08074CC0BC46}"/>
</file>

<file path=customXml/itemProps2.xml><?xml version="1.0" encoding="utf-8"?>
<ds:datastoreItem xmlns:ds="http://schemas.openxmlformats.org/officeDocument/2006/customXml" ds:itemID="{2AFF4315-86B7-4630-A748-6B2AC407FA9F}"/>
</file>

<file path=customXml/itemProps3.xml><?xml version="1.0" encoding="utf-8"?>
<ds:datastoreItem xmlns:ds="http://schemas.openxmlformats.org/officeDocument/2006/customXml" ds:itemID="{BE608BBB-481A-4B5C-909C-F541F742B35C}"/>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2024-03-08T09:39:34Z</dcterms:created>
  <dcterms:modified xsi:type="dcterms:W3CDTF">2024-03-08T09:40:45Z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0x01010050DB8661F1341E46945AB0A0F349B887</vt:lpwstr>
  </property>
</Properties>
</file>