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Nikolas\Desktop\"/>
    </mc:Choice>
  </mc:AlternateContent>
  <bookViews>
    <workbookView xWindow="0" yWindow="0" windowWidth="28800" windowHeight="12435" activeTab="6"/>
  </bookViews>
  <sheets>
    <sheet name="Guidelines" sheetId="8" r:id="rId1"/>
    <sheet name="AMD" sheetId="1" r:id="rId2"/>
    <sheet name="INTC" sheetId="2" r:id="rId3"/>
    <sheet name="Sample AMD" sheetId="4" r:id="rId4"/>
    <sheet name="Sample INTC" sheetId="5" r:id="rId5"/>
    <sheet name="Hypothesis testing" sheetId="10" r:id="rId6"/>
    <sheet name="AMD - Descriptive Statistics" sheetId="6" r:id="rId7"/>
    <sheet name="INTC - Descriptive Statistics" sheetId="7" r:id="rId8"/>
  </sheets>
  <definedNames>
    <definedName name="_xlchart.v1.0" hidden="1">INTC!$H$2:$H$506</definedName>
    <definedName name="_xlchart.v1.1" hidden="1">INTC!$H$2:$H$506</definedName>
    <definedName name="_xlchart.v1.2" hidden="1">AMD!$H$2:$H$506</definedName>
    <definedName name="_xlchart.v1.3" hidden="1">INTC!$H$2:$H$506</definedName>
  </definedNames>
  <calcPr calcId="162913"/>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2"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2" i="4"/>
  <c r="C13" i="6" l="1"/>
  <c r="C14" i="7"/>
  <c r="C10" i="6"/>
  <c r="C11" i="7"/>
  <c r="C13" i="7"/>
  <c r="C20" i="6"/>
  <c r="C21" i="6" s="1"/>
  <c r="C19" i="6"/>
  <c r="C18" i="6"/>
  <c r="C14" i="6"/>
  <c r="C16" i="6"/>
  <c r="C8" i="6"/>
  <c r="C11" i="6" s="1"/>
  <c r="C17" i="6"/>
  <c r="C15" i="6"/>
  <c r="C12" i="6"/>
  <c r="C9" i="6"/>
  <c r="C12" i="7"/>
  <c r="C21" i="7"/>
  <c r="C22" i="7" s="1"/>
  <c r="C20" i="7"/>
  <c r="C19" i="7"/>
  <c r="C15" i="7"/>
  <c r="C17" i="7"/>
  <c r="C9" i="7"/>
  <c r="C18" i="7"/>
  <c r="C16" i="7"/>
  <c r="C7" i="6"/>
  <c r="C22" i="6" l="1"/>
  <c r="C23" i="6"/>
  <c r="C24" i="7"/>
  <c r="C23" i="7"/>
  <c r="Q507" i="5" l="1"/>
  <c r="Q506" i="5"/>
  <c r="Q505" i="5"/>
  <c r="Q504" i="5"/>
  <c r="Q503" i="5"/>
  <c r="Q502" i="5"/>
  <c r="Q501" i="5"/>
  <c r="Q500" i="5"/>
  <c r="Q499" i="5"/>
  <c r="Q498" i="5"/>
  <c r="Q497" i="5"/>
  <c r="Q496" i="5"/>
  <c r="Q495" i="5"/>
  <c r="Q494" i="5"/>
  <c r="Q493" i="5"/>
  <c r="Q492" i="5"/>
  <c r="Q491" i="5"/>
  <c r="Q490" i="5"/>
  <c r="Q489" i="5"/>
  <c r="Q488" i="5"/>
  <c r="Q487" i="5"/>
  <c r="Q486" i="5"/>
  <c r="Q485" i="5"/>
  <c r="Q484" i="5"/>
  <c r="Q483" i="5"/>
  <c r="Q482" i="5"/>
  <c r="Q481" i="5"/>
  <c r="Q480" i="5"/>
  <c r="Q479" i="5"/>
  <c r="Q478" i="5"/>
  <c r="Q477" i="5"/>
  <c r="Q476" i="5"/>
  <c r="Q475" i="5"/>
  <c r="Q474" i="5"/>
  <c r="Q473" i="5"/>
  <c r="Q472" i="5"/>
  <c r="Q471" i="5"/>
  <c r="Q470" i="5"/>
  <c r="Q469" i="5"/>
  <c r="Q468" i="5"/>
  <c r="Q467" i="5"/>
  <c r="Q466" i="5"/>
  <c r="Q465" i="5"/>
  <c r="Q464" i="5"/>
  <c r="Q463" i="5"/>
  <c r="Q462" i="5"/>
  <c r="Q461" i="5"/>
  <c r="Q460" i="5"/>
  <c r="Q459" i="5"/>
  <c r="Q458" i="5"/>
  <c r="Q457" i="5"/>
  <c r="Q456" i="5"/>
  <c r="Q455" i="5"/>
  <c r="Q454" i="5"/>
  <c r="Q453" i="5"/>
  <c r="Q452" i="5"/>
  <c r="Q451" i="5"/>
  <c r="Q450" i="5"/>
  <c r="Q449" i="5"/>
  <c r="Q448" i="5"/>
  <c r="Q447" i="5"/>
  <c r="Q446" i="5"/>
  <c r="Q445" i="5"/>
  <c r="Q444" i="5"/>
  <c r="Q443" i="5"/>
  <c r="Q442" i="5"/>
  <c r="Q441" i="5"/>
  <c r="Q440" i="5"/>
  <c r="Q439" i="5"/>
  <c r="Q438" i="5"/>
  <c r="Q437" i="5"/>
  <c r="Q436" i="5"/>
  <c r="Q435" i="5"/>
  <c r="Q434" i="5"/>
  <c r="Q433" i="5"/>
  <c r="Q432" i="5"/>
  <c r="Q431" i="5"/>
  <c r="Q430" i="5"/>
  <c r="Q429" i="5"/>
  <c r="Q428" i="5"/>
  <c r="Q427" i="5"/>
  <c r="Q426" i="5"/>
  <c r="Q425" i="5"/>
  <c r="Q424" i="5"/>
  <c r="Q423" i="5"/>
  <c r="Q422" i="5"/>
  <c r="Q421" i="5"/>
  <c r="Q420" i="5"/>
  <c r="Q419" i="5"/>
  <c r="Q418" i="5"/>
  <c r="Q417" i="5"/>
  <c r="Q416" i="5"/>
  <c r="Q415" i="5"/>
  <c r="Q414" i="5"/>
  <c r="Q413" i="5"/>
  <c r="Q412" i="5"/>
  <c r="Q411" i="5"/>
  <c r="Q410" i="5"/>
  <c r="Q409" i="5"/>
  <c r="Q408" i="5"/>
  <c r="Q407" i="5"/>
  <c r="Q406" i="5"/>
  <c r="Q405" i="5"/>
  <c r="Q404" i="5"/>
  <c r="Q403" i="5"/>
  <c r="Q402" i="5"/>
  <c r="Q401" i="5"/>
  <c r="Q400" i="5"/>
  <c r="Q399" i="5"/>
  <c r="Q398" i="5"/>
  <c r="Q397" i="5"/>
  <c r="Q396" i="5"/>
  <c r="Q395" i="5"/>
  <c r="Q394" i="5"/>
  <c r="Q393" i="5"/>
  <c r="Q392" i="5"/>
  <c r="Q391" i="5"/>
  <c r="Q390" i="5"/>
  <c r="Q389" i="5"/>
  <c r="Q388" i="5"/>
  <c r="Q387" i="5"/>
  <c r="Q386" i="5"/>
  <c r="Q385" i="5"/>
  <c r="Q384" i="5"/>
  <c r="Q383" i="5"/>
  <c r="Q382" i="5"/>
  <c r="Q381" i="5"/>
  <c r="Q380" i="5"/>
  <c r="Q379" i="5"/>
  <c r="Q378" i="5"/>
  <c r="Q377" i="5"/>
  <c r="Q376" i="5"/>
  <c r="Q375" i="5"/>
  <c r="Q374" i="5"/>
  <c r="Q373" i="5"/>
  <c r="Q372" i="5"/>
  <c r="Q371" i="5"/>
  <c r="Q370" i="5"/>
  <c r="Q369" i="5"/>
  <c r="Q368" i="5"/>
  <c r="Q367" i="5"/>
  <c r="Q366" i="5"/>
  <c r="Q365" i="5"/>
  <c r="Q364" i="5"/>
  <c r="Q363" i="5"/>
  <c r="Q362" i="5"/>
  <c r="Q361" i="5"/>
  <c r="Q360" i="5"/>
  <c r="Q359" i="5"/>
  <c r="Q358" i="5"/>
  <c r="Q357" i="5"/>
  <c r="Q356" i="5"/>
  <c r="Q355" i="5"/>
  <c r="Q354" i="5"/>
  <c r="Q353" i="5"/>
  <c r="Q352" i="5"/>
  <c r="Q351" i="5"/>
  <c r="Q350" i="5"/>
  <c r="Q349" i="5"/>
  <c r="Q348" i="5"/>
  <c r="Q347" i="5"/>
  <c r="Q346" i="5"/>
  <c r="Q345" i="5"/>
  <c r="Q344" i="5"/>
  <c r="Q343" i="5"/>
  <c r="Q342" i="5"/>
  <c r="Q341" i="5"/>
  <c r="Q340" i="5"/>
  <c r="Q339" i="5"/>
  <c r="Q338" i="5"/>
  <c r="Q337" i="5"/>
  <c r="Q336" i="5"/>
  <c r="Q335" i="5"/>
  <c r="Q334" i="5"/>
  <c r="Q333" i="5"/>
  <c r="Q332" i="5"/>
  <c r="Q331" i="5"/>
  <c r="Q330" i="5"/>
  <c r="Q329" i="5"/>
  <c r="Q328" i="5"/>
  <c r="Q327" i="5"/>
  <c r="Q326" i="5"/>
  <c r="Q325" i="5"/>
  <c r="Q324" i="5"/>
  <c r="Q323" i="5"/>
  <c r="Q322" i="5"/>
  <c r="Q321" i="5"/>
  <c r="Q320" i="5"/>
  <c r="Q319" i="5"/>
  <c r="Q318" i="5"/>
  <c r="Q317" i="5"/>
  <c r="Q316" i="5"/>
  <c r="Q315" i="5"/>
  <c r="Q314" i="5"/>
  <c r="Q313" i="5"/>
  <c r="Q312" i="5"/>
  <c r="Q311" i="5"/>
  <c r="Q310" i="5"/>
  <c r="Q309" i="5"/>
  <c r="Q308" i="5"/>
  <c r="Q307" i="5"/>
  <c r="Q306" i="5"/>
  <c r="Q305" i="5"/>
  <c r="Q304" i="5"/>
  <c r="Q303" i="5"/>
  <c r="Q302" i="5"/>
  <c r="Q301" i="5"/>
  <c r="Q300" i="5"/>
  <c r="Q299" i="5"/>
  <c r="Q298" i="5"/>
  <c r="Q297" i="5"/>
  <c r="Q296" i="5"/>
  <c r="Q295" i="5"/>
  <c r="Q294" i="5"/>
  <c r="Q293" i="5"/>
  <c r="Q292" i="5"/>
  <c r="Q291" i="5"/>
  <c r="Q290" i="5"/>
  <c r="Q289" i="5"/>
  <c r="Q288" i="5"/>
  <c r="Q287" i="5"/>
  <c r="Q286" i="5"/>
  <c r="Q285" i="5"/>
  <c r="Q284" i="5"/>
  <c r="Q283" i="5"/>
  <c r="Q282" i="5"/>
  <c r="Q281" i="5"/>
  <c r="Q280" i="5"/>
  <c r="Q279" i="5"/>
  <c r="Q278" i="5"/>
  <c r="Q277" i="5"/>
  <c r="Q276" i="5"/>
  <c r="Q275" i="5"/>
  <c r="Q274" i="5"/>
  <c r="Q273" i="5"/>
  <c r="Q272" i="5"/>
  <c r="Q271" i="5"/>
  <c r="Q270" i="5"/>
  <c r="Q269" i="5"/>
  <c r="Q268" i="5"/>
  <c r="Q267" i="5"/>
  <c r="Q266" i="5"/>
  <c r="Q265" i="5"/>
  <c r="Q264" i="5"/>
  <c r="Q263" i="5"/>
  <c r="Q262" i="5"/>
  <c r="Q261" i="5"/>
  <c r="Q260" i="5"/>
  <c r="Q259" i="5"/>
  <c r="Q258" i="5"/>
  <c r="Q257" i="5"/>
  <c r="Q256" i="5"/>
  <c r="Q255" i="5"/>
  <c r="Q254" i="5"/>
  <c r="Q253" i="5"/>
  <c r="Q252" i="5"/>
  <c r="Q251" i="5"/>
  <c r="Q250" i="5"/>
  <c r="Q249" i="5"/>
  <c r="Q248" i="5"/>
  <c r="Q247" i="5"/>
  <c r="Q246" i="5"/>
  <c r="Q245" i="5"/>
  <c r="Q244" i="5"/>
  <c r="Q243" i="5"/>
  <c r="Q242" i="5"/>
  <c r="Q241" i="5"/>
  <c r="Q240" i="5"/>
  <c r="Q239" i="5"/>
  <c r="Q238" i="5"/>
  <c r="Q237" i="5"/>
  <c r="Q236" i="5"/>
  <c r="Q235" i="5"/>
  <c r="Q234" i="5"/>
  <c r="Q233" i="5"/>
  <c r="Q232" i="5"/>
  <c r="Q231" i="5"/>
  <c r="Q230" i="5"/>
  <c r="Q229" i="5"/>
  <c r="Q228" i="5"/>
  <c r="Q227" i="5"/>
  <c r="Q226" i="5"/>
  <c r="Q225" i="5"/>
  <c r="Q224" i="5"/>
  <c r="Q223" i="5"/>
  <c r="Q222" i="5"/>
  <c r="Q221" i="5"/>
  <c r="Q220" i="5"/>
  <c r="Q219" i="5"/>
  <c r="Q218" i="5"/>
  <c r="Q217" i="5"/>
  <c r="Q216" i="5"/>
  <c r="Q215" i="5"/>
  <c r="Q214" i="5"/>
  <c r="Q213" i="5"/>
  <c r="Q212" i="5"/>
  <c r="Q211" i="5"/>
  <c r="Q210" i="5"/>
  <c r="Q209" i="5"/>
  <c r="Q208" i="5"/>
  <c r="Q207" i="5"/>
  <c r="Q206" i="5"/>
  <c r="Q205" i="5"/>
  <c r="Q204" i="5"/>
  <c r="Q203" i="5"/>
  <c r="Q202" i="5"/>
  <c r="Q201" i="5"/>
  <c r="Q200" i="5"/>
  <c r="Q199" i="5"/>
  <c r="Q198" i="5"/>
  <c r="Q197" i="5"/>
  <c r="Q196" i="5"/>
  <c r="Q195" i="5"/>
  <c r="Q194" i="5"/>
  <c r="Q193" i="5"/>
  <c r="Q192" i="5"/>
  <c r="Q191" i="5"/>
  <c r="Q190" i="5"/>
  <c r="Q189" i="5"/>
  <c r="Q188" i="5"/>
  <c r="Q187" i="5"/>
  <c r="Q186" i="5"/>
  <c r="Q185" i="5"/>
  <c r="Q184" i="5"/>
  <c r="Q183" i="5"/>
  <c r="Q182" i="5"/>
  <c r="Q181" i="5"/>
  <c r="Q180" i="5"/>
  <c r="Q179" i="5"/>
  <c r="Q178" i="5"/>
  <c r="Q177" i="5"/>
  <c r="Q176" i="5"/>
  <c r="Q175" i="5"/>
  <c r="Q174" i="5"/>
  <c r="Q173" i="5"/>
  <c r="Q172" i="5"/>
  <c r="Q171" i="5"/>
  <c r="Q170" i="5"/>
  <c r="Q169" i="5"/>
  <c r="Q168" i="5"/>
  <c r="Q167" i="5"/>
  <c r="Q166" i="5"/>
  <c r="Q165" i="5"/>
  <c r="Q164" i="5"/>
  <c r="Q163" i="5"/>
  <c r="Q162" i="5"/>
  <c r="Q161" i="5"/>
  <c r="Q160" i="5"/>
  <c r="Q159" i="5"/>
  <c r="Q158" i="5"/>
  <c r="Q157" i="5"/>
  <c r="Q156" i="5"/>
  <c r="Q155" i="5"/>
  <c r="Q154" i="5"/>
  <c r="Q153" i="5"/>
  <c r="Q152" i="5"/>
  <c r="Q151" i="5"/>
  <c r="Q150" i="5"/>
  <c r="Q149" i="5"/>
  <c r="Q148" i="5"/>
  <c r="Q147" i="5"/>
  <c r="Q146" i="5"/>
  <c r="Q145" i="5"/>
  <c r="Q144" i="5"/>
  <c r="Q143" i="5"/>
  <c r="Q142" i="5"/>
  <c r="Q141" i="5"/>
  <c r="Q140" i="5"/>
  <c r="Q139" i="5"/>
  <c r="Q138" i="5"/>
  <c r="Q137" i="5"/>
  <c r="Q136" i="5"/>
  <c r="Q135" i="5"/>
  <c r="Q134" i="5"/>
  <c r="Q133" i="5"/>
  <c r="Q132" i="5"/>
  <c r="Q131" i="5"/>
  <c r="Q130" i="5"/>
  <c r="Q129" i="5"/>
  <c r="Q128" i="5"/>
  <c r="Q127" i="5"/>
  <c r="Q126" i="5"/>
  <c r="Q125" i="5"/>
  <c r="Q124" i="5"/>
  <c r="Q123" i="5"/>
  <c r="Q122" i="5"/>
  <c r="Q121" i="5"/>
  <c r="Q120" i="5"/>
  <c r="Q119" i="5"/>
  <c r="Q118" i="5"/>
  <c r="Q117" i="5"/>
  <c r="Q116" i="5"/>
  <c r="Q115" i="5"/>
  <c r="Q114" i="5"/>
  <c r="Q113" i="5"/>
  <c r="Q112" i="5"/>
  <c r="Q111" i="5"/>
  <c r="Q110" i="5"/>
  <c r="Q109" i="5"/>
  <c r="Q108" i="5"/>
  <c r="Q107" i="5"/>
  <c r="Q106" i="5"/>
  <c r="Q105" i="5"/>
  <c r="Q104" i="5"/>
  <c r="Q103" i="5"/>
  <c r="Q102" i="5"/>
  <c r="Q101" i="5"/>
  <c r="Q100" i="5"/>
  <c r="Q99" i="5"/>
  <c r="Q98" i="5"/>
  <c r="Q97" i="5"/>
  <c r="Q96" i="5"/>
  <c r="Q95"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Q3" i="5"/>
  <c r="Q2" i="5"/>
  <c r="B106" i="5" l="1"/>
  <c r="D106" i="5" s="1"/>
  <c r="B11" i="5"/>
  <c r="D11" i="5" s="1"/>
  <c r="B4" i="5"/>
  <c r="C4" i="5" s="1"/>
  <c r="B19" i="5"/>
  <c r="D19" i="5" s="1"/>
  <c r="B5" i="5"/>
  <c r="C5" i="5" s="1"/>
  <c r="B13" i="5"/>
  <c r="D13" i="5" s="1"/>
  <c r="B29" i="5"/>
  <c r="D29" i="5" s="1"/>
  <c r="B6" i="5"/>
  <c r="D6" i="5" s="1"/>
  <c r="B38" i="5"/>
  <c r="D38" i="5" s="1"/>
  <c r="B62" i="5"/>
  <c r="D62" i="5" s="1"/>
  <c r="B70" i="5"/>
  <c r="D70" i="5" s="1"/>
  <c r="B7" i="5"/>
  <c r="D7" i="5" s="1"/>
  <c r="B23" i="5"/>
  <c r="C23" i="5" s="1"/>
  <c r="B31" i="5"/>
  <c r="D31" i="5" s="1"/>
  <c r="B8" i="5"/>
  <c r="D8" i="5" s="1"/>
  <c r="B27" i="5"/>
  <c r="D27" i="5" s="1"/>
  <c r="B9" i="5"/>
  <c r="D9" i="5" s="1"/>
  <c r="B17" i="5"/>
  <c r="C17" i="5" s="1"/>
  <c r="B25" i="5"/>
  <c r="D25" i="5" s="1"/>
  <c r="B166" i="5"/>
  <c r="D166" i="5" s="1"/>
  <c r="B10" i="5"/>
  <c r="D10" i="5" s="1"/>
  <c r="B34" i="5"/>
  <c r="D34" i="5" s="1"/>
  <c r="B50" i="5"/>
  <c r="D50" i="5" s="1"/>
  <c r="B58" i="5"/>
  <c r="D58" i="5" s="1"/>
  <c r="B66" i="5"/>
  <c r="D66" i="5" s="1"/>
  <c r="B36" i="5"/>
  <c r="D36" i="5" s="1"/>
  <c r="B119" i="5"/>
  <c r="D119" i="5" s="1"/>
  <c r="B187" i="5"/>
  <c r="D187" i="5" s="1"/>
  <c r="B243" i="5"/>
  <c r="D243" i="5" s="1"/>
  <c r="B291" i="5"/>
  <c r="D291" i="5" s="1"/>
  <c r="B347" i="5"/>
  <c r="D347" i="5" s="1"/>
  <c r="B387" i="5"/>
  <c r="D387" i="5" s="1"/>
  <c r="B435" i="5"/>
  <c r="D435" i="5" s="1"/>
  <c r="B499" i="5"/>
  <c r="D499" i="5" s="1"/>
  <c r="B75" i="5"/>
  <c r="D75" i="5" s="1"/>
  <c r="B139" i="5"/>
  <c r="D139" i="5" s="1"/>
  <c r="B196" i="5"/>
  <c r="D196" i="5" s="1"/>
  <c r="B220" i="5"/>
  <c r="D220" i="5" s="1"/>
  <c r="B228" i="5"/>
  <c r="D228" i="5" s="1"/>
  <c r="B236" i="5"/>
  <c r="D236" i="5" s="1"/>
  <c r="B244" i="5"/>
  <c r="D244" i="5" s="1"/>
  <c r="B260" i="5"/>
  <c r="D260" i="5" s="1"/>
  <c r="B284" i="5"/>
  <c r="D284" i="5" s="1"/>
  <c r="B316" i="5"/>
  <c r="D316" i="5" s="1"/>
  <c r="B324" i="5"/>
  <c r="D324" i="5" s="1"/>
  <c r="B332" i="5"/>
  <c r="D332" i="5" s="1"/>
  <c r="B340" i="5"/>
  <c r="D340" i="5" s="1"/>
  <c r="B348" i="5"/>
  <c r="D348" i="5" s="1"/>
  <c r="B356" i="5"/>
  <c r="D356" i="5" s="1"/>
  <c r="B364" i="5"/>
  <c r="D364" i="5" s="1"/>
  <c r="B372" i="5"/>
  <c r="D372" i="5" s="1"/>
  <c r="B100" i="5"/>
  <c r="D100" i="5" s="1"/>
  <c r="B132" i="5"/>
  <c r="D132" i="5" s="1"/>
  <c r="B219" i="5"/>
  <c r="D219" i="5" s="1"/>
  <c r="B267" i="5"/>
  <c r="D267" i="5" s="1"/>
  <c r="B331" i="5"/>
  <c r="D331" i="5" s="1"/>
  <c r="B395" i="5"/>
  <c r="D395" i="5" s="1"/>
  <c r="B475" i="5"/>
  <c r="D475" i="5" s="1"/>
  <c r="B88" i="5"/>
  <c r="D88" i="5" s="1"/>
  <c r="B126" i="5"/>
  <c r="D126" i="5" s="1"/>
  <c r="B188" i="5"/>
  <c r="D188" i="5" s="1"/>
  <c r="B308" i="5"/>
  <c r="D308" i="5" s="1"/>
  <c r="B22" i="5"/>
  <c r="B44" i="5"/>
  <c r="D44" i="5" s="1"/>
  <c r="B57" i="5"/>
  <c r="D57" i="5" s="1"/>
  <c r="B63" i="5"/>
  <c r="D63" i="5" s="1"/>
  <c r="B76" i="5"/>
  <c r="D76" i="5" s="1"/>
  <c r="B82" i="5"/>
  <c r="D82" i="5" s="1"/>
  <c r="B89" i="5"/>
  <c r="D89" i="5" s="1"/>
  <c r="B95" i="5"/>
  <c r="D95" i="5" s="1"/>
  <c r="B108" i="5"/>
  <c r="D108" i="5" s="1"/>
  <c r="B114" i="5"/>
  <c r="D114" i="5" s="1"/>
  <c r="B121" i="5"/>
  <c r="D121" i="5" s="1"/>
  <c r="B127" i="5"/>
  <c r="D127" i="5" s="1"/>
  <c r="B140" i="5"/>
  <c r="D140" i="5" s="1"/>
  <c r="B146" i="5"/>
  <c r="D146" i="5" s="1"/>
  <c r="B159" i="5"/>
  <c r="D159" i="5" s="1"/>
  <c r="B49" i="5"/>
  <c r="D49" i="5" s="1"/>
  <c r="B81" i="5"/>
  <c r="D81" i="5" s="1"/>
  <c r="B138" i="5"/>
  <c r="D138" i="5" s="1"/>
  <c r="B203" i="5"/>
  <c r="D203" i="5" s="1"/>
  <c r="B259" i="5"/>
  <c r="D259" i="5" s="1"/>
  <c r="B315" i="5"/>
  <c r="D315" i="5" s="1"/>
  <c r="B379" i="5"/>
  <c r="D379" i="5" s="1"/>
  <c r="B451" i="5"/>
  <c r="D451" i="5" s="1"/>
  <c r="B69" i="5"/>
  <c r="D69" i="5" s="1"/>
  <c r="B172" i="5"/>
  <c r="D172" i="5" s="1"/>
  <c r="B292" i="5"/>
  <c r="D292" i="5" s="1"/>
  <c r="B16" i="5"/>
  <c r="B32" i="5"/>
  <c r="D32" i="5" s="1"/>
  <c r="B45" i="5"/>
  <c r="D45" i="5" s="1"/>
  <c r="B51" i="5"/>
  <c r="D51" i="5" s="1"/>
  <c r="B64" i="5"/>
  <c r="D64" i="5" s="1"/>
  <c r="B77" i="5"/>
  <c r="D77" i="5" s="1"/>
  <c r="B83" i="5"/>
  <c r="D83" i="5" s="1"/>
  <c r="B96" i="5"/>
  <c r="D96" i="5" s="1"/>
  <c r="B102" i="5"/>
  <c r="D102" i="5" s="1"/>
  <c r="B109" i="5"/>
  <c r="D109" i="5" s="1"/>
  <c r="B115" i="5"/>
  <c r="D115" i="5" s="1"/>
  <c r="B128" i="5"/>
  <c r="D128" i="5" s="1"/>
  <c r="B134" i="5"/>
  <c r="D134" i="5" s="1"/>
  <c r="B147" i="5"/>
  <c r="D147" i="5" s="1"/>
  <c r="B87" i="5"/>
  <c r="D87" i="5" s="1"/>
  <c r="B171" i="5"/>
  <c r="D171" i="5" s="1"/>
  <c r="B227" i="5"/>
  <c r="D227" i="5" s="1"/>
  <c r="B283" i="5"/>
  <c r="D283" i="5" s="1"/>
  <c r="B323" i="5"/>
  <c r="D323" i="5" s="1"/>
  <c r="B371" i="5"/>
  <c r="D371" i="5" s="1"/>
  <c r="B427" i="5"/>
  <c r="D427" i="5" s="1"/>
  <c r="B483" i="5"/>
  <c r="D483" i="5" s="1"/>
  <c r="B43" i="5"/>
  <c r="D43" i="5" s="1"/>
  <c r="B94" i="5"/>
  <c r="D94" i="5" s="1"/>
  <c r="B158" i="5"/>
  <c r="D158" i="5" s="1"/>
  <c r="B212" i="5"/>
  <c r="D212" i="5" s="1"/>
  <c r="B300" i="5"/>
  <c r="D300" i="5" s="1"/>
  <c r="B165" i="5"/>
  <c r="D165" i="5" s="1"/>
  <c r="B161" i="5"/>
  <c r="D161" i="5" s="1"/>
  <c r="B157" i="5"/>
  <c r="D157" i="5" s="1"/>
  <c r="B153" i="5"/>
  <c r="D153" i="5" s="1"/>
  <c r="B149" i="5"/>
  <c r="D149" i="5" s="1"/>
  <c r="B145" i="5"/>
  <c r="D145" i="5" s="1"/>
  <c r="B141" i="5"/>
  <c r="D141" i="5" s="1"/>
  <c r="B137" i="5"/>
  <c r="D137" i="5" s="1"/>
  <c r="B133" i="5"/>
  <c r="D133" i="5" s="1"/>
  <c r="B129" i="5"/>
  <c r="D129" i="5" s="1"/>
  <c r="B125" i="5"/>
  <c r="D125" i="5" s="1"/>
  <c r="B168" i="5"/>
  <c r="D168" i="5" s="1"/>
  <c r="B164" i="5"/>
  <c r="D164" i="5" s="1"/>
  <c r="B160" i="5"/>
  <c r="D160" i="5" s="1"/>
  <c r="B26" i="5"/>
  <c r="B33" i="5"/>
  <c r="D33" i="5" s="1"/>
  <c r="B39" i="5"/>
  <c r="D39" i="5" s="1"/>
  <c r="B52" i="5"/>
  <c r="D52" i="5" s="1"/>
  <c r="B65" i="5"/>
  <c r="D65" i="5" s="1"/>
  <c r="B71" i="5"/>
  <c r="D71" i="5" s="1"/>
  <c r="B84" i="5"/>
  <c r="D84" i="5" s="1"/>
  <c r="B90" i="5"/>
  <c r="D90" i="5" s="1"/>
  <c r="B97" i="5"/>
  <c r="D97" i="5" s="1"/>
  <c r="B103" i="5"/>
  <c r="D103" i="5" s="1"/>
  <c r="B116" i="5"/>
  <c r="D116" i="5" s="1"/>
  <c r="B122" i="5"/>
  <c r="D122" i="5" s="1"/>
  <c r="B135" i="5"/>
  <c r="D135" i="5" s="1"/>
  <c r="B148" i="5"/>
  <c r="D148" i="5" s="1"/>
  <c r="B154" i="5"/>
  <c r="D154" i="5" s="1"/>
  <c r="B167" i="5"/>
  <c r="D167" i="5" s="1"/>
  <c r="B18" i="5"/>
  <c r="B55" i="5"/>
  <c r="D55" i="5" s="1"/>
  <c r="B113" i="5"/>
  <c r="D113" i="5" s="1"/>
  <c r="B179" i="5"/>
  <c r="D179" i="5" s="1"/>
  <c r="B235" i="5"/>
  <c r="D235" i="5" s="1"/>
  <c r="B299" i="5"/>
  <c r="D299" i="5" s="1"/>
  <c r="B355" i="5"/>
  <c r="D355" i="5" s="1"/>
  <c r="B411" i="5"/>
  <c r="D411" i="5" s="1"/>
  <c r="B443" i="5"/>
  <c r="D443" i="5" s="1"/>
  <c r="B459" i="5"/>
  <c r="D459" i="5" s="1"/>
  <c r="B3" i="5"/>
  <c r="B56" i="5"/>
  <c r="D56" i="5" s="1"/>
  <c r="B101" i="5"/>
  <c r="D101" i="5" s="1"/>
  <c r="B268" i="5"/>
  <c r="D268" i="5" s="1"/>
  <c r="B2" i="5"/>
  <c r="B12" i="5"/>
  <c r="B14" i="5"/>
  <c r="B20" i="5"/>
  <c r="B40" i="5"/>
  <c r="D40" i="5" s="1"/>
  <c r="B46" i="5"/>
  <c r="D46" i="5" s="1"/>
  <c r="B53" i="5"/>
  <c r="D53" i="5" s="1"/>
  <c r="B59" i="5"/>
  <c r="D59" i="5" s="1"/>
  <c r="B72" i="5"/>
  <c r="D72" i="5" s="1"/>
  <c r="B78" i="5"/>
  <c r="D78" i="5" s="1"/>
  <c r="B85" i="5"/>
  <c r="D85" i="5" s="1"/>
  <c r="B91" i="5"/>
  <c r="D91" i="5" s="1"/>
  <c r="B104" i="5"/>
  <c r="D104" i="5" s="1"/>
  <c r="B110" i="5"/>
  <c r="D110" i="5" s="1"/>
  <c r="B117" i="5"/>
  <c r="D117" i="5" s="1"/>
  <c r="B123" i="5"/>
  <c r="D123" i="5" s="1"/>
  <c r="B136" i="5"/>
  <c r="D136" i="5" s="1"/>
  <c r="B142" i="5"/>
  <c r="D142" i="5" s="1"/>
  <c r="B155" i="5"/>
  <c r="D155" i="5" s="1"/>
  <c r="B21" i="5"/>
  <c r="B42" i="5"/>
  <c r="D42" i="5" s="1"/>
  <c r="B74" i="5"/>
  <c r="D74" i="5" s="1"/>
  <c r="B151" i="5"/>
  <c r="D151" i="5" s="1"/>
  <c r="B211" i="5"/>
  <c r="D211" i="5" s="1"/>
  <c r="B275" i="5"/>
  <c r="D275" i="5" s="1"/>
  <c r="B339" i="5"/>
  <c r="D339" i="5" s="1"/>
  <c r="B403" i="5"/>
  <c r="D403" i="5" s="1"/>
  <c r="B467" i="5"/>
  <c r="D467" i="5" s="1"/>
  <c r="B37" i="5"/>
  <c r="D37" i="5" s="1"/>
  <c r="B107" i="5"/>
  <c r="D107" i="5" s="1"/>
  <c r="B152" i="5"/>
  <c r="D152" i="5" s="1"/>
  <c r="B204" i="5"/>
  <c r="D204" i="5" s="1"/>
  <c r="B276" i="5"/>
  <c r="D276" i="5" s="1"/>
  <c r="B30" i="5"/>
  <c r="B41" i="5"/>
  <c r="D41" i="5" s="1"/>
  <c r="B47" i="5"/>
  <c r="D47" i="5" s="1"/>
  <c r="B60" i="5"/>
  <c r="D60" i="5" s="1"/>
  <c r="B73" i="5"/>
  <c r="D73" i="5" s="1"/>
  <c r="B79" i="5"/>
  <c r="D79" i="5" s="1"/>
  <c r="B92" i="5"/>
  <c r="D92" i="5" s="1"/>
  <c r="B98" i="5"/>
  <c r="D98" i="5" s="1"/>
  <c r="B105" i="5"/>
  <c r="D105" i="5" s="1"/>
  <c r="B111" i="5"/>
  <c r="D111" i="5" s="1"/>
  <c r="B124" i="5"/>
  <c r="D124" i="5" s="1"/>
  <c r="B130" i="5"/>
  <c r="D130" i="5" s="1"/>
  <c r="B143" i="5"/>
  <c r="D143" i="5" s="1"/>
  <c r="B156" i="5"/>
  <c r="D156" i="5" s="1"/>
  <c r="B162" i="5"/>
  <c r="D162" i="5" s="1"/>
  <c r="B15" i="5"/>
  <c r="B68" i="5"/>
  <c r="D68" i="5" s="1"/>
  <c r="B195" i="5"/>
  <c r="D195" i="5" s="1"/>
  <c r="B251" i="5"/>
  <c r="D251" i="5" s="1"/>
  <c r="B307" i="5"/>
  <c r="D307" i="5" s="1"/>
  <c r="B363" i="5"/>
  <c r="D363" i="5" s="1"/>
  <c r="B419" i="5"/>
  <c r="D419" i="5" s="1"/>
  <c r="B491" i="5"/>
  <c r="D491" i="5" s="1"/>
  <c r="B28" i="5"/>
  <c r="B120" i="5"/>
  <c r="D120" i="5" s="1"/>
  <c r="B180" i="5"/>
  <c r="D180" i="5" s="1"/>
  <c r="B252" i="5"/>
  <c r="D252" i="5" s="1"/>
  <c r="B24" i="5"/>
  <c r="B35" i="5"/>
  <c r="D35" i="5" s="1"/>
  <c r="B48" i="5"/>
  <c r="D48" i="5" s="1"/>
  <c r="B54" i="5"/>
  <c r="D54" i="5" s="1"/>
  <c r="B61" i="5"/>
  <c r="D61" i="5" s="1"/>
  <c r="B67" i="5"/>
  <c r="D67" i="5" s="1"/>
  <c r="B80" i="5"/>
  <c r="D80" i="5" s="1"/>
  <c r="B86" i="5"/>
  <c r="D86" i="5" s="1"/>
  <c r="B93" i="5"/>
  <c r="D93" i="5" s="1"/>
  <c r="B99" i="5"/>
  <c r="D99" i="5" s="1"/>
  <c r="B112" i="5"/>
  <c r="D112" i="5" s="1"/>
  <c r="B118" i="5"/>
  <c r="D118" i="5" s="1"/>
  <c r="B131" i="5"/>
  <c r="D131" i="5" s="1"/>
  <c r="B144" i="5"/>
  <c r="D144" i="5" s="1"/>
  <c r="B150" i="5"/>
  <c r="D150" i="5" s="1"/>
  <c r="B163" i="5"/>
  <c r="D163" i="5" s="1"/>
  <c r="B170" i="5"/>
  <c r="D170" i="5" s="1"/>
  <c r="B380" i="5"/>
  <c r="D380" i="5" s="1"/>
  <c r="B388" i="5"/>
  <c r="D388" i="5" s="1"/>
  <c r="B396" i="5"/>
  <c r="D396" i="5" s="1"/>
  <c r="B404" i="5"/>
  <c r="D404" i="5" s="1"/>
  <c r="B412" i="5"/>
  <c r="D412" i="5" s="1"/>
  <c r="B420" i="5"/>
  <c r="D420" i="5" s="1"/>
  <c r="B428" i="5"/>
  <c r="D428" i="5" s="1"/>
  <c r="B436" i="5"/>
  <c r="D436" i="5" s="1"/>
  <c r="B444" i="5"/>
  <c r="D444" i="5" s="1"/>
  <c r="B452" i="5"/>
  <c r="D452" i="5" s="1"/>
  <c r="B460" i="5"/>
  <c r="D460" i="5" s="1"/>
  <c r="B468" i="5"/>
  <c r="D468" i="5" s="1"/>
  <c r="B476" i="5"/>
  <c r="D476" i="5" s="1"/>
  <c r="B484" i="5"/>
  <c r="D484" i="5" s="1"/>
  <c r="B492" i="5"/>
  <c r="D492" i="5" s="1"/>
  <c r="B500" i="5"/>
  <c r="D500" i="5" s="1"/>
  <c r="B173" i="5"/>
  <c r="D173" i="5" s="1"/>
  <c r="B181" i="5"/>
  <c r="D181" i="5" s="1"/>
  <c r="B189" i="5"/>
  <c r="D189" i="5" s="1"/>
  <c r="B197" i="5"/>
  <c r="D197" i="5" s="1"/>
  <c r="B205" i="5"/>
  <c r="D205" i="5" s="1"/>
  <c r="B213" i="5"/>
  <c r="D213" i="5" s="1"/>
  <c r="B221" i="5"/>
  <c r="D221" i="5" s="1"/>
  <c r="B229" i="5"/>
  <c r="D229" i="5" s="1"/>
  <c r="B237" i="5"/>
  <c r="D237" i="5" s="1"/>
  <c r="B245" i="5"/>
  <c r="D245" i="5" s="1"/>
  <c r="B253" i="5"/>
  <c r="D253" i="5" s="1"/>
  <c r="B261" i="5"/>
  <c r="D261" i="5" s="1"/>
  <c r="B269" i="5"/>
  <c r="D269" i="5" s="1"/>
  <c r="B277" i="5"/>
  <c r="D277" i="5" s="1"/>
  <c r="B285" i="5"/>
  <c r="D285" i="5" s="1"/>
  <c r="B293" i="5"/>
  <c r="D293" i="5" s="1"/>
  <c r="B301" i="5"/>
  <c r="D301" i="5" s="1"/>
  <c r="B309" i="5"/>
  <c r="D309" i="5" s="1"/>
  <c r="B317" i="5"/>
  <c r="D317" i="5" s="1"/>
  <c r="B325" i="5"/>
  <c r="D325" i="5" s="1"/>
  <c r="B333" i="5"/>
  <c r="D333" i="5" s="1"/>
  <c r="B341" i="5"/>
  <c r="D341" i="5" s="1"/>
  <c r="B349" i="5"/>
  <c r="D349" i="5" s="1"/>
  <c r="B357" i="5"/>
  <c r="D357" i="5" s="1"/>
  <c r="B365" i="5"/>
  <c r="D365" i="5" s="1"/>
  <c r="B373" i="5"/>
  <c r="D373" i="5" s="1"/>
  <c r="B381" i="5"/>
  <c r="D381" i="5" s="1"/>
  <c r="B389" i="5"/>
  <c r="D389" i="5" s="1"/>
  <c r="B397" i="5"/>
  <c r="D397" i="5" s="1"/>
  <c r="B405" i="5"/>
  <c r="D405" i="5" s="1"/>
  <c r="B413" i="5"/>
  <c r="D413" i="5" s="1"/>
  <c r="B421" i="5"/>
  <c r="D421" i="5" s="1"/>
  <c r="B429" i="5"/>
  <c r="D429" i="5" s="1"/>
  <c r="B437" i="5"/>
  <c r="D437" i="5" s="1"/>
  <c r="B445" i="5"/>
  <c r="D445" i="5" s="1"/>
  <c r="B453" i="5"/>
  <c r="D453" i="5" s="1"/>
  <c r="B461" i="5"/>
  <c r="D461" i="5" s="1"/>
  <c r="B469" i="5"/>
  <c r="D469" i="5" s="1"/>
  <c r="B477" i="5"/>
  <c r="D477" i="5" s="1"/>
  <c r="B485" i="5"/>
  <c r="D485" i="5" s="1"/>
  <c r="B493" i="5"/>
  <c r="D493" i="5" s="1"/>
  <c r="B501" i="5"/>
  <c r="D501" i="5" s="1"/>
  <c r="B174" i="5"/>
  <c r="D174" i="5" s="1"/>
  <c r="B182" i="5"/>
  <c r="D182" i="5" s="1"/>
  <c r="B190" i="5"/>
  <c r="D190" i="5" s="1"/>
  <c r="B198" i="5"/>
  <c r="D198" i="5" s="1"/>
  <c r="B206" i="5"/>
  <c r="D206" i="5" s="1"/>
  <c r="B214" i="5"/>
  <c r="D214" i="5" s="1"/>
  <c r="B222" i="5"/>
  <c r="D222" i="5" s="1"/>
  <c r="B230" i="5"/>
  <c r="D230" i="5" s="1"/>
  <c r="B238" i="5"/>
  <c r="D238" i="5" s="1"/>
  <c r="B246" i="5"/>
  <c r="D246" i="5" s="1"/>
  <c r="B254" i="5"/>
  <c r="D254" i="5" s="1"/>
  <c r="B262" i="5"/>
  <c r="D262" i="5" s="1"/>
  <c r="B270" i="5"/>
  <c r="D270" i="5" s="1"/>
  <c r="B278" i="5"/>
  <c r="D278" i="5" s="1"/>
  <c r="B286" i="5"/>
  <c r="D286" i="5" s="1"/>
  <c r="B294" i="5"/>
  <c r="D294" i="5" s="1"/>
  <c r="B302" i="5"/>
  <c r="D302" i="5" s="1"/>
  <c r="B310" i="5"/>
  <c r="D310" i="5" s="1"/>
  <c r="B318" i="5"/>
  <c r="D318" i="5" s="1"/>
  <c r="B326" i="5"/>
  <c r="D326" i="5" s="1"/>
  <c r="B334" i="5"/>
  <c r="D334" i="5" s="1"/>
  <c r="B342" i="5"/>
  <c r="D342" i="5" s="1"/>
  <c r="B350" i="5"/>
  <c r="D350" i="5" s="1"/>
  <c r="B358" i="5"/>
  <c r="D358" i="5" s="1"/>
  <c r="B366" i="5"/>
  <c r="D366" i="5" s="1"/>
  <c r="B374" i="5"/>
  <c r="D374" i="5" s="1"/>
  <c r="B382" i="5"/>
  <c r="D382" i="5" s="1"/>
  <c r="B390" i="5"/>
  <c r="D390" i="5" s="1"/>
  <c r="B398" i="5"/>
  <c r="D398" i="5" s="1"/>
  <c r="B406" i="5"/>
  <c r="D406" i="5" s="1"/>
  <c r="B414" i="5"/>
  <c r="D414" i="5" s="1"/>
  <c r="B422" i="5"/>
  <c r="D422" i="5" s="1"/>
  <c r="B430" i="5"/>
  <c r="D430" i="5" s="1"/>
  <c r="B438" i="5"/>
  <c r="D438" i="5" s="1"/>
  <c r="B446" i="5"/>
  <c r="D446" i="5" s="1"/>
  <c r="B454" i="5"/>
  <c r="D454" i="5" s="1"/>
  <c r="B462" i="5"/>
  <c r="D462" i="5" s="1"/>
  <c r="B470" i="5"/>
  <c r="D470" i="5" s="1"/>
  <c r="B478" i="5"/>
  <c r="D478" i="5" s="1"/>
  <c r="B486" i="5"/>
  <c r="D486" i="5" s="1"/>
  <c r="B494" i="5"/>
  <c r="D494" i="5" s="1"/>
  <c r="B502" i="5"/>
  <c r="D502" i="5" s="1"/>
  <c r="B175" i="5"/>
  <c r="D175" i="5" s="1"/>
  <c r="B183" i="5"/>
  <c r="D183" i="5" s="1"/>
  <c r="B191" i="5"/>
  <c r="D191" i="5" s="1"/>
  <c r="B199" i="5"/>
  <c r="D199" i="5" s="1"/>
  <c r="B207" i="5"/>
  <c r="D207" i="5" s="1"/>
  <c r="B215" i="5"/>
  <c r="D215" i="5" s="1"/>
  <c r="B223" i="5"/>
  <c r="D223" i="5" s="1"/>
  <c r="B231" i="5"/>
  <c r="D231" i="5" s="1"/>
  <c r="B239" i="5"/>
  <c r="D239" i="5" s="1"/>
  <c r="B247" i="5"/>
  <c r="D247" i="5" s="1"/>
  <c r="B255" i="5"/>
  <c r="D255" i="5" s="1"/>
  <c r="B263" i="5"/>
  <c r="D263" i="5" s="1"/>
  <c r="B271" i="5"/>
  <c r="D271" i="5" s="1"/>
  <c r="B279" i="5"/>
  <c r="D279" i="5" s="1"/>
  <c r="B287" i="5"/>
  <c r="D287" i="5" s="1"/>
  <c r="B295" i="5"/>
  <c r="D295" i="5" s="1"/>
  <c r="B303" i="5"/>
  <c r="D303" i="5" s="1"/>
  <c r="B311" i="5"/>
  <c r="D311" i="5" s="1"/>
  <c r="B319" i="5"/>
  <c r="D319" i="5" s="1"/>
  <c r="B327" i="5"/>
  <c r="D327" i="5" s="1"/>
  <c r="B335" i="5"/>
  <c r="D335" i="5" s="1"/>
  <c r="B343" i="5"/>
  <c r="D343" i="5" s="1"/>
  <c r="B351" i="5"/>
  <c r="D351" i="5" s="1"/>
  <c r="B359" i="5"/>
  <c r="D359" i="5" s="1"/>
  <c r="B367" i="5"/>
  <c r="D367" i="5" s="1"/>
  <c r="B375" i="5"/>
  <c r="D375" i="5" s="1"/>
  <c r="B383" i="5"/>
  <c r="D383" i="5" s="1"/>
  <c r="B391" i="5"/>
  <c r="D391" i="5" s="1"/>
  <c r="B399" i="5"/>
  <c r="D399" i="5" s="1"/>
  <c r="B407" i="5"/>
  <c r="D407" i="5" s="1"/>
  <c r="B415" i="5"/>
  <c r="D415" i="5" s="1"/>
  <c r="B423" i="5"/>
  <c r="D423" i="5" s="1"/>
  <c r="B431" i="5"/>
  <c r="D431" i="5" s="1"/>
  <c r="B439" i="5"/>
  <c r="D439" i="5" s="1"/>
  <c r="B447" i="5"/>
  <c r="D447" i="5" s="1"/>
  <c r="B455" i="5"/>
  <c r="D455" i="5" s="1"/>
  <c r="B463" i="5"/>
  <c r="D463" i="5" s="1"/>
  <c r="B471" i="5"/>
  <c r="D471" i="5" s="1"/>
  <c r="B479" i="5"/>
  <c r="D479" i="5" s="1"/>
  <c r="B487" i="5"/>
  <c r="D487" i="5" s="1"/>
  <c r="B495" i="5"/>
  <c r="D495" i="5" s="1"/>
  <c r="B503" i="5"/>
  <c r="D503" i="5" s="1"/>
  <c r="B169" i="5"/>
  <c r="D169" i="5" s="1"/>
  <c r="B176" i="5"/>
  <c r="D176" i="5" s="1"/>
  <c r="B184" i="5"/>
  <c r="D184" i="5" s="1"/>
  <c r="B192" i="5"/>
  <c r="D192" i="5" s="1"/>
  <c r="B200" i="5"/>
  <c r="D200" i="5" s="1"/>
  <c r="B208" i="5"/>
  <c r="D208" i="5" s="1"/>
  <c r="B216" i="5"/>
  <c r="D216" i="5" s="1"/>
  <c r="B224" i="5"/>
  <c r="D224" i="5" s="1"/>
  <c r="B232" i="5"/>
  <c r="D232" i="5" s="1"/>
  <c r="B240" i="5"/>
  <c r="D240" i="5" s="1"/>
  <c r="B248" i="5"/>
  <c r="D248" i="5" s="1"/>
  <c r="B256" i="5"/>
  <c r="D256" i="5" s="1"/>
  <c r="B264" i="5"/>
  <c r="D264" i="5" s="1"/>
  <c r="B272" i="5"/>
  <c r="D272" i="5" s="1"/>
  <c r="B280" i="5"/>
  <c r="D280" i="5" s="1"/>
  <c r="B288" i="5"/>
  <c r="D288" i="5" s="1"/>
  <c r="B296" i="5"/>
  <c r="D296" i="5" s="1"/>
  <c r="B304" i="5"/>
  <c r="D304" i="5" s="1"/>
  <c r="B312" i="5"/>
  <c r="D312" i="5" s="1"/>
  <c r="B320" i="5"/>
  <c r="D320" i="5" s="1"/>
  <c r="B328" i="5"/>
  <c r="D328" i="5" s="1"/>
  <c r="B336" i="5"/>
  <c r="D336" i="5" s="1"/>
  <c r="B344" i="5"/>
  <c r="D344" i="5" s="1"/>
  <c r="B352" i="5"/>
  <c r="D352" i="5" s="1"/>
  <c r="B360" i="5"/>
  <c r="D360" i="5" s="1"/>
  <c r="B368" i="5"/>
  <c r="D368" i="5" s="1"/>
  <c r="B376" i="5"/>
  <c r="D376" i="5" s="1"/>
  <c r="B384" i="5"/>
  <c r="D384" i="5" s="1"/>
  <c r="B392" i="5"/>
  <c r="D392" i="5" s="1"/>
  <c r="B400" i="5"/>
  <c r="D400" i="5" s="1"/>
  <c r="B408" i="5"/>
  <c r="D408" i="5" s="1"/>
  <c r="B416" i="5"/>
  <c r="D416" i="5" s="1"/>
  <c r="B424" i="5"/>
  <c r="D424" i="5" s="1"/>
  <c r="B432" i="5"/>
  <c r="D432" i="5" s="1"/>
  <c r="B440" i="5"/>
  <c r="D440" i="5" s="1"/>
  <c r="B448" i="5"/>
  <c r="D448" i="5" s="1"/>
  <c r="B456" i="5"/>
  <c r="D456" i="5" s="1"/>
  <c r="B464" i="5"/>
  <c r="D464" i="5" s="1"/>
  <c r="B472" i="5"/>
  <c r="D472" i="5" s="1"/>
  <c r="B480" i="5"/>
  <c r="D480" i="5" s="1"/>
  <c r="B488" i="5"/>
  <c r="D488" i="5" s="1"/>
  <c r="B496" i="5"/>
  <c r="D496" i="5" s="1"/>
  <c r="B504" i="5"/>
  <c r="D504" i="5" s="1"/>
  <c r="B177" i="5"/>
  <c r="D177" i="5" s="1"/>
  <c r="B185" i="5"/>
  <c r="D185" i="5" s="1"/>
  <c r="B193" i="5"/>
  <c r="D193" i="5" s="1"/>
  <c r="B201" i="5"/>
  <c r="D201" i="5" s="1"/>
  <c r="B209" i="5"/>
  <c r="D209" i="5" s="1"/>
  <c r="B217" i="5"/>
  <c r="D217" i="5" s="1"/>
  <c r="B225" i="5"/>
  <c r="D225" i="5" s="1"/>
  <c r="B233" i="5"/>
  <c r="D233" i="5" s="1"/>
  <c r="B241" i="5"/>
  <c r="D241" i="5" s="1"/>
  <c r="B249" i="5"/>
  <c r="D249" i="5" s="1"/>
  <c r="B257" i="5"/>
  <c r="D257" i="5" s="1"/>
  <c r="B265" i="5"/>
  <c r="D265" i="5" s="1"/>
  <c r="B273" i="5"/>
  <c r="D273" i="5" s="1"/>
  <c r="B281" i="5"/>
  <c r="D281" i="5" s="1"/>
  <c r="B289" i="5"/>
  <c r="D289" i="5" s="1"/>
  <c r="B297" i="5"/>
  <c r="D297" i="5" s="1"/>
  <c r="B305" i="5"/>
  <c r="D305" i="5" s="1"/>
  <c r="B313" i="5"/>
  <c r="D313" i="5" s="1"/>
  <c r="B321" i="5"/>
  <c r="D321" i="5" s="1"/>
  <c r="B329" i="5"/>
  <c r="D329" i="5" s="1"/>
  <c r="B337" i="5"/>
  <c r="D337" i="5" s="1"/>
  <c r="B345" i="5"/>
  <c r="D345" i="5" s="1"/>
  <c r="B353" i="5"/>
  <c r="D353" i="5" s="1"/>
  <c r="B361" i="5"/>
  <c r="D361" i="5" s="1"/>
  <c r="B369" i="5"/>
  <c r="D369" i="5" s="1"/>
  <c r="B377" i="5"/>
  <c r="D377" i="5" s="1"/>
  <c r="B385" i="5"/>
  <c r="D385" i="5" s="1"/>
  <c r="B393" i="5"/>
  <c r="D393" i="5" s="1"/>
  <c r="B401" i="5"/>
  <c r="D401" i="5" s="1"/>
  <c r="B409" i="5"/>
  <c r="D409" i="5" s="1"/>
  <c r="B417" i="5"/>
  <c r="D417" i="5" s="1"/>
  <c r="B425" i="5"/>
  <c r="D425" i="5" s="1"/>
  <c r="B433" i="5"/>
  <c r="D433" i="5" s="1"/>
  <c r="B441" i="5"/>
  <c r="D441" i="5" s="1"/>
  <c r="B449" i="5"/>
  <c r="D449" i="5" s="1"/>
  <c r="B457" i="5"/>
  <c r="D457" i="5" s="1"/>
  <c r="B465" i="5"/>
  <c r="D465" i="5" s="1"/>
  <c r="B473" i="5"/>
  <c r="D473" i="5" s="1"/>
  <c r="B481" i="5"/>
  <c r="D481" i="5" s="1"/>
  <c r="B489" i="5"/>
  <c r="D489" i="5" s="1"/>
  <c r="B497" i="5"/>
  <c r="D497" i="5" s="1"/>
  <c r="B505" i="5"/>
  <c r="D505" i="5" s="1"/>
  <c r="B178" i="5"/>
  <c r="D178" i="5" s="1"/>
  <c r="B186" i="5"/>
  <c r="D186" i="5" s="1"/>
  <c r="B194" i="5"/>
  <c r="D194" i="5" s="1"/>
  <c r="B202" i="5"/>
  <c r="D202" i="5" s="1"/>
  <c r="B210" i="5"/>
  <c r="D210" i="5" s="1"/>
  <c r="B218" i="5"/>
  <c r="D218" i="5" s="1"/>
  <c r="B226" i="5"/>
  <c r="D226" i="5" s="1"/>
  <c r="B234" i="5"/>
  <c r="D234" i="5" s="1"/>
  <c r="B242" i="5"/>
  <c r="D242" i="5" s="1"/>
  <c r="B250" i="5"/>
  <c r="D250" i="5" s="1"/>
  <c r="B258" i="5"/>
  <c r="D258" i="5" s="1"/>
  <c r="B266" i="5"/>
  <c r="D266" i="5" s="1"/>
  <c r="B274" i="5"/>
  <c r="D274" i="5" s="1"/>
  <c r="B282" i="5"/>
  <c r="D282" i="5" s="1"/>
  <c r="B290" i="5"/>
  <c r="D290" i="5" s="1"/>
  <c r="B298" i="5"/>
  <c r="D298" i="5" s="1"/>
  <c r="B306" i="5"/>
  <c r="D306" i="5" s="1"/>
  <c r="B314" i="5"/>
  <c r="D314" i="5" s="1"/>
  <c r="B322" i="5"/>
  <c r="D322" i="5" s="1"/>
  <c r="B330" i="5"/>
  <c r="D330" i="5" s="1"/>
  <c r="B338" i="5"/>
  <c r="D338" i="5" s="1"/>
  <c r="B346" i="5"/>
  <c r="D346" i="5" s="1"/>
  <c r="B354" i="5"/>
  <c r="D354" i="5" s="1"/>
  <c r="B362" i="5"/>
  <c r="D362" i="5" s="1"/>
  <c r="B370" i="5"/>
  <c r="D370" i="5" s="1"/>
  <c r="B378" i="5"/>
  <c r="D378" i="5" s="1"/>
  <c r="B386" i="5"/>
  <c r="D386" i="5" s="1"/>
  <c r="B394" i="5"/>
  <c r="D394" i="5" s="1"/>
  <c r="B402" i="5"/>
  <c r="D402" i="5" s="1"/>
  <c r="B410" i="5"/>
  <c r="D410" i="5" s="1"/>
  <c r="B418" i="5"/>
  <c r="D418" i="5" s="1"/>
  <c r="B426" i="5"/>
  <c r="D426" i="5" s="1"/>
  <c r="B434" i="5"/>
  <c r="D434" i="5" s="1"/>
  <c r="B442" i="5"/>
  <c r="D442" i="5" s="1"/>
  <c r="B450" i="5"/>
  <c r="D450" i="5" s="1"/>
  <c r="B458" i="5"/>
  <c r="D458" i="5" s="1"/>
  <c r="B466" i="5"/>
  <c r="D466" i="5" s="1"/>
  <c r="B474" i="5"/>
  <c r="D474" i="5" s="1"/>
  <c r="B482" i="5"/>
  <c r="D482" i="5" s="1"/>
  <c r="B490" i="5"/>
  <c r="D490" i="5" s="1"/>
  <c r="B498" i="5"/>
  <c r="D498" i="5" s="1"/>
  <c r="B506" i="5"/>
  <c r="D506" i="5" s="1"/>
  <c r="B458" i="4"/>
  <c r="D458" i="4" s="1"/>
  <c r="B498" i="4"/>
  <c r="D498" i="4" s="1"/>
  <c r="B474" i="4"/>
  <c r="D474" i="4" s="1"/>
  <c r="B466" i="4"/>
  <c r="D466" i="4" s="1"/>
  <c r="B490" i="4"/>
  <c r="D490" i="4" s="1"/>
  <c r="B506" i="4"/>
  <c r="D506" i="4" s="1"/>
  <c r="B482" i="4"/>
  <c r="D482" i="4" s="1"/>
  <c r="B434" i="4"/>
  <c r="D434" i="4" s="1"/>
  <c r="B378" i="4"/>
  <c r="D378" i="4" s="1"/>
  <c r="B298" i="4"/>
  <c r="D298" i="4" s="1"/>
  <c r="B234" i="4"/>
  <c r="D234" i="4" s="1"/>
  <c r="B178" i="4"/>
  <c r="D178" i="4" s="1"/>
  <c r="B122" i="4"/>
  <c r="D122" i="4" s="1"/>
  <c r="B106" i="4"/>
  <c r="D106" i="4" s="1"/>
  <c r="B58" i="4"/>
  <c r="D58" i="4" s="1"/>
  <c r="B505" i="4"/>
  <c r="D505" i="4" s="1"/>
  <c r="B473" i="4"/>
  <c r="D473" i="4" s="1"/>
  <c r="B449" i="4"/>
  <c r="D449" i="4" s="1"/>
  <c r="B441" i="4"/>
  <c r="D441" i="4" s="1"/>
  <c r="B433" i="4"/>
  <c r="D433" i="4" s="1"/>
  <c r="B425" i="4"/>
  <c r="D425" i="4" s="1"/>
  <c r="B417" i="4"/>
  <c r="D417" i="4" s="1"/>
  <c r="B409" i="4"/>
  <c r="D409" i="4" s="1"/>
  <c r="B401" i="4"/>
  <c r="D401" i="4" s="1"/>
  <c r="B393" i="4"/>
  <c r="D393" i="4" s="1"/>
  <c r="B385" i="4"/>
  <c r="D385" i="4" s="1"/>
  <c r="B377" i="4"/>
  <c r="D377" i="4" s="1"/>
  <c r="B369" i="4"/>
  <c r="D369" i="4" s="1"/>
  <c r="B361" i="4"/>
  <c r="D361" i="4" s="1"/>
  <c r="B353" i="4"/>
  <c r="D353" i="4" s="1"/>
  <c r="B345" i="4"/>
  <c r="D345" i="4" s="1"/>
  <c r="B337" i="4"/>
  <c r="D337" i="4" s="1"/>
  <c r="B329" i="4"/>
  <c r="D329" i="4" s="1"/>
  <c r="B321" i="4"/>
  <c r="D321" i="4" s="1"/>
  <c r="B313" i="4"/>
  <c r="D313" i="4" s="1"/>
  <c r="B305" i="4"/>
  <c r="D305" i="4" s="1"/>
  <c r="B297" i="4"/>
  <c r="D297" i="4" s="1"/>
  <c r="B289" i="4"/>
  <c r="D289" i="4" s="1"/>
  <c r="B281" i="4"/>
  <c r="D281" i="4" s="1"/>
  <c r="B273" i="4"/>
  <c r="D273" i="4" s="1"/>
  <c r="B265" i="4"/>
  <c r="D265" i="4" s="1"/>
  <c r="B257" i="4"/>
  <c r="D257" i="4" s="1"/>
  <c r="B249" i="4"/>
  <c r="D249" i="4" s="1"/>
  <c r="B241" i="4"/>
  <c r="D241" i="4" s="1"/>
  <c r="B233" i="4"/>
  <c r="D233" i="4" s="1"/>
  <c r="B225" i="4"/>
  <c r="D225" i="4" s="1"/>
  <c r="B217" i="4"/>
  <c r="D217" i="4" s="1"/>
  <c r="B209" i="4"/>
  <c r="D209" i="4" s="1"/>
  <c r="B201" i="4"/>
  <c r="D201" i="4" s="1"/>
  <c r="B193" i="4"/>
  <c r="D193" i="4" s="1"/>
  <c r="B185" i="4"/>
  <c r="D185" i="4" s="1"/>
  <c r="B177" i="4"/>
  <c r="D177" i="4" s="1"/>
  <c r="B169" i="4"/>
  <c r="D169" i="4" s="1"/>
  <c r="B161" i="4"/>
  <c r="D161" i="4" s="1"/>
  <c r="B153" i="4"/>
  <c r="D153" i="4" s="1"/>
  <c r="B145" i="4"/>
  <c r="D145" i="4" s="1"/>
  <c r="B137" i="4"/>
  <c r="D137" i="4" s="1"/>
  <c r="B129" i="4"/>
  <c r="D129" i="4" s="1"/>
  <c r="B121" i="4"/>
  <c r="D121" i="4" s="1"/>
  <c r="B113" i="4"/>
  <c r="D113" i="4" s="1"/>
  <c r="B105" i="4"/>
  <c r="D105" i="4" s="1"/>
  <c r="B97" i="4"/>
  <c r="D97" i="4" s="1"/>
  <c r="B89" i="4"/>
  <c r="D89" i="4" s="1"/>
  <c r="B81" i="4"/>
  <c r="D81" i="4" s="1"/>
  <c r="B73" i="4"/>
  <c r="D73" i="4" s="1"/>
  <c r="B65" i="4"/>
  <c r="D65" i="4" s="1"/>
  <c r="B57" i="4"/>
  <c r="D57" i="4" s="1"/>
  <c r="B49" i="4"/>
  <c r="D49" i="4" s="1"/>
  <c r="B41" i="4"/>
  <c r="D41" i="4" s="1"/>
  <c r="B33" i="4"/>
  <c r="D33" i="4" s="1"/>
  <c r="B410" i="4"/>
  <c r="D410" i="4" s="1"/>
  <c r="B346" i="4"/>
  <c r="D346" i="4" s="1"/>
  <c r="B322" i="4"/>
  <c r="D322" i="4" s="1"/>
  <c r="B250" i="4"/>
  <c r="D250" i="4" s="1"/>
  <c r="B194" i="4"/>
  <c r="D194" i="4" s="1"/>
  <c r="B138" i="4"/>
  <c r="D138" i="4" s="1"/>
  <c r="B74" i="4"/>
  <c r="D74" i="4" s="1"/>
  <c r="B489" i="4"/>
  <c r="D489" i="4" s="1"/>
  <c r="B457" i="4"/>
  <c r="D457" i="4" s="1"/>
  <c r="B488" i="4"/>
  <c r="D488" i="4" s="1"/>
  <c r="B464" i="4"/>
  <c r="D464" i="4" s="1"/>
  <c r="B448" i="4"/>
  <c r="D448" i="4" s="1"/>
  <c r="B424" i="4"/>
  <c r="D424" i="4" s="1"/>
  <c r="B416" i="4"/>
  <c r="D416" i="4" s="1"/>
  <c r="B408" i="4"/>
  <c r="D408" i="4" s="1"/>
  <c r="B400" i="4"/>
  <c r="D400" i="4" s="1"/>
  <c r="B392" i="4"/>
  <c r="D392" i="4" s="1"/>
  <c r="B384" i="4"/>
  <c r="D384" i="4" s="1"/>
  <c r="B376" i="4"/>
  <c r="D376" i="4" s="1"/>
  <c r="B368" i="4"/>
  <c r="D368" i="4" s="1"/>
  <c r="B360" i="4"/>
  <c r="D360" i="4" s="1"/>
  <c r="B352" i="4"/>
  <c r="D352" i="4" s="1"/>
  <c r="B344" i="4"/>
  <c r="D344" i="4" s="1"/>
  <c r="B336" i="4"/>
  <c r="D336" i="4" s="1"/>
  <c r="B328" i="4"/>
  <c r="D328" i="4" s="1"/>
  <c r="B320" i="4"/>
  <c r="D320" i="4" s="1"/>
  <c r="B312" i="4"/>
  <c r="D312" i="4" s="1"/>
  <c r="B304" i="4"/>
  <c r="D304" i="4" s="1"/>
  <c r="B296" i="4"/>
  <c r="D296" i="4" s="1"/>
  <c r="B288" i="4"/>
  <c r="D288" i="4" s="1"/>
  <c r="B280" i="4"/>
  <c r="D280" i="4" s="1"/>
  <c r="B272" i="4"/>
  <c r="D272" i="4" s="1"/>
  <c r="B264" i="4"/>
  <c r="D264" i="4" s="1"/>
  <c r="B256" i="4"/>
  <c r="D256" i="4" s="1"/>
  <c r="B248" i="4"/>
  <c r="D248" i="4" s="1"/>
  <c r="B240" i="4"/>
  <c r="D240" i="4" s="1"/>
  <c r="B232" i="4"/>
  <c r="D232" i="4" s="1"/>
  <c r="B224" i="4"/>
  <c r="D224" i="4" s="1"/>
  <c r="B216" i="4"/>
  <c r="D216" i="4" s="1"/>
  <c r="B208" i="4"/>
  <c r="D208" i="4" s="1"/>
  <c r="B200" i="4"/>
  <c r="D200" i="4" s="1"/>
  <c r="B192" i="4"/>
  <c r="D192" i="4" s="1"/>
  <c r="B184" i="4"/>
  <c r="D184" i="4" s="1"/>
  <c r="B176" i="4"/>
  <c r="D176" i="4" s="1"/>
  <c r="B168" i="4"/>
  <c r="D168" i="4" s="1"/>
  <c r="B160" i="4"/>
  <c r="D160" i="4" s="1"/>
  <c r="B152" i="4"/>
  <c r="D152" i="4" s="1"/>
  <c r="B144" i="4"/>
  <c r="D144" i="4" s="1"/>
  <c r="B136" i="4"/>
  <c r="D136" i="4" s="1"/>
  <c r="B128" i="4"/>
  <c r="D128" i="4" s="1"/>
  <c r="B120" i="4"/>
  <c r="D120" i="4" s="1"/>
  <c r="B112" i="4"/>
  <c r="D112" i="4" s="1"/>
  <c r="B104" i="4"/>
  <c r="D104" i="4" s="1"/>
  <c r="B96" i="4"/>
  <c r="D96" i="4" s="1"/>
  <c r="B88" i="4"/>
  <c r="D88" i="4" s="1"/>
  <c r="B80" i="4"/>
  <c r="D80" i="4" s="1"/>
  <c r="B72" i="4"/>
  <c r="D72" i="4" s="1"/>
  <c r="B64" i="4"/>
  <c r="D64" i="4" s="1"/>
  <c r="B56" i="4"/>
  <c r="D56" i="4" s="1"/>
  <c r="B48" i="4"/>
  <c r="D48" i="4" s="1"/>
  <c r="B40" i="4"/>
  <c r="D40" i="4" s="1"/>
  <c r="B32" i="4"/>
  <c r="D32" i="4" s="1"/>
  <c r="B402" i="4"/>
  <c r="D402" i="4" s="1"/>
  <c r="B354" i="4"/>
  <c r="D354" i="4" s="1"/>
  <c r="B290" i="4"/>
  <c r="D290" i="4" s="1"/>
  <c r="B242" i="4"/>
  <c r="D242" i="4" s="1"/>
  <c r="B202" i="4"/>
  <c r="D202" i="4" s="1"/>
  <c r="B146" i="4"/>
  <c r="D146" i="4" s="1"/>
  <c r="B90" i="4"/>
  <c r="D90" i="4" s="1"/>
  <c r="B50" i="4"/>
  <c r="D50" i="4" s="1"/>
  <c r="B481" i="4"/>
  <c r="D481" i="4" s="1"/>
  <c r="B504" i="4"/>
  <c r="D504" i="4" s="1"/>
  <c r="B480" i="4"/>
  <c r="D480" i="4" s="1"/>
  <c r="B456" i="4"/>
  <c r="D456" i="4" s="1"/>
  <c r="B432" i="4"/>
  <c r="D432" i="4" s="1"/>
  <c r="B495" i="4"/>
  <c r="D495" i="4" s="1"/>
  <c r="B479" i="4"/>
  <c r="D479" i="4" s="1"/>
  <c r="B463" i="4"/>
  <c r="D463" i="4" s="1"/>
  <c r="B439" i="4"/>
  <c r="D439" i="4" s="1"/>
  <c r="B423" i="4"/>
  <c r="D423" i="4" s="1"/>
  <c r="B415" i="4"/>
  <c r="D415" i="4" s="1"/>
  <c r="B399" i="4"/>
  <c r="D399" i="4" s="1"/>
  <c r="B383" i="4"/>
  <c r="D383" i="4" s="1"/>
  <c r="B367" i="4"/>
  <c r="D367" i="4" s="1"/>
  <c r="B359" i="4"/>
  <c r="D359" i="4" s="1"/>
  <c r="B351" i="4"/>
  <c r="D351" i="4" s="1"/>
  <c r="B343" i="4"/>
  <c r="D343" i="4" s="1"/>
  <c r="B335" i="4"/>
  <c r="D335" i="4" s="1"/>
  <c r="B327" i="4"/>
  <c r="D327" i="4" s="1"/>
  <c r="B319" i="4"/>
  <c r="D319" i="4" s="1"/>
  <c r="B311" i="4"/>
  <c r="D311" i="4" s="1"/>
  <c r="B303" i="4"/>
  <c r="D303" i="4" s="1"/>
  <c r="B295" i="4"/>
  <c r="D295" i="4" s="1"/>
  <c r="B287" i="4"/>
  <c r="D287" i="4" s="1"/>
  <c r="B279" i="4"/>
  <c r="D279" i="4" s="1"/>
  <c r="B271" i="4"/>
  <c r="D271" i="4" s="1"/>
  <c r="B263" i="4"/>
  <c r="D263" i="4" s="1"/>
  <c r="B255" i="4"/>
  <c r="D255" i="4" s="1"/>
  <c r="B247" i="4"/>
  <c r="D247" i="4" s="1"/>
  <c r="B239" i="4"/>
  <c r="D239" i="4" s="1"/>
  <c r="B231" i="4"/>
  <c r="D231" i="4" s="1"/>
  <c r="B223" i="4"/>
  <c r="D223" i="4" s="1"/>
  <c r="B215" i="4"/>
  <c r="D215" i="4" s="1"/>
  <c r="B207" i="4"/>
  <c r="D207" i="4" s="1"/>
  <c r="B199" i="4"/>
  <c r="D199" i="4" s="1"/>
  <c r="B191" i="4"/>
  <c r="D191" i="4" s="1"/>
  <c r="B183" i="4"/>
  <c r="D183" i="4" s="1"/>
  <c r="B175" i="4"/>
  <c r="D175" i="4" s="1"/>
  <c r="B167" i="4"/>
  <c r="D167" i="4" s="1"/>
  <c r="B159" i="4"/>
  <c r="D159" i="4" s="1"/>
  <c r="B151" i="4"/>
  <c r="D151" i="4" s="1"/>
  <c r="B143" i="4"/>
  <c r="D143" i="4" s="1"/>
  <c r="B135" i="4"/>
  <c r="D135" i="4" s="1"/>
  <c r="B127" i="4"/>
  <c r="D127" i="4" s="1"/>
  <c r="B119" i="4"/>
  <c r="D119" i="4" s="1"/>
  <c r="B111" i="4"/>
  <c r="D111" i="4" s="1"/>
  <c r="B103" i="4"/>
  <c r="D103" i="4" s="1"/>
  <c r="B95" i="4"/>
  <c r="D95" i="4" s="1"/>
  <c r="B87" i="4"/>
  <c r="D87" i="4" s="1"/>
  <c r="B79" i="4"/>
  <c r="D79" i="4" s="1"/>
  <c r="B71" i="4"/>
  <c r="D71" i="4" s="1"/>
  <c r="B63" i="4"/>
  <c r="D63" i="4" s="1"/>
  <c r="B55" i="4"/>
  <c r="D55" i="4" s="1"/>
  <c r="B47" i="4"/>
  <c r="D47" i="4" s="1"/>
  <c r="B39" i="4"/>
  <c r="D39" i="4" s="1"/>
  <c r="B31" i="4"/>
  <c r="D31" i="4" s="1"/>
  <c r="B426" i="4"/>
  <c r="D426" i="4" s="1"/>
  <c r="B370" i="4"/>
  <c r="D370" i="4" s="1"/>
  <c r="B306" i="4"/>
  <c r="D306" i="4" s="1"/>
  <c r="B258" i="4"/>
  <c r="D258" i="4" s="1"/>
  <c r="B210" i="4"/>
  <c r="D210" i="4" s="1"/>
  <c r="B154" i="4"/>
  <c r="D154" i="4" s="1"/>
  <c r="B66" i="4"/>
  <c r="D66" i="4" s="1"/>
  <c r="B34" i="4"/>
  <c r="D34" i="4" s="1"/>
  <c r="B497" i="4"/>
  <c r="D497" i="4" s="1"/>
  <c r="B465" i="4"/>
  <c r="D465" i="4" s="1"/>
  <c r="B496" i="4"/>
  <c r="D496" i="4" s="1"/>
  <c r="B472" i="4"/>
  <c r="D472" i="4" s="1"/>
  <c r="B440" i="4"/>
  <c r="D440" i="4" s="1"/>
  <c r="B503" i="4"/>
  <c r="D503" i="4" s="1"/>
  <c r="B487" i="4"/>
  <c r="D487" i="4" s="1"/>
  <c r="B471" i="4"/>
  <c r="D471" i="4" s="1"/>
  <c r="B455" i="4"/>
  <c r="D455" i="4" s="1"/>
  <c r="B447" i="4"/>
  <c r="D447" i="4" s="1"/>
  <c r="B431" i="4"/>
  <c r="D431" i="4" s="1"/>
  <c r="B407" i="4"/>
  <c r="D407" i="4" s="1"/>
  <c r="B391" i="4"/>
  <c r="D391" i="4" s="1"/>
  <c r="B375" i="4"/>
  <c r="D375" i="4" s="1"/>
  <c r="B418" i="4"/>
  <c r="D418" i="4" s="1"/>
  <c r="B362" i="4"/>
  <c r="D362" i="4" s="1"/>
  <c r="B314" i="4"/>
  <c r="D314" i="4" s="1"/>
  <c r="B266" i="4"/>
  <c r="D266" i="4" s="1"/>
  <c r="B186" i="4"/>
  <c r="D186" i="4" s="1"/>
  <c r="B130" i="4"/>
  <c r="D130" i="4" s="1"/>
  <c r="B82" i="4"/>
  <c r="D82" i="4" s="1"/>
  <c r="B42" i="4"/>
  <c r="D42" i="4" s="1"/>
  <c r="B501" i="4"/>
  <c r="D501" i="4" s="1"/>
  <c r="B493" i="4"/>
  <c r="D493" i="4" s="1"/>
  <c r="B485" i="4"/>
  <c r="D485" i="4" s="1"/>
  <c r="B477" i="4"/>
  <c r="D477" i="4" s="1"/>
  <c r="B469" i="4"/>
  <c r="D469" i="4" s="1"/>
  <c r="B461" i="4"/>
  <c r="D461" i="4" s="1"/>
  <c r="B453" i="4"/>
  <c r="D453" i="4" s="1"/>
  <c r="B445" i="4"/>
  <c r="D445" i="4" s="1"/>
  <c r="B437" i="4"/>
  <c r="D437" i="4" s="1"/>
  <c r="B429" i="4"/>
  <c r="D429" i="4" s="1"/>
  <c r="B421" i="4"/>
  <c r="D421" i="4" s="1"/>
  <c r="B413" i="4"/>
  <c r="D413" i="4" s="1"/>
  <c r="B405" i="4"/>
  <c r="D405" i="4" s="1"/>
  <c r="B397" i="4"/>
  <c r="D397" i="4" s="1"/>
  <c r="B389" i="4"/>
  <c r="D389" i="4" s="1"/>
  <c r="B381" i="4"/>
  <c r="D381" i="4" s="1"/>
  <c r="B373" i="4"/>
  <c r="D373" i="4" s="1"/>
  <c r="B365" i="4"/>
  <c r="D365" i="4" s="1"/>
  <c r="B357" i="4"/>
  <c r="D357" i="4" s="1"/>
  <c r="B349" i="4"/>
  <c r="D349" i="4" s="1"/>
  <c r="B341" i="4"/>
  <c r="D341" i="4" s="1"/>
  <c r="B333" i="4"/>
  <c r="D333" i="4" s="1"/>
  <c r="B325" i="4"/>
  <c r="D325" i="4" s="1"/>
  <c r="B317" i="4"/>
  <c r="D317" i="4" s="1"/>
  <c r="B309" i="4"/>
  <c r="D309" i="4" s="1"/>
  <c r="B301" i="4"/>
  <c r="D301" i="4" s="1"/>
  <c r="B293" i="4"/>
  <c r="D293" i="4" s="1"/>
  <c r="B285" i="4"/>
  <c r="D285" i="4" s="1"/>
  <c r="B277" i="4"/>
  <c r="D277" i="4" s="1"/>
  <c r="B269" i="4"/>
  <c r="D269" i="4" s="1"/>
  <c r="B261" i="4"/>
  <c r="D261" i="4" s="1"/>
  <c r="B253" i="4"/>
  <c r="D253" i="4" s="1"/>
  <c r="B245" i="4"/>
  <c r="D245" i="4" s="1"/>
  <c r="B237" i="4"/>
  <c r="D237" i="4" s="1"/>
  <c r="B229" i="4"/>
  <c r="D229" i="4" s="1"/>
  <c r="B221" i="4"/>
  <c r="D221" i="4" s="1"/>
  <c r="B213" i="4"/>
  <c r="D213" i="4" s="1"/>
  <c r="B205" i="4"/>
  <c r="D205" i="4" s="1"/>
  <c r="B197" i="4"/>
  <c r="D197" i="4" s="1"/>
  <c r="B189" i="4"/>
  <c r="D189" i="4" s="1"/>
  <c r="B181" i="4"/>
  <c r="D181" i="4" s="1"/>
  <c r="B173" i="4"/>
  <c r="D173" i="4" s="1"/>
  <c r="B165" i="4"/>
  <c r="D165" i="4" s="1"/>
  <c r="B157" i="4"/>
  <c r="D157" i="4" s="1"/>
  <c r="B149" i="4"/>
  <c r="D149" i="4" s="1"/>
  <c r="B141" i="4"/>
  <c r="D141" i="4" s="1"/>
  <c r="B133" i="4"/>
  <c r="D133" i="4" s="1"/>
  <c r="B125" i="4"/>
  <c r="D125" i="4" s="1"/>
  <c r="B117" i="4"/>
  <c r="D117" i="4" s="1"/>
  <c r="B109" i="4"/>
  <c r="D109" i="4" s="1"/>
  <c r="B101" i="4"/>
  <c r="D101" i="4" s="1"/>
  <c r="B93" i="4"/>
  <c r="D93" i="4" s="1"/>
  <c r="B85" i="4"/>
  <c r="D85" i="4" s="1"/>
  <c r="B77" i="4"/>
  <c r="D77" i="4" s="1"/>
  <c r="B69" i="4"/>
  <c r="D69" i="4" s="1"/>
  <c r="B61" i="4"/>
  <c r="D61" i="4" s="1"/>
  <c r="B53" i="4"/>
  <c r="D53" i="4" s="1"/>
  <c r="B45" i="4"/>
  <c r="D45" i="4" s="1"/>
  <c r="B37" i="4"/>
  <c r="D37" i="4" s="1"/>
  <c r="B86" i="4"/>
  <c r="D86" i="4" s="1"/>
  <c r="B450" i="4"/>
  <c r="D450" i="4" s="1"/>
  <c r="B394" i="4"/>
  <c r="D394" i="4" s="1"/>
  <c r="B338" i="4"/>
  <c r="D338" i="4" s="1"/>
  <c r="B282" i="4"/>
  <c r="D282" i="4" s="1"/>
  <c r="B226" i="4"/>
  <c r="D226" i="4" s="1"/>
  <c r="B170" i="4"/>
  <c r="D170" i="4" s="1"/>
  <c r="B98" i="4"/>
  <c r="D98" i="4" s="1"/>
  <c r="B492" i="4"/>
  <c r="D492" i="4" s="1"/>
  <c r="B476" i="4"/>
  <c r="D476" i="4" s="1"/>
  <c r="B468" i="4"/>
  <c r="D468" i="4" s="1"/>
  <c r="B460" i="4"/>
  <c r="D460" i="4" s="1"/>
  <c r="B452" i="4"/>
  <c r="D452" i="4" s="1"/>
  <c r="B444" i="4"/>
  <c r="D444" i="4" s="1"/>
  <c r="B436" i="4"/>
  <c r="D436" i="4" s="1"/>
  <c r="B428" i="4"/>
  <c r="D428" i="4" s="1"/>
  <c r="B420" i="4"/>
  <c r="D420" i="4" s="1"/>
  <c r="B412" i="4"/>
  <c r="D412" i="4" s="1"/>
  <c r="B404" i="4"/>
  <c r="D404" i="4" s="1"/>
  <c r="B396" i="4"/>
  <c r="D396" i="4" s="1"/>
  <c r="B388" i="4"/>
  <c r="D388" i="4" s="1"/>
  <c r="B380" i="4"/>
  <c r="D380" i="4" s="1"/>
  <c r="B372" i="4"/>
  <c r="D372" i="4" s="1"/>
  <c r="B364" i="4"/>
  <c r="D364" i="4" s="1"/>
  <c r="B356" i="4"/>
  <c r="D356" i="4" s="1"/>
  <c r="B348" i="4"/>
  <c r="D348" i="4" s="1"/>
  <c r="B340" i="4"/>
  <c r="D340" i="4" s="1"/>
  <c r="B332" i="4"/>
  <c r="D332" i="4" s="1"/>
  <c r="B324" i="4"/>
  <c r="D324" i="4" s="1"/>
  <c r="B316" i="4"/>
  <c r="D316" i="4" s="1"/>
  <c r="B308" i="4"/>
  <c r="D308" i="4" s="1"/>
  <c r="B300" i="4"/>
  <c r="D300" i="4" s="1"/>
  <c r="B292" i="4"/>
  <c r="D292" i="4" s="1"/>
  <c r="B284" i="4"/>
  <c r="D284" i="4" s="1"/>
  <c r="B276" i="4"/>
  <c r="D276" i="4" s="1"/>
  <c r="B268" i="4"/>
  <c r="D268" i="4" s="1"/>
  <c r="B260" i="4"/>
  <c r="D260" i="4" s="1"/>
  <c r="B252" i="4"/>
  <c r="D252" i="4" s="1"/>
  <c r="B244" i="4"/>
  <c r="D244" i="4" s="1"/>
  <c r="B236" i="4"/>
  <c r="D236" i="4" s="1"/>
  <c r="B228" i="4"/>
  <c r="D228" i="4" s="1"/>
  <c r="B220" i="4"/>
  <c r="D220" i="4" s="1"/>
  <c r="B212" i="4"/>
  <c r="D212" i="4" s="1"/>
  <c r="B204" i="4"/>
  <c r="D204" i="4" s="1"/>
  <c r="B196" i="4"/>
  <c r="D196" i="4" s="1"/>
  <c r="B188" i="4"/>
  <c r="D188" i="4" s="1"/>
  <c r="B180" i="4"/>
  <c r="D180" i="4" s="1"/>
  <c r="B172" i="4"/>
  <c r="D172" i="4" s="1"/>
  <c r="B164" i="4"/>
  <c r="D164" i="4" s="1"/>
  <c r="B156" i="4"/>
  <c r="D156" i="4" s="1"/>
  <c r="B148" i="4"/>
  <c r="D148" i="4" s="1"/>
  <c r="B140" i="4"/>
  <c r="D140" i="4" s="1"/>
  <c r="B132" i="4"/>
  <c r="D132" i="4" s="1"/>
  <c r="B124" i="4"/>
  <c r="D124" i="4" s="1"/>
  <c r="B116" i="4"/>
  <c r="D116" i="4" s="1"/>
  <c r="B108" i="4"/>
  <c r="D108" i="4" s="1"/>
  <c r="B100" i="4"/>
  <c r="D100" i="4" s="1"/>
  <c r="B92" i="4"/>
  <c r="D92" i="4" s="1"/>
  <c r="B84" i="4"/>
  <c r="D84" i="4" s="1"/>
  <c r="B76" i="4"/>
  <c r="D76" i="4" s="1"/>
  <c r="B68" i="4"/>
  <c r="D68" i="4" s="1"/>
  <c r="B60" i="4"/>
  <c r="D60" i="4" s="1"/>
  <c r="B52" i="4"/>
  <c r="D52" i="4" s="1"/>
  <c r="B44" i="4"/>
  <c r="D44" i="4" s="1"/>
  <c r="B36" i="4"/>
  <c r="D36" i="4" s="1"/>
  <c r="B442" i="4"/>
  <c r="D442" i="4" s="1"/>
  <c r="B386" i="4"/>
  <c r="D386" i="4" s="1"/>
  <c r="B330" i="4"/>
  <c r="D330" i="4" s="1"/>
  <c r="B274" i="4"/>
  <c r="D274" i="4" s="1"/>
  <c r="B218" i="4"/>
  <c r="D218" i="4" s="1"/>
  <c r="B162" i="4"/>
  <c r="D162" i="4" s="1"/>
  <c r="B114" i="4"/>
  <c r="D114" i="4" s="1"/>
  <c r="B500" i="4"/>
  <c r="D500" i="4" s="1"/>
  <c r="B484" i="4"/>
  <c r="D484" i="4" s="1"/>
  <c r="B499" i="4"/>
  <c r="D499" i="4" s="1"/>
  <c r="B491" i="4"/>
  <c r="D491" i="4" s="1"/>
  <c r="B483" i="4"/>
  <c r="D483" i="4" s="1"/>
  <c r="B475" i="4"/>
  <c r="D475" i="4" s="1"/>
  <c r="B467" i="4"/>
  <c r="D467" i="4" s="1"/>
  <c r="B459" i="4"/>
  <c r="D459" i="4" s="1"/>
  <c r="B451" i="4"/>
  <c r="D451" i="4" s="1"/>
  <c r="B443" i="4"/>
  <c r="D443" i="4" s="1"/>
  <c r="B435" i="4"/>
  <c r="D435" i="4" s="1"/>
  <c r="B427" i="4"/>
  <c r="D427" i="4" s="1"/>
  <c r="B419" i="4"/>
  <c r="D419" i="4" s="1"/>
  <c r="B411" i="4"/>
  <c r="D411" i="4" s="1"/>
  <c r="B403" i="4"/>
  <c r="D403" i="4" s="1"/>
  <c r="B395" i="4"/>
  <c r="D395" i="4" s="1"/>
  <c r="B387" i="4"/>
  <c r="D387" i="4" s="1"/>
  <c r="B379" i="4"/>
  <c r="D379" i="4" s="1"/>
  <c r="B371" i="4"/>
  <c r="D371" i="4" s="1"/>
  <c r="B363" i="4"/>
  <c r="D363" i="4" s="1"/>
  <c r="B355" i="4"/>
  <c r="D355" i="4" s="1"/>
  <c r="B347" i="4"/>
  <c r="D347" i="4" s="1"/>
  <c r="B339" i="4"/>
  <c r="D339" i="4" s="1"/>
  <c r="B331" i="4"/>
  <c r="D331" i="4" s="1"/>
  <c r="B323" i="4"/>
  <c r="D323" i="4" s="1"/>
  <c r="B315" i="4"/>
  <c r="D315" i="4" s="1"/>
  <c r="B307" i="4"/>
  <c r="D307" i="4" s="1"/>
  <c r="B299" i="4"/>
  <c r="D299" i="4" s="1"/>
  <c r="B291" i="4"/>
  <c r="D291" i="4" s="1"/>
  <c r="B283" i="4"/>
  <c r="D283" i="4" s="1"/>
  <c r="B275" i="4"/>
  <c r="D275" i="4" s="1"/>
  <c r="B267" i="4"/>
  <c r="D267" i="4" s="1"/>
  <c r="B259" i="4"/>
  <c r="D259" i="4" s="1"/>
  <c r="B251" i="4"/>
  <c r="D251" i="4" s="1"/>
  <c r="B243" i="4"/>
  <c r="D243" i="4" s="1"/>
  <c r="B235" i="4"/>
  <c r="D235" i="4" s="1"/>
  <c r="B227" i="4"/>
  <c r="D227" i="4" s="1"/>
  <c r="B219" i="4"/>
  <c r="D219" i="4" s="1"/>
  <c r="B211" i="4"/>
  <c r="D211" i="4" s="1"/>
  <c r="B203" i="4"/>
  <c r="D203" i="4" s="1"/>
  <c r="B195" i="4"/>
  <c r="D195" i="4" s="1"/>
  <c r="B187" i="4"/>
  <c r="D187" i="4" s="1"/>
  <c r="B179" i="4"/>
  <c r="D179" i="4" s="1"/>
  <c r="B171" i="4"/>
  <c r="D171" i="4" s="1"/>
  <c r="B163" i="4"/>
  <c r="D163" i="4" s="1"/>
  <c r="B155" i="4"/>
  <c r="D155" i="4" s="1"/>
  <c r="B147" i="4"/>
  <c r="D147" i="4" s="1"/>
  <c r="B139" i="4"/>
  <c r="D139" i="4" s="1"/>
  <c r="B131" i="4"/>
  <c r="D131" i="4" s="1"/>
  <c r="B123" i="4"/>
  <c r="D123" i="4" s="1"/>
  <c r="B115" i="4"/>
  <c r="D115" i="4" s="1"/>
  <c r="B107" i="4"/>
  <c r="D107" i="4" s="1"/>
  <c r="B99" i="4"/>
  <c r="D99" i="4" s="1"/>
  <c r="B91" i="4"/>
  <c r="D91" i="4" s="1"/>
  <c r="B83" i="4"/>
  <c r="D83" i="4" s="1"/>
  <c r="B75" i="4"/>
  <c r="D75" i="4" s="1"/>
  <c r="B67" i="4"/>
  <c r="D67" i="4" s="1"/>
  <c r="B59" i="4"/>
  <c r="D59" i="4" s="1"/>
  <c r="B51" i="4"/>
  <c r="D51" i="4" s="1"/>
  <c r="B43" i="4"/>
  <c r="D43" i="4" s="1"/>
  <c r="B35" i="4"/>
  <c r="D35" i="4" s="1"/>
  <c r="B462" i="4"/>
  <c r="D462" i="4" s="1"/>
  <c r="B406" i="4"/>
  <c r="D406" i="4" s="1"/>
  <c r="B374" i="4"/>
  <c r="D374" i="4" s="1"/>
  <c r="B326" i="4"/>
  <c r="D326" i="4" s="1"/>
  <c r="B270" i="4"/>
  <c r="D270" i="4" s="1"/>
  <c r="B214" i="4"/>
  <c r="D214" i="4" s="1"/>
  <c r="B134" i="4"/>
  <c r="D134" i="4" s="1"/>
  <c r="B54" i="4"/>
  <c r="D54" i="4" s="1"/>
  <c r="B470" i="4"/>
  <c r="D470" i="4" s="1"/>
  <c r="B414" i="4"/>
  <c r="D414" i="4" s="1"/>
  <c r="B382" i="4"/>
  <c r="D382" i="4" s="1"/>
  <c r="B334" i="4"/>
  <c r="D334" i="4" s="1"/>
  <c r="B286" i="4"/>
  <c r="D286" i="4" s="1"/>
  <c r="B206" i="4"/>
  <c r="D206" i="4" s="1"/>
  <c r="B142" i="4"/>
  <c r="D142" i="4" s="1"/>
  <c r="B46" i="4"/>
  <c r="D46" i="4" s="1"/>
  <c r="B478" i="4"/>
  <c r="D478" i="4" s="1"/>
  <c r="B430" i="4"/>
  <c r="D430" i="4" s="1"/>
  <c r="B358" i="4"/>
  <c r="D358" i="4" s="1"/>
  <c r="B310" i="4"/>
  <c r="D310" i="4" s="1"/>
  <c r="B262" i="4"/>
  <c r="D262" i="4" s="1"/>
  <c r="B222" i="4"/>
  <c r="D222" i="4" s="1"/>
  <c r="B182" i="4"/>
  <c r="D182" i="4" s="1"/>
  <c r="B158" i="4"/>
  <c r="D158" i="4" s="1"/>
  <c r="B126" i="4"/>
  <c r="D126" i="4" s="1"/>
  <c r="B102" i="4"/>
  <c r="D102" i="4" s="1"/>
  <c r="B94" i="4"/>
  <c r="D94" i="4" s="1"/>
  <c r="B38" i="4"/>
  <c r="D38" i="4" s="1"/>
  <c r="B494" i="4"/>
  <c r="D494" i="4" s="1"/>
  <c r="B446" i="4"/>
  <c r="D446" i="4" s="1"/>
  <c r="B390" i="4"/>
  <c r="D390" i="4" s="1"/>
  <c r="B302" i="4"/>
  <c r="D302" i="4" s="1"/>
  <c r="B246" i="4"/>
  <c r="D246" i="4" s="1"/>
  <c r="B190" i="4"/>
  <c r="D190" i="4" s="1"/>
  <c r="B150" i="4"/>
  <c r="D150" i="4" s="1"/>
  <c r="B110" i="4"/>
  <c r="D110" i="4" s="1"/>
  <c r="B70" i="4"/>
  <c r="D70" i="4" s="1"/>
  <c r="B25" i="4"/>
  <c r="D25" i="4" s="1"/>
  <c r="B17" i="4"/>
  <c r="D17" i="4" s="1"/>
  <c r="B9" i="4"/>
  <c r="D9" i="4" s="1"/>
  <c r="B454" i="4"/>
  <c r="D454" i="4" s="1"/>
  <c r="B398" i="4"/>
  <c r="D398" i="4" s="1"/>
  <c r="B342" i="4"/>
  <c r="D342" i="4" s="1"/>
  <c r="B294" i="4"/>
  <c r="D294" i="4" s="1"/>
  <c r="B238" i="4"/>
  <c r="D238" i="4" s="1"/>
  <c r="B174" i="4"/>
  <c r="D174" i="4" s="1"/>
  <c r="B62" i="4"/>
  <c r="D62" i="4" s="1"/>
  <c r="B24" i="4"/>
  <c r="D24" i="4" s="1"/>
  <c r="B16" i="4"/>
  <c r="D16" i="4" s="1"/>
  <c r="B8" i="4"/>
  <c r="D8" i="4" s="1"/>
  <c r="B486" i="4"/>
  <c r="D486" i="4" s="1"/>
  <c r="B422" i="4"/>
  <c r="D422" i="4" s="1"/>
  <c r="B366" i="4"/>
  <c r="D366" i="4" s="1"/>
  <c r="B318" i="4"/>
  <c r="D318" i="4" s="1"/>
  <c r="B278" i="4"/>
  <c r="D278" i="4" s="1"/>
  <c r="B230" i="4"/>
  <c r="D230" i="4" s="1"/>
  <c r="B198" i="4"/>
  <c r="D198" i="4" s="1"/>
  <c r="B166" i="4"/>
  <c r="D166" i="4" s="1"/>
  <c r="B118" i="4"/>
  <c r="D118" i="4" s="1"/>
  <c r="B78" i="4"/>
  <c r="D78" i="4" s="1"/>
  <c r="B23" i="4"/>
  <c r="D23" i="4" s="1"/>
  <c r="B15" i="4"/>
  <c r="D15" i="4" s="1"/>
  <c r="B7" i="4"/>
  <c r="D7" i="4" s="1"/>
  <c r="B502" i="4"/>
  <c r="D502" i="4" s="1"/>
  <c r="B438" i="4"/>
  <c r="D438" i="4" s="1"/>
  <c r="B350" i="4"/>
  <c r="D350" i="4" s="1"/>
  <c r="B254" i="4"/>
  <c r="D254" i="4" s="1"/>
  <c r="B30" i="4"/>
  <c r="D30" i="4" s="1"/>
  <c r="B22" i="4"/>
  <c r="D22" i="4" s="1"/>
  <c r="B14" i="4"/>
  <c r="D14" i="4" s="1"/>
  <c r="B6" i="4"/>
  <c r="D6" i="4" s="1"/>
  <c r="B10" i="4"/>
  <c r="D10" i="4" s="1"/>
  <c r="B26" i="4"/>
  <c r="D26" i="4" s="1"/>
  <c r="B2" i="4"/>
  <c r="B18" i="4"/>
  <c r="D18" i="4" s="1"/>
  <c r="B29" i="4"/>
  <c r="D29" i="4" s="1"/>
  <c r="B21" i="4"/>
  <c r="D21" i="4" s="1"/>
  <c r="B13" i="4"/>
  <c r="D13" i="4" s="1"/>
  <c r="B5" i="4"/>
  <c r="D5" i="4" s="1"/>
  <c r="B28" i="4"/>
  <c r="D28" i="4" s="1"/>
  <c r="B20" i="4"/>
  <c r="D20" i="4" s="1"/>
  <c r="B12" i="4"/>
  <c r="D12" i="4" s="1"/>
  <c r="B4" i="4"/>
  <c r="D4" i="4" s="1"/>
  <c r="B27" i="4"/>
  <c r="D27" i="4" s="1"/>
  <c r="B19" i="4"/>
  <c r="D19" i="4" s="1"/>
  <c r="B11" i="4"/>
  <c r="D11" i="4" s="1"/>
  <c r="B3" i="4"/>
  <c r="D3" i="4" s="1"/>
  <c r="D5" i="5" l="1"/>
  <c r="C19" i="5"/>
  <c r="D23" i="5"/>
  <c r="C11" i="5"/>
  <c r="C7" i="5"/>
  <c r="D4" i="5"/>
  <c r="C10" i="5"/>
  <c r="D17" i="5"/>
  <c r="C13" i="5"/>
  <c r="C31" i="5"/>
  <c r="C25" i="5"/>
  <c r="C29" i="5"/>
  <c r="C8" i="5"/>
  <c r="C6" i="5"/>
  <c r="C27" i="5"/>
  <c r="C9" i="5"/>
  <c r="D30" i="5"/>
  <c r="C30" i="5"/>
  <c r="D12" i="5"/>
  <c r="C12" i="5"/>
  <c r="D16" i="5"/>
  <c r="C16" i="5"/>
  <c r="D28" i="5"/>
  <c r="C28" i="5"/>
  <c r="C15" i="5"/>
  <c r="D15" i="5"/>
  <c r="D2" i="5"/>
  <c r="C2" i="5"/>
  <c r="D22" i="5"/>
  <c r="C22" i="5"/>
  <c r="D24" i="5"/>
  <c r="C24" i="5"/>
  <c r="D3" i="5"/>
  <c r="C3" i="5"/>
  <c r="D21" i="5"/>
  <c r="C21" i="5"/>
  <c r="D20" i="5"/>
  <c r="C20" i="5"/>
  <c r="D14" i="5"/>
  <c r="C14" i="5"/>
  <c r="D18" i="5"/>
  <c r="C18" i="5"/>
  <c r="D26" i="5"/>
  <c r="C26" i="5"/>
  <c r="C19" i="4"/>
  <c r="C21" i="4"/>
  <c r="C22" i="4"/>
  <c r="C23" i="4"/>
  <c r="C11" i="4"/>
  <c r="C27" i="4"/>
  <c r="C29" i="4"/>
  <c r="C30" i="4"/>
  <c r="C13" i="4"/>
  <c r="C4" i="4"/>
  <c r="C18" i="4"/>
  <c r="C12" i="4"/>
  <c r="C8" i="4"/>
  <c r="C31" i="4"/>
  <c r="C15" i="4"/>
  <c r="C20" i="4"/>
  <c r="C26" i="4"/>
  <c r="C16" i="4"/>
  <c r="C25" i="4"/>
  <c r="C28" i="4"/>
  <c r="C10" i="4"/>
  <c r="C24" i="4"/>
  <c r="C9" i="4"/>
  <c r="C14" i="4"/>
  <c r="C3" i="4"/>
  <c r="C5" i="4"/>
  <c r="C6" i="4"/>
  <c r="C7" i="4"/>
  <c r="C17" i="4"/>
  <c r="C2" i="4"/>
  <c r="D2" i="4"/>
  <c r="G3" i="5" l="1"/>
  <c r="G2" i="5"/>
  <c r="G2" i="4"/>
  <c r="G3" i="4"/>
  <c r="Q507" i="4" l="1"/>
  <c r="Q506" i="4"/>
  <c r="Q505" i="4"/>
  <c r="Q504" i="4"/>
  <c r="Q503" i="4"/>
  <c r="Q502" i="4"/>
  <c r="Q501" i="4"/>
  <c r="Q500" i="4"/>
  <c r="Q499" i="4"/>
  <c r="Q498" i="4"/>
  <c r="Q497" i="4"/>
  <c r="Q496" i="4"/>
  <c r="Q495" i="4"/>
  <c r="Q494" i="4"/>
  <c r="Q493" i="4"/>
  <c r="Q492" i="4"/>
  <c r="Q491" i="4"/>
  <c r="Q490" i="4"/>
  <c r="Q489" i="4"/>
  <c r="Q488" i="4"/>
  <c r="Q487" i="4"/>
  <c r="Q486" i="4"/>
  <c r="Q485" i="4"/>
  <c r="Q484" i="4"/>
  <c r="Q483" i="4"/>
  <c r="Q482" i="4"/>
  <c r="Q481" i="4"/>
  <c r="Q480" i="4"/>
  <c r="Q479" i="4"/>
  <c r="Q478" i="4"/>
  <c r="Q477" i="4"/>
  <c r="Q476" i="4"/>
  <c r="Q475" i="4"/>
  <c r="Q474" i="4"/>
  <c r="Q473" i="4"/>
  <c r="Q472" i="4"/>
  <c r="Q471" i="4"/>
  <c r="Q470" i="4"/>
  <c r="Q469" i="4"/>
  <c r="Q468" i="4"/>
  <c r="Q467" i="4"/>
  <c r="Q466" i="4"/>
  <c r="Q465" i="4"/>
  <c r="Q464" i="4"/>
  <c r="Q463" i="4"/>
  <c r="Q462" i="4"/>
  <c r="Q461" i="4"/>
  <c r="Q460" i="4"/>
  <c r="Q459" i="4"/>
  <c r="Q458" i="4"/>
  <c r="Q457" i="4"/>
  <c r="Q456" i="4"/>
  <c r="Q455" i="4"/>
  <c r="Q454" i="4"/>
  <c r="Q453" i="4"/>
  <c r="Q452" i="4"/>
  <c r="Q451" i="4"/>
  <c r="Q450" i="4"/>
  <c r="Q449" i="4"/>
  <c r="Q448" i="4"/>
  <c r="Q447" i="4"/>
  <c r="Q446" i="4"/>
  <c r="Q445" i="4"/>
  <c r="Q444" i="4"/>
  <c r="Q443" i="4"/>
  <c r="Q442" i="4"/>
  <c r="Q441" i="4"/>
  <c r="Q440" i="4"/>
  <c r="Q439" i="4"/>
  <c r="Q438" i="4"/>
  <c r="Q437" i="4"/>
  <c r="Q436" i="4"/>
  <c r="Q435" i="4"/>
  <c r="Q434" i="4"/>
  <c r="Q433" i="4"/>
  <c r="Q432" i="4"/>
  <c r="Q431" i="4"/>
  <c r="Q430" i="4"/>
  <c r="Q429" i="4"/>
  <c r="Q428" i="4"/>
  <c r="Q427" i="4"/>
  <c r="Q426" i="4"/>
  <c r="Q425" i="4"/>
  <c r="Q424" i="4"/>
  <c r="Q423" i="4"/>
  <c r="Q422" i="4"/>
  <c r="Q421" i="4"/>
  <c r="Q420" i="4"/>
  <c r="Q419" i="4"/>
  <c r="Q418" i="4"/>
  <c r="Q417" i="4"/>
  <c r="Q416" i="4"/>
  <c r="Q415" i="4"/>
  <c r="Q414" i="4"/>
  <c r="Q413" i="4"/>
  <c r="Q412" i="4"/>
  <c r="Q411" i="4"/>
  <c r="Q410" i="4"/>
  <c r="Q409" i="4"/>
  <c r="Q408" i="4"/>
  <c r="Q407" i="4"/>
  <c r="Q406" i="4"/>
  <c r="Q405" i="4"/>
  <c r="Q404" i="4"/>
  <c r="Q403" i="4"/>
  <c r="Q402" i="4"/>
  <c r="Q401" i="4"/>
  <c r="Q400" i="4"/>
  <c r="Q399" i="4"/>
  <c r="Q398" i="4"/>
  <c r="Q397" i="4"/>
  <c r="Q396" i="4"/>
  <c r="Q395" i="4"/>
  <c r="Q394" i="4"/>
  <c r="Q393" i="4"/>
  <c r="Q392" i="4"/>
  <c r="Q391" i="4"/>
  <c r="Q390" i="4"/>
  <c r="Q389" i="4"/>
  <c r="Q388" i="4"/>
  <c r="Q387" i="4"/>
  <c r="Q386" i="4"/>
  <c r="Q385" i="4"/>
  <c r="Q384" i="4"/>
  <c r="Q383" i="4"/>
  <c r="Q382" i="4"/>
  <c r="Q381" i="4"/>
  <c r="Q380" i="4"/>
  <c r="Q379" i="4"/>
  <c r="Q378" i="4"/>
  <c r="Q377" i="4"/>
  <c r="Q376" i="4"/>
  <c r="Q375" i="4"/>
  <c r="Q374" i="4"/>
  <c r="Q373" i="4"/>
  <c r="Q372" i="4"/>
  <c r="Q371" i="4"/>
  <c r="Q370" i="4"/>
  <c r="Q369" i="4"/>
  <c r="Q368" i="4"/>
  <c r="Q367" i="4"/>
  <c r="Q366" i="4"/>
  <c r="Q365" i="4"/>
  <c r="Q364" i="4"/>
  <c r="Q363" i="4"/>
  <c r="Q362" i="4"/>
  <c r="Q361" i="4"/>
  <c r="Q360" i="4"/>
  <c r="Q359" i="4"/>
  <c r="Q358" i="4"/>
  <c r="Q357" i="4"/>
  <c r="Q356" i="4"/>
  <c r="Q355" i="4"/>
  <c r="Q354" i="4"/>
  <c r="Q353" i="4"/>
  <c r="Q352" i="4"/>
  <c r="Q351" i="4"/>
  <c r="Q350" i="4"/>
  <c r="Q349" i="4"/>
  <c r="Q348" i="4"/>
  <c r="Q347" i="4"/>
  <c r="Q346" i="4"/>
  <c r="Q345" i="4"/>
  <c r="Q344" i="4"/>
  <c r="Q343" i="4"/>
  <c r="Q342" i="4"/>
  <c r="Q341" i="4"/>
  <c r="Q340" i="4"/>
  <c r="Q339" i="4"/>
  <c r="Q338" i="4"/>
  <c r="Q337" i="4"/>
  <c r="Q336" i="4"/>
  <c r="Q335" i="4"/>
  <c r="Q334" i="4"/>
  <c r="Q333" i="4"/>
  <c r="Q332" i="4"/>
  <c r="Q331" i="4"/>
  <c r="Q330" i="4"/>
  <c r="Q329" i="4"/>
  <c r="Q328" i="4"/>
  <c r="Q327" i="4"/>
  <c r="Q326" i="4"/>
  <c r="Q325" i="4"/>
  <c r="Q324" i="4"/>
  <c r="Q323" i="4"/>
  <c r="Q322" i="4"/>
  <c r="Q321" i="4"/>
  <c r="Q320" i="4"/>
  <c r="Q319" i="4"/>
  <c r="Q318" i="4"/>
  <c r="Q317" i="4"/>
  <c r="Q316" i="4"/>
  <c r="Q315" i="4"/>
  <c r="Q314" i="4"/>
  <c r="Q313" i="4"/>
  <c r="Q312" i="4"/>
  <c r="Q311" i="4"/>
  <c r="Q310" i="4"/>
  <c r="Q309" i="4"/>
  <c r="Q308" i="4"/>
  <c r="Q307" i="4"/>
  <c r="Q306" i="4"/>
  <c r="Q305" i="4"/>
  <c r="Q304" i="4"/>
  <c r="Q303" i="4"/>
  <c r="Q302" i="4"/>
  <c r="Q301" i="4"/>
  <c r="Q300" i="4"/>
  <c r="Q299" i="4"/>
  <c r="Q298" i="4"/>
  <c r="Q297" i="4"/>
  <c r="Q296" i="4"/>
  <c r="Q295" i="4"/>
  <c r="Q294" i="4"/>
  <c r="Q293" i="4"/>
  <c r="Q292" i="4"/>
  <c r="Q291" i="4"/>
  <c r="Q290" i="4"/>
  <c r="Q289" i="4"/>
  <c r="Q288" i="4"/>
  <c r="Q287" i="4"/>
  <c r="Q286" i="4"/>
  <c r="Q285" i="4"/>
  <c r="Q284" i="4"/>
  <c r="Q283" i="4"/>
  <c r="Q282" i="4"/>
  <c r="Q281" i="4"/>
  <c r="Q280" i="4"/>
  <c r="Q279" i="4"/>
  <c r="Q278" i="4"/>
  <c r="Q277" i="4"/>
  <c r="Q276" i="4"/>
  <c r="Q275" i="4"/>
  <c r="Q274" i="4"/>
  <c r="Q273" i="4"/>
  <c r="Q272" i="4"/>
  <c r="Q271" i="4"/>
  <c r="Q270" i="4"/>
  <c r="Q269" i="4"/>
  <c r="Q268" i="4"/>
  <c r="Q267" i="4"/>
  <c r="Q266" i="4"/>
  <c r="Q265" i="4"/>
  <c r="Q264" i="4"/>
  <c r="Q263" i="4"/>
  <c r="Q262" i="4"/>
  <c r="Q261" i="4"/>
  <c r="Q260" i="4"/>
  <c r="Q259" i="4"/>
  <c r="Q258" i="4"/>
  <c r="Q257" i="4"/>
  <c r="Q256" i="4"/>
  <c r="Q255" i="4"/>
  <c r="Q254" i="4"/>
  <c r="Q253" i="4"/>
  <c r="Q252" i="4"/>
  <c r="Q251" i="4"/>
  <c r="Q250" i="4"/>
  <c r="Q249" i="4"/>
  <c r="Q248" i="4"/>
  <c r="Q247" i="4"/>
  <c r="Q246" i="4"/>
  <c r="Q245" i="4"/>
  <c r="Q244" i="4"/>
  <c r="Q243" i="4"/>
  <c r="Q242" i="4"/>
  <c r="Q241" i="4"/>
  <c r="Q240" i="4"/>
  <c r="Q239" i="4"/>
  <c r="Q238" i="4"/>
  <c r="Q237" i="4"/>
  <c r="Q236" i="4"/>
  <c r="Q235" i="4"/>
  <c r="Q234" i="4"/>
  <c r="Q233" i="4"/>
  <c r="Q232" i="4"/>
  <c r="Q231" i="4"/>
  <c r="Q230" i="4"/>
  <c r="Q229" i="4"/>
  <c r="Q228" i="4"/>
  <c r="Q227" i="4"/>
  <c r="Q226" i="4"/>
  <c r="Q225" i="4"/>
  <c r="Q224" i="4"/>
  <c r="Q223" i="4"/>
  <c r="Q222" i="4"/>
  <c r="Q221" i="4"/>
  <c r="Q220" i="4"/>
  <c r="Q219" i="4"/>
  <c r="Q218" i="4"/>
  <c r="Q217" i="4"/>
  <c r="Q216" i="4"/>
  <c r="Q215" i="4"/>
  <c r="Q214" i="4"/>
  <c r="Q213" i="4"/>
  <c r="Q212" i="4"/>
  <c r="Q211" i="4"/>
  <c r="Q210" i="4"/>
  <c r="Q209" i="4"/>
  <c r="Q208" i="4"/>
  <c r="Q207" i="4"/>
  <c r="Q206" i="4"/>
  <c r="Q205" i="4"/>
  <c r="Q204" i="4"/>
  <c r="Q203" i="4"/>
  <c r="Q202" i="4"/>
  <c r="Q201" i="4"/>
  <c r="Q200" i="4"/>
  <c r="Q199"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6" i="4"/>
  <c r="Q165" i="4"/>
  <c r="Q164" i="4"/>
  <c r="Q163" i="4"/>
  <c r="Q162" i="4"/>
  <c r="Q161" i="4"/>
  <c r="Q160" i="4"/>
  <c r="Q159" i="4"/>
  <c r="Q158" i="4"/>
  <c r="Q157" i="4"/>
  <c r="Q156" i="4"/>
  <c r="Q155" i="4"/>
  <c r="Q154" i="4"/>
  <c r="Q153" i="4"/>
  <c r="Q152" i="4"/>
  <c r="Q151" i="4"/>
  <c r="Q150" i="4"/>
  <c r="Q149" i="4"/>
  <c r="Q148" i="4"/>
  <c r="Q147" i="4"/>
  <c r="Q146" i="4"/>
  <c r="Q145" i="4"/>
  <c r="Q144" i="4"/>
  <c r="Q143" i="4"/>
  <c r="Q142" i="4"/>
  <c r="Q141" i="4"/>
  <c r="Q140" i="4"/>
  <c r="Q139" i="4"/>
  <c r="Q138" i="4"/>
  <c r="Q137" i="4"/>
  <c r="Q136" i="4"/>
  <c r="Q135" i="4"/>
  <c r="Q134" i="4"/>
  <c r="Q133" i="4"/>
  <c r="Q132" i="4"/>
  <c r="Q131" i="4"/>
  <c r="Q130" i="4"/>
  <c r="Q129" i="4"/>
  <c r="Q128" i="4"/>
  <c r="Q127" i="4"/>
  <c r="Q126" i="4"/>
  <c r="Q125" i="4"/>
  <c r="Q124" i="4"/>
  <c r="Q123" i="4"/>
  <c r="Q122" i="4"/>
  <c r="Q121" i="4"/>
  <c r="Q120" i="4"/>
  <c r="Q119" i="4"/>
  <c r="Q118" i="4"/>
  <c r="Q117" i="4"/>
  <c r="Q116" i="4"/>
  <c r="Q115" i="4"/>
  <c r="Q114" i="4"/>
  <c r="Q113" i="4"/>
  <c r="Q112" i="4"/>
  <c r="Q111" i="4"/>
  <c r="Q110" i="4"/>
  <c r="Q109" i="4"/>
  <c r="Q108" i="4"/>
  <c r="Q107" i="4"/>
  <c r="Q106" i="4"/>
  <c r="Q105" i="4"/>
  <c r="Q104" i="4"/>
  <c r="Q103" i="4"/>
  <c r="Q102" i="4"/>
  <c r="Q101" i="4"/>
  <c r="Q100" i="4"/>
  <c r="Q99" i="4"/>
  <c r="Q98" i="4"/>
  <c r="Q97" i="4"/>
  <c r="Q96" i="4"/>
  <c r="Q95" i="4"/>
  <c r="Q94" i="4"/>
  <c r="Q93" i="4"/>
  <c r="Q92" i="4"/>
  <c r="Q91" i="4"/>
  <c r="Q90" i="4"/>
  <c r="Q89" i="4"/>
  <c r="Q88" i="4"/>
  <c r="Q87" i="4"/>
  <c r="Q86" i="4"/>
  <c r="Q85" i="4"/>
  <c r="Q84" i="4"/>
  <c r="Q83" i="4"/>
  <c r="Q82" i="4"/>
  <c r="Q81" i="4"/>
  <c r="Q80" i="4"/>
  <c r="Q79" i="4"/>
  <c r="Q78" i="4"/>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H506" i="2" l="1"/>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507"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2" i="1"/>
  <c r="C10" i="7" l="1"/>
  <c r="C8" i="7"/>
</calcChain>
</file>

<file path=xl/sharedStrings.xml><?xml version="1.0" encoding="utf-8"?>
<sst xmlns="http://schemas.openxmlformats.org/spreadsheetml/2006/main" count="202" uniqueCount="107">
  <si>
    <t>Date</t>
  </si>
  <si>
    <t>Open</t>
  </si>
  <si>
    <t>High</t>
  </si>
  <si>
    <t>Low</t>
  </si>
  <si>
    <t>Close</t>
  </si>
  <si>
    <t>Adj Close</t>
  </si>
  <si>
    <t>Volume</t>
  </si>
  <si>
    <t>Daily Returns</t>
  </si>
  <si>
    <t>Rank</t>
  </si>
  <si>
    <t>Random Generator</t>
  </si>
  <si>
    <t>Date Selected</t>
  </si>
  <si>
    <t>Order</t>
  </si>
  <si>
    <t>Statistics Final Project</t>
  </si>
  <si>
    <t>In this course you learned the basic foundations of statistics including graphical representations, descriptive statistics, probability distributions, confidence intervals, sampling, and hypothesis testing.</t>
  </si>
  <si>
    <t>In this capstone project you will apply techniques from this course to real life data. It is important to realize that statistics is more than just calculations but has to involve real world knowledge. This project allows the student to have a mixture of both these items.</t>
  </si>
  <si>
    <t>1. Pick two separate corporations and from www.nasdaq.com, pick the “historical quote” option and randomly select 30 opening stock prices for the last two years. Place the data into an Excel spreadsheet and outline your sampling method in the main Word document for the project.</t>
  </si>
  <si>
    <t>2. Determine a claim (prior to analyzing the descriptive statistics) based on two population means/samples.</t>
  </si>
  <si>
    <t>3. Calculate the descriptive statistics for the two separate corporations. The distribution shape should be analyzed to determine the appropriate descriptive statistics to use (mean/standard deviation versus median/IQR). The graph should be included in the main Word document for the project. Find the appropriate descriptive statistics and place this in the Word document noting any outliers or any irregularities discovered.</t>
  </si>
  <si>
    <t>4. Conduct the hypothesis test based on the claim from item 2. Outline all the specifics in the Word document describing your conclusion. Note any possible reasons for the results. This might include some research on the corporations chose in item 1.</t>
  </si>
  <si>
    <t>Bin</t>
  </si>
  <si>
    <t>More</t>
  </si>
  <si>
    <t>Frequency</t>
  </si>
  <si>
    <t>Mean</t>
  </si>
  <si>
    <t>Standard Deviation</t>
  </si>
  <si>
    <t>Maximum</t>
  </si>
  <si>
    <t>Minimum</t>
  </si>
  <si>
    <t>AMD - DESCRIPTIVE STATISTICS</t>
  </si>
  <si>
    <t>INTC DESCRIPTIVE STATISTICS</t>
  </si>
  <si>
    <t>Inteval</t>
  </si>
  <si>
    <t>-0.05238 to -0.04545</t>
  </si>
  <si>
    <t>-0.05931 to -0.05238</t>
  </si>
  <si>
    <t>-0.04545 to -0.03852</t>
  </si>
  <si>
    <t>-0.03852 to -0.03158</t>
  </si>
  <si>
    <t>-0.03158 to -0.02465</t>
  </si>
  <si>
    <t>-0.02465 to -0.01772</t>
  </si>
  <si>
    <t>-0.01772 to -0.01079</t>
  </si>
  <si>
    <t>-0.01079 to -0.00385</t>
  </si>
  <si>
    <t>-0.00385 to 0.003079</t>
  </si>
  <si>
    <t>0.003079 to 0.010012</t>
  </si>
  <si>
    <t>0.010012 to 0.016944</t>
  </si>
  <si>
    <t>0.016944 to 0.023877</t>
  </si>
  <si>
    <t>0.023877 to 0.030809</t>
  </si>
  <si>
    <t>0.030809 to 0.037742</t>
  </si>
  <si>
    <t>0.037742 to 0.044674</t>
  </si>
  <si>
    <t>0.044674 to 0.051607</t>
  </si>
  <si>
    <t>0.051607 to 0.058539</t>
  </si>
  <si>
    <t>0.058539 to 0.065472</t>
  </si>
  <si>
    <t>0.065472 to 0.072404</t>
  </si>
  <si>
    <t>0.072404 to 0.079337</t>
  </si>
  <si>
    <t>0.079337 to 0.086269</t>
  </si>
  <si>
    <t>0.086269 to 0.093202</t>
  </si>
  <si>
    <t>Interval</t>
  </si>
  <si>
    <t>-0.20751 to -0.17273</t>
  </si>
  <si>
    <t>-0.17273 to -0.13795</t>
  </si>
  <si>
    <t>-0.13795 to - 0.10317</t>
  </si>
  <si>
    <t>-0.10317 to -0.06838</t>
  </si>
  <si>
    <t>-0.06838 to -0.0336</t>
  </si>
  <si>
    <t xml:space="preserve"> -0.0336 to 0.00118</t>
  </si>
  <si>
    <t>0.07074 to 0.10552</t>
  </si>
  <si>
    <t>0.10552 to 0.14031</t>
  </si>
  <si>
    <t>0.14031 to 0.17509</t>
  </si>
  <si>
    <t>0.17509 to 0.20987</t>
  </si>
  <si>
    <t>0.20987 to 0.24465</t>
  </si>
  <si>
    <t>0.24465 to 0.27943</t>
  </si>
  <si>
    <t xml:space="preserve"> 0.27943 to 0.31421</t>
  </si>
  <si>
    <t>0.31421 to 0.34899</t>
  </si>
  <si>
    <t>0.34899 to 0.38378</t>
  </si>
  <si>
    <t>0.38378 to 0.41856</t>
  </si>
  <si>
    <t>0.41856 to 0. 45334</t>
  </si>
  <si>
    <t>0.45334 to 0.48812</t>
  </si>
  <si>
    <t>-0.02770 to -0.24229</t>
  </si>
  <si>
    <t>-0.24229 to -0.20751</t>
  </si>
  <si>
    <t>0.00118 to 0.03596</t>
  </si>
  <si>
    <t>0.03596 to 0.07074</t>
  </si>
  <si>
    <t>SD</t>
  </si>
  <si>
    <t>mean</t>
  </si>
  <si>
    <t>Variance</t>
  </si>
  <si>
    <t>Observations</t>
  </si>
  <si>
    <t>Hypothesized Mean Difference</t>
  </si>
  <si>
    <t>df</t>
  </si>
  <si>
    <t>t Stat</t>
  </si>
  <si>
    <t>P(T&lt;=t) one-tail</t>
  </si>
  <si>
    <t>t Critical one-tail</t>
  </si>
  <si>
    <t>P(T&lt;=t) two-tail</t>
  </si>
  <si>
    <t>t Critical two-tail</t>
  </si>
  <si>
    <t>t-Test: Two-Sample Assuming Unequal Variances</t>
  </si>
  <si>
    <t>Daily Return - AMD</t>
  </si>
  <si>
    <t>Daily Return - INTC</t>
  </si>
  <si>
    <t>Absolute return</t>
  </si>
  <si>
    <t>AMD - Descriptive Statistics</t>
  </si>
  <si>
    <t>INTC - Descriptive Statistics</t>
  </si>
  <si>
    <t>Median</t>
  </si>
  <si>
    <t>Q1</t>
  </si>
  <si>
    <t>Q3</t>
  </si>
  <si>
    <t>Range</t>
  </si>
  <si>
    <t>IQR</t>
  </si>
  <si>
    <t>IQR x 1.5</t>
  </si>
  <si>
    <t>Lower Limit</t>
  </si>
  <si>
    <t>Upper Limit</t>
  </si>
  <si>
    <t>Mean - Median</t>
  </si>
  <si>
    <t>Skewness</t>
  </si>
  <si>
    <t>Kurtosis</t>
  </si>
  <si>
    <t>Random selected daily returns</t>
  </si>
  <si>
    <t>H1 -&gt; The mean daily returns of AMD and INTEL are different.     Ho -&gt; The mean daily returns of AMD and INTEL are equal.</t>
  </si>
  <si>
    <t>Please look the word file. The daily returns and historical prices are in AMD and INTC sheets. The 30 randomly selected stock adjusted close price (I have justified the use of these prices in word document) are in Sample AMD and Sample INTC sheet.</t>
  </si>
  <si>
    <t>Please check Hypothesis testing sheet.</t>
  </si>
  <si>
    <t>Please check AMD - Descriptive Statistics and INTC - Descriptive Statistics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</si>
</sst>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1"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b/>
      <sz val="16"/>
      <color theme="1"/>
      <name val="Calibri"/>
      <family val="2"/>
      <scheme val="minor"/>
    </font>
    <font>
      <sz val="8"/>
      <color theme="1"/>
      <name val="Calibri"/>
      <family val="2"/>
      <scheme val="minor"/>
    </font>
    <font>
      <b/>
      <sz val="20"/>
      <color theme="1"/>
      <name val="Calibri"/>
      <family val="2"/>
      <scheme val="minor"/>
    </font>
    <font>
      <sz val="11"/>
      <color theme="4" tint="-0.24997711111789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8" tint="0.59999389629810485"/>
        <bgColor indexed="64"/>
      </patternFill>
    </fill>
    <fill>
      <patternFill patternType="solid">
        <fgColor theme="7" tint="0.5999938962981048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0">
    <xf numFmtId="0" fontId="0" fillId="0" borderId="0" xfId="0"/>
    <xf numFmtId="14" fontId="0" fillId="0" borderId="0" xfId="0" applyNumberFormat="1"/>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0" xfId="0" applyFont="1" applyFill="1" applyBorder="1" applyAlignment="1">
      <alignment horizontal="center"/>
    </xf>
    <xf numFmtId="0" fontId="0" fillId="0" borderId="0" xfId="0" applyBorder="1"/>
    <xf numFmtId="0" fontId="0" fillId="0" borderId="0" xfId="0" applyNumberFormat="1" applyBorder="1"/>
    <xf numFmtId="0" fontId="0" fillId="0" borderId="14" xfId="0" applyBorder="1"/>
    <xf numFmtId="0" fontId="19" fillId="0" borderId="15" xfId="0" applyFont="1" applyBorder="1"/>
    <xf numFmtId="0" fontId="0" fillId="0" borderId="15" xfId="0" applyBorder="1"/>
    <xf numFmtId="0" fontId="0" fillId="0" borderId="17" xfId="0" applyBorder="1"/>
    <xf numFmtId="0" fontId="0" fillId="33" borderId="18" xfId="0" applyFill="1" applyBorder="1"/>
    <xf numFmtId="0" fontId="0" fillId="33" borderId="12" xfId="0" applyFill="1" applyBorder="1"/>
    <xf numFmtId="0" fontId="0" fillId="33" borderId="19" xfId="0" applyFill="1" applyBorder="1"/>
    <xf numFmtId="0" fontId="18" fillId="0" borderId="20" xfId="0" applyFont="1" applyFill="1" applyBorder="1" applyAlignment="1">
      <alignment horizontal="center"/>
    </xf>
    <xf numFmtId="0" fontId="0" fillId="0" borderId="14" xfId="0" applyFill="1" applyBorder="1" applyAlignment="1"/>
    <xf numFmtId="0" fontId="0" fillId="0" borderId="21" xfId="0" applyFill="1" applyBorder="1" applyAlignment="1"/>
    <xf numFmtId="0" fontId="20" fillId="34" borderId="0" xfId="0" applyFont="1" applyFill="1" applyAlignment="1">
      <alignment horizontal="center" vertical="center"/>
    </xf>
    <xf numFmtId="0" fontId="0" fillId="0" borderId="0" xfId="0" quotePrefix="1"/>
    <xf numFmtId="0" fontId="0" fillId="0" borderId="0" xfId="0" quotePrefix="1" applyFill="1" applyBorder="1"/>
    <xf numFmtId="191" fontId="0" fillId="0" borderId="0" xfId="0" applyNumberFormat="1" applyFill="1" applyBorder="1" applyAlignment="1"/>
    <xf numFmtId="10" fontId="0" fillId="0" borderId="12" xfId="42" applyNumberFormat="1" applyFont="1" applyBorder="1"/>
    <xf numFmtId="0" fontId="0" fillId="0" borderId="12" xfId="0" applyBorder="1"/>
    <xf numFmtId="0" fontId="0" fillId="35" borderId="16" xfId="0" applyFill="1" applyBorder="1" applyAlignment="1">
      <alignment horizontal="center"/>
    </xf>
    <xf numFmtId="0" fontId="0" fillId="35" borderId="17" xfId="0" applyFill="1" applyBorder="1" applyAlignment="1">
      <alignment horizontal="center"/>
    </xf>
    <xf numFmtId="0" fontId="0" fillId="33" borderId="22" xfId="0" applyFill="1" applyBorder="1"/>
    <xf numFmtId="0" fontId="0" fillId="0" borderId="12" xfId="42" applyNumberFormat="1" applyFont="1" applyBorder="1"/>
    <xf numFmtId="0" fontId="0" fillId="0" borderId="23" xfId="0" applyFill="1" applyBorder="1" applyAlignment="1"/>
    <xf numFmtId="0" fontId="18" fillId="0" borderId="24" xfId="0" applyFont="1" applyFill="1" applyBorder="1" applyAlignment="1">
      <alignment horizontal="center"/>
    </xf>
    <xf numFmtId="0" fontId="18" fillId="0" borderId="25" xfId="0" applyFont="1" applyFill="1" applyBorder="1" applyAlignment="1">
      <alignment horizontal="center"/>
    </xf>
    <xf numFmtId="0" fontId="0" fillId="0" borderId="13" xfId="0" applyNumberFormat="1" applyBorder="1"/>
    <xf numFmtId="0" fontId="0" fillId="0" borderId="15" xfId="0" applyNumberFormat="1" applyBorder="1"/>
    <xf numFmtId="0" fontId="0" fillId="0" borderId="19" xfId="0" applyBorder="1"/>
    <xf numFmtId="0" fontId="0" fillId="0" borderId="18" xfId="0" applyBorder="1"/>
    <xf numFmtId="0" fontId="0" fillId="0" borderId="12" xfId="0" applyNumberFormat="1" applyBorder="1"/>
    <xf numFmtId="0" fontId="21" fillId="0" borderId="0" xfId="0" applyFont="1"/>
    <xf numFmtId="0" fontId="22" fillId="0" borderId="0" xfId="0" applyFont="1" applyAlignment="1">
      <alignment horizontal="center" vertical="center"/>
    </xf>
    <xf numFmtId="0" fontId="23" fillId="0" borderId="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Histogram - AMD DAILY RETURNS</a:t>
            </a:r>
            <a:endParaRPr lang="en-US">
              <a:effectLst/>
            </a:endParaRPr>
          </a:p>
        </c:rich>
      </c:tx>
      <c:overlay val="0"/>
    </c:title>
    <c:autoTitleDeleted val="0"/>
    <c:plotArea>
      <c:layout/>
      <c:barChart>
        <c:barDir val="col"/>
        <c:grouping val="clustered"/>
        <c:varyColors val="0"/>
        <c:ser>
          <c:idx val="0"/>
          <c:order val="0"/>
          <c:tx>
            <c:v>Frequency</c:v>
          </c:tx>
          <c:invertIfNegative val="0"/>
          <c:cat>
            <c:strRef>
              <c:f>'AMD - Descriptive Statistics'!$G$6:$G$28</c:f>
              <c:strCache>
                <c:ptCount val="23"/>
                <c:pt idx="0">
                  <c:v>-0.02770 to -0.24229</c:v>
                </c:pt>
                <c:pt idx="1">
                  <c:v>-0.24229 to -0.20751</c:v>
                </c:pt>
                <c:pt idx="2">
                  <c:v>-0.20751 to -0.17273</c:v>
                </c:pt>
                <c:pt idx="3">
                  <c:v>-0.17273 to -0.13795</c:v>
                </c:pt>
                <c:pt idx="4">
                  <c:v>-0.13795 to - 0.10317</c:v>
                </c:pt>
                <c:pt idx="5">
                  <c:v>-0.10317 to -0.06838</c:v>
                </c:pt>
                <c:pt idx="6">
                  <c:v>-0.06838 to -0.0336</c:v>
                </c:pt>
                <c:pt idx="7">
                  <c:v> -0.0336 to 0.00118</c:v>
                </c:pt>
                <c:pt idx="8">
                  <c:v>0.00118 to 0.03596</c:v>
                </c:pt>
                <c:pt idx="9">
                  <c:v>0.03596 to 0.07074</c:v>
                </c:pt>
                <c:pt idx="10">
                  <c:v>0.07074 to 0.10552</c:v>
                </c:pt>
                <c:pt idx="11">
                  <c:v>0.10552 to 0.14031</c:v>
                </c:pt>
                <c:pt idx="12">
                  <c:v>0.14031 to 0.17509</c:v>
                </c:pt>
                <c:pt idx="13">
                  <c:v>0.17509 to 0.20987</c:v>
                </c:pt>
                <c:pt idx="14">
                  <c:v>0.20987 to 0.24465</c:v>
                </c:pt>
                <c:pt idx="15">
                  <c:v>0.24465 to 0.27943</c:v>
                </c:pt>
                <c:pt idx="16">
                  <c:v> 0.27943 to 0.31421</c:v>
                </c:pt>
                <c:pt idx="17">
                  <c:v>0.31421 to 0.34899</c:v>
                </c:pt>
                <c:pt idx="18">
                  <c:v>0.34899 to 0.38378</c:v>
                </c:pt>
                <c:pt idx="19">
                  <c:v>0.38378 to 0.41856</c:v>
                </c:pt>
                <c:pt idx="20">
                  <c:v>0.41856 to 0. 45334</c:v>
                </c:pt>
                <c:pt idx="21">
                  <c:v>0.45334 to 0.48812</c:v>
                </c:pt>
                <c:pt idx="22">
                  <c:v>More</c:v>
                </c:pt>
              </c:strCache>
            </c:strRef>
          </c:cat>
          <c:val>
            <c:numRef>
              <c:f>'AMD - Descriptive Statistics'!$F$6:$F$28</c:f>
              <c:numCache>
                <c:formatCode>General</c:formatCode>
                <c:ptCount val="23"/>
                <c:pt idx="0">
                  <c:v>1</c:v>
                </c:pt>
                <c:pt idx="1">
                  <c:v>0</c:v>
                </c:pt>
                <c:pt idx="2">
                  <c:v>0</c:v>
                </c:pt>
                <c:pt idx="3">
                  <c:v>1</c:v>
                </c:pt>
                <c:pt idx="4">
                  <c:v>2</c:v>
                </c:pt>
                <c:pt idx="5">
                  <c:v>14</c:v>
                </c:pt>
                <c:pt idx="6">
                  <c:v>50</c:v>
                </c:pt>
                <c:pt idx="7">
                  <c:v>185</c:v>
                </c:pt>
                <c:pt idx="8">
                  <c:v>172</c:v>
                </c:pt>
                <c:pt idx="9">
                  <c:v>52</c:v>
                </c:pt>
                <c:pt idx="10">
                  <c:v>17</c:v>
                </c:pt>
                <c:pt idx="11">
                  <c:v>7</c:v>
                </c:pt>
                <c:pt idx="12">
                  <c:v>3</c:v>
                </c:pt>
                <c:pt idx="13">
                  <c:v>0</c:v>
                </c:pt>
                <c:pt idx="14">
                  <c:v>0</c:v>
                </c:pt>
                <c:pt idx="15">
                  <c:v>0</c:v>
                </c:pt>
                <c:pt idx="16">
                  <c:v>0</c:v>
                </c:pt>
                <c:pt idx="17">
                  <c:v>0</c:v>
                </c:pt>
                <c:pt idx="18">
                  <c:v>0</c:v>
                </c:pt>
                <c:pt idx="19">
                  <c:v>0</c:v>
                </c:pt>
                <c:pt idx="20">
                  <c:v>0</c:v>
                </c:pt>
                <c:pt idx="21">
                  <c:v>0</c:v>
                </c:pt>
                <c:pt idx="22">
                  <c:v>1</c:v>
                </c:pt>
              </c:numCache>
            </c:numRef>
          </c:val>
          <c:extLst>
            <c:ext xmlns:c16="http://schemas.microsoft.com/office/drawing/2014/chart" uri="{C3380CC4-5D6E-409C-BE32-E72D297353CC}">
              <c16:uniqueId val="{00000001-03C0-49FF-B594-06CF859A0E20}"/>
            </c:ext>
          </c:extLst>
        </c:ser>
        <c:dLbls>
          <c:showLegendKey val="0"/>
          <c:showVal val="0"/>
          <c:showCatName val="0"/>
          <c:showSerName val="0"/>
          <c:showPercent val="0"/>
          <c:showBubbleSize val="0"/>
        </c:dLbls>
        <c:gapWidth val="150"/>
        <c:axId val="361256464"/>
        <c:axId val="181860352"/>
      </c:barChart>
      <c:catAx>
        <c:axId val="36125646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81860352"/>
        <c:crosses val="autoZero"/>
        <c:auto val="1"/>
        <c:lblAlgn val="ctr"/>
        <c:lblOffset val="100"/>
        <c:noMultiLvlLbl val="0"/>
      </c:catAx>
      <c:valAx>
        <c:axId val="181860352"/>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612564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 - INTC DAILY RETURNS</a:t>
            </a:r>
          </a:p>
        </c:rich>
      </c:tx>
      <c:overlay val="0"/>
    </c:title>
    <c:autoTitleDeleted val="0"/>
    <c:plotArea>
      <c:layout/>
      <c:barChart>
        <c:barDir val="col"/>
        <c:grouping val="clustered"/>
        <c:varyColors val="0"/>
        <c:ser>
          <c:idx val="0"/>
          <c:order val="0"/>
          <c:tx>
            <c:v>Frequency</c:v>
          </c:tx>
          <c:invertIfNegative val="0"/>
          <c:cat>
            <c:strRef>
              <c:f>'INTC - Descriptive Statistics'!$G$6:$G$28</c:f>
              <c:strCache>
                <c:ptCount val="23"/>
                <c:pt idx="0">
                  <c:v>-0.05931 to -0.05238</c:v>
                </c:pt>
                <c:pt idx="1">
                  <c:v>-0.05238 to -0.04545</c:v>
                </c:pt>
                <c:pt idx="2">
                  <c:v>-0.04545 to -0.03852</c:v>
                </c:pt>
                <c:pt idx="3">
                  <c:v>-0.03852 to -0.03158</c:v>
                </c:pt>
                <c:pt idx="4">
                  <c:v>-0.03158 to -0.02465</c:v>
                </c:pt>
                <c:pt idx="5">
                  <c:v>-0.02465 to -0.01772</c:v>
                </c:pt>
                <c:pt idx="6">
                  <c:v>-0.01772 to -0.01079</c:v>
                </c:pt>
                <c:pt idx="7">
                  <c:v>-0.01079 to -0.00385</c:v>
                </c:pt>
                <c:pt idx="8">
                  <c:v>-0.00385 to 0.003079</c:v>
                </c:pt>
                <c:pt idx="9">
                  <c:v>0.003079 to 0.010012</c:v>
                </c:pt>
                <c:pt idx="10">
                  <c:v>0.010012 to 0.016944</c:v>
                </c:pt>
                <c:pt idx="11">
                  <c:v>0.016944 to 0.023877</c:v>
                </c:pt>
                <c:pt idx="12">
                  <c:v>0.023877 to 0.030809</c:v>
                </c:pt>
                <c:pt idx="13">
                  <c:v>0.030809 to 0.037742</c:v>
                </c:pt>
                <c:pt idx="14">
                  <c:v>0.037742 to 0.044674</c:v>
                </c:pt>
                <c:pt idx="15">
                  <c:v>0.044674 to 0.051607</c:v>
                </c:pt>
                <c:pt idx="16">
                  <c:v>0.051607 to 0.058539</c:v>
                </c:pt>
                <c:pt idx="17">
                  <c:v>0.058539 to 0.065472</c:v>
                </c:pt>
                <c:pt idx="18">
                  <c:v>0.065472 to 0.072404</c:v>
                </c:pt>
                <c:pt idx="19">
                  <c:v>0.072404 to 0.079337</c:v>
                </c:pt>
                <c:pt idx="20">
                  <c:v>0.079337 to 0.086269</c:v>
                </c:pt>
                <c:pt idx="21">
                  <c:v>0.086269 to 0.093202</c:v>
                </c:pt>
                <c:pt idx="22">
                  <c:v>More</c:v>
                </c:pt>
              </c:strCache>
            </c:strRef>
          </c:cat>
          <c:val>
            <c:numRef>
              <c:f>'INTC - Descriptive Statistics'!$F$6:$F$28</c:f>
              <c:numCache>
                <c:formatCode>General</c:formatCode>
                <c:ptCount val="23"/>
                <c:pt idx="0">
                  <c:v>1</c:v>
                </c:pt>
                <c:pt idx="1">
                  <c:v>0</c:v>
                </c:pt>
                <c:pt idx="2">
                  <c:v>0</c:v>
                </c:pt>
                <c:pt idx="3">
                  <c:v>3</c:v>
                </c:pt>
                <c:pt idx="4">
                  <c:v>12</c:v>
                </c:pt>
                <c:pt idx="5">
                  <c:v>20</c:v>
                </c:pt>
                <c:pt idx="6">
                  <c:v>55</c:v>
                </c:pt>
                <c:pt idx="7">
                  <c:v>90</c:v>
                </c:pt>
                <c:pt idx="8">
                  <c:v>143</c:v>
                </c:pt>
                <c:pt idx="9">
                  <c:v>88</c:v>
                </c:pt>
                <c:pt idx="10">
                  <c:v>49</c:v>
                </c:pt>
                <c:pt idx="11">
                  <c:v>24</c:v>
                </c:pt>
                <c:pt idx="12">
                  <c:v>11</c:v>
                </c:pt>
                <c:pt idx="13">
                  <c:v>4</c:v>
                </c:pt>
                <c:pt idx="14">
                  <c:v>2</c:v>
                </c:pt>
                <c:pt idx="15">
                  <c:v>1</c:v>
                </c:pt>
                <c:pt idx="16">
                  <c:v>0</c:v>
                </c:pt>
                <c:pt idx="17">
                  <c:v>1</c:v>
                </c:pt>
                <c:pt idx="18">
                  <c:v>0</c:v>
                </c:pt>
                <c:pt idx="19">
                  <c:v>0</c:v>
                </c:pt>
                <c:pt idx="20">
                  <c:v>0</c:v>
                </c:pt>
                <c:pt idx="21">
                  <c:v>0</c:v>
                </c:pt>
                <c:pt idx="22">
                  <c:v>1</c:v>
                </c:pt>
              </c:numCache>
            </c:numRef>
          </c:val>
          <c:extLst>
            <c:ext xmlns:c16="http://schemas.microsoft.com/office/drawing/2014/chart" uri="{C3380CC4-5D6E-409C-BE32-E72D297353CC}">
              <c16:uniqueId val="{00000001-291C-430C-A237-62E997EE6847}"/>
            </c:ext>
          </c:extLst>
        </c:ser>
        <c:dLbls>
          <c:showLegendKey val="0"/>
          <c:showVal val="0"/>
          <c:showCatName val="0"/>
          <c:showSerName val="0"/>
          <c:showPercent val="0"/>
          <c:showBubbleSize val="0"/>
        </c:dLbls>
        <c:gapWidth val="150"/>
        <c:axId val="349618400"/>
        <c:axId val="131530416"/>
      </c:barChart>
      <c:catAx>
        <c:axId val="34961840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31530416"/>
        <c:crosses val="autoZero"/>
        <c:auto val="1"/>
        <c:lblAlgn val="ctr"/>
        <c:lblOffset val="100"/>
        <c:noMultiLvlLbl val="0"/>
      </c:catAx>
      <c:valAx>
        <c:axId val="13153041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49618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52F35F9F-6FCE-4115-83D3-C76FA8A7658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wrap="square" lIns="0" tIns="0" rIns="0" bIns="0" anchor="ctr" anchorCtr="1"/>
          <a:lstStyle/>
          <a:p>
            <a:r>
              <a:rPr lang="en-US" sz="1400" b="0" i="0" baseline="0">
                <a:effectLst/>
              </a:rPr>
              <a:t>Box Plot - AMD DAILY RETURNS - IQR Analysis</a:t>
            </a:r>
            <a:endParaRPr lang="en-US" sz="1400">
              <a:effectLst/>
            </a:endParaRPr>
          </a:p>
        </cx:rich>
      </cx:tx>
    </cx:title>
    <cx:plotArea>
      <cx:plotAreaRegion>
        <cx:series layoutId="boxWhisker" uniqueId="{022CC65B-B840-4AF7-8E93-EDB72EC0F14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 - INTC DAILY RETURNS - IQR Analysis</cx:v>
        </cx:txData>
      </cx:tx>
      <cx:txPr>
        <a:bodyPr spcFirstLastPara="1" vertOverflow="ellipsis" wrap="square" lIns="0" tIns="0" rIns="0" bIns="0" anchor="ctr" anchorCtr="1"/>
        <a:lstStyle/>
        <a:p>
          <a:pPr algn="ctr">
            <a:defRPr/>
          </a:pPr>
          <a:r>
            <a:rPr lang="en-US"/>
            <a:t>Box Plot - INTC DAILY RETURNS - IQR Analysis</a:t>
          </a:r>
        </a:p>
      </cx:txPr>
    </cx:title>
    <cx:plotArea>
      <cx:plotAreaRegion>
        <cx:series layoutId="boxWhisker" uniqueId="{52F35F9F-6FCE-4115-83D3-C76FA8A7658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47625</xdr:colOff>
      <xdr:row>12</xdr:row>
      <xdr:rowOff>85724</xdr:rowOff>
    </xdr:from>
    <xdr:to>
      <xdr:col>18</xdr:col>
      <xdr:colOff>352425</xdr:colOff>
      <xdr:row>35</xdr:row>
      <xdr:rowOff>57149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328EE5E-D7CB-487E-92DA-55DDB3599C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53225" y="2371724"/>
              <a:ext cx="4572000" cy="4352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238124</xdr:colOff>
      <xdr:row>4</xdr:row>
      <xdr:rowOff>180974</xdr:rowOff>
    </xdr:from>
    <xdr:to>
      <xdr:col>19</xdr:col>
      <xdr:colOff>19050</xdr:colOff>
      <xdr:row>27</xdr:row>
      <xdr:rowOff>114300</xdr:rowOff>
    </xdr:to>
    <xdr:graphicFrame macro="">
      <xdr:nvGraphicFramePr>
        <xdr:cNvPr id="8" name="Chart 7">
          <a:extLst>
            <a:ext uri="{FF2B5EF4-FFF2-40B4-BE49-F238E27FC236}">
              <a16:creationId xmlns:a16="http://schemas.microsoft.com/office/drawing/2014/main" id="{16A1D8B6-2910-4A5B-8D5F-9026422E5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5</xdr:row>
      <xdr:rowOff>0</xdr:rowOff>
    </xdr:from>
    <xdr:to>
      <xdr:col>27</xdr:col>
      <xdr:colOff>304800</xdr:colOff>
      <xdr:row>27</xdr:row>
      <xdr:rowOff>123825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02B20D8-92A5-4135-BB79-BE0EA6D55C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92000" y="962025"/>
              <a:ext cx="4572000" cy="4314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571500</xdr:colOff>
      <xdr:row>4</xdr:row>
      <xdr:rowOff>152399</xdr:rowOff>
    </xdr:from>
    <xdr:to>
      <xdr:col>18</xdr:col>
      <xdr:colOff>152400</xdr:colOff>
      <xdr:row>24</xdr:row>
      <xdr:rowOff>142874</xdr:rowOff>
    </xdr:to>
    <xdr:graphicFrame macro="">
      <xdr:nvGraphicFramePr>
        <xdr:cNvPr id="2" name="Chart 1">
          <a:extLst>
            <a:ext uri="{FF2B5EF4-FFF2-40B4-BE49-F238E27FC236}">
              <a16:creationId xmlns:a16="http://schemas.microsoft.com/office/drawing/2014/main" id="{236662C1-CB9F-4FE7-84D4-68341DB2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409575</xdr:colOff>
      <xdr:row>4</xdr:row>
      <xdr:rowOff>180975</xdr:rowOff>
    </xdr:from>
    <xdr:to>
      <xdr:col>25</xdr:col>
      <xdr:colOff>466725</xdr:colOff>
      <xdr:row>24</xdr:row>
      <xdr:rowOff>171450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88157BA-F178-4D16-8FC2-9C94B50CC9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211175" y="952500"/>
              <a:ext cx="4324350" cy="3800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showGridLines="0" workbookViewId="0">
      <selection activeCell="D19" sqref="D19"/>
    </sheetView>
  </sheetViews>
  <sheetFormatPr defaultRowHeight="15" x14ac:dyDescent="0.25"/>
  <cols>
    <col min="1" max="16384" width="9.140625" style="7"/>
  </cols>
  <sheetData>
    <row r="1" spans="1:1" x14ac:dyDescent="0.25">
      <c r="A1" s="7" t="s">
        <v>12</v>
      </c>
    </row>
    <row r="3" spans="1:1" x14ac:dyDescent="0.25">
      <c r="A3" s="7" t="s">
        <v>13</v>
      </c>
    </row>
    <row r="5" spans="1:1" x14ac:dyDescent="0.25">
      <c r="A5" s="7" t="s">
        <v>14</v>
      </c>
    </row>
    <row r="7" spans="1:1" x14ac:dyDescent="0.25">
      <c r="A7" s="7" t="s">
        <v>15</v>
      </c>
    </row>
    <row r="8" spans="1:1" x14ac:dyDescent="0.25">
      <c r="A8" s="39" t="s">
        <v>104</v>
      </c>
    </row>
    <row r="9" spans="1:1" x14ac:dyDescent="0.25">
      <c r="A9" s="7" t="s">
        <v>16</v>
      </c>
    </row>
    <row r="10" spans="1:1" x14ac:dyDescent="0.25">
      <c r="A10" s="39" t="s">
        <v>105</v>
      </c>
    </row>
    <row r="11" spans="1:1" x14ac:dyDescent="0.25">
      <c r="A11" s="7" t="s">
        <v>17</v>
      </c>
    </row>
    <row r="12" spans="1:1" x14ac:dyDescent="0.25">
      <c r="A12" s="39" t="s">
        <v>106</v>
      </c>
    </row>
    <row r="13" spans="1:1" x14ac:dyDescent="0.25">
      <c r="A13" s="7" t="s">
        <v>18</v>
      </c>
    </row>
    <row r="14" spans="1:1" x14ac:dyDescent="0.25">
      <c r="A14" s="39"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7"/>
  <sheetViews>
    <sheetView workbookViewId="0">
      <selection activeCell="H2" sqref="H2"/>
    </sheetView>
  </sheetViews>
  <sheetFormatPr defaultRowHeight="15" x14ac:dyDescent="0.25"/>
  <sheetData>
    <row r="1" spans="1:8" x14ac:dyDescent="0.25">
      <c r="A1" t="s">
        <v>0</v>
      </c>
      <c r="B1" t="s">
        <v>1</v>
      </c>
      <c r="C1" t="s">
        <v>2</v>
      </c>
      <c r="D1" t="s">
        <v>3</v>
      </c>
      <c r="E1" t="s">
        <v>4</v>
      </c>
      <c r="F1" t="s">
        <v>5</v>
      </c>
      <c r="G1" t="s">
        <v>6</v>
      </c>
      <c r="H1" t="s">
        <v>7</v>
      </c>
    </row>
    <row r="2" spans="1:8" x14ac:dyDescent="0.25">
      <c r="A2" s="1">
        <v>42881</v>
      </c>
      <c r="B2">
        <v>10.85</v>
      </c>
      <c r="C2">
        <v>11.02</v>
      </c>
      <c r="D2">
        <v>10.74</v>
      </c>
      <c r="E2">
        <v>11</v>
      </c>
      <c r="F2">
        <v>11</v>
      </c>
      <c r="G2">
        <v>31823200</v>
      </c>
      <c r="H2">
        <f>F2/F3-1</f>
        <v>1.8214936247722413E-3</v>
      </c>
    </row>
    <row r="3" spans="1:8" x14ac:dyDescent="0.25">
      <c r="A3" s="1">
        <v>42880</v>
      </c>
      <c r="B3">
        <v>11.01</v>
      </c>
      <c r="C3">
        <v>11.01</v>
      </c>
      <c r="D3">
        <v>10.8</v>
      </c>
      <c r="E3">
        <v>10.98</v>
      </c>
      <c r="F3">
        <v>10.98</v>
      </c>
      <c r="G3">
        <v>33584300</v>
      </c>
      <c r="H3">
        <f>F3/F4-1</f>
        <v>8.2644628099173278E-3</v>
      </c>
    </row>
    <row r="4" spans="1:8" x14ac:dyDescent="0.25">
      <c r="A4" s="1">
        <v>42879</v>
      </c>
      <c r="B4">
        <v>11.05</v>
      </c>
      <c r="C4">
        <v>11.06</v>
      </c>
      <c r="D4">
        <v>10.71</v>
      </c>
      <c r="E4">
        <v>10.89</v>
      </c>
      <c r="F4">
        <v>10.89</v>
      </c>
      <c r="G4">
        <v>42903900</v>
      </c>
      <c r="H4">
        <f>F4/F5-1</f>
        <v>0</v>
      </c>
    </row>
    <row r="5" spans="1:8" x14ac:dyDescent="0.25">
      <c r="A5" s="1">
        <v>42878</v>
      </c>
      <c r="B5">
        <v>10.97</v>
      </c>
      <c r="C5">
        <v>11.06</v>
      </c>
      <c r="D5">
        <v>10.62</v>
      </c>
      <c r="E5">
        <v>10.89</v>
      </c>
      <c r="F5">
        <v>10.89</v>
      </c>
      <c r="G5">
        <v>49799600</v>
      </c>
      <c r="H5">
        <f>F5/F6-1</f>
        <v>-1.3586956521739024E-2</v>
      </c>
    </row>
    <row r="6" spans="1:8" x14ac:dyDescent="0.25">
      <c r="A6" s="1">
        <v>42877</v>
      </c>
      <c r="B6">
        <v>11.49</v>
      </c>
      <c r="C6">
        <v>11.55</v>
      </c>
      <c r="D6">
        <v>10.77</v>
      </c>
      <c r="E6">
        <v>11.04</v>
      </c>
      <c r="F6">
        <v>11.04</v>
      </c>
      <c r="G6">
        <v>78696400</v>
      </c>
      <c r="H6">
        <f>F6/F7-1</f>
        <v>-3.2427695004382251E-2</v>
      </c>
    </row>
    <row r="7" spans="1:8" x14ac:dyDescent="0.25">
      <c r="A7" s="1">
        <v>42874</v>
      </c>
      <c r="B7">
        <v>11.47</v>
      </c>
      <c r="C7">
        <v>11.62</v>
      </c>
      <c r="D7">
        <v>11.35</v>
      </c>
      <c r="E7">
        <v>11.41</v>
      </c>
      <c r="F7">
        <v>11.41</v>
      </c>
      <c r="G7">
        <v>50319700</v>
      </c>
      <c r="H7">
        <f>F7/F8-1</f>
        <v>1.1524822695035519E-2</v>
      </c>
    </row>
    <row r="8" spans="1:8" x14ac:dyDescent="0.25">
      <c r="A8" s="1">
        <v>42873</v>
      </c>
      <c r="B8">
        <v>10.99</v>
      </c>
      <c r="C8">
        <v>11.49</v>
      </c>
      <c r="D8">
        <v>10.81</v>
      </c>
      <c r="E8">
        <v>11.28</v>
      </c>
      <c r="F8">
        <v>11.28</v>
      </c>
      <c r="G8">
        <v>86900100</v>
      </c>
      <c r="H8">
        <f>F8/F9-1</f>
        <v>7.1428571428571175E-3</v>
      </c>
    </row>
    <row r="9" spans="1:8" x14ac:dyDescent="0.25">
      <c r="A9" s="1">
        <v>42872</v>
      </c>
      <c r="B9">
        <v>11.81</v>
      </c>
      <c r="C9">
        <v>12.29</v>
      </c>
      <c r="D9">
        <v>11.16</v>
      </c>
      <c r="E9">
        <v>11.2</v>
      </c>
      <c r="F9">
        <v>11.2</v>
      </c>
      <c r="G9">
        <v>160109500</v>
      </c>
      <c r="H9">
        <f>F9/F10-1</f>
        <v>-0.1215686274509804</v>
      </c>
    </row>
    <row r="10" spans="1:8" x14ac:dyDescent="0.25">
      <c r="A10" s="1">
        <v>42871</v>
      </c>
      <c r="B10">
        <v>11.66</v>
      </c>
      <c r="C10">
        <v>12.77</v>
      </c>
      <c r="D10">
        <v>11.63</v>
      </c>
      <c r="E10">
        <v>12.75</v>
      </c>
      <c r="F10">
        <v>12.75</v>
      </c>
      <c r="G10">
        <v>164186900</v>
      </c>
      <c r="H10">
        <f>F10/F11-1</f>
        <v>0.11646234676007006</v>
      </c>
    </row>
    <row r="11" spans="1:8" x14ac:dyDescent="0.25">
      <c r="A11" s="1">
        <v>42870</v>
      </c>
      <c r="B11">
        <v>11.41</v>
      </c>
      <c r="C11">
        <v>11.6</v>
      </c>
      <c r="D11">
        <v>11.3</v>
      </c>
      <c r="E11">
        <v>11.42</v>
      </c>
      <c r="F11">
        <v>11.42</v>
      </c>
      <c r="G11">
        <v>52565000</v>
      </c>
      <c r="H11">
        <f>F11/F12-1</f>
        <v>1.4209591474245054E-2</v>
      </c>
    </row>
    <row r="12" spans="1:8" x14ac:dyDescent="0.25">
      <c r="A12" s="1">
        <v>42867</v>
      </c>
      <c r="B12">
        <v>11.2</v>
      </c>
      <c r="C12">
        <v>11.4</v>
      </c>
      <c r="D12">
        <v>11.08</v>
      </c>
      <c r="E12">
        <v>11.26</v>
      </c>
      <c r="F12">
        <v>11.26</v>
      </c>
      <c r="G12">
        <v>56072600</v>
      </c>
      <c r="H12">
        <f>F12/F13-1</f>
        <v>1.7163504968382925E-2</v>
      </c>
    </row>
    <row r="13" spans="1:8" x14ac:dyDescent="0.25">
      <c r="A13" s="1">
        <v>42866</v>
      </c>
      <c r="B13">
        <v>10.74</v>
      </c>
      <c r="C13">
        <v>11.26</v>
      </c>
      <c r="D13">
        <v>10.51</v>
      </c>
      <c r="E13">
        <v>11.07</v>
      </c>
      <c r="F13">
        <v>11.07</v>
      </c>
      <c r="G13">
        <v>72946500</v>
      </c>
      <c r="H13">
        <f>F13/F14-1</f>
        <v>2.594995366079722E-2</v>
      </c>
    </row>
    <row r="14" spans="1:8" x14ac:dyDescent="0.25">
      <c r="A14" s="1">
        <v>42865</v>
      </c>
      <c r="B14">
        <v>10.46</v>
      </c>
      <c r="C14">
        <v>10.85</v>
      </c>
      <c r="D14">
        <v>10.45</v>
      </c>
      <c r="E14">
        <v>10.79</v>
      </c>
      <c r="F14">
        <v>10.79</v>
      </c>
      <c r="G14">
        <v>65995900</v>
      </c>
      <c r="H14">
        <f>F14/F15-1</f>
        <v>5.9921414538310458E-2</v>
      </c>
    </row>
    <row r="15" spans="1:8" x14ac:dyDescent="0.25">
      <c r="A15" s="1">
        <v>42864</v>
      </c>
      <c r="B15">
        <v>10.039999999999999</v>
      </c>
      <c r="C15">
        <v>10.4</v>
      </c>
      <c r="D15">
        <v>10.039999999999999</v>
      </c>
      <c r="E15">
        <v>10.18</v>
      </c>
      <c r="F15">
        <v>10.18</v>
      </c>
      <c r="G15">
        <v>51017300</v>
      </c>
      <c r="H15">
        <f>F15/F16-1</f>
        <v>1.3944223107569709E-2</v>
      </c>
    </row>
    <row r="16" spans="1:8" x14ac:dyDescent="0.25">
      <c r="A16" s="1">
        <v>42863</v>
      </c>
      <c r="B16">
        <v>10.220000000000001</v>
      </c>
      <c r="C16">
        <v>10.220000000000001</v>
      </c>
      <c r="D16">
        <v>10</v>
      </c>
      <c r="E16">
        <v>10.039999999999999</v>
      </c>
      <c r="F16">
        <v>10.039999999999999</v>
      </c>
      <c r="G16">
        <v>35101100</v>
      </c>
      <c r="H16">
        <f>F16/F17-1</f>
        <v>-1.4720314033366044E-2</v>
      </c>
    </row>
    <row r="17" spans="1:8" x14ac:dyDescent="0.25">
      <c r="A17" s="1">
        <v>42860</v>
      </c>
      <c r="B17">
        <v>10.130000000000001</v>
      </c>
      <c r="C17">
        <v>10.26</v>
      </c>
      <c r="D17">
        <v>9.94</v>
      </c>
      <c r="E17">
        <v>10.19</v>
      </c>
      <c r="F17">
        <v>10.19</v>
      </c>
      <c r="G17">
        <v>51759000</v>
      </c>
      <c r="H17">
        <f>F17/F18-1</f>
        <v>8.9108910891089188E-3</v>
      </c>
    </row>
    <row r="18" spans="1:8" x14ac:dyDescent="0.25">
      <c r="A18" s="1">
        <v>42859</v>
      </c>
      <c r="B18">
        <v>10.55</v>
      </c>
      <c r="C18">
        <v>10.55</v>
      </c>
      <c r="D18">
        <v>9.94</v>
      </c>
      <c r="E18">
        <v>10.1</v>
      </c>
      <c r="F18">
        <v>10.1</v>
      </c>
      <c r="G18">
        <v>77031400</v>
      </c>
      <c r="H18">
        <f>F18/F19-1</f>
        <v>-2.7911453320500601E-2</v>
      </c>
    </row>
    <row r="19" spans="1:8" x14ac:dyDescent="0.25">
      <c r="A19" s="1">
        <v>42858</v>
      </c>
      <c r="B19">
        <v>10.29</v>
      </c>
      <c r="C19">
        <v>10.68</v>
      </c>
      <c r="D19">
        <v>9.85</v>
      </c>
      <c r="E19">
        <v>10.39</v>
      </c>
      <c r="F19">
        <v>10.39</v>
      </c>
      <c r="G19">
        <v>140899400</v>
      </c>
      <c r="H19">
        <f>F19/F20-1</f>
        <v>6.7829457364341206E-3</v>
      </c>
    </row>
    <row r="20" spans="1:8" x14ac:dyDescent="0.25">
      <c r="A20" s="1">
        <v>42857</v>
      </c>
      <c r="B20">
        <v>11.73</v>
      </c>
      <c r="C20">
        <v>11.76</v>
      </c>
      <c r="D20">
        <v>10.3</v>
      </c>
      <c r="E20">
        <v>10.32</v>
      </c>
      <c r="F20">
        <v>10.32</v>
      </c>
      <c r="G20">
        <v>268336500</v>
      </c>
      <c r="H20">
        <f>F20/F21-1</f>
        <v>-0.2422907488986783</v>
      </c>
    </row>
    <row r="21" spans="1:8" x14ac:dyDescent="0.25">
      <c r="A21" s="1">
        <v>42856</v>
      </c>
      <c r="B21">
        <v>13.43</v>
      </c>
      <c r="C21">
        <v>13.63</v>
      </c>
      <c r="D21">
        <v>13.25</v>
      </c>
      <c r="E21">
        <v>13.62</v>
      </c>
      <c r="F21">
        <v>13.62</v>
      </c>
      <c r="G21">
        <v>68036300</v>
      </c>
      <c r="H21">
        <f>F21/F22-1</f>
        <v>2.4060150375939671E-2</v>
      </c>
    </row>
    <row r="22" spans="1:8" x14ac:dyDescent="0.25">
      <c r="A22" s="1">
        <v>42853</v>
      </c>
      <c r="B22">
        <v>13.73</v>
      </c>
      <c r="C22">
        <v>13.76</v>
      </c>
      <c r="D22">
        <v>13.16</v>
      </c>
      <c r="E22">
        <v>13.3</v>
      </c>
      <c r="F22">
        <v>13.3</v>
      </c>
      <c r="G22">
        <v>50376000</v>
      </c>
      <c r="H22">
        <f>F22/F23-1</f>
        <v>-2.3494860499265635E-2</v>
      </c>
    </row>
    <row r="23" spans="1:8" x14ac:dyDescent="0.25">
      <c r="A23" s="1">
        <v>42852</v>
      </c>
      <c r="B23">
        <v>13.43</v>
      </c>
      <c r="C23">
        <v>13.7</v>
      </c>
      <c r="D23">
        <v>13.37</v>
      </c>
      <c r="E23">
        <v>13.62</v>
      </c>
      <c r="F23">
        <v>13.62</v>
      </c>
      <c r="G23">
        <v>31327600</v>
      </c>
      <c r="H23">
        <f>F23/F24-1</f>
        <v>1.5659955257270708E-2</v>
      </c>
    </row>
    <row r="24" spans="1:8" x14ac:dyDescent="0.25">
      <c r="A24" s="1">
        <v>42851</v>
      </c>
      <c r="B24">
        <v>13.42</v>
      </c>
      <c r="C24">
        <v>13.53</v>
      </c>
      <c r="D24">
        <v>13.22</v>
      </c>
      <c r="E24">
        <v>13.41</v>
      </c>
      <c r="F24">
        <v>13.41</v>
      </c>
      <c r="G24">
        <v>36644500</v>
      </c>
      <c r="H24">
        <f>F24/F25-1</f>
        <v>-5.9303187546330127E-3</v>
      </c>
    </row>
    <row r="25" spans="1:8" x14ac:dyDescent="0.25">
      <c r="A25" s="1">
        <v>42850</v>
      </c>
      <c r="B25">
        <v>13.24</v>
      </c>
      <c r="C25">
        <v>13.53</v>
      </c>
      <c r="D25">
        <v>13.16</v>
      </c>
      <c r="E25">
        <v>13.49</v>
      </c>
      <c r="F25">
        <v>13.49</v>
      </c>
      <c r="G25">
        <v>35881000</v>
      </c>
      <c r="H25">
        <f>F25/F26-1</f>
        <v>2.7418126428027323E-2</v>
      </c>
    </row>
    <row r="26" spans="1:8" x14ac:dyDescent="0.25">
      <c r="A26" s="1">
        <v>42849</v>
      </c>
      <c r="B26">
        <v>13.23</v>
      </c>
      <c r="C26">
        <v>13.23</v>
      </c>
      <c r="D26">
        <v>13.05</v>
      </c>
      <c r="E26">
        <v>13.13</v>
      </c>
      <c r="F26">
        <v>13.13</v>
      </c>
      <c r="G26">
        <v>36120300</v>
      </c>
      <c r="H26">
        <f>F26/F27-1</f>
        <v>1.0000000000000009E-2</v>
      </c>
    </row>
    <row r="27" spans="1:8" x14ac:dyDescent="0.25">
      <c r="A27" s="1">
        <v>42846</v>
      </c>
      <c r="B27">
        <v>13.08</v>
      </c>
      <c r="C27">
        <v>13.12</v>
      </c>
      <c r="D27">
        <v>12.9</v>
      </c>
      <c r="E27">
        <v>13</v>
      </c>
      <c r="F27">
        <v>13</v>
      </c>
      <c r="G27">
        <v>25689600</v>
      </c>
      <c r="H27">
        <f>F27/F28-1</f>
        <v>-8.3905415713195763E-3</v>
      </c>
    </row>
    <row r="28" spans="1:8" x14ac:dyDescent="0.25">
      <c r="A28" s="1">
        <v>42845</v>
      </c>
      <c r="B28">
        <v>12.98</v>
      </c>
      <c r="C28">
        <v>13.15</v>
      </c>
      <c r="D28">
        <v>12.88</v>
      </c>
      <c r="E28">
        <v>13.11</v>
      </c>
      <c r="F28">
        <v>13.11</v>
      </c>
      <c r="G28">
        <v>41976100</v>
      </c>
      <c r="H28">
        <f>F28/F29-1</f>
        <v>2.1028037383177489E-2</v>
      </c>
    </row>
    <row r="29" spans="1:8" x14ac:dyDescent="0.25">
      <c r="A29" s="1">
        <v>42844</v>
      </c>
      <c r="B29">
        <v>13.09</v>
      </c>
      <c r="C29">
        <v>13.21</v>
      </c>
      <c r="D29">
        <v>12.8</v>
      </c>
      <c r="E29">
        <v>12.84</v>
      </c>
      <c r="F29">
        <v>12.84</v>
      </c>
      <c r="G29">
        <v>36491100</v>
      </c>
      <c r="H29">
        <f>F29/F30-1</f>
        <v>-8.494208494208455E-3</v>
      </c>
    </row>
    <row r="30" spans="1:8" x14ac:dyDescent="0.25">
      <c r="A30" s="1">
        <v>42843</v>
      </c>
      <c r="B30">
        <v>12.63</v>
      </c>
      <c r="C30">
        <v>12.97</v>
      </c>
      <c r="D30">
        <v>12.58</v>
      </c>
      <c r="E30">
        <v>12.95</v>
      </c>
      <c r="F30">
        <v>12.95</v>
      </c>
      <c r="G30">
        <v>37172000</v>
      </c>
      <c r="H30">
        <f>F30/F31-1</f>
        <v>1.2509773260359625E-2</v>
      </c>
    </row>
    <row r="31" spans="1:8" x14ac:dyDescent="0.25">
      <c r="A31" s="1">
        <v>42842</v>
      </c>
      <c r="B31">
        <v>12.53</v>
      </c>
      <c r="C31">
        <v>12.8</v>
      </c>
      <c r="D31">
        <v>12.37</v>
      </c>
      <c r="E31">
        <v>12.79</v>
      </c>
      <c r="F31">
        <v>12.79</v>
      </c>
      <c r="G31">
        <v>38188200</v>
      </c>
      <c r="H31">
        <f>F31/F32-1</f>
        <v>3.8992688870836512E-2</v>
      </c>
    </row>
    <row r="32" spans="1:8" x14ac:dyDescent="0.25">
      <c r="A32" s="1">
        <v>42838</v>
      </c>
      <c r="B32">
        <v>12.51</v>
      </c>
      <c r="C32">
        <v>12.72</v>
      </c>
      <c r="D32">
        <v>12.22</v>
      </c>
      <c r="E32">
        <v>12.31</v>
      </c>
      <c r="F32">
        <v>12.31</v>
      </c>
      <c r="G32">
        <v>53442600</v>
      </c>
      <c r="H32">
        <f>F32/F33-1</f>
        <v>-3.5266457680250718E-2</v>
      </c>
    </row>
    <row r="33" spans="1:8" x14ac:dyDescent="0.25">
      <c r="A33" s="1">
        <v>42837</v>
      </c>
      <c r="B33">
        <v>12.94</v>
      </c>
      <c r="C33">
        <v>13.1</v>
      </c>
      <c r="D33">
        <v>12.74</v>
      </c>
      <c r="E33">
        <v>12.76</v>
      </c>
      <c r="F33">
        <v>12.76</v>
      </c>
      <c r="G33">
        <v>37385400</v>
      </c>
      <c r="H33">
        <f>F33/F34-1</f>
        <v>-2.5954198473282397E-2</v>
      </c>
    </row>
    <row r="34" spans="1:8" x14ac:dyDescent="0.25">
      <c r="A34" s="1">
        <v>42836</v>
      </c>
      <c r="B34">
        <v>13.02</v>
      </c>
      <c r="C34">
        <v>13.29</v>
      </c>
      <c r="D34">
        <v>12.71</v>
      </c>
      <c r="E34">
        <v>13.1</v>
      </c>
      <c r="F34">
        <v>13.1</v>
      </c>
      <c r="G34">
        <v>59916600</v>
      </c>
      <c r="H34">
        <f>F34/F35-1</f>
        <v>0</v>
      </c>
    </row>
    <row r="35" spans="1:8" x14ac:dyDescent="0.25">
      <c r="A35" s="1">
        <v>42835</v>
      </c>
      <c r="B35">
        <v>13.52</v>
      </c>
      <c r="C35">
        <v>13.59</v>
      </c>
      <c r="D35">
        <v>13.04</v>
      </c>
      <c r="E35">
        <v>13.1</v>
      </c>
      <c r="F35">
        <v>13.1</v>
      </c>
      <c r="G35">
        <v>47178000</v>
      </c>
      <c r="H35">
        <f>F35/F36-1</f>
        <v>-3.1065088757396442E-2</v>
      </c>
    </row>
    <row r="36" spans="1:8" x14ac:dyDescent="0.25">
      <c r="A36" s="1">
        <v>42832</v>
      </c>
      <c r="B36">
        <v>13.33</v>
      </c>
      <c r="C36">
        <v>13.68</v>
      </c>
      <c r="D36">
        <v>13.22</v>
      </c>
      <c r="E36">
        <v>13.52</v>
      </c>
      <c r="F36">
        <v>13.52</v>
      </c>
      <c r="G36">
        <v>70441000</v>
      </c>
      <c r="H36">
        <f>F36/F37-1</f>
        <v>1.8839487565938118E-2</v>
      </c>
    </row>
    <row r="37" spans="1:8" x14ac:dyDescent="0.25">
      <c r="A37" s="1">
        <v>42831</v>
      </c>
      <c r="B37">
        <v>13.42</v>
      </c>
      <c r="C37">
        <v>13.46</v>
      </c>
      <c r="D37">
        <v>12.83</v>
      </c>
      <c r="E37">
        <v>13.27</v>
      </c>
      <c r="F37">
        <v>13.27</v>
      </c>
      <c r="G37">
        <v>139500100</v>
      </c>
      <c r="H37">
        <f>F37/F38-1</f>
        <v>-6.3514467184191958E-2</v>
      </c>
    </row>
    <row r="38" spans="1:8" x14ac:dyDescent="0.25">
      <c r="A38" s="1">
        <v>42830</v>
      </c>
      <c r="B38">
        <v>14.28</v>
      </c>
      <c r="C38">
        <v>14.64</v>
      </c>
      <c r="D38">
        <v>14.1</v>
      </c>
      <c r="E38">
        <v>14.17</v>
      </c>
      <c r="F38">
        <v>14.17</v>
      </c>
      <c r="G38">
        <v>58816700</v>
      </c>
      <c r="H38">
        <f>F38/F39-1</f>
        <v>7.0621468926557185E-4</v>
      </c>
    </row>
    <row r="39" spans="1:8" x14ac:dyDescent="0.25">
      <c r="A39" s="1">
        <v>42829</v>
      </c>
      <c r="B39">
        <v>14.31</v>
      </c>
      <c r="C39">
        <v>14.67</v>
      </c>
      <c r="D39">
        <v>14.03</v>
      </c>
      <c r="E39">
        <v>14.16</v>
      </c>
      <c r="F39">
        <v>14.16</v>
      </c>
      <c r="G39">
        <v>58413000</v>
      </c>
      <c r="H39">
        <f>F39/F40-1</f>
        <v>-3.2786885245901676E-2</v>
      </c>
    </row>
    <row r="40" spans="1:8" x14ac:dyDescent="0.25">
      <c r="A40" s="1">
        <v>42828</v>
      </c>
      <c r="B40">
        <v>14.6</v>
      </c>
      <c r="C40">
        <v>14.74</v>
      </c>
      <c r="D40">
        <v>14.3</v>
      </c>
      <c r="E40">
        <v>14.64</v>
      </c>
      <c r="F40">
        <v>14.64</v>
      </c>
      <c r="G40">
        <v>48423700</v>
      </c>
      <c r="H40">
        <f>F40/F41-1</f>
        <v>6.1855670103092564E-3</v>
      </c>
    </row>
    <row r="41" spans="1:8" x14ac:dyDescent="0.25">
      <c r="A41" s="1">
        <v>42825</v>
      </c>
      <c r="B41">
        <v>14.1</v>
      </c>
      <c r="C41">
        <v>14.75</v>
      </c>
      <c r="D41">
        <v>14.01</v>
      </c>
      <c r="E41">
        <v>14.55</v>
      </c>
      <c r="F41">
        <v>14.55</v>
      </c>
      <c r="G41">
        <v>84566200</v>
      </c>
      <c r="H41">
        <f>F41/F42-1</f>
        <v>3.5587188612099752E-2</v>
      </c>
    </row>
    <row r="42" spans="1:8" x14ac:dyDescent="0.25">
      <c r="A42" s="1">
        <v>42824</v>
      </c>
      <c r="B42">
        <v>13.73</v>
      </c>
      <c r="C42">
        <v>14.05</v>
      </c>
      <c r="D42">
        <v>13.65</v>
      </c>
      <c r="E42">
        <v>14.05</v>
      </c>
      <c r="F42">
        <v>14.05</v>
      </c>
      <c r="G42">
        <v>44132800</v>
      </c>
      <c r="H42">
        <f>F42/F43-1</f>
        <v>2.4799416484317938E-2</v>
      </c>
    </row>
    <row r="43" spans="1:8" x14ac:dyDescent="0.25">
      <c r="A43" s="1">
        <v>42823</v>
      </c>
      <c r="B43">
        <v>13.74</v>
      </c>
      <c r="C43">
        <v>13.87</v>
      </c>
      <c r="D43">
        <v>13.63</v>
      </c>
      <c r="E43">
        <v>13.71</v>
      </c>
      <c r="F43">
        <v>13.71</v>
      </c>
      <c r="G43">
        <v>37863500</v>
      </c>
      <c r="H43">
        <f>F43/F44-1</f>
        <v>1.4609203798394699E-3</v>
      </c>
    </row>
    <row r="44" spans="1:8" x14ac:dyDescent="0.25">
      <c r="A44" s="1">
        <v>42822</v>
      </c>
      <c r="B44">
        <v>13.75</v>
      </c>
      <c r="C44">
        <v>13.86</v>
      </c>
      <c r="D44">
        <v>13.55</v>
      </c>
      <c r="E44">
        <v>13.69</v>
      </c>
      <c r="F44">
        <v>13.69</v>
      </c>
      <c r="G44">
        <v>37420200</v>
      </c>
      <c r="H44">
        <f>F44/F45-1</f>
        <v>-7.2992700729923587E-4</v>
      </c>
    </row>
    <row r="45" spans="1:8" x14ac:dyDescent="0.25">
      <c r="A45" s="1">
        <v>42821</v>
      </c>
      <c r="B45">
        <v>13.35</v>
      </c>
      <c r="C45">
        <v>13.78</v>
      </c>
      <c r="D45">
        <v>13.21</v>
      </c>
      <c r="E45">
        <v>13.7</v>
      </c>
      <c r="F45">
        <v>13.7</v>
      </c>
      <c r="G45">
        <v>42686800</v>
      </c>
      <c r="H45">
        <f>F45/F46-1</f>
        <v>0</v>
      </c>
    </row>
    <row r="46" spans="1:8" x14ac:dyDescent="0.25">
      <c r="A46" s="1">
        <v>42818</v>
      </c>
      <c r="B46">
        <v>14.16</v>
      </c>
      <c r="C46">
        <v>14.18</v>
      </c>
      <c r="D46">
        <v>13.54</v>
      </c>
      <c r="E46">
        <v>13.7</v>
      </c>
      <c r="F46">
        <v>13.7</v>
      </c>
      <c r="G46">
        <v>50099500</v>
      </c>
      <c r="H46">
        <f>F46/F47-1</f>
        <v>-6.526468455402501E-3</v>
      </c>
    </row>
    <row r="47" spans="1:8" x14ac:dyDescent="0.25">
      <c r="A47" s="1">
        <v>42817</v>
      </c>
      <c r="B47">
        <v>13.96</v>
      </c>
      <c r="C47">
        <v>14.12</v>
      </c>
      <c r="D47">
        <v>13.77</v>
      </c>
      <c r="E47">
        <v>13.79</v>
      </c>
      <c r="F47">
        <v>13.79</v>
      </c>
      <c r="G47">
        <v>44549900</v>
      </c>
      <c r="H47">
        <f>F47/F48-1</f>
        <v>-2.1985815602836967E-2</v>
      </c>
    </row>
    <row r="48" spans="1:8" x14ac:dyDescent="0.25">
      <c r="A48" s="1">
        <v>42816</v>
      </c>
      <c r="B48">
        <v>13.7</v>
      </c>
      <c r="C48">
        <v>14.15</v>
      </c>
      <c r="D48">
        <v>13.55</v>
      </c>
      <c r="E48">
        <v>14.1</v>
      </c>
      <c r="F48">
        <v>14.1</v>
      </c>
      <c r="G48">
        <v>61239500</v>
      </c>
      <c r="H48">
        <f>F48/F49-1</f>
        <v>2.0260492040520939E-2</v>
      </c>
    </row>
    <row r="49" spans="1:8" x14ac:dyDescent="0.25">
      <c r="A49" s="1">
        <v>42815</v>
      </c>
      <c r="B49">
        <v>14.4</v>
      </c>
      <c r="C49">
        <v>14.49</v>
      </c>
      <c r="D49">
        <v>13.78</v>
      </c>
      <c r="E49">
        <v>13.82</v>
      </c>
      <c r="F49">
        <v>13.82</v>
      </c>
      <c r="G49">
        <v>72552700</v>
      </c>
      <c r="H49">
        <f>F49/F50-1</f>
        <v>-4.0277777777777746E-2</v>
      </c>
    </row>
    <row r="50" spans="1:8" x14ac:dyDescent="0.25">
      <c r="A50" s="1">
        <v>42814</v>
      </c>
      <c r="B50">
        <v>13.68</v>
      </c>
      <c r="C50">
        <v>14.5</v>
      </c>
      <c r="D50">
        <v>13.54</v>
      </c>
      <c r="E50">
        <v>14.4</v>
      </c>
      <c r="F50">
        <v>14.4</v>
      </c>
      <c r="G50">
        <v>91565600</v>
      </c>
      <c r="H50">
        <f>F50/F51-1</f>
        <v>6.7457375833951172E-2</v>
      </c>
    </row>
    <row r="51" spans="1:8" x14ac:dyDescent="0.25">
      <c r="A51" s="1">
        <v>42811</v>
      </c>
      <c r="B51">
        <v>13.62</v>
      </c>
      <c r="C51">
        <v>13.74</v>
      </c>
      <c r="D51">
        <v>13.36</v>
      </c>
      <c r="E51">
        <v>13.49</v>
      </c>
      <c r="F51">
        <v>13.49</v>
      </c>
      <c r="G51">
        <v>224892300</v>
      </c>
      <c r="H51">
        <f>F51/F52-1</f>
        <v>-1.172161172161168E-2</v>
      </c>
    </row>
    <row r="52" spans="1:8" x14ac:dyDescent="0.25">
      <c r="A52" s="1">
        <v>42810</v>
      </c>
      <c r="B52">
        <v>13.79</v>
      </c>
      <c r="C52">
        <v>13.88</v>
      </c>
      <c r="D52">
        <v>13.65</v>
      </c>
      <c r="E52">
        <v>13.65</v>
      </c>
      <c r="F52">
        <v>13.65</v>
      </c>
      <c r="G52">
        <v>44494800</v>
      </c>
      <c r="H52">
        <f>F52/F53-1</f>
        <v>-2.3605150214592308E-2</v>
      </c>
    </row>
    <row r="53" spans="1:8" x14ac:dyDescent="0.25">
      <c r="A53" s="1">
        <v>42809</v>
      </c>
      <c r="B53">
        <v>14.03</v>
      </c>
      <c r="C53">
        <v>14.06</v>
      </c>
      <c r="D53">
        <v>13.62</v>
      </c>
      <c r="E53">
        <v>13.98</v>
      </c>
      <c r="F53">
        <v>13.98</v>
      </c>
      <c r="G53">
        <v>55179600</v>
      </c>
      <c r="H53">
        <f>F53/F54-1</f>
        <v>-8.5106382978722417E-3</v>
      </c>
    </row>
    <row r="54" spans="1:8" x14ac:dyDescent="0.25">
      <c r="A54" s="1">
        <v>42808</v>
      </c>
      <c r="B54">
        <v>14</v>
      </c>
      <c r="C54">
        <v>14.15</v>
      </c>
      <c r="D54">
        <v>13.64</v>
      </c>
      <c r="E54">
        <v>14.1</v>
      </c>
      <c r="F54">
        <v>14.1</v>
      </c>
      <c r="G54">
        <v>52554500</v>
      </c>
      <c r="H54">
        <f>F54/F55-1</f>
        <v>-1.2605042016806678E-2</v>
      </c>
    </row>
    <row r="55" spans="1:8" x14ac:dyDescent="0.25">
      <c r="A55" s="1">
        <v>42807</v>
      </c>
      <c r="B55">
        <v>14.48</v>
      </c>
      <c r="C55">
        <v>14.68</v>
      </c>
      <c r="D55">
        <v>14.18</v>
      </c>
      <c r="E55">
        <v>14.28</v>
      </c>
      <c r="F55">
        <v>14.28</v>
      </c>
      <c r="G55">
        <v>73078100</v>
      </c>
      <c r="H55">
        <f>F55/F56-1</f>
        <v>2.659956865564328E-2</v>
      </c>
    </row>
    <row r="56" spans="1:8" x14ac:dyDescent="0.25">
      <c r="A56" s="1">
        <v>42804</v>
      </c>
      <c r="B56">
        <v>13.5</v>
      </c>
      <c r="C56">
        <v>13.93</v>
      </c>
      <c r="D56">
        <v>13.45</v>
      </c>
      <c r="E56">
        <v>13.91</v>
      </c>
      <c r="F56">
        <v>13.91</v>
      </c>
      <c r="G56">
        <v>65142200</v>
      </c>
      <c r="H56">
        <f>F56/F57-1</f>
        <v>4.3510877719429963E-2</v>
      </c>
    </row>
    <row r="57" spans="1:8" x14ac:dyDescent="0.25">
      <c r="A57" s="1">
        <v>42803</v>
      </c>
      <c r="B57">
        <v>13.45</v>
      </c>
      <c r="C57">
        <v>13.45</v>
      </c>
      <c r="D57">
        <v>13.11</v>
      </c>
      <c r="E57">
        <v>13.33</v>
      </c>
      <c r="F57">
        <v>13.33</v>
      </c>
      <c r="G57">
        <v>45244200</v>
      </c>
      <c r="H57">
        <f>F57/F58-1</f>
        <v>8.3207261724658199E-3</v>
      </c>
    </row>
    <row r="58" spans="1:8" x14ac:dyDescent="0.25">
      <c r="A58" s="1">
        <v>42802</v>
      </c>
      <c r="B58">
        <v>13.25</v>
      </c>
      <c r="C58">
        <v>13.55</v>
      </c>
      <c r="D58">
        <v>13.1</v>
      </c>
      <c r="E58">
        <v>13.22</v>
      </c>
      <c r="F58">
        <v>13.22</v>
      </c>
      <c r="G58">
        <v>71294700</v>
      </c>
      <c r="H58">
        <f>F58/F59-1</f>
        <v>1.3026819923371624E-2</v>
      </c>
    </row>
    <row r="59" spans="1:8" x14ac:dyDescent="0.25">
      <c r="A59" s="1">
        <v>42801</v>
      </c>
      <c r="B59">
        <v>13.07</v>
      </c>
      <c r="C59">
        <v>13.37</v>
      </c>
      <c r="D59">
        <v>12.79</v>
      </c>
      <c r="E59">
        <v>13.05</v>
      </c>
      <c r="F59">
        <v>13.05</v>
      </c>
      <c r="G59">
        <v>76666300</v>
      </c>
      <c r="H59">
        <f>F59/F60-1</f>
        <v>7.6687116564433389E-4</v>
      </c>
    </row>
    <row r="60" spans="1:8" x14ac:dyDescent="0.25">
      <c r="A60" s="1">
        <v>42800</v>
      </c>
      <c r="B60">
        <v>13</v>
      </c>
      <c r="C60">
        <v>13.34</v>
      </c>
      <c r="D60">
        <v>12.38</v>
      </c>
      <c r="E60">
        <v>13.04</v>
      </c>
      <c r="F60">
        <v>13.04</v>
      </c>
      <c r="G60">
        <v>117192600</v>
      </c>
      <c r="H60">
        <f>F60/F61-1</f>
        <v>7.6745970836533672E-4</v>
      </c>
    </row>
    <row r="61" spans="1:8" x14ac:dyDescent="0.25">
      <c r="A61" s="1">
        <v>42797</v>
      </c>
      <c r="B61">
        <v>13.55</v>
      </c>
      <c r="C61">
        <v>13.58</v>
      </c>
      <c r="D61">
        <v>12.79</v>
      </c>
      <c r="E61">
        <v>13.03</v>
      </c>
      <c r="F61">
        <v>13.03</v>
      </c>
      <c r="G61">
        <v>163395900</v>
      </c>
      <c r="H61">
        <f>F61/F62-1</f>
        <v>-6.2589928057554034E-2</v>
      </c>
    </row>
    <row r="62" spans="1:8" x14ac:dyDescent="0.25">
      <c r="A62" s="1">
        <v>42796</v>
      </c>
      <c r="B62">
        <v>14.59</v>
      </c>
      <c r="C62">
        <v>14.78</v>
      </c>
      <c r="D62">
        <v>13.87</v>
      </c>
      <c r="E62">
        <v>13.9</v>
      </c>
      <c r="F62">
        <v>13.9</v>
      </c>
      <c r="G62">
        <v>104330900</v>
      </c>
      <c r="H62">
        <f>F62/F63-1</f>
        <v>-7.0855614973262093E-2</v>
      </c>
    </row>
    <row r="63" spans="1:8" x14ac:dyDescent="0.25">
      <c r="A63" s="1">
        <v>42795</v>
      </c>
      <c r="B63">
        <v>15.08</v>
      </c>
      <c r="C63">
        <v>15.09</v>
      </c>
      <c r="D63">
        <v>14.52</v>
      </c>
      <c r="E63">
        <v>14.96</v>
      </c>
      <c r="F63">
        <v>14.96</v>
      </c>
      <c r="G63">
        <v>73450400</v>
      </c>
      <c r="H63">
        <f>F63/F64-1</f>
        <v>3.4578146611341731E-2</v>
      </c>
    </row>
    <row r="64" spans="1:8" x14ac:dyDescent="0.25">
      <c r="A64" s="1">
        <v>42794</v>
      </c>
      <c r="B64">
        <v>15.45</v>
      </c>
      <c r="C64">
        <v>15.55</v>
      </c>
      <c r="D64">
        <v>14.35</v>
      </c>
      <c r="E64">
        <v>14.46</v>
      </c>
      <c r="F64">
        <v>14.46</v>
      </c>
      <c r="G64">
        <v>141783000</v>
      </c>
      <c r="H64">
        <f>F64/F65-1</f>
        <v>-4.8684210526315663E-2</v>
      </c>
    </row>
    <row r="65" spans="1:8" x14ac:dyDescent="0.25">
      <c r="A65" s="1">
        <v>42793</v>
      </c>
      <c r="B65">
        <v>14.27</v>
      </c>
      <c r="C65">
        <v>15.35</v>
      </c>
      <c r="D65">
        <v>14.27</v>
      </c>
      <c r="E65">
        <v>15.2</v>
      </c>
      <c r="F65">
        <v>15.2</v>
      </c>
      <c r="G65">
        <v>95422900</v>
      </c>
      <c r="H65">
        <f>F65/F66-1</f>
        <v>7.6487252124645799E-2</v>
      </c>
    </row>
    <row r="66" spans="1:8" x14ac:dyDescent="0.25">
      <c r="A66" s="1">
        <v>42790</v>
      </c>
      <c r="B66">
        <v>14</v>
      </c>
      <c r="C66">
        <v>14.32</v>
      </c>
      <c r="D66">
        <v>13.86</v>
      </c>
      <c r="E66">
        <v>14.12</v>
      </c>
      <c r="F66">
        <v>14.12</v>
      </c>
      <c r="G66">
        <v>46288600</v>
      </c>
      <c r="H66">
        <f>F66/F67-1</f>
        <v>-1.3966480446927498E-2</v>
      </c>
    </row>
    <row r="67" spans="1:8" x14ac:dyDescent="0.25">
      <c r="A67" s="1">
        <v>42789</v>
      </c>
      <c r="B67">
        <v>14.2</v>
      </c>
      <c r="C67">
        <v>14.45</v>
      </c>
      <c r="D67">
        <v>13.82</v>
      </c>
      <c r="E67">
        <v>14.32</v>
      </c>
      <c r="F67">
        <v>14.32</v>
      </c>
      <c r="G67">
        <v>80317600</v>
      </c>
      <c r="H67">
        <f>F67/F68-1</f>
        <v>2.8011204481792618E-3</v>
      </c>
    </row>
    <row r="68" spans="1:8" x14ac:dyDescent="0.25">
      <c r="A68" s="1">
        <v>42788</v>
      </c>
      <c r="B68">
        <v>14.3</v>
      </c>
      <c r="C68">
        <v>14.5</v>
      </c>
      <c r="D68">
        <v>14.04</v>
      </c>
      <c r="E68">
        <v>14.28</v>
      </c>
      <c r="F68">
        <v>14.28</v>
      </c>
      <c r="G68">
        <v>71505000</v>
      </c>
      <c r="H68">
        <f>F68/F69-1</f>
        <v>2.0000000000000018E-2</v>
      </c>
    </row>
    <row r="69" spans="1:8" x14ac:dyDescent="0.25">
      <c r="A69" s="1">
        <v>42787</v>
      </c>
      <c r="B69">
        <v>13.41</v>
      </c>
      <c r="C69">
        <v>14.1</v>
      </c>
      <c r="D69">
        <v>13.4</v>
      </c>
      <c r="E69">
        <v>14</v>
      </c>
      <c r="F69">
        <v>14</v>
      </c>
      <c r="G69">
        <v>66357100</v>
      </c>
      <c r="H69">
        <f>F69/F70-1</f>
        <v>6.6260472201066234E-2</v>
      </c>
    </row>
    <row r="70" spans="1:8" x14ac:dyDescent="0.25">
      <c r="A70" s="1">
        <v>42783</v>
      </c>
      <c r="B70">
        <v>12.79</v>
      </c>
      <c r="C70">
        <v>13.14</v>
      </c>
      <c r="D70">
        <v>12.6</v>
      </c>
      <c r="E70">
        <v>13.13</v>
      </c>
      <c r="F70">
        <v>13.13</v>
      </c>
      <c r="G70">
        <v>40888000</v>
      </c>
      <c r="H70">
        <f>F70/F71-1</f>
        <v>1.2336160370084892E-2</v>
      </c>
    </row>
    <row r="71" spans="1:8" x14ac:dyDescent="0.25">
      <c r="A71" s="1">
        <v>42782</v>
      </c>
      <c r="B71">
        <v>13.25</v>
      </c>
      <c r="C71">
        <v>13.35</v>
      </c>
      <c r="D71">
        <v>12.84</v>
      </c>
      <c r="E71">
        <v>12.97</v>
      </c>
      <c r="F71">
        <v>12.97</v>
      </c>
      <c r="G71">
        <v>52502500</v>
      </c>
      <c r="H71">
        <f>F71/F72-1</f>
        <v>-2.4812030075187952E-2</v>
      </c>
    </row>
    <row r="72" spans="1:8" x14ac:dyDescent="0.25">
      <c r="A72" s="1">
        <v>42781</v>
      </c>
      <c r="B72">
        <v>13.2</v>
      </c>
      <c r="C72">
        <v>13.44</v>
      </c>
      <c r="D72">
        <v>13.15</v>
      </c>
      <c r="E72">
        <v>13.3</v>
      </c>
      <c r="F72">
        <v>13.3</v>
      </c>
      <c r="G72">
        <v>33722300</v>
      </c>
      <c r="H72">
        <f>F72/F73-1</f>
        <v>3.0165912518853588E-3</v>
      </c>
    </row>
    <row r="73" spans="1:8" x14ac:dyDescent="0.25">
      <c r="A73" s="1">
        <v>42780</v>
      </c>
      <c r="B73">
        <v>13.43</v>
      </c>
      <c r="C73">
        <v>13.49</v>
      </c>
      <c r="D73">
        <v>13.19</v>
      </c>
      <c r="E73">
        <v>13.26</v>
      </c>
      <c r="F73">
        <v>13.26</v>
      </c>
      <c r="G73">
        <v>40479100</v>
      </c>
      <c r="H73">
        <f>F73/F74-1</f>
        <v>-1.7049666419570064E-2</v>
      </c>
    </row>
    <row r="74" spans="1:8" x14ac:dyDescent="0.25">
      <c r="A74" s="1">
        <v>42779</v>
      </c>
      <c r="B74">
        <v>13.7</v>
      </c>
      <c r="C74">
        <v>13.95</v>
      </c>
      <c r="D74">
        <v>13.38</v>
      </c>
      <c r="E74">
        <v>13.49</v>
      </c>
      <c r="F74">
        <v>13.49</v>
      </c>
      <c r="G74">
        <v>57413100</v>
      </c>
      <c r="H74">
        <f>F74/F75-1</f>
        <v>-6.6273932253313461E-3</v>
      </c>
    </row>
    <row r="75" spans="1:8" x14ac:dyDescent="0.25">
      <c r="A75" s="1">
        <v>42776</v>
      </c>
      <c r="B75">
        <v>13.86</v>
      </c>
      <c r="C75">
        <v>13.86</v>
      </c>
      <c r="D75">
        <v>13.25</v>
      </c>
      <c r="E75">
        <v>13.58</v>
      </c>
      <c r="F75">
        <v>13.58</v>
      </c>
      <c r="G75">
        <v>54579300</v>
      </c>
      <c r="H75">
        <f>F75/F76-1</f>
        <v>1.1922503725782407E-2</v>
      </c>
    </row>
    <row r="76" spans="1:8" x14ac:dyDescent="0.25">
      <c r="A76" s="1">
        <v>42775</v>
      </c>
      <c r="B76">
        <v>13.78</v>
      </c>
      <c r="C76">
        <v>13.89</v>
      </c>
      <c r="D76">
        <v>13.4</v>
      </c>
      <c r="E76">
        <v>13.42</v>
      </c>
      <c r="F76">
        <v>13.42</v>
      </c>
      <c r="G76">
        <v>73339900</v>
      </c>
      <c r="H76">
        <f>F76/F77-1</f>
        <v>-1.03244837758113E-2</v>
      </c>
    </row>
    <row r="77" spans="1:8" x14ac:dyDescent="0.25">
      <c r="A77" s="1">
        <v>42774</v>
      </c>
      <c r="B77">
        <v>13.21</v>
      </c>
      <c r="C77">
        <v>13.75</v>
      </c>
      <c r="D77">
        <v>13.08</v>
      </c>
      <c r="E77">
        <v>13.56</v>
      </c>
      <c r="F77">
        <v>13.56</v>
      </c>
      <c r="G77">
        <v>75942900</v>
      </c>
      <c r="H77">
        <f>F77/F78-1</f>
        <v>2.0316027088036259E-2</v>
      </c>
    </row>
    <row r="78" spans="1:8" x14ac:dyDescent="0.25">
      <c r="A78" s="1">
        <v>42773</v>
      </c>
      <c r="B78">
        <v>14.05</v>
      </c>
      <c r="C78">
        <v>14.27</v>
      </c>
      <c r="D78">
        <v>13.06</v>
      </c>
      <c r="E78">
        <v>13.29</v>
      </c>
      <c r="F78">
        <v>13.29</v>
      </c>
      <c r="G78">
        <v>158683800</v>
      </c>
      <c r="H78">
        <f>F78/F79-1</f>
        <v>-2.4944974321350122E-2</v>
      </c>
    </row>
    <row r="79" spans="1:8" x14ac:dyDescent="0.25">
      <c r="A79" s="1">
        <v>42772</v>
      </c>
      <c r="B79">
        <v>12.46</v>
      </c>
      <c r="C79">
        <v>13.7</v>
      </c>
      <c r="D79">
        <v>12.38</v>
      </c>
      <c r="E79">
        <v>13.63</v>
      </c>
      <c r="F79">
        <v>13.63</v>
      </c>
      <c r="G79">
        <v>140474100</v>
      </c>
      <c r="H79">
        <f>F79/F80-1</f>
        <v>0.11356209150326801</v>
      </c>
    </row>
    <row r="80" spans="1:8" x14ac:dyDescent="0.25">
      <c r="A80" s="1">
        <v>42769</v>
      </c>
      <c r="B80">
        <v>12.37</v>
      </c>
      <c r="C80">
        <v>12.5</v>
      </c>
      <c r="D80">
        <v>12.04</v>
      </c>
      <c r="E80">
        <v>12.24</v>
      </c>
      <c r="F80">
        <v>12.24</v>
      </c>
      <c r="G80">
        <v>60036700</v>
      </c>
      <c r="H80">
        <f>F80/F81-1</f>
        <v>-3.2573289902279035E-3</v>
      </c>
    </row>
    <row r="81" spans="1:8" x14ac:dyDescent="0.25">
      <c r="A81" s="1">
        <v>42768</v>
      </c>
      <c r="B81">
        <v>11.98</v>
      </c>
      <c r="C81">
        <v>12.66</v>
      </c>
      <c r="D81">
        <v>11.95</v>
      </c>
      <c r="E81">
        <v>12.28</v>
      </c>
      <c r="F81">
        <v>12.28</v>
      </c>
      <c r="G81">
        <v>116324500</v>
      </c>
      <c r="H81">
        <f>F81/F82-1</f>
        <v>1.8242122719734466E-2</v>
      </c>
    </row>
    <row r="82" spans="1:8" x14ac:dyDescent="0.25">
      <c r="A82" s="1">
        <v>42767</v>
      </c>
      <c r="B82">
        <v>10.9</v>
      </c>
      <c r="C82">
        <v>12.14</v>
      </c>
      <c r="D82">
        <v>10.81</v>
      </c>
      <c r="E82">
        <v>12.06</v>
      </c>
      <c r="F82">
        <v>12.06</v>
      </c>
      <c r="G82">
        <v>165939300</v>
      </c>
      <c r="H82">
        <f>F82/F83-1</f>
        <v>0.16297010607521711</v>
      </c>
    </row>
    <row r="83" spans="1:8" x14ac:dyDescent="0.25">
      <c r="A83" s="1">
        <v>42766</v>
      </c>
      <c r="B83">
        <v>10.6</v>
      </c>
      <c r="C83">
        <v>10.67</v>
      </c>
      <c r="D83">
        <v>10.220000000000001</v>
      </c>
      <c r="E83">
        <v>10.37</v>
      </c>
      <c r="F83">
        <v>10.37</v>
      </c>
      <c r="G83">
        <v>53704900</v>
      </c>
      <c r="H83">
        <f>F83/F84-1</f>
        <v>-2.2620169651272448E-2</v>
      </c>
    </row>
    <row r="84" spans="1:8" x14ac:dyDescent="0.25">
      <c r="A84" s="1">
        <v>42765</v>
      </c>
      <c r="B84">
        <v>10.62</v>
      </c>
      <c r="C84">
        <v>10.68</v>
      </c>
      <c r="D84">
        <v>10.3</v>
      </c>
      <c r="E84">
        <v>10.61</v>
      </c>
      <c r="F84">
        <v>10.61</v>
      </c>
      <c r="G84">
        <v>37725000</v>
      </c>
      <c r="H84">
        <f>F84/F85-1</f>
        <v>-5.623242736644829E-3</v>
      </c>
    </row>
    <row r="85" spans="1:8" x14ac:dyDescent="0.25">
      <c r="A85" s="1">
        <v>42762</v>
      </c>
      <c r="B85">
        <v>10.6</v>
      </c>
      <c r="C85">
        <v>10.73</v>
      </c>
      <c r="D85">
        <v>10.52</v>
      </c>
      <c r="E85">
        <v>10.67</v>
      </c>
      <c r="F85">
        <v>10.67</v>
      </c>
      <c r="G85">
        <v>32719200</v>
      </c>
      <c r="H85">
        <f>F85/F86-1</f>
        <v>1.4258555133079831E-2</v>
      </c>
    </row>
    <row r="86" spans="1:8" x14ac:dyDescent="0.25">
      <c r="A86" s="1">
        <v>42761</v>
      </c>
      <c r="B86">
        <v>10.35</v>
      </c>
      <c r="C86">
        <v>10.66</v>
      </c>
      <c r="D86">
        <v>10.3</v>
      </c>
      <c r="E86">
        <v>10.52</v>
      </c>
      <c r="F86">
        <v>10.52</v>
      </c>
      <c r="G86">
        <v>35866600</v>
      </c>
      <c r="H86">
        <f>F86/F87-1</f>
        <v>1.6425120772946888E-2</v>
      </c>
    </row>
    <row r="87" spans="1:8" x14ac:dyDescent="0.25">
      <c r="A87" s="1">
        <v>42760</v>
      </c>
      <c r="B87">
        <v>10.74</v>
      </c>
      <c r="C87">
        <v>10.98</v>
      </c>
      <c r="D87">
        <v>10.15</v>
      </c>
      <c r="E87">
        <v>10.35</v>
      </c>
      <c r="F87">
        <v>10.35</v>
      </c>
      <c r="G87">
        <v>61778100</v>
      </c>
      <c r="H87">
        <f>F87/F88-1</f>
        <v>-8.6206896551723755E-3</v>
      </c>
    </row>
    <row r="88" spans="1:8" x14ac:dyDescent="0.25">
      <c r="A88" s="1">
        <v>42759</v>
      </c>
      <c r="B88">
        <v>9.9499999999999993</v>
      </c>
      <c r="C88">
        <v>10.49</v>
      </c>
      <c r="D88">
        <v>9.9499999999999993</v>
      </c>
      <c r="E88">
        <v>10.44</v>
      </c>
      <c r="F88">
        <v>10.44</v>
      </c>
      <c r="G88">
        <v>43991200</v>
      </c>
      <c r="H88">
        <f>F88/F89-1</f>
        <v>5.3481331987890846E-2</v>
      </c>
    </row>
    <row r="89" spans="1:8" x14ac:dyDescent="0.25">
      <c r="A89" s="1">
        <v>42758</v>
      </c>
      <c r="B89">
        <v>9.68</v>
      </c>
      <c r="C89">
        <v>10.06</v>
      </c>
      <c r="D89">
        <v>9.68</v>
      </c>
      <c r="E89">
        <v>9.91</v>
      </c>
      <c r="F89">
        <v>9.91</v>
      </c>
      <c r="G89">
        <v>27905700</v>
      </c>
      <c r="H89">
        <f>F89/F90-1</f>
        <v>1.6410256410256396E-2</v>
      </c>
    </row>
    <row r="90" spans="1:8" x14ac:dyDescent="0.25">
      <c r="A90" s="1">
        <v>42755</v>
      </c>
      <c r="B90">
        <v>9.8800000000000008</v>
      </c>
      <c r="C90">
        <v>9.9600000000000009</v>
      </c>
      <c r="D90">
        <v>9.67</v>
      </c>
      <c r="E90">
        <v>9.75</v>
      </c>
      <c r="F90">
        <v>9.75</v>
      </c>
      <c r="G90">
        <v>27982100</v>
      </c>
      <c r="H90">
        <f>F90/F91-1</f>
        <v>-2.0470829068577334E-3</v>
      </c>
    </row>
    <row r="91" spans="1:8" x14ac:dyDescent="0.25">
      <c r="A91" s="1">
        <v>42754</v>
      </c>
      <c r="B91">
        <v>9.92</v>
      </c>
      <c r="C91">
        <v>10.25</v>
      </c>
      <c r="D91">
        <v>9.75</v>
      </c>
      <c r="E91">
        <v>9.77</v>
      </c>
      <c r="F91">
        <v>9.77</v>
      </c>
      <c r="G91">
        <v>46151300</v>
      </c>
      <c r="H91">
        <f>F91/F92-1</f>
        <v>-1.1133603238866474E-2</v>
      </c>
    </row>
    <row r="92" spans="1:8" x14ac:dyDescent="0.25">
      <c r="A92" s="1">
        <v>42753</v>
      </c>
      <c r="B92">
        <v>9.5399999999999991</v>
      </c>
      <c r="C92">
        <v>10.1</v>
      </c>
      <c r="D92">
        <v>9.42</v>
      </c>
      <c r="E92">
        <v>9.8800000000000008</v>
      </c>
      <c r="F92">
        <v>9.8800000000000008</v>
      </c>
      <c r="G92">
        <v>51797600</v>
      </c>
      <c r="H92">
        <f>F92/F93-1</f>
        <v>6.109979633401208E-3</v>
      </c>
    </row>
    <row r="93" spans="1:8" x14ac:dyDescent="0.25">
      <c r="A93" s="1">
        <v>42752</v>
      </c>
      <c r="B93">
        <v>10.17</v>
      </c>
      <c r="C93">
        <v>10.23</v>
      </c>
      <c r="D93">
        <v>9.7799999999999994</v>
      </c>
      <c r="E93">
        <v>9.82</v>
      </c>
      <c r="F93">
        <v>9.82</v>
      </c>
      <c r="G93">
        <v>70491800</v>
      </c>
      <c r="H93">
        <f>F93/F94-1</f>
        <v>-7.1833648393194727E-2</v>
      </c>
    </row>
    <row r="94" spans="1:8" x14ac:dyDescent="0.25">
      <c r="A94" s="1">
        <v>42748</v>
      </c>
      <c r="B94">
        <v>10.79</v>
      </c>
      <c r="C94">
        <v>10.87</v>
      </c>
      <c r="D94">
        <v>10.56</v>
      </c>
      <c r="E94">
        <v>10.58</v>
      </c>
      <c r="F94">
        <v>10.58</v>
      </c>
      <c r="G94">
        <v>38377500</v>
      </c>
      <c r="H94">
        <f>F94/F95-1</f>
        <v>-1.6728624535315983E-2</v>
      </c>
    </row>
    <row r="95" spans="1:8" x14ac:dyDescent="0.25">
      <c r="A95" s="1">
        <v>42747</v>
      </c>
      <c r="B95">
        <v>10.98</v>
      </c>
      <c r="C95">
        <v>11.04</v>
      </c>
      <c r="D95">
        <v>10.33</v>
      </c>
      <c r="E95">
        <v>10.76</v>
      </c>
      <c r="F95">
        <v>10.76</v>
      </c>
      <c r="G95">
        <v>75244100</v>
      </c>
      <c r="H95">
        <f>F95/F96-1</f>
        <v>-3.9285714285714257E-2</v>
      </c>
    </row>
    <row r="96" spans="1:8" x14ac:dyDescent="0.25">
      <c r="A96" s="1">
        <v>42746</v>
      </c>
      <c r="B96">
        <v>11.39</v>
      </c>
      <c r="C96">
        <v>11.41</v>
      </c>
      <c r="D96">
        <v>11.15</v>
      </c>
      <c r="E96">
        <v>11.2</v>
      </c>
      <c r="F96">
        <v>11.2</v>
      </c>
      <c r="G96">
        <v>39377000</v>
      </c>
      <c r="H96">
        <f>F96/F97-1</f>
        <v>-2.0979020979021046E-2</v>
      </c>
    </row>
    <row r="97" spans="1:8" x14ac:dyDescent="0.25">
      <c r="A97" s="1">
        <v>42745</v>
      </c>
      <c r="B97">
        <v>11.55</v>
      </c>
      <c r="C97">
        <v>11.63</v>
      </c>
      <c r="D97">
        <v>11.33</v>
      </c>
      <c r="E97">
        <v>11.44</v>
      </c>
      <c r="F97">
        <v>11.44</v>
      </c>
      <c r="G97">
        <v>29201600</v>
      </c>
      <c r="H97">
        <f>F97/F98-1</f>
        <v>-4.3516100957354809E-3</v>
      </c>
    </row>
    <row r="98" spans="1:8" x14ac:dyDescent="0.25">
      <c r="A98" s="1">
        <v>42744</v>
      </c>
      <c r="B98">
        <v>11.37</v>
      </c>
      <c r="C98">
        <v>11.64</v>
      </c>
      <c r="D98">
        <v>11.31</v>
      </c>
      <c r="E98">
        <v>11.49</v>
      </c>
      <c r="F98">
        <v>11.49</v>
      </c>
      <c r="G98">
        <v>37128000</v>
      </c>
      <c r="H98">
        <f>F98/F99-1</f>
        <v>1.5017667844522853E-2</v>
      </c>
    </row>
    <row r="99" spans="1:8" x14ac:dyDescent="0.25">
      <c r="A99" s="1">
        <v>42741</v>
      </c>
      <c r="B99">
        <v>11.29</v>
      </c>
      <c r="C99">
        <v>11.49</v>
      </c>
      <c r="D99">
        <v>11.11</v>
      </c>
      <c r="E99">
        <v>11.32</v>
      </c>
      <c r="F99">
        <v>11.32</v>
      </c>
      <c r="G99">
        <v>34453500</v>
      </c>
      <c r="H99">
        <f>F99/F100-1</f>
        <v>7.1174377224199059E-3</v>
      </c>
    </row>
    <row r="100" spans="1:8" x14ac:dyDescent="0.25">
      <c r="A100" s="1">
        <v>42740</v>
      </c>
      <c r="B100">
        <v>11.43</v>
      </c>
      <c r="C100">
        <v>11.69</v>
      </c>
      <c r="D100">
        <v>11.23</v>
      </c>
      <c r="E100">
        <v>11.24</v>
      </c>
      <c r="F100">
        <v>11.24</v>
      </c>
      <c r="G100">
        <v>38855200</v>
      </c>
      <c r="H100">
        <f>F100/F101-1</f>
        <v>-1.6622922134733153E-2</v>
      </c>
    </row>
    <row r="101" spans="1:8" x14ac:dyDescent="0.25">
      <c r="A101" s="1">
        <v>42739</v>
      </c>
      <c r="B101">
        <v>11.45</v>
      </c>
      <c r="C101">
        <v>11.52</v>
      </c>
      <c r="D101">
        <v>11.24</v>
      </c>
      <c r="E101">
        <v>11.43</v>
      </c>
      <c r="F101">
        <v>11.43</v>
      </c>
      <c r="G101">
        <v>40781200</v>
      </c>
      <c r="H101">
        <f>F101/F102-1</f>
        <v>0</v>
      </c>
    </row>
    <row r="102" spans="1:8" x14ac:dyDescent="0.25">
      <c r="A102" s="1">
        <v>42738</v>
      </c>
      <c r="B102">
        <v>11.42</v>
      </c>
      <c r="C102">
        <v>11.65</v>
      </c>
      <c r="D102">
        <v>11.02</v>
      </c>
      <c r="E102">
        <v>11.43</v>
      </c>
      <c r="F102">
        <v>11.43</v>
      </c>
      <c r="G102">
        <v>55182000</v>
      </c>
      <c r="H102">
        <f>F102/F103-1</f>
        <v>7.9365079365079083E-3</v>
      </c>
    </row>
    <row r="103" spans="1:8" x14ac:dyDescent="0.25">
      <c r="A103" s="1">
        <v>42734</v>
      </c>
      <c r="B103">
        <v>11.7</v>
      </c>
      <c r="C103">
        <v>11.78</v>
      </c>
      <c r="D103">
        <v>11.25</v>
      </c>
      <c r="E103">
        <v>11.34</v>
      </c>
      <c r="F103">
        <v>11.34</v>
      </c>
      <c r="G103">
        <v>44095400</v>
      </c>
      <c r="H103">
        <f>F103/F104-1</f>
        <v>-2.1570319240724722E-2</v>
      </c>
    </row>
    <row r="104" spans="1:8" x14ac:dyDescent="0.25">
      <c r="A104" s="1">
        <v>42733</v>
      </c>
      <c r="B104">
        <v>11.24</v>
      </c>
      <c r="C104">
        <v>11.62</v>
      </c>
      <c r="D104">
        <v>11.01</v>
      </c>
      <c r="E104">
        <v>11.59</v>
      </c>
      <c r="F104">
        <v>11.59</v>
      </c>
      <c r="G104">
        <v>50234300</v>
      </c>
      <c r="H104">
        <f>F104/F105-1</f>
        <v>3.4632034632033903E-3</v>
      </c>
    </row>
    <row r="105" spans="1:8" x14ac:dyDescent="0.25">
      <c r="A105" s="1">
        <v>42732</v>
      </c>
      <c r="B105">
        <v>12.28</v>
      </c>
      <c r="C105">
        <v>12.42</v>
      </c>
      <c r="D105">
        <v>11.46</v>
      </c>
      <c r="E105">
        <v>11.55</v>
      </c>
      <c r="F105">
        <v>11.55</v>
      </c>
      <c r="G105">
        <v>71254500</v>
      </c>
      <c r="H105">
        <f>F105/F106-1</f>
        <v>-4.3082021541010707E-2</v>
      </c>
    </row>
    <row r="106" spans="1:8" x14ac:dyDescent="0.25">
      <c r="A106" s="1">
        <v>42731</v>
      </c>
      <c r="B106">
        <v>11.65</v>
      </c>
      <c r="C106">
        <v>12.08</v>
      </c>
      <c r="D106">
        <v>11.6</v>
      </c>
      <c r="E106">
        <v>12.07</v>
      </c>
      <c r="F106">
        <v>12.07</v>
      </c>
      <c r="G106">
        <v>44336500</v>
      </c>
      <c r="H106">
        <f>F106/F107-1</f>
        <v>4.2314335060449126E-2</v>
      </c>
    </row>
    <row r="107" spans="1:8" x14ac:dyDescent="0.25">
      <c r="A107" s="1">
        <v>42727</v>
      </c>
      <c r="B107">
        <v>11.3</v>
      </c>
      <c r="C107">
        <v>11.6</v>
      </c>
      <c r="D107">
        <v>11.26</v>
      </c>
      <c r="E107">
        <v>11.58</v>
      </c>
      <c r="F107">
        <v>11.58</v>
      </c>
      <c r="G107">
        <v>32288200</v>
      </c>
      <c r="H107">
        <f>F107/F108-1</f>
        <v>-1.7241379310344307E-3</v>
      </c>
    </row>
    <row r="108" spans="1:8" x14ac:dyDescent="0.25">
      <c r="A108" s="1">
        <v>42726</v>
      </c>
      <c r="B108">
        <v>11.65</v>
      </c>
      <c r="C108">
        <v>11.75</v>
      </c>
      <c r="D108">
        <v>11.47</v>
      </c>
      <c r="E108">
        <v>11.6</v>
      </c>
      <c r="F108">
        <v>11.6</v>
      </c>
      <c r="G108">
        <v>36450800</v>
      </c>
      <c r="H108">
        <f>F108/F109-1</f>
        <v>1.1333914559720881E-2</v>
      </c>
    </row>
    <row r="109" spans="1:8" x14ac:dyDescent="0.25">
      <c r="A109" s="1">
        <v>42725</v>
      </c>
      <c r="B109">
        <v>11.61</v>
      </c>
      <c r="C109">
        <v>11.72</v>
      </c>
      <c r="D109">
        <v>11.31</v>
      </c>
      <c r="E109">
        <v>11.47</v>
      </c>
      <c r="F109">
        <v>11.47</v>
      </c>
      <c r="G109">
        <v>44814100</v>
      </c>
      <c r="H109">
        <f>F109/F110-1</f>
        <v>-3.4752389226758718E-3</v>
      </c>
    </row>
    <row r="110" spans="1:8" x14ac:dyDescent="0.25">
      <c r="A110" s="1">
        <v>42724</v>
      </c>
      <c r="B110">
        <v>11.19</v>
      </c>
      <c r="C110">
        <v>11.51</v>
      </c>
      <c r="D110">
        <v>11.15</v>
      </c>
      <c r="E110">
        <v>11.51</v>
      </c>
      <c r="F110">
        <v>11.51</v>
      </c>
      <c r="G110">
        <v>59314200</v>
      </c>
      <c r="H110">
        <f>F110/F111-1</f>
        <v>5.1141552511415611E-2</v>
      </c>
    </row>
    <row r="111" spans="1:8" x14ac:dyDescent="0.25">
      <c r="A111" s="1">
        <v>42723</v>
      </c>
      <c r="B111">
        <v>10.81</v>
      </c>
      <c r="C111">
        <v>11</v>
      </c>
      <c r="D111">
        <v>10.52</v>
      </c>
      <c r="E111">
        <v>10.95</v>
      </c>
      <c r="F111">
        <v>10.95</v>
      </c>
      <c r="G111">
        <v>46085800</v>
      </c>
      <c r="H111">
        <f>F111/F112-1</f>
        <v>2.7204502814258902E-2</v>
      </c>
    </row>
    <row r="112" spans="1:8" x14ac:dyDescent="0.25">
      <c r="A112" s="1">
        <v>42720</v>
      </c>
      <c r="B112">
        <v>10.94</v>
      </c>
      <c r="C112">
        <v>11.23</v>
      </c>
      <c r="D112">
        <v>10.6</v>
      </c>
      <c r="E112">
        <v>10.66</v>
      </c>
      <c r="F112">
        <v>10.66</v>
      </c>
      <c r="G112">
        <v>77777700</v>
      </c>
      <c r="H112">
        <f>F112/F113-1</f>
        <v>-1.8416206261510082E-2</v>
      </c>
    </row>
    <row r="113" spans="1:8" x14ac:dyDescent="0.25">
      <c r="A113" s="1">
        <v>42719</v>
      </c>
      <c r="B113">
        <v>10.68</v>
      </c>
      <c r="C113">
        <v>10.93</v>
      </c>
      <c r="D113">
        <v>10.64</v>
      </c>
      <c r="E113">
        <v>10.86</v>
      </c>
      <c r="F113">
        <v>10.86</v>
      </c>
      <c r="G113">
        <v>48871300</v>
      </c>
      <c r="H113">
        <f>F113/F114-1</f>
        <v>2.9383886255924141E-2</v>
      </c>
    </row>
    <row r="114" spans="1:8" x14ac:dyDescent="0.25">
      <c r="A114" s="1">
        <v>42718</v>
      </c>
      <c r="B114">
        <v>10.43</v>
      </c>
      <c r="C114">
        <v>10.74</v>
      </c>
      <c r="D114">
        <v>10.27</v>
      </c>
      <c r="E114">
        <v>10.55</v>
      </c>
      <c r="F114">
        <v>10.55</v>
      </c>
      <c r="G114">
        <v>46968600</v>
      </c>
      <c r="H114">
        <f>F114/F115-1</f>
        <v>9.487666034158071E-4</v>
      </c>
    </row>
    <row r="115" spans="1:8" x14ac:dyDescent="0.25">
      <c r="A115" s="1">
        <v>42717</v>
      </c>
      <c r="B115">
        <v>10.75</v>
      </c>
      <c r="C115">
        <v>10.8</v>
      </c>
      <c r="D115">
        <v>10.4</v>
      </c>
      <c r="E115">
        <v>10.54</v>
      </c>
      <c r="F115">
        <v>10.54</v>
      </c>
      <c r="G115">
        <v>46967800</v>
      </c>
      <c r="H115">
        <f>F115/F116-1</f>
        <v>-1.310861423220977E-2</v>
      </c>
    </row>
    <row r="116" spans="1:8" x14ac:dyDescent="0.25">
      <c r="A116" s="1">
        <v>42716</v>
      </c>
      <c r="B116">
        <v>10.4</v>
      </c>
      <c r="C116">
        <v>10.93</v>
      </c>
      <c r="D116">
        <v>10.38</v>
      </c>
      <c r="E116">
        <v>10.68</v>
      </c>
      <c r="F116">
        <v>10.68</v>
      </c>
      <c r="G116">
        <v>63342900</v>
      </c>
      <c r="H116">
        <f>F116/F117-1</f>
        <v>3.2882011605415817E-2</v>
      </c>
    </row>
    <row r="117" spans="1:8" x14ac:dyDescent="0.25">
      <c r="A117" s="1">
        <v>42713</v>
      </c>
      <c r="B117">
        <v>10.38</v>
      </c>
      <c r="C117">
        <v>10.54</v>
      </c>
      <c r="D117">
        <v>9.8699999999999992</v>
      </c>
      <c r="E117">
        <v>10.34</v>
      </c>
      <c r="F117">
        <v>10.34</v>
      </c>
      <c r="G117">
        <v>60600800</v>
      </c>
      <c r="H117">
        <f>F117/F118-1</f>
        <v>0</v>
      </c>
    </row>
    <row r="118" spans="1:8" x14ac:dyDescent="0.25">
      <c r="A118" s="1">
        <v>42712</v>
      </c>
      <c r="B118">
        <v>9.9</v>
      </c>
      <c r="C118">
        <v>10.66</v>
      </c>
      <c r="D118">
        <v>9.8000000000000007</v>
      </c>
      <c r="E118">
        <v>10.34</v>
      </c>
      <c r="F118">
        <v>10.34</v>
      </c>
      <c r="G118">
        <v>104613000</v>
      </c>
      <c r="H118">
        <f>F118/F119-1</f>
        <v>8.1589958158995834E-2</v>
      </c>
    </row>
    <row r="119" spans="1:8" x14ac:dyDescent="0.25">
      <c r="A119" s="1">
        <v>42711</v>
      </c>
      <c r="B119">
        <v>9.65</v>
      </c>
      <c r="C119">
        <v>9.7899999999999991</v>
      </c>
      <c r="D119">
        <v>9.24</v>
      </c>
      <c r="E119">
        <v>9.56</v>
      </c>
      <c r="F119">
        <v>9.56</v>
      </c>
      <c r="G119">
        <v>54897300</v>
      </c>
      <c r="H119">
        <f>F119/F120-1</f>
        <v>1.1640211640211673E-2</v>
      </c>
    </row>
    <row r="120" spans="1:8" x14ac:dyDescent="0.25">
      <c r="A120" s="1">
        <v>42710</v>
      </c>
      <c r="B120">
        <v>8.9499999999999993</v>
      </c>
      <c r="C120">
        <v>9.5399999999999991</v>
      </c>
      <c r="D120">
        <v>8.82</v>
      </c>
      <c r="E120">
        <v>9.4499999999999993</v>
      </c>
      <c r="F120">
        <v>9.4499999999999993</v>
      </c>
      <c r="G120">
        <v>92242900</v>
      </c>
      <c r="H120">
        <f>F120/F121-1</f>
        <v>8.870967741935476E-2</v>
      </c>
    </row>
    <row r="121" spans="1:8" x14ac:dyDescent="0.25">
      <c r="A121" s="1">
        <v>42709</v>
      </c>
      <c r="B121">
        <v>8.69</v>
      </c>
      <c r="C121">
        <v>8.7100000000000009</v>
      </c>
      <c r="D121">
        <v>8.4499999999999993</v>
      </c>
      <c r="E121">
        <v>8.68</v>
      </c>
      <c r="F121">
        <v>8.68</v>
      </c>
      <c r="G121">
        <v>31410100</v>
      </c>
      <c r="H121">
        <f>F121/F122-1</f>
        <v>1.7584994138335253E-2</v>
      </c>
    </row>
    <row r="122" spans="1:8" x14ac:dyDescent="0.25">
      <c r="A122" s="1">
        <v>42706</v>
      </c>
      <c r="B122">
        <v>8.3800000000000008</v>
      </c>
      <c r="C122">
        <v>8.74</v>
      </c>
      <c r="D122">
        <v>8.3800000000000008</v>
      </c>
      <c r="E122">
        <v>8.5299999999999994</v>
      </c>
      <c r="F122">
        <v>8.5299999999999994</v>
      </c>
      <c r="G122">
        <v>42398900</v>
      </c>
      <c r="H122">
        <f>F122/F123-1</f>
        <v>1.6686531585220266E-2</v>
      </c>
    </row>
    <row r="123" spans="1:8" x14ac:dyDescent="0.25">
      <c r="A123" s="1">
        <v>42705</v>
      </c>
      <c r="B123">
        <v>8.92</v>
      </c>
      <c r="C123">
        <v>9.0299999999999994</v>
      </c>
      <c r="D123">
        <v>8.26</v>
      </c>
      <c r="E123">
        <v>8.39</v>
      </c>
      <c r="F123">
        <v>8.39</v>
      </c>
      <c r="G123">
        <v>56682400</v>
      </c>
      <c r="H123">
        <f>F123/F124-1</f>
        <v>-5.8361391694724984E-2</v>
      </c>
    </row>
    <row r="124" spans="1:8" x14ac:dyDescent="0.25">
      <c r="A124" s="1">
        <v>42704</v>
      </c>
      <c r="B124">
        <v>9.02</v>
      </c>
      <c r="C124">
        <v>9.1199999999999992</v>
      </c>
      <c r="D124">
        <v>8.9</v>
      </c>
      <c r="E124">
        <v>8.91</v>
      </c>
      <c r="F124">
        <v>8.91</v>
      </c>
      <c r="G124">
        <v>36511900</v>
      </c>
      <c r="H124">
        <f>F124/F125-1</f>
        <v>-2.2396416573348121E-3</v>
      </c>
    </row>
    <row r="125" spans="1:8" x14ac:dyDescent="0.25">
      <c r="A125" s="1">
        <v>42703</v>
      </c>
      <c r="B125">
        <v>9</v>
      </c>
      <c r="C125">
        <v>9.23</v>
      </c>
      <c r="D125">
        <v>8.85</v>
      </c>
      <c r="E125">
        <v>8.93</v>
      </c>
      <c r="F125">
        <v>8.93</v>
      </c>
      <c r="G125">
        <v>54831400</v>
      </c>
      <c r="H125">
        <f>F125/F126-1</f>
        <v>1.1325028312570762E-2</v>
      </c>
    </row>
    <row r="126" spans="1:8" x14ac:dyDescent="0.25">
      <c r="A126" s="1">
        <v>42702</v>
      </c>
      <c r="B126">
        <v>8.7200000000000006</v>
      </c>
      <c r="C126">
        <v>8.98</v>
      </c>
      <c r="D126">
        <v>8.7200000000000006</v>
      </c>
      <c r="E126">
        <v>8.83</v>
      </c>
      <c r="F126">
        <v>8.83</v>
      </c>
      <c r="G126">
        <v>25907800</v>
      </c>
      <c r="H126">
        <f>F126/F127-1</f>
        <v>6.8415051311288E-3</v>
      </c>
    </row>
    <row r="127" spans="1:8" x14ac:dyDescent="0.25">
      <c r="A127" s="1">
        <v>42699</v>
      </c>
      <c r="B127">
        <v>8.8000000000000007</v>
      </c>
      <c r="C127">
        <v>8.91</v>
      </c>
      <c r="D127">
        <v>8.69</v>
      </c>
      <c r="E127">
        <v>8.77</v>
      </c>
      <c r="F127">
        <v>8.77</v>
      </c>
      <c r="G127">
        <v>14214100</v>
      </c>
      <c r="H127">
        <f>F127/F128-1</f>
        <v>-3.4090909090910282E-3</v>
      </c>
    </row>
    <row r="128" spans="1:8" x14ac:dyDescent="0.25">
      <c r="A128" s="1">
        <v>42697</v>
      </c>
      <c r="B128">
        <v>8.7200000000000006</v>
      </c>
      <c r="C128">
        <v>8.86</v>
      </c>
      <c r="D128">
        <v>8.5</v>
      </c>
      <c r="E128">
        <v>8.8000000000000007</v>
      </c>
      <c r="F128">
        <v>8.8000000000000007</v>
      </c>
      <c r="G128">
        <v>34646000</v>
      </c>
      <c r="H128">
        <f>F128/F129-1</f>
        <v>1.2658227848101333E-2</v>
      </c>
    </row>
    <row r="129" spans="1:8" x14ac:dyDescent="0.25">
      <c r="A129" s="1">
        <v>42696</v>
      </c>
      <c r="B129">
        <v>9.0500000000000007</v>
      </c>
      <c r="C129">
        <v>9.06</v>
      </c>
      <c r="D129">
        <v>8.5399999999999991</v>
      </c>
      <c r="E129">
        <v>8.69</v>
      </c>
      <c r="F129">
        <v>8.69</v>
      </c>
      <c r="G129">
        <v>71312800</v>
      </c>
      <c r="H129">
        <f>F129/F130-1</f>
        <v>-2.7964205816554788E-2</v>
      </c>
    </row>
    <row r="130" spans="1:8" x14ac:dyDescent="0.25">
      <c r="A130" s="1">
        <v>42695</v>
      </c>
      <c r="B130">
        <v>8.8699999999999992</v>
      </c>
      <c r="C130">
        <v>9.2200000000000006</v>
      </c>
      <c r="D130">
        <v>8.86</v>
      </c>
      <c r="E130">
        <v>8.94</v>
      </c>
      <c r="F130">
        <v>8.94</v>
      </c>
      <c r="G130">
        <v>65595900</v>
      </c>
      <c r="H130">
        <f>F130/F131-1</f>
        <v>2.6406429391503838E-2</v>
      </c>
    </row>
    <row r="131" spans="1:8" x14ac:dyDescent="0.25">
      <c r="A131" s="1">
        <v>42692</v>
      </c>
      <c r="B131">
        <v>8.68</v>
      </c>
      <c r="C131">
        <v>8.83</v>
      </c>
      <c r="D131">
        <v>8.4</v>
      </c>
      <c r="E131">
        <v>8.7100000000000009</v>
      </c>
      <c r="F131">
        <v>8.7100000000000009</v>
      </c>
      <c r="G131">
        <v>62336200</v>
      </c>
      <c r="H131">
        <f>F131/F132-1</f>
        <v>2.9550827423167947E-2</v>
      </c>
    </row>
    <row r="132" spans="1:8" x14ac:dyDescent="0.25">
      <c r="A132" s="1">
        <v>42691</v>
      </c>
      <c r="B132">
        <v>7.79</v>
      </c>
      <c r="C132">
        <v>8.77</v>
      </c>
      <c r="D132">
        <v>7.77</v>
      </c>
      <c r="E132">
        <v>8.4600000000000009</v>
      </c>
      <c r="F132">
        <v>8.4600000000000009</v>
      </c>
      <c r="G132">
        <v>124235500</v>
      </c>
      <c r="H132">
        <f>F132/F133-1</f>
        <v>0.10299869621903524</v>
      </c>
    </row>
    <row r="133" spans="1:8" x14ac:dyDescent="0.25">
      <c r="A133" s="1">
        <v>42690</v>
      </c>
      <c r="B133">
        <v>7.09</v>
      </c>
      <c r="C133">
        <v>7.75</v>
      </c>
      <c r="D133">
        <v>7.07</v>
      </c>
      <c r="E133">
        <v>7.67</v>
      </c>
      <c r="F133">
        <v>7.67</v>
      </c>
      <c r="G133">
        <v>78083200</v>
      </c>
      <c r="H133">
        <f>F133/F134-1</f>
        <v>0.10043041606886649</v>
      </c>
    </row>
    <row r="134" spans="1:8" x14ac:dyDescent="0.25">
      <c r="A134" s="1">
        <v>42689</v>
      </c>
      <c r="B134">
        <v>6.82</v>
      </c>
      <c r="C134">
        <v>7.08</v>
      </c>
      <c r="D134">
        <v>6.79</v>
      </c>
      <c r="E134">
        <v>6.97</v>
      </c>
      <c r="F134">
        <v>6.97</v>
      </c>
      <c r="G134">
        <v>28909400</v>
      </c>
      <c r="H134">
        <f>F134/F135-1</f>
        <v>2.6509572901325384E-2</v>
      </c>
    </row>
    <row r="135" spans="1:8" x14ac:dyDescent="0.25">
      <c r="A135" s="1">
        <v>42688</v>
      </c>
      <c r="B135">
        <v>6.83</v>
      </c>
      <c r="C135">
        <v>6.84</v>
      </c>
      <c r="D135">
        <v>6.61</v>
      </c>
      <c r="E135">
        <v>6.79</v>
      </c>
      <c r="F135">
        <v>6.79</v>
      </c>
      <c r="G135">
        <v>29596400</v>
      </c>
      <c r="H135">
        <f>F135/F136-1</f>
        <v>1.4947683109117982E-2</v>
      </c>
    </row>
    <row r="136" spans="1:8" x14ac:dyDescent="0.25">
      <c r="A136" s="1">
        <v>42685</v>
      </c>
      <c r="B136">
        <v>6.64</v>
      </c>
      <c r="C136">
        <v>6.69</v>
      </c>
      <c r="D136">
        <v>6.47</v>
      </c>
      <c r="E136">
        <v>6.69</v>
      </c>
      <c r="F136">
        <v>6.69</v>
      </c>
      <c r="G136">
        <v>39492200</v>
      </c>
      <c r="H136">
        <f>F136/F137-1</f>
        <v>6.1904761904761907E-2</v>
      </c>
    </row>
    <row r="137" spans="1:8" x14ac:dyDescent="0.25">
      <c r="A137" s="1">
        <v>42684</v>
      </c>
      <c r="B137">
        <v>6.82</v>
      </c>
      <c r="C137">
        <v>6.91</v>
      </c>
      <c r="D137">
        <v>6.22</v>
      </c>
      <c r="E137">
        <v>6.3</v>
      </c>
      <c r="F137">
        <v>6.3</v>
      </c>
      <c r="G137">
        <v>71749500</v>
      </c>
      <c r="H137">
        <f>F137/F138-1</f>
        <v>-9.2219020172910726E-2</v>
      </c>
    </row>
    <row r="138" spans="1:8" x14ac:dyDescent="0.25">
      <c r="A138" s="1">
        <v>42683</v>
      </c>
      <c r="B138">
        <v>6.7</v>
      </c>
      <c r="C138">
        <v>7.05</v>
      </c>
      <c r="D138">
        <v>6.64</v>
      </c>
      <c r="E138">
        <v>6.94</v>
      </c>
      <c r="F138">
        <v>6.94</v>
      </c>
      <c r="G138">
        <v>38479500</v>
      </c>
      <c r="H138">
        <f>F138/F139-1</f>
        <v>-8.5714285714285632E-3</v>
      </c>
    </row>
    <row r="139" spans="1:8" x14ac:dyDescent="0.25">
      <c r="A139" s="1">
        <v>42682</v>
      </c>
      <c r="B139">
        <v>6.85</v>
      </c>
      <c r="C139">
        <v>7.18</v>
      </c>
      <c r="D139">
        <v>6.75</v>
      </c>
      <c r="E139">
        <v>7</v>
      </c>
      <c r="F139">
        <v>7</v>
      </c>
      <c r="G139">
        <v>37728500</v>
      </c>
      <c r="H139">
        <f>F139/F140-1</f>
        <v>5.7471264367816577E-3</v>
      </c>
    </row>
    <row r="140" spans="1:8" x14ac:dyDescent="0.25">
      <c r="A140" s="1">
        <v>42681</v>
      </c>
      <c r="B140">
        <v>6.79</v>
      </c>
      <c r="C140">
        <v>6.99</v>
      </c>
      <c r="D140">
        <v>6.76</v>
      </c>
      <c r="E140">
        <v>6.96</v>
      </c>
      <c r="F140">
        <v>6.96</v>
      </c>
      <c r="G140">
        <v>36999200</v>
      </c>
      <c r="H140">
        <f>F140/F141-1</f>
        <v>6.0975609756097615E-2</v>
      </c>
    </row>
    <row r="141" spans="1:8" x14ac:dyDescent="0.25">
      <c r="A141" s="1">
        <v>42678</v>
      </c>
      <c r="B141">
        <v>6.69</v>
      </c>
      <c r="C141">
        <v>6.72</v>
      </c>
      <c r="D141">
        <v>6.46</v>
      </c>
      <c r="E141">
        <v>6.56</v>
      </c>
      <c r="F141">
        <v>6.56</v>
      </c>
      <c r="G141">
        <v>32215700</v>
      </c>
      <c r="H141">
        <f>F141/F142-1</f>
        <v>-2.0895522388059806E-2</v>
      </c>
    </row>
    <row r="142" spans="1:8" x14ac:dyDescent="0.25">
      <c r="A142" s="1">
        <v>42677</v>
      </c>
      <c r="B142">
        <v>6.78</v>
      </c>
      <c r="C142">
        <v>6.79</v>
      </c>
      <c r="D142">
        <v>6.56</v>
      </c>
      <c r="E142">
        <v>6.7</v>
      </c>
      <c r="F142">
        <v>6.7</v>
      </c>
      <c r="G142">
        <v>33673600</v>
      </c>
      <c r="H142">
        <f>F142/F143-1</f>
        <v>-8.8757396449703485E-3</v>
      </c>
    </row>
    <row r="143" spans="1:8" x14ac:dyDescent="0.25">
      <c r="A143" s="1">
        <v>42676</v>
      </c>
      <c r="B143">
        <v>7.03</v>
      </c>
      <c r="C143">
        <v>7.06</v>
      </c>
      <c r="D143">
        <v>6.67</v>
      </c>
      <c r="E143">
        <v>6.76</v>
      </c>
      <c r="F143">
        <v>6.76</v>
      </c>
      <c r="G143">
        <v>33852200</v>
      </c>
      <c r="H143">
        <f>F143/F144-1</f>
        <v>-4.6544428772919644E-2</v>
      </c>
    </row>
    <row r="144" spans="1:8" x14ac:dyDescent="0.25">
      <c r="A144" s="1">
        <v>42675</v>
      </c>
      <c r="B144">
        <v>7.32</v>
      </c>
      <c r="C144">
        <v>7.43</v>
      </c>
      <c r="D144">
        <v>6.92</v>
      </c>
      <c r="E144">
        <v>7.09</v>
      </c>
      <c r="F144">
        <v>7.09</v>
      </c>
      <c r="G144">
        <v>39906900</v>
      </c>
      <c r="H144">
        <f>F144/F145-1</f>
        <v>-1.9363762102351356E-2</v>
      </c>
    </row>
    <row r="145" spans="1:8" x14ac:dyDescent="0.25">
      <c r="A145" s="1">
        <v>42674</v>
      </c>
      <c r="B145">
        <v>7.24</v>
      </c>
      <c r="C145">
        <v>7.46</v>
      </c>
      <c r="D145">
        <v>7.2</v>
      </c>
      <c r="E145">
        <v>7.23</v>
      </c>
      <c r="F145">
        <v>7.23</v>
      </c>
      <c r="G145">
        <v>42345900</v>
      </c>
      <c r="H145">
        <f>F145/F146-1</f>
        <v>4.1666666666666519E-3</v>
      </c>
    </row>
    <row r="146" spans="1:8" x14ac:dyDescent="0.25">
      <c r="A146" s="1">
        <v>42671</v>
      </c>
      <c r="B146">
        <v>7.1</v>
      </c>
      <c r="C146">
        <v>7.53</v>
      </c>
      <c r="D146">
        <v>7.02</v>
      </c>
      <c r="E146">
        <v>7.2</v>
      </c>
      <c r="F146">
        <v>7.2</v>
      </c>
      <c r="G146">
        <v>77261300</v>
      </c>
      <c r="H146">
        <f>F146/F147-1</f>
        <v>1.2658227848101333E-2</v>
      </c>
    </row>
    <row r="147" spans="1:8" x14ac:dyDescent="0.25">
      <c r="A147" s="1">
        <v>42670</v>
      </c>
      <c r="B147">
        <v>7.44</v>
      </c>
      <c r="C147">
        <v>7.46</v>
      </c>
      <c r="D147">
        <v>7.1</v>
      </c>
      <c r="E147">
        <v>7.11</v>
      </c>
      <c r="F147">
        <v>7.11</v>
      </c>
      <c r="G147">
        <v>37804200</v>
      </c>
      <c r="H147">
        <f>F147/F148-1</f>
        <v>-2.4691358024691357E-2</v>
      </c>
    </row>
    <row r="148" spans="1:8" x14ac:dyDescent="0.25">
      <c r="A148" s="1">
        <v>42669</v>
      </c>
      <c r="B148">
        <v>7.4</v>
      </c>
      <c r="C148">
        <v>7.48</v>
      </c>
      <c r="D148">
        <v>7.26</v>
      </c>
      <c r="E148">
        <v>7.29</v>
      </c>
      <c r="F148">
        <v>7.29</v>
      </c>
      <c r="G148">
        <v>47619300</v>
      </c>
      <c r="H148">
        <f>F148/F149-1</f>
        <v>-2.8000000000000025E-2</v>
      </c>
    </row>
    <row r="149" spans="1:8" x14ac:dyDescent="0.25">
      <c r="A149" s="1">
        <v>42668</v>
      </c>
      <c r="B149">
        <v>6.9</v>
      </c>
      <c r="C149">
        <v>7.5</v>
      </c>
      <c r="D149">
        <v>6.87</v>
      </c>
      <c r="E149">
        <v>7.5</v>
      </c>
      <c r="F149">
        <v>7.5</v>
      </c>
      <c r="G149">
        <v>78862000</v>
      </c>
      <c r="H149">
        <f>F149/F150-1</f>
        <v>6.9900142653352315E-2</v>
      </c>
    </row>
    <row r="150" spans="1:8" x14ac:dyDescent="0.25">
      <c r="A150" s="1">
        <v>42667</v>
      </c>
      <c r="B150">
        <v>6.57</v>
      </c>
      <c r="C150">
        <v>7.01</v>
      </c>
      <c r="D150">
        <v>6.54</v>
      </c>
      <c r="E150">
        <v>7.01</v>
      </c>
      <c r="F150">
        <v>7.01</v>
      </c>
      <c r="G150">
        <v>52998400</v>
      </c>
      <c r="H150">
        <f>F150/F151-1</f>
        <v>7.5153374233128956E-2</v>
      </c>
    </row>
    <row r="151" spans="1:8" x14ac:dyDescent="0.25">
      <c r="A151" s="1">
        <v>42664</v>
      </c>
      <c r="B151">
        <v>6.5</v>
      </c>
      <c r="C151">
        <v>6.65</v>
      </c>
      <c r="D151">
        <v>6.37</v>
      </c>
      <c r="E151">
        <v>6.52</v>
      </c>
      <c r="F151">
        <v>6.52</v>
      </c>
      <c r="G151">
        <v>64243500</v>
      </c>
      <c r="H151">
        <f>F151/F152-1</f>
        <v>-6.321839080459779E-2</v>
      </c>
    </row>
    <row r="152" spans="1:8" x14ac:dyDescent="0.25">
      <c r="A152" s="1">
        <v>42663</v>
      </c>
      <c r="B152">
        <v>6.81</v>
      </c>
      <c r="C152">
        <v>6.98</v>
      </c>
      <c r="D152">
        <v>6.77</v>
      </c>
      <c r="E152">
        <v>6.96</v>
      </c>
      <c r="F152">
        <v>6.96</v>
      </c>
      <c r="G152">
        <v>64607500</v>
      </c>
      <c r="H152">
        <f>F152/F153-1</f>
        <v>2.8064992614475592E-2</v>
      </c>
    </row>
    <row r="153" spans="1:8" x14ac:dyDescent="0.25">
      <c r="A153" s="1">
        <v>42662</v>
      </c>
      <c r="B153">
        <v>6.7</v>
      </c>
      <c r="C153">
        <v>6.8</v>
      </c>
      <c r="D153">
        <v>6.57</v>
      </c>
      <c r="E153">
        <v>6.77</v>
      </c>
      <c r="F153">
        <v>6.77</v>
      </c>
      <c r="G153">
        <v>29420200</v>
      </c>
      <c r="H153">
        <f>F153/F154-1</f>
        <v>5.9435364041604544E-3</v>
      </c>
    </row>
    <row r="154" spans="1:8" x14ac:dyDescent="0.25">
      <c r="A154" s="1">
        <v>42661</v>
      </c>
      <c r="B154">
        <v>6.76</v>
      </c>
      <c r="C154">
        <v>6.89</v>
      </c>
      <c r="D154">
        <v>6.69</v>
      </c>
      <c r="E154">
        <v>6.73</v>
      </c>
      <c r="F154">
        <v>6.73</v>
      </c>
      <c r="G154">
        <v>25314800</v>
      </c>
      <c r="H154">
        <f>F154/F155-1</f>
        <v>8.9955022488756864E-3</v>
      </c>
    </row>
    <row r="155" spans="1:8" x14ac:dyDescent="0.25">
      <c r="A155" s="1">
        <v>42660</v>
      </c>
      <c r="B155">
        <v>6.92</v>
      </c>
      <c r="C155">
        <v>6.97</v>
      </c>
      <c r="D155">
        <v>6.64</v>
      </c>
      <c r="E155">
        <v>6.67</v>
      </c>
      <c r="F155">
        <v>6.67</v>
      </c>
      <c r="G155">
        <v>24261500</v>
      </c>
      <c r="H155">
        <f>F155/F156-1</f>
        <v>-1.1851851851851891E-2</v>
      </c>
    </row>
    <row r="156" spans="1:8" x14ac:dyDescent="0.25">
      <c r="A156" s="1">
        <v>42657</v>
      </c>
      <c r="B156">
        <v>6.92</v>
      </c>
      <c r="C156">
        <v>7.12</v>
      </c>
      <c r="D156">
        <v>6.74</v>
      </c>
      <c r="E156">
        <v>6.75</v>
      </c>
      <c r="F156">
        <v>6.75</v>
      </c>
      <c r="G156">
        <v>66934400</v>
      </c>
      <c r="H156">
        <f>F156/F157-1</f>
        <v>4.006163328197232E-2</v>
      </c>
    </row>
    <row r="157" spans="1:8" x14ac:dyDescent="0.25">
      <c r="A157" s="1">
        <v>42656</v>
      </c>
      <c r="B157">
        <v>6.5</v>
      </c>
      <c r="C157">
        <v>6.54</v>
      </c>
      <c r="D157">
        <v>6.24</v>
      </c>
      <c r="E157">
        <v>6.49</v>
      </c>
      <c r="F157">
        <v>6.49</v>
      </c>
      <c r="G157">
        <v>30401700</v>
      </c>
      <c r="H157">
        <f>F157/F158-1</f>
        <v>-1.963746223564955E-2</v>
      </c>
    </row>
    <row r="158" spans="1:8" x14ac:dyDescent="0.25">
      <c r="A158" s="1">
        <v>42655</v>
      </c>
      <c r="B158">
        <v>6.64</v>
      </c>
      <c r="C158">
        <v>6.77</v>
      </c>
      <c r="D158">
        <v>6.42</v>
      </c>
      <c r="E158">
        <v>6.62</v>
      </c>
      <c r="F158">
        <v>6.62</v>
      </c>
      <c r="G158">
        <v>33592700</v>
      </c>
      <c r="H158">
        <f>F158/F159-1</f>
        <v>1.8461538461538529E-2</v>
      </c>
    </row>
    <row r="159" spans="1:8" x14ac:dyDescent="0.25">
      <c r="A159" s="1">
        <v>42654</v>
      </c>
      <c r="B159">
        <v>6.8</v>
      </c>
      <c r="C159">
        <v>6.84</v>
      </c>
      <c r="D159">
        <v>6.38</v>
      </c>
      <c r="E159">
        <v>6.5</v>
      </c>
      <c r="F159">
        <v>6.5</v>
      </c>
      <c r="G159">
        <v>32510800</v>
      </c>
      <c r="H159">
        <f>F159/F160-1</f>
        <v>-4.9707602339181256E-2</v>
      </c>
    </row>
    <row r="160" spans="1:8" x14ac:dyDescent="0.25">
      <c r="A160" s="1">
        <v>42653</v>
      </c>
      <c r="B160">
        <v>6.82</v>
      </c>
      <c r="C160">
        <v>6.94</v>
      </c>
      <c r="D160">
        <v>6.8</v>
      </c>
      <c r="E160">
        <v>6.84</v>
      </c>
      <c r="F160">
        <v>6.84</v>
      </c>
      <c r="G160">
        <v>13800500</v>
      </c>
      <c r="H160">
        <f>F160/F161-1</f>
        <v>1.3333333333333419E-2</v>
      </c>
    </row>
    <row r="161" spans="1:8" x14ac:dyDescent="0.25">
      <c r="A161" s="1">
        <v>42650</v>
      </c>
      <c r="B161">
        <v>6.92</v>
      </c>
      <c r="C161">
        <v>6.96</v>
      </c>
      <c r="D161">
        <v>6.62</v>
      </c>
      <c r="E161">
        <v>6.75</v>
      </c>
      <c r="F161">
        <v>6.75</v>
      </c>
      <c r="G161">
        <v>33059000</v>
      </c>
      <c r="H161">
        <f>F161/F162-1</f>
        <v>-3.0172413793103425E-2</v>
      </c>
    </row>
    <row r="162" spans="1:8" x14ac:dyDescent="0.25">
      <c r="A162" s="1">
        <v>42649</v>
      </c>
      <c r="B162">
        <v>6.72</v>
      </c>
      <c r="C162">
        <v>6.98</v>
      </c>
      <c r="D162">
        <v>6.63</v>
      </c>
      <c r="E162">
        <v>6.96</v>
      </c>
      <c r="F162">
        <v>6.96</v>
      </c>
      <c r="G162">
        <v>27059700</v>
      </c>
      <c r="H162">
        <f>F162/F163-1</f>
        <v>2.6548672566371723E-2</v>
      </c>
    </row>
    <row r="163" spans="1:8" x14ac:dyDescent="0.25">
      <c r="A163" s="1">
        <v>42648</v>
      </c>
      <c r="B163">
        <v>6.97</v>
      </c>
      <c r="C163">
        <v>7.01</v>
      </c>
      <c r="D163">
        <v>6.7</v>
      </c>
      <c r="E163">
        <v>6.78</v>
      </c>
      <c r="F163">
        <v>6.78</v>
      </c>
      <c r="G163">
        <v>31235600</v>
      </c>
      <c r="H163">
        <f>F163/F164-1</f>
        <v>-2.7259684361549463E-2</v>
      </c>
    </row>
    <row r="164" spans="1:8" x14ac:dyDescent="0.25">
      <c r="A164" s="1">
        <v>42647</v>
      </c>
      <c r="B164">
        <v>7</v>
      </c>
      <c r="C164">
        <v>7.09</v>
      </c>
      <c r="D164">
        <v>6.89</v>
      </c>
      <c r="E164">
        <v>6.97</v>
      </c>
      <c r="F164">
        <v>6.97</v>
      </c>
      <c r="G164">
        <v>25770000</v>
      </c>
      <c r="H164">
        <f>F164/F165-1</f>
        <v>2.8776978417266452E-3</v>
      </c>
    </row>
    <row r="165" spans="1:8" x14ac:dyDescent="0.25">
      <c r="A165" s="1">
        <v>42646</v>
      </c>
      <c r="B165">
        <v>6.95</v>
      </c>
      <c r="C165">
        <v>7.15</v>
      </c>
      <c r="D165">
        <v>6.87</v>
      </c>
      <c r="E165">
        <v>6.95</v>
      </c>
      <c r="F165">
        <v>6.95</v>
      </c>
      <c r="G165">
        <v>30456700</v>
      </c>
      <c r="H165">
        <f>F165/F166-1</f>
        <v>5.7887120115773794E-3</v>
      </c>
    </row>
    <row r="166" spans="1:8" x14ac:dyDescent="0.25">
      <c r="A166" s="1">
        <v>42643</v>
      </c>
      <c r="B166">
        <v>6.7</v>
      </c>
      <c r="C166">
        <v>7.04</v>
      </c>
      <c r="D166">
        <v>6.7</v>
      </c>
      <c r="E166">
        <v>6.91</v>
      </c>
      <c r="F166">
        <v>6.91</v>
      </c>
      <c r="G166">
        <v>47453100</v>
      </c>
      <c r="H166">
        <f>F166/F167-1</f>
        <v>3.5982008995502301E-2</v>
      </c>
    </row>
    <row r="167" spans="1:8" x14ac:dyDescent="0.25">
      <c r="A167" s="1">
        <v>42642</v>
      </c>
      <c r="B167">
        <v>6.57</v>
      </c>
      <c r="C167">
        <v>6.73</v>
      </c>
      <c r="D167">
        <v>6.54</v>
      </c>
      <c r="E167">
        <v>6.67</v>
      </c>
      <c r="F167">
        <v>6.67</v>
      </c>
      <c r="G167">
        <v>30746100</v>
      </c>
      <c r="H167">
        <f>F167/F168-1</f>
        <v>1.2139605462822445E-2</v>
      </c>
    </row>
    <row r="168" spans="1:8" x14ac:dyDescent="0.25">
      <c r="A168" s="1">
        <v>42641</v>
      </c>
      <c r="B168">
        <v>6.57</v>
      </c>
      <c r="C168">
        <v>6.65</v>
      </c>
      <c r="D168">
        <v>6.48</v>
      </c>
      <c r="E168">
        <v>6.59</v>
      </c>
      <c r="F168">
        <v>6.59</v>
      </c>
      <c r="G168">
        <v>27878300</v>
      </c>
      <c r="H168">
        <f>F168/F169-1</f>
        <v>7.6452599388379117E-3</v>
      </c>
    </row>
    <row r="169" spans="1:8" x14ac:dyDescent="0.25">
      <c r="A169" s="1">
        <v>42640</v>
      </c>
      <c r="B169">
        <v>6.45</v>
      </c>
      <c r="C169">
        <v>6.58</v>
      </c>
      <c r="D169">
        <v>6.29</v>
      </c>
      <c r="E169">
        <v>6.54</v>
      </c>
      <c r="F169">
        <v>6.54</v>
      </c>
      <c r="G169">
        <v>30035900</v>
      </c>
      <c r="H169">
        <f>F169/F170-1</f>
        <v>3.4810126582278444E-2</v>
      </c>
    </row>
    <row r="170" spans="1:8" x14ac:dyDescent="0.25">
      <c r="A170" s="1">
        <v>42639</v>
      </c>
      <c r="B170">
        <v>6.54</v>
      </c>
      <c r="C170">
        <v>6.54</v>
      </c>
      <c r="D170">
        <v>6.31</v>
      </c>
      <c r="E170">
        <v>6.32</v>
      </c>
      <c r="F170">
        <v>6.32</v>
      </c>
      <c r="G170">
        <v>29875800</v>
      </c>
      <c r="H170">
        <f>F170/F171-1</f>
        <v>-3.5114503816793818E-2</v>
      </c>
    </row>
    <row r="171" spans="1:8" x14ac:dyDescent="0.25">
      <c r="A171" s="1">
        <v>42636</v>
      </c>
      <c r="B171">
        <v>6.31</v>
      </c>
      <c r="C171">
        <v>6.65</v>
      </c>
      <c r="D171">
        <v>6.31</v>
      </c>
      <c r="E171">
        <v>6.55</v>
      </c>
      <c r="F171">
        <v>6.55</v>
      </c>
      <c r="G171">
        <v>61022400</v>
      </c>
      <c r="H171">
        <f>F171/F172-1</f>
        <v>2.8257456828885363E-2</v>
      </c>
    </row>
    <row r="172" spans="1:8" x14ac:dyDescent="0.25">
      <c r="A172" s="1">
        <v>42635</v>
      </c>
      <c r="B172">
        <v>6.35</v>
      </c>
      <c r="C172">
        <v>6.44</v>
      </c>
      <c r="D172">
        <v>6.33</v>
      </c>
      <c r="E172">
        <v>6.37</v>
      </c>
      <c r="F172">
        <v>6.37</v>
      </c>
      <c r="G172">
        <v>35848200</v>
      </c>
      <c r="H172">
        <f>F172/F173-1</f>
        <v>1.2718600953895098E-2</v>
      </c>
    </row>
    <row r="173" spans="1:8" x14ac:dyDescent="0.25">
      <c r="A173" s="1">
        <v>42634</v>
      </c>
      <c r="B173">
        <v>6.2</v>
      </c>
      <c r="C173">
        <v>6.32</v>
      </c>
      <c r="D173">
        <v>6.14</v>
      </c>
      <c r="E173">
        <v>6.29</v>
      </c>
      <c r="F173">
        <v>6.29</v>
      </c>
      <c r="G173">
        <v>33450000</v>
      </c>
      <c r="H173">
        <f>F173/F174-1</f>
        <v>1.9448946515397081E-2</v>
      </c>
    </row>
    <row r="174" spans="1:8" x14ac:dyDescent="0.25">
      <c r="A174" s="1">
        <v>42633</v>
      </c>
      <c r="B174">
        <v>6.23</v>
      </c>
      <c r="C174">
        <v>6.28</v>
      </c>
      <c r="D174">
        <v>6.12</v>
      </c>
      <c r="E174">
        <v>6.17</v>
      </c>
      <c r="F174">
        <v>6.17</v>
      </c>
      <c r="G174">
        <v>28990900</v>
      </c>
      <c r="H174">
        <f>F174/F175-1</f>
        <v>1.6233766233766378E-3</v>
      </c>
    </row>
    <row r="175" spans="1:8" x14ac:dyDescent="0.25">
      <c r="A175" s="1">
        <v>42632</v>
      </c>
      <c r="B175">
        <v>6.12</v>
      </c>
      <c r="C175">
        <v>6.28</v>
      </c>
      <c r="D175">
        <v>6.08</v>
      </c>
      <c r="E175">
        <v>6.16</v>
      </c>
      <c r="F175">
        <v>6.16</v>
      </c>
      <c r="G175">
        <v>37837200</v>
      </c>
      <c r="H175">
        <f>F175/F176-1</f>
        <v>1.8181818181818299E-2</v>
      </c>
    </row>
    <row r="176" spans="1:8" x14ac:dyDescent="0.25">
      <c r="A176" s="1">
        <v>42629</v>
      </c>
      <c r="B176">
        <v>6.22</v>
      </c>
      <c r="C176">
        <v>6.22</v>
      </c>
      <c r="D176">
        <v>5.97</v>
      </c>
      <c r="E176">
        <v>6.05</v>
      </c>
      <c r="F176">
        <v>6.05</v>
      </c>
      <c r="G176">
        <v>47829400</v>
      </c>
      <c r="H176">
        <f>F176/F177-1</f>
        <v>4.983388704318914E-3</v>
      </c>
    </row>
    <row r="177" spans="1:8" x14ac:dyDescent="0.25">
      <c r="A177" s="1">
        <v>42628</v>
      </c>
      <c r="B177">
        <v>6.09</v>
      </c>
      <c r="C177">
        <v>6.2</v>
      </c>
      <c r="D177">
        <v>5.95</v>
      </c>
      <c r="E177">
        <v>6.02</v>
      </c>
      <c r="F177">
        <v>6.02</v>
      </c>
      <c r="G177">
        <v>52669500</v>
      </c>
      <c r="H177">
        <f>F177/F178-1</f>
        <v>-3.3112582781458233E-3</v>
      </c>
    </row>
    <row r="178" spans="1:8" x14ac:dyDescent="0.25">
      <c r="A178" s="1">
        <v>42627</v>
      </c>
      <c r="B178">
        <v>5.75</v>
      </c>
      <c r="C178">
        <v>6.08</v>
      </c>
      <c r="D178">
        <v>5.75</v>
      </c>
      <c r="E178">
        <v>6.04</v>
      </c>
      <c r="F178">
        <v>6.04</v>
      </c>
      <c r="G178">
        <v>64251100</v>
      </c>
      <c r="H178">
        <f>F178/F179-1</f>
        <v>5.2264808362369353E-2</v>
      </c>
    </row>
    <row r="179" spans="1:8" x14ac:dyDescent="0.25">
      <c r="A179" s="1">
        <v>42626</v>
      </c>
      <c r="B179">
        <v>5.92</v>
      </c>
      <c r="C179">
        <v>5.95</v>
      </c>
      <c r="D179">
        <v>5.66</v>
      </c>
      <c r="E179">
        <v>5.74</v>
      </c>
      <c r="F179">
        <v>5.74</v>
      </c>
      <c r="G179">
        <v>50819500</v>
      </c>
      <c r="H179">
        <f>F179/F180-1</f>
        <v>-3.3670033670033739E-2</v>
      </c>
    </row>
    <row r="180" spans="1:8" x14ac:dyDescent="0.25">
      <c r="A180" s="1">
        <v>42625</v>
      </c>
      <c r="B180">
        <v>5.83</v>
      </c>
      <c r="C180">
        <v>6.07</v>
      </c>
      <c r="D180">
        <v>5.77</v>
      </c>
      <c r="E180">
        <v>5.94</v>
      </c>
      <c r="F180">
        <v>5.94</v>
      </c>
      <c r="G180">
        <v>78014400</v>
      </c>
      <c r="H180">
        <f>F180/F181-1</f>
        <v>6.7796610169492677E-3</v>
      </c>
    </row>
    <row r="181" spans="1:8" x14ac:dyDescent="0.25">
      <c r="A181" s="1">
        <v>42622</v>
      </c>
      <c r="B181">
        <v>6.23</v>
      </c>
      <c r="C181">
        <v>6.24</v>
      </c>
      <c r="D181">
        <v>5.85</v>
      </c>
      <c r="E181">
        <v>5.9</v>
      </c>
      <c r="F181">
        <v>5.9</v>
      </c>
      <c r="G181">
        <v>170828000</v>
      </c>
      <c r="H181">
        <f>F181/F182-1</f>
        <v>-5.2969502407704705E-2</v>
      </c>
    </row>
    <row r="182" spans="1:8" x14ac:dyDescent="0.25">
      <c r="A182" s="1">
        <v>42621</v>
      </c>
      <c r="B182">
        <v>6.64</v>
      </c>
      <c r="C182">
        <v>6.65</v>
      </c>
      <c r="D182">
        <v>6.15</v>
      </c>
      <c r="E182">
        <v>6.23</v>
      </c>
      <c r="F182">
        <v>6.23</v>
      </c>
      <c r="G182">
        <v>90814700</v>
      </c>
      <c r="H182">
        <f>F182/F183-1</f>
        <v>-8.9181286549707472E-2</v>
      </c>
    </row>
    <row r="183" spans="1:8" x14ac:dyDescent="0.25">
      <c r="A183" s="1">
        <v>42620</v>
      </c>
      <c r="B183">
        <v>7.05</v>
      </c>
      <c r="C183">
        <v>7.07</v>
      </c>
      <c r="D183">
        <v>6.78</v>
      </c>
      <c r="E183">
        <v>6.84</v>
      </c>
      <c r="F183">
        <v>6.84</v>
      </c>
      <c r="G183">
        <v>57721900</v>
      </c>
      <c r="H183">
        <f>F183/F184-1</f>
        <v>-6.8119891008174394E-2</v>
      </c>
    </row>
    <row r="184" spans="1:8" x14ac:dyDescent="0.25">
      <c r="A184" s="1">
        <v>42619</v>
      </c>
      <c r="B184">
        <v>7.56</v>
      </c>
      <c r="C184">
        <v>7.6</v>
      </c>
      <c r="D184">
        <v>7.25</v>
      </c>
      <c r="E184">
        <v>7.34</v>
      </c>
      <c r="F184">
        <v>7.34</v>
      </c>
      <c r="G184">
        <v>24994600</v>
      </c>
      <c r="H184">
        <f>F184/F185-1</f>
        <v>-2.2636484687083902E-2</v>
      </c>
    </row>
    <row r="185" spans="1:8" x14ac:dyDescent="0.25">
      <c r="A185" s="1">
        <v>42615</v>
      </c>
      <c r="B185">
        <v>7.49</v>
      </c>
      <c r="C185">
        <v>7.64</v>
      </c>
      <c r="D185">
        <v>7.38</v>
      </c>
      <c r="E185">
        <v>7.51</v>
      </c>
      <c r="F185">
        <v>7.51</v>
      </c>
      <c r="G185">
        <v>18538400</v>
      </c>
      <c r="H185">
        <f>F185/F186-1</f>
        <v>2.176870748299331E-2</v>
      </c>
    </row>
    <row r="186" spans="1:8" x14ac:dyDescent="0.25">
      <c r="A186" s="1">
        <v>42614</v>
      </c>
      <c r="B186">
        <v>7.18</v>
      </c>
      <c r="C186">
        <v>7.44</v>
      </c>
      <c r="D186">
        <v>7.09</v>
      </c>
      <c r="E186">
        <v>7.35</v>
      </c>
      <c r="F186">
        <v>7.35</v>
      </c>
      <c r="G186">
        <v>22284600</v>
      </c>
      <c r="H186">
        <f>F186/F187-1</f>
        <v>-6.7567567567567988E-3</v>
      </c>
    </row>
    <row r="187" spans="1:8" x14ac:dyDescent="0.25">
      <c r="A187" s="1">
        <v>42613</v>
      </c>
      <c r="B187">
        <v>7.52</v>
      </c>
      <c r="C187">
        <v>7.52</v>
      </c>
      <c r="D187">
        <v>7.28</v>
      </c>
      <c r="E187">
        <v>7.4</v>
      </c>
      <c r="F187">
        <v>7.4</v>
      </c>
      <c r="G187">
        <v>18808800</v>
      </c>
      <c r="H187">
        <f>F187/F188-1</f>
        <v>-1.2016021361815787E-2</v>
      </c>
    </row>
    <row r="188" spans="1:8" x14ac:dyDescent="0.25">
      <c r="A188" s="1">
        <v>42612</v>
      </c>
      <c r="B188">
        <v>7.61</v>
      </c>
      <c r="C188">
        <v>7.64</v>
      </c>
      <c r="D188">
        <v>7.41</v>
      </c>
      <c r="E188">
        <v>7.49</v>
      </c>
      <c r="F188">
        <v>7.49</v>
      </c>
      <c r="G188">
        <v>16088100</v>
      </c>
      <c r="H188">
        <f>F188/F189-1</f>
        <v>-1.3175230566534912E-2</v>
      </c>
    </row>
    <row r="189" spans="1:8" x14ac:dyDescent="0.25">
      <c r="A189" s="1">
        <v>42611</v>
      </c>
      <c r="B189">
        <v>7.72</v>
      </c>
      <c r="C189">
        <v>7.79</v>
      </c>
      <c r="D189">
        <v>7.57</v>
      </c>
      <c r="E189">
        <v>7.59</v>
      </c>
      <c r="F189">
        <v>7.59</v>
      </c>
      <c r="G189">
        <v>16916300</v>
      </c>
      <c r="H189">
        <f>F189/F190-1</f>
        <v>-1.0430247718383301E-2</v>
      </c>
    </row>
    <row r="190" spans="1:8" x14ac:dyDescent="0.25">
      <c r="A190" s="1">
        <v>42608</v>
      </c>
      <c r="B190">
        <v>7.49</v>
      </c>
      <c r="C190">
        <v>7.8</v>
      </c>
      <c r="D190">
        <v>7.46</v>
      </c>
      <c r="E190">
        <v>7.67</v>
      </c>
      <c r="F190">
        <v>7.67</v>
      </c>
      <c r="G190">
        <v>31387900</v>
      </c>
      <c r="H190">
        <f>F190/F191-1</f>
        <v>2.6773761713520861E-2</v>
      </c>
    </row>
    <row r="191" spans="1:8" x14ac:dyDescent="0.25">
      <c r="A191" s="1">
        <v>42607</v>
      </c>
      <c r="B191">
        <v>7.49</v>
      </c>
      <c r="C191">
        <v>7.49</v>
      </c>
      <c r="D191">
        <v>7.2</v>
      </c>
      <c r="E191">
        <v>7.47</v>
      </c>
      <c r="F191">
        <v>7.47</v>
      </c>
      <c r="G191">
        <v>16451300</v>
      </c>
      <c r="H191">
        <f>F191/F192-1</f>
        <v>5.3835800807537915E-3</v>
      </c>
    </row>
    <row r="192" spans="1:8" x14ac:dyDescent="0.25">
      <c r="A192" s="1">
        <v>42606</v>
      </c>
      <c r="B192">
        <v>7.67</v>
      </c>
      <c r="C192">
        <v>7.67</v>
      </c>
      <c r="D192">
        <v>7.37</v>
      </c>
      <c r="E192">
        <v>7.43</v>
      </c>
      <c r="F192">
        <v>7.43</v>
      </c>
      <c r="G192">
        <v>22943900</v>
      </c>
      <c r="H192">
        <f>F192/F193-1</f>
        <v>-3.1290743155150014E-2</v>
      </c>
    </row>
    <row r="193" spans="1:8" x14ac:dyDescent="0.25">
      <c r="A193" s="1">
        <v>42605</v>
      </c>
      <c r="B193">
        <v>7.66</v>
      </c>
      <c r="C193">
        <v>7.74</v>
      </c>
      <c r="D193">
        <v>7.53</v>
      </c>
      <c r="E193">
        <v>7.67</v>
      </c>
      <c r="F193">
        <v>7.67</v>
      </c>
      <c r="G193">
        <v>27531100</v>
      </c>
      <c r="H193">
        <f>F193/F194-1</f>
        <v>1.1873350923482739E-2</v>
      </c>
    </row>
    <row r="194" spans="1:8" x14ac:dyDescent="0.25">
      <c r="A194" s="1">
        <v>42604</v>
      </c>
      <c r="B194">
        <v>7.83</v>
      </c>
      <c r="C194">
        <v>7.95</v>
      </c>
      <c r="D194">
        <v>7.37</v>
      </c>
      <c r="E194">
        <v>7.58</v>
      </c>
      <c r="F194">
        <v>7.58</v>
      </c>
      <c r="G194">
        <v>41519200</v>
      </c>
      <c r="H194">
        <f>F194/F195-1</f>
        <v>-5.2493438320210251E-3</v>
      </c>
    </row>
    <row r="195" spans="1:8" x14ac:dyDescent="0.25">
      <c r="A195" s="1">
        <v>42601</v>
      </c>
      <c r="B195">
        <v>7.24</v>
      </c>
      <c r="C195">
        <v>8</v>
      </c>
      <c r="D195">
        <v>7.22</v>
      </c>
      <c r="E195">
        <v>7.62</v>
      </c>
      <c r="F195">
        <v>7.62</v>
      </c>
      <c r="G195">
        <v>75129300</v>
      </c>
      <c r="H195">
        <f>F195/F196-1</f>
        <v>8.2386363636363535E-2</v>
      </c>
    </row>
    <row r="196" spans="1:8" x14ac:dyDescent="0.25">
      <c r="A196" s="1">
        <v>42600</v>
      </c>
      <c r="B196">
        <v>6.74</v>
      </c>
      <c r="C196">
        <v>7.07</v>
      </c>
      <c r="D196">
        <v>6.73</v>
      </c>
      <c r="E196">
        <v>7.04</v>
      </c>
      <c r="F196">
        <v>7.04</v>
      </c>
      <c r="G196">
        <v>30783300</v>
      </c>
      <c r="H196">
        <f>F196/F197-1</f>
        <v>5.3892215568862367E-2</v>
      </c>
    </row>
    <row r="197" spans="1:8" x14ac:dyDescent="0.25">
      <c r="A197" s="1">
        <v>42599</v>
      </c>
      <c r="B197">
        <v>6.7</v>
      </c>
      <c r="C197">
        <v>6.75</v>
      </c>
      <c r="D197">
        <v>6.61</v>
      </c>
      <c r="E197">
        <v>6.68</v>
      </c>
      <c r="F197">
        <v>6.68</v>
      </c>
      <c r="G197">
        <v>13791300</v>
      </c>
      <c r="H197">
        <f>F197/F198-1</f>
        <v>-1.4749262536873253E-2</v>
      </c>
    </row>
    <row r="198" spans="1:8" x14ac:dyDescent="0.25">
      <c r="A198" s="1">
        <v>42598</v>
      </c>
      <c r="B198">
        <v>6.94</v>
      </c>
      <c r="C198">
        <v>6.94</v>
      </c>
      <c r="D198">
        <v>6.65</v>
      </c>
      <c r="E198">
        <v>6.78</v>
      </c>
      <c r="F198">
        <v>6.78</v>
      </c>
      <c r="G198">
        <v>26768800</v>
      </c>
      <c r="H198">
        <f>F198/F199-1</f>
        <v>-2.4460431654676262E-2</v>
      </c>
    </row>
    <row r="199" spans="1:8" x14ac:dyDescent="0.25">
      <c r="A199" s="1">
        <v>42597</v>
      </c>
      <c r="B199">
        <v>6.79</v>
      </c>
      <c r="C199">
        <v>6.97</v>
      </c>
      <c r="D199">
        <v>6.78</v>
      </c>
      <c r="E199">
        <v>6.95</v>
      </c>
      <c r="F199">
        <v>6.95</v>
      </c>
      <c r="G199">
        <v>28339400</v>
      </c>
      <c r="H199">
        <f>F199/F200-1</f>
        <v>3.2689450222882499E-2</v>
      </c>
    </row>
    <row r="200" spans="1:8" x14ac:dyDescent="0.25">
      <c r="A200" s="1">
        <v>42594</v>
      </c>
      <c r="B200">
        <v>6.6</v>
      </c>
      <c r="C200">
        <v>6.79</v>
      </c>
      <c r="D200">
        <v>6.55</v>
      </c>
      <c r="E200">
        <v>6.73</v>
      </c>
      <c r="F200">
        <v>6.73</v>
      </c>
      <c r="G200">
        <v>25466400</v>
      </c>
      <c r="H200">
        <f>F200/F201-1</f>
        <v>2.2796352583586588E-2</v>
      </c>
    </row>
    <row r="201" spans="1:8" x14ac:dyDescent="0.25">
      <c r="A201" s="1">
        <v>42593</v>
      </c>
      <c r="B201">
        <v>6.5</v>
      </c>
      <c r="C201">
        <v>6.59</v>
      </c>
      <c r="D201">
        <v>6.46</v>
      </c>
      <c r="E201">
        <v>6.58</v>
      </c>
      <c r="F201">
        <v>6.58</v>
      </c>
      <c r="G201">
        <v>13240300</v>
      </c>
      <c r="H201">
        <f>F201/F202-1</f>
        <v>1.3867488443759513E-2</v>
      </c>
    </row>
    <row r="202" spans="1:8" x14ac:dyDescent="0.25">
      <c r="A202" s="1">
        <v>42592</v>
      </c>
      <c r="B202">
        <v>6.35</v>
      </c>
      <c r="C202">
        <v>6.58</v>
      </c>
      <c r="D202">
        <v>6.25</v>
      </c>
      <c r="E202">
        <v>6.49</v>
      </c>
      <c r="F202">
        <v>6.49</v>
      </c>
      <c r="G202">
        <v>29070700</v>
      </c>
      <c r="H202">
        <f>F202/F203-1</f>
        <v>-1.6666666666666607E-2</v>
      </c>
    </row>
    <row r="203" spans="1:8" x14ac:dyDescent="0.25">
      <c r="A203" s="1">
        <v>42591</v>
      </c>
      <c r="B203">
        <v>6.75</v>
      </c>
      <c r="C203">
        <v>6.78</v>
      </c>
      <c r="D203">
        <v>6.54</v>
      </c>
      <c r="E203">
        <v>6.6</v>
      </c>
      <c r="F203">
        <v>6.6</v>
      </c>
      <c r="G203">
        <v>16772400</v>
      </c>
      <c r="H203">
        <f>F203/F204-1</f>
        <v>-1.19760479041916E-2</v>
      </c>
    </row>
    <row r="204" spans="1:8" x14ac:dyDescent="0.25">
      <c r="A204" s="1">
        <v>42590</v>
      </c>
      <c r="B204">
        <v>6.7</v>
      </c>
      <c r="C204">
        <v>6.85</v>
      </c>
      <c r="D204">
        <v>6.65</v>
      </c>
      <c r="E204">
        <v>6.68</v>
      </c>
      <c r="F204">
        <v>6.68</v>
      </c>
      <c r="G204">
        <v>21462200</v>
      </c>
      <c r="H204">
        <f>F204/F205-1</f>
        <v>1.0590015128592922E-2</v>
      </c>
    </row>
    <row r="205" spans="1:8" x14ac:dyDescent="0.25">
      <c r="A205" s="1">
        <v>42587</v>
      </c>
      <c r="B205">
        <v>6.56</v>
      </c>
      <c r="C205">
        <v>6.76</v>
      </c>
      <c r="D205">
        <v>6.47</v>
      </c>
      <c r="E205">
        <v>6.61</v>
      </c>
      <c r="F205">
        <v>6.61</v>
      </c>
      <c r="G205">
        <v>20164000</v>
      </c>
      <c r="H205">
        <f>F205/F206-1</f>
        <v>2.1638330757341562E-2</v>
      </c>
    </row>
    <row r="206" spans="1:8" x14ac:dyDescent="0.25">
      <c r="A206" s="1">
        <v>42586</v>
      </c>
      <c r="B206">
        <v>6.39</v>
      </c>
      <c r="C206">
        <v>6.61</v>
      </c>
      <c r="D206">
        <v>6.37</v>
      </c>
      <c r="E206">
        <v>6.47</v>
      </c>
      <c r="F206">
        <v>6.47</v>
      </c>
      <c r="G206">
        <v>22411000</v>
      </c>
      <c r="H206">
        <f>F206/F207-1</f>
        <v>2.6984126984126888E-2</v>
      </c>
    </row>
    <row r="207" spans="1:8" x14ac:dyDescent="0.25">
      <c r="A207" s="1">
        <v>42585</v>
      </c>
      <c r="B207">
        <v>6.18</v>
      </c>
      <c r="C207">
        <v>6.45</v>
      </c>
      <c r="D207">
        <v>6.15</v>
      </c>
      <c r="E207">
        <v>6.3</v>
      </c>
      <c r="F207">
        <v>6.3</v>
      </c>
      <c r="G207">
        <v>23807800</v>
      </c>
      <c r="H207">
        <f>F207/F208-1</f>
        <v>6.389776357827559E-3</v>
      </c>
    </row>
    <row r="208" spans="1:8" x14ac:dyDescent="0.25">
      <c r="A208" s="1">
        <v>42584</v>
      </c>
      <c r="B208">
        <v>6.56</v>
      </c>
      <c r="C208">
        <v>6.6</v>
      </c>
      <c r="D208">
        <v>6.15</v>
      </c>
      <c r="E208">
        <v>6.26</v>
      </c>
      <c r="F208">
        <v>6.26</v>
      </c>
      <c r="G208">
        <v>40816400</v>
      </c>
      <c r="H208">
        <f>F208/F209-1</f>
        <v>-5.7228915662650537E-2</v>
      </c>
    </row>
    <row r="209" spans="1:8" x14ac:dyDescent="0.25">
      <c r="A209" s="1">
        <v>42583</v>
      </c>
      <c r="B209">
        <v>6.89</v>
      </c>
      <c r="C209">
        <v>6.92</v>
      </c>
      <c r="D209">
        <v>6.57</v>
      </c>
      <c r="E209">
        <v>6.64</v>
      </c>
      <c r="F209">
        <v>6.64</v>
      </c>
      <c r="G209">
        <v>26729000</v>
      </c>
      <c r="H209">
        <f>F209/F210-1</f>
        <v>-3.2069970845481133E-2</v>
      </c>
    </row>
    <row r="210" spans="1:8" x14ac:dyDescent="0.25">
      <c r="A210" s="1">
        <v>42580</v>
      </c>
      <c r="B210">
        <v>6.88</v>
      </c>
      <c r="C210">
        <v>6.96</v>
      </c>
      <c r="D210">
        <v>6.75</v>
      </c>
      <c r="E210">
        <v>6.86</v>
      </c>
      <c r="F210">
        <v>6.86</v>
      </c>
      <c r="G210">
        <v>22580500</v>
      </c>
      <c r="H210">
        <f>F210/F211-1</f>
        <v>5.8651026392961825E-3</v>
      </c>
    </row>
    <row r="211" spans="1:8" x14ac:dyDescent="0.25">
      <c r="A211" s="1">
        <v>42579</v>
      </c>
      <c r="B211">
        <v>6.79</v>
      </c>
      <c r="C211">
        <v>6.98</v>
      </c>
      <c r="D211">
        <v>6.74</v>
      </c>
      <c r="E211">
        <v>6.82</v>
      </c>
      <c r="F211">
        <v>6.82</v>
      </c>
      <c r="G211">
        <v>27515600</v>
      </c>
      <c r="H211">
        <f>F211/F212-1</f>
        <v>-4.3795620437955263E-3</v>
      </c>
    </row>
    <row r="212" spans="1:8" x14ac:dyDescent="0.25">
      <c r="A212" s="1">
        <v>42578</v>
      </c>
      <c r="B212">
        <v>6.93</v>
      </c>
      <c r="C212">
        <v>6.98</v>
      </c>
      <c r="D212">
        <v>6.68</v>
      </c>
      <c r="E212">
        <v>6.85</v>
      </c>
      <c r="F212">
        <v>6.85</v>
      </c>
      <c r="G212">
        <v>38567300</v>
      </c>
      <c r="H212">
        <f>F212/F213-1</f>
        <v>-1.8624641833810962E-2</v>
      </c>
    </row>
    <row r="213" spans="1:8" x14ac:dyDescent="0.25">
      <c r="A213" s="1">
        <v>42577</v>
      </c>
      <c r="B213">
        <v>6.76</v>
      </c>
      <c r="C213">
        <v>7.16</v>
      </c>
      <c r="D213">
        <v>6.71</v>
      </c>
      <c r="E213">
        <v>6.98</v>
      </c>
      <c r="F213">
        <v>6.98</v>
      </c>
      <c r="G213">
        <v>81230600</v>
      </c>
      <c r="H213">
        <f>F213/F214-1</f>
        <v>4.179104477611939E-2</v>
      </c>
    </row>
    <row r="214" spans="1:8" x14ac:dyDescent="0.25">
      <c r="A214" s="1">
        <v>42576</v>
      </c>
      <c r="B214">
        <v>5.93</v>
      </c>
      <c r="C214">
        <v>6.95</v>
      </c>
      <c r="D214">
        <v>5.92</v>
      </c>
      <c r="E214">
        <v>6.7</v>
      </c>
      <c r="F214">
        <v>6.7</v>
      </c>
      <c r="G214">
        <v>118328600</v>
      </c>
      <c r="H214">
        <f>F214/F215-1</f>
        <v>0.14726027397260277</v>
      </c>
    </row>
    <row r="215" spans="1:8" x14ac:dyDescent="0.25">
      <c r="A215" s="1">
        <v>42573</v>
      </c>
      <c r="B215">
        <v>5.73</v>
      </c>
      <c r="C215">
        <v>5.97</v>
      </c>
      <c r="D215">
        <v>5.45</v>
      </c>
      <c r="E215">
        <v>5.84</v>
      </c>
      <c r="F215">
        <v>5.84</v>
      </c>
      <c r="G215">
        <v>101838300</v>
      </c>
      <c r="H215">
        <f>F215/F216-1</f>
        <v>0.11877394636015337</v>
      </c>
    </row>
    <row r="216" spans="1:8" x14ac:dyDescent="0.25">
      <c r="A216" s="1">
        <v>42572</v>
      </c>
      <c r="B216">
        <v>5.43</v>
      </c>
      <c r="C216">
        <v>5.45</v>
      </c>
      <c r="D216">
        <v>5.0999999999999996</v>
      </c>
      <c r="E216">
        <v>5.22</v>
      </c>
      <c r="F216">
        <v>5.22</v>
      </c>
      <c r="G216">
        <v>40242000</v>
      </c>
      <c r="H216">
        <f>F216/F217-1</f>
        <v>-3.5120147874306951E-2</v>
      </c>
    </row>
    <row r="217" spans="1:8" x14ac:dyDescent="0.25">
      <c r="A217" s="1">
        <v>42571</v>
      </c>
      <c r="B217">
        <v>5.48</v>
      </c>
      <c r="C217">
        <v>5.5</v>
      </c>
      <c r="D217">
        <v>5.4</v>
      </c>
      <c r="E217">
        <v>5.41</v>
      </c>
      <c r="F217">
        <v>5.41</v>
      </c>
      <c r="G217">
        <v>20102400</v>
      </c>
      <c r="H217">
        <f>F217/F218-1</f>
        <v>0</v>
      </c>
    </row>
    <row r="218" spans="1:8" x14ac:dyDescent="0.25">
      <c r="A218" s="1">
        <v>42570</v>
      </c>
      <c r="B218">
        <v>5.5</v>
      </c>
      <c r="C218">
        <v>5.55</v>
      </c>
      <c r="D218">
        <v>5.34</v>
      </c>
      <c r="E218">
        <v>5.41</v>
      </c>
      <c r="F218">
        <v>5.41</v>
      </c>
      <c r="G218">
        <v>23439600</v>
      </c>
      <c r="H218">
        <f>F218/F219-1</f>
        <v>-1.814882032667875E-2</v>
      </c>
    </row>
    <row r="219" spans="1:8" x14ac:dyDescent="0.25">
      <c r="A219" s="1">
        <v>42569</v>
      </c>
      <c r="B219">
        <v>5.19</v>
      </c>
      <c r="C219">
        <v>5.57</v>
      </c>
      <c r="D219">
        <v>5.13</v>
      </c>
      <c r="E219">
        <v>5.51</v>
      </c>
      <c r="F219">
        <v>5.51</v>
      </c>
      <c r="G219">
        <v>38619400</v>
      </c>
      <c r="H219">
        <f>F219/F220-1</f>
        <v>7.1984435797665336E-2</v>
      </c>
    </row>
    <row r="220" spans="1:8" x14ac:dyDescent="0.25">
      <c r="A220" s="1">
        <v>42566</v>
      </c>
      <c r="B220">
        <v>5.2</v>
      </c>
      <c r="C220">
        <v>5.2</v>
      </c>
      <c r="D220">
        <v>5.0999999999999996</v>
      </c>
      <c r="E220">
        <v>5.14</v>
      </c>
      <c r="F220">
        <v>5.14</v>
      </c>
      <c r="G220">
        <v>14219300</v>
      </c>
      <c r="H220">
        <f>F220/F221-1</f>
        <v>-5.8027079303675233E-3</v>
      </c>
    </row>
    <row r="221" spans="1:8" x14ac:dyDescent="0.25">
      <c r="A221" s="1">
        <v>42565</v>
      </c>
      <c r="B221">
        <v>5.15</v>
      </c>
      <c r="C221">
        <v>5.24</v>
      </c>
      <c r="D221">
        <v>5.0599999999999996</v>
      </c>
      <c r="E221">
        <v>5.17</v>
      </c>
      <c r="F221">
        <v>5.17</v>
      </c>
      <c r="G221">
        <v>20050100</v>
      </c>
      <c r="H221">
        <f>F221/F222-1</f>
        <v>1.5717092337917515E-2</v>
      </c>
    </row>
    <row r="222" spans="1:8" x14ac:dyDescent="0.25">
      <c r="A222" s="1">
        <v>42564</v>
      </c>
      <c r="B222">
        <v>5.14</v>
      </c>
      <c r="C222">
        <v>5.19</v>
      </c>
      <c r="D222">
        <v>5.04</v>
      </c>
      <c r="E222">
        <v>5.09</v>
      </c>
      <c r="F222">
        <v>5.09</v>
      </c>
      <c r="G222">
        <v>14032500</v>
      </c>
      <c r="H222">
        <f>F222/F223-1</f>
        <v>-9.7276264591439343E-3</v>
      </c>
    </row>
    <row r="223" spans="1:8" x14ac:dyDescent="0.25">
      <c r="A223" s="1">
        <v>42563</v>
      </c>
      <c r="B223">
        <v>5.01</v>
      </c>
      <c r="C223">
        <v>5.17</v>
      </c>
      <c r="D223">
        <v>5.01</v>
      </c>
      <c r="E223">
        <v>5.14</v>
      </c>
      <c r="F223">
        <v>5.14</v>
      </c>
      <c r="G223">
        <v>20832500</v>
      </c>
      <c r="H223">
        <f>F223/F224-1</f>
        <v>2.5948103792415189E-2</v>
      </c>
    </row>
    <row r="224" spans="1:8" x14ac:dyDescent="0.25">
      <c r="A224" s="1">
        <v>42562</v>
      </c>
      <c r="B224">
        <v>5.13</v>
      </c>
      <c r="C224">
        <v>5.19</v>
      </c>
      <c r="D224">
        <v>5</v>
      </c>
      <c r="E224">
        <v>5.01</v>
      </c>
      <c r="F224">
        <v>5.01</v>
      </c>
      <c r="G224">
        <v>21027900</v>
      </c>
      <c r="H224">
        <f>F224/F225-1</f>
        <v>-1.7647058823529349E-2</v>
      </c>
    </row>
    <row r="225" spans="1:8" x14ac:dyDescent="0.25">
      <c r="A225" s="1">
        <v>42559</v>
      </c>
      <c r="B225">
        <v>4.84</v>
      </c>
      <c r="C225">
        <v>5.15</v>
      </c>
      <c r="D225">
        <v>4.82</v>
      </c>
      <c r="E225">
        <v>5.0999999999999996</v>
      </c>
      <c r="F225">
        <v>5.0999999999999996</v>
      </c>
      <c r="G225">
        <v>28140700</v>
      </c>
      <c r="H225">
        <f>F225/F226-1</f>
        <v>1.5936254980079667E-2</v>
      </c>
    </row>
    <row r="226" spans="1:8" x14ac:dyDescent="0.25">
      <c r="A226" s="1">
        <v>42558</v>
      </c>
      <c r="B226">
        <v>5.07</v>
      </c>
      <c r="C226">
        <v>5.0999999999999996</v>
      </c>
      <c r="D226">
        <v>4.9400000000000004</v>
      </c>
      <c r="E226">
        <v>5.0199999999999996</v>
      </c>
      <c r="F226">
        <v>5.0199999999999996</v>
      </c>
      <c r="G226">
        <v>15813800</v>
      </c>
      <c r="H226">
        <f>F226/F227-1</f>
        <v>-3.9682539682540652E-3</v>
      </c>
    </row>
    <row r="227" spans="1:8" x14ac:dyDescent="0.25">
      <c r="A227" s="1">
        <v>42557</v>
      </c>
      <c r="B227">
        <v>4.91</v>
      </c>
      <c r="C227">
        <v>5.1100000000000003</v>
      </c>
      <c r="D227">
        <v>4.9000000000000004</v>
      </c>
      <c r="E227">
        <v>5.04</v>
      </c>
      <c r="F227">
        <v>5.04</v>
      </c>
      <c r="G227">
        <v>19392900</v>
      </c>
      <c r="H227">
        <f>F227/F228-1</f>
        <v>1.6129032258064502E-2</v>
      </c>
    </row>
    <row r="228" spans="1:8" x14ac:dyDescent="0.25">
      <c r="A228" s="1">
        <v>42556</v>
      </c>
      <c r="B228">
        <v>5.03</v>
      </c>
      <c r="C228">
        <v>5.05</v>
      </c>
      <c r="D228">
        <v>4.88</v>
      </c>
      <c r="E228">
        <v>4.96</v>
      </c>
      <c r="F228">
        <v>4.96</v>
      </c>
      <c r="G228">
        <v>16332500</v>
      </c>
      <c r="H228">
        <f>F228/F229-1</f>
        <v>-2.1696252465483346E-2</v>
      </c>
    </row>
    <row r="229" spans="1:8" x14ac:dyDescent="0.25">
      <c r="A229" s="1">
        <v>42552</v>
      </c>
      <c r="B229">
        <v>5.09</v>
      </c>
      <c r="C229">
        <v>5.14</v>
      </c>
      <c r="D229">
        <v>5</v>
      </c>
      <c r="E229">
        <v>5.07</v>
      </c>
      <c r="F229">
        <v>5.07</v>
      </c>
      <c r="G229">
        <v>18255900</v>
      </c>
      <c r="H229">
        <f>F229/F230-1</f>
        <v>-1.3618677042801397E-2</v>
      </c>
    </row>
    <row r="230" spans="1:8" x14ac:dyDescent="0.25">
      <c r="A230" s="1">
        <v>42551</v>
      </c>
      <c r="B230">
        <v>5.13</v>
      </c>
      <c r="C230">
        <v>5.19</v>
      </c>
      <c r="D230">
        <v>4.95</v>
      </c>
      <c r="E230">
        <v>5.14</v>
      </c>
      <c r="F230">
        <v>5.14</v>
      </c>
      <c r="G230">
        <v>26124800</v>
      </c>
      <c r="H230">
        <f>F230/F231-1</f>
        <v>1.9493177387914784E-3</v>
      </c>
    </row>
    <row r="231" spans="1:8" x14ac:dyDescent="0.25">
      <c r="A231" s="1">
        <v>42550</v>
      </c>
      <c r="B231">
        <v>5.31</v>
      </c>
      <c r="C231">
        <v>5.4</v>
      </c>
      <c r="D231">
        <v>5.0999999999999996</v>
      </c>
      <c r="E231">
        <v>5.13</v>
      </c>
      <c r="F231">
        <v>5.13</v>
      </c>
      <c r="G231">
        <v>33118300</v>
      </c>
      <c r="H231">
        <f>F231/F232-1</f>
        <v>1.953125E-3</v>
      </c>
    </row>
    <row r="232" spans="1:8" x14ac:dyDescent="0.25">
      <c r="A232" s="1">
        <v>42549</v>
      </c>
      <c r="B232">
        <v>4.95</v>
      </c>
      <c r="C232">
        <v>5.19</v>
      </c>
      <c r="D232">
        <v>4.91</v>
      </c>
      <c r="E232">
        <v>5.12</v>
      </c>
      <c r="F232">
        <v>5.12</v>
      </c>
      <c r="G232">
        <v>29221400</v>
      </c>
      <c r="H232">
        <f>F232/F233-1</f>
        <v>8.4745762711864403E-2</v>
      </c>
    </row>
    <row r="233" spans="1:8" x14ac:dyDescent="0.25">
      <c r="A233" s="1">
        <v>42548</v>
      </c>
      <c r="B233">
        <v>4.88</v>
      </c>
      <c r="C233">
        <v>5.05</v>
      </c>
      <c r="D233">
        <v>4.6500000000000004</v>
      </c>
      <c r="E233">
        <v>4.72</v>
      </c>
      <c r="F233">
        <v>4.72</v>
      </c>
      <c r="G233">
        <v>31025300</v>
      </c>
      <c r="H233">
        <f>F233/F234-1</f>
        <v>-3.2786885245901676E-2</v>
      </c>
    </row>
    <row r="234" spans="1:8" x14ac:dyDescent="0.25">
      <c r="A234" s="1">
        <v>42545</v>
      </c>
      <c r="B234">
        <v>4.82</v>
      </c>
      <c r="C234">
        <v>5.07</v>
      </c>
      <c r="D234">
        <v>4.76</v>
      </c>
      <c r="E234">
        <v>4.88</v>
      </c>
      <c r="F234">
        <v>4.88</v>
      </c>
      <c r="G234">
        <v>36735200</v>
      </c>
      <c r="H234">
        <f>F234/F235-1</f>
        <v>-6.3339731285988465E-2</v>
      </c>
    </row>
    <row r="235" spans="1:8" x14ac:dyDescent="0.25">
      <c r="A235" s="1">
        <v>42544</v>
      </c>
      <c r="B235">
        <v>5.17</v>
      </c>
      <c r="C235">
        <v>5.26</v>
      </c>
      <c r="D235">
        <v>5.05</v>
      </c>
      <c r="E235">
        <v>5.21</v>
      </c>
      <c r="F235">
        <v>5.21</v>
      </c>
      <c r="G235">
        <v>29159200</v>
      </c>
      <c r="H235">
        <f>F235/F236-1</f>
        <v>3.7848605577689431E-2</v>
      </c>
    </row>
    <row r="236" spans="1:8" x14ac:dyDescent="0.25">
      <c r="A236" s="1">
        <v>42543</v>
      </c>
      <c r="B236">
        <v>5.46</v>
      </c>
      <c r="C236">
        <v>5.52</v>
      </c>
      <c r="D236">
        <v>4.96</v>
      </c>
      <c r="E236">
        <v>5.0199999999999996</v>
      </c>
      <c r="F236">
        <v>5.0199999999999996</v>
      </c>
      <c r="G236">
        <v>47943300</v>
      </c>
      <c r="H236">
        <f>F236/F237-1</f>
        <v>-7.8899082568807399E-2</v>
      </c>
    </row>
    <row r="237" spans="1:8" x14ac:dyDescent="0.25">
      <c r="A237" s="1">
        <v>42542</v>
      </c>
      <c r="B237">
        <v>5.0999999999999996</v>
      </c>
      <c r="C237">
        <v>5.5</v>
      </c>
      <c r="D237">
        <v>5.09</v>
      </c>
      <c r="E237">
        <v>5.45</v>
      </c>
      <c r="F237">
        <v>5.45</v>
      </c>
      <c r="G237">
        <v>35864600</v>
      </c>
      <c r="H237">
        <f>F237/F238-1</f>
        <v>6.8627450980392357E-2</v>
      </c>
    </row>
    <row r="238" spans="1:8" x14ac:dyDescent="0.25">
      <c r="A238" s="1">
        <v>42541</v>
      </c>
      <c r="B238">
        <v>5.39</v>
      </c>
      <c r="C238">
        <v>5.45</v>
      </c>
      <c r="D238">
        <v>5.09</v>
      </c>
      <c r="E238">
        <v>5.0999999999999996</v>
      </c>
      <c r="F238">
        <v>5.0999999999999996</v>
      </c>
      <c r="G238">
        <v>43541300</v>
      </c>
      <c r="H238">
        <f>F238/F239-1</f>
        <v>-3.041825095057038E-2</v>
      </c>
    </row>
    <row r="239" spans="1:8" x14ac:dyDescent="0.25">
      <c r="A239" s="1">
        <v>42538</v>
      </c>
      <c r="B239">
        <v>4.75</v>
      </c>
      <c r="C239">
        <v>5.27</v>
      </c>
      <c r="D239">
        <v>4.68</v>
      </c>
      <c r="E239">
        <v>5.26</v>
      </c>
      <c r="F239">
        <v>5.26</v>
      </c>
      <c r="G239">
        <v>64894100</v>
      </c>
      <c r="H239">
        <f>F239/F240-1</f>
        <v>0.10736842105263156</v>
      </c>
    </row>
    <row r="240" spans="1:8" x14ac:dyDescent="0.25">
      <c r="A240" s="1">
        <v>42537</v>
      </c>
      <c r="B240">
        <v>4.5</v>
      </c>
      <c r="C240">
        <v>4.75</v>
      </c>
      <c r="D240">
        <v>4.46</v>
      </c>
      <c r="E240">
        <v>4.75</v>
      </c>
      <c r="F240">
        <v>4.75</v>
      </c>
      <c r="G240">
        <v>34182700</v>
      </c>
      <c r="H240">
        <f>F240/F241-1</f>
        <v>7.4660633484162853E-2</v>
      </c>
    </row>
    <row r="241" spans="1:8" x14ac:dyDescent="0.25">
      <c r="A241" s="1">
        <v>42536</v>
      </c>
      <c r="B241">
        <v>4.4400000000000004</v>
      </c>
      <c r="C241">
        <v>4.4800000000000004</v>
      </c>
      <c r="D241">
        <v>4.3</v>
      </c>
      <c r="E241">
        <v>4.42</v>
      </c>
      <c r="F241">
        <v>4.42</v>
      </c>
      <c r="G241">
        <v>11575300</v>
      </c>
      <c r="H241">
        <f>F241/F242-1</f>
        <v>6.8337129840547739E-3</v>
      </c>
    </row>
    <row r="242" spans="1:8" x14ac:dyDescent="0.25">
      <c r="A242" s="1">
        <v>42535</v>
      </c>
      <c r="B242">
        <v>4.4000000000000004</v>
      </c>
      <c r="C242">
        <v>4.51</v>
      </c>
      <c r="D242">
        <v>4.33</v>
      </c>
      <c r="E242">
        <v>4.3899999999999997</v>
      </c>
      <c r="F242">
        <v>4.3899999999999997</v>
      </c>
      <c r="G242">
        <v>16757400</v>
      </c>
      <c r="H242">
        <f>F242/F243-1</f>
        <v>-2.2727272727274261E-3</v>
      </c>
    </row>
    <row r="243" spans="1:8" x14ac:dyDescent="0.25">
      <c r="A243" s="1">
        <v>42534</v>
      </c>
      <c r="B243">
        <v>4.32</v>
      </c>
      <c r="C243">
        <v>4.4800000000000004</v>
      </c>
      <c r="D243">
        <v>4.32</v>
      </c>
      <c r="E243">
        <v>4.4000000000000004</v>
      </c>
      <c r="F243">
        <v>4.4000000000000004</v>
      </c>
      <c r="G243">
        <v>13500700</v>
      </c>
      <c r="H243">
        <f>F243/F244-1</f>
        <v>1.8518518518518601E-2</v>
      </c>
    </row>
    <row r="244" spans="1:8" x14ac:dyDescent="0.25">
      <c r="A244" s="1">
        <v>42531</v>
      </c>
      <c r="B244">
        <v>4.4000000000000004</v>
      </c>
      <c r="C244">
        <v>4.47</v>
      </c>
      <c r="D244">
        <v>4.3</v>
      </c>
      <c r="E244">
        <v>4.32</v>
      </c>
      <c r="F244">
        <v>4.32</v>
      </c>
      <c r="G244">
        <v>15106500</v>
      </c>
      <c r="H244">
        <f>F244/F245-1</f>
        <v>-4.4247787610619316E-2</v>
      </c>
    </row>
    <row r="245" spans="1:8" x14ac:dyDescent="0.25">
      <c r="A245" s="1">
        <v>42530</v>
      </c>
      <c r="B245">
        <v>4.41</v>
      </c>
      <c r="C245">
        <v>4.54</v>
      </c>
      <c r="D245">
        <v>4.32</v>
      </c>
      <c r="E245">
        <v>4.5199999999999996</v>
      </c>
      <c r="F245">
        <v>4.5199999999999996</v>
      </c>
      <c r="G245">
        <v>16219100</v>
      </c>
      <c r="H245">
        <f>F245/F246-1</f>
        <v>1.3452914798206095E-2</v>
      </c>
    </row>
    <row r="246" spans="1:8" x14ac:dyDescent="0.25">
      <c r="A246" s="1">
        <v>42529</v>
      </c>
      <c r="B246">
        <v>4.54</v>
      </c>
      <c r="C246">
        <v>4.5599999999999996</v>
      </c>
      <c r="D246">
        <v>4.38</v>
      </c>
      <c r="E246">
        <v>4.46</v>
      </c>
      <c r="F246">
        <v>4.46</v>
      </c>
      <c r="G246">
        <v>16074300</v>
      </c>
      <c r="H246">
        <f>F246/F247-1</f>
        <v>-1.1086474501108556E-2</v>
      </c>
    </row>
    <row r="247" spans="1:8" x14ac:dyDescent="0.25">
      <c r="A247" s="1">
        <v>42528</v>
      </c>
      <c r="B247">
        <v>4.5599999999999996</v>
      </c>
      <c r="C247">
        <v>4.67</v>
      </c>
      <c r="D247">
        <v>4.47</v>
      </c>
      <c r="E247">
        <v>4.51</v>
      </c>
      <c r="F247">
        <v>4.51</v>
      </c>
      <c r="G247">
        <v>20676200</v>
      </c>
      <c r="H247">
        <f>F247/F248-1</f>
        <v>8.9485458612974522E-3</v>
      </c>
    </row>
    <row r="248" spans="1:8" x14ac:dyDescent="0.25">
      <c r="A248" s="1">
        <v>42527</v>
      </c>
      <c r="B248">
        <v>4.2</v>
      </c>
      <c r="C248">
        <v>4.51</v>
      </c>
      <c r="D248">
        <v>4.17</v>
      </c>
      <c r="E248">
        <v>4.47</v>
      </c>
      <c r="F248">
        <v>4.47</v>
      </c>
      <c r="G248">
        <v>21329600</v>
      </c>
      <c r="H248">
        <f>F248/F249-1</f>
        <v>7.4519230769230616E-2</v>
      </c>
    </row>
    <row r="249" spans="1:8" x14ac:dyDescent="0.25">
      <c r="A249" s="1">
        <v>42524</v>
      </c>
      <c r="B249">
        <v>4.16</v>
      </c>
      <c r="C249">
        <v>4.2</v>
      </c>
      <c r="D249">
        <v>4.08</v>
      </c>
      <c r="E249">
        <v>4.16</v>
      </c>
      <c r="F249">
        <v>4.16</v>
      </c>
      <c r="G249">
        <v>17519900</v>
      </c>
      <c r="H249">
        <f>F249/F250-1</f>
        <v>-1.8867924528301883E-2</v>
      </c>
    </row>
    <row r="250" spans="1:8" x14ac:dyDescent="0.25">
      <c r="A250" s="1">
        <v>42523</v>
      </c>
      <c r="B250">
        <v>4.37</v>
      </c>
      <c r="C250">
        <v>4.4000000000000004</v>
      </c>
      <c r="D250">
        <v>4.07</v>
      </c>
      <c r="E250">
        <v>4.24</v>
      </c>
      <c r="F250">
        <v>4.24</v>
      </c>
      <c r="G250">
        <v>35335000</v>
      </c>
      <c r="H250">
        <f>F250/F251-1</f>
        <v>-4.2889390519187276E-2</v>
      </c>
    </row>
    <row r="251" spans="1:8" x14ac:dyDescent="0.25">
      <c r="A251" s="1">
        <v>42522</v>
      </c>
      <c r="B251">
        <v>4.5999999999999996</v>
      </c>
      <c r="C251">
        <v>4.6399999999999997</v>
      </c>
      <c r="D251">
        <v>4.38</v>
      </c>
      <c r="E251">
        <v>4.43</v>
      </c>
      <c r="F251">
        <v>4.43</v>
      </c>
      <c r="G251">
        <v>29696400</v>
      </c>
      <c r="H251">
        <f>F251/F252-1</f>
        <v>-3.0634573304157642E-2</v>
      </c>
    </row>
    <row r="252" spans="1:8" x14ac:dyDescent="0.25">
      <c r="A252" s="1">
        <v>42521</v>
      </c>
      <c r="B252">
        <v>4.67</v>
      </c>
      <c r="C252">
        <v>4.71</v>
      </c>
      <c r="D252">
        <v>4.5</v>
      </c>
      <c r="E252">
        <v>4.57</v>
      </c>
      <c r="F252">
        <v>4.57</v>
      </c>
      <c r="G252">
        <v>25379200</v>
      </c>
      <c r="H252">
        <f>F252/F253-1</f>
        <v>-6.5217391304346339E-3</v>
      </c>
    </row>
    <row r="253" spans="1:8" x14ac:dyDescent="0.25">
      <c r="A253" s="1">
        <v>42517</v>
      </c>
      <c r="B253">
        <v>4.3899999999999997</v>
      </c>
      <c r="C253">
        <v>4.63</v>
      </c>
      <c r="D253">
        <v>4.37</v>
      </c>
      <c r="E253">
        <v>4.5999999999999996</v>
      </c>
      <c r="F253">
        <v>4.5999999999999996</v>
      </c>
      <c r="G253">
        <v>34380600</v>
      </c>
      <c r="H253">
        <f>F253/F254-1</f>
        <v>5.7471264367816133E-2</v>
      </c>
    </row>
    <row r="254" spans="1:8" x14ac:dyDescent="0.25">
      <c r="A254" s="1">
        <v>42516</v>
      </c>
      <c r="B254">
        <v>4.1900000000000004</v>
      </c>
      <c r="C254">
        <v>4.38</v>
      </c>
      <c r="D254">
        <v>4.17</v>
      </c>
      <c r="E254">
        <v>4.3499999999999996</v>
      </c>
      <c r="F254">
        <v>4.3499999999999996</v>
      </c>
      <c r="G254">
        <v>22625700</v>
      </c>
      <c r="H254">
        <f>F254/F255-1</f>
        <v>4.0669856459330189E-2</v>
      </c>
    </row>
    <row r="255" spans="1:8" x14ac:dyDescent="0.25">
      <c r="A255" s="1">
        <v>42515</v>
      </c>
      <c r="B255">
        <v>4.24</v>
      </c>
      <c r="C255">
        <v>4.3499999999999996</v>
      </c>
      <c r="D255">
        <v>4.1500000000000004</v>
      </c>
      <c r="E255">
        <v>4.18</v>
      </c>
      <c r="F255">
        <v>4.18</v>
      </c>
      <c r="G255">
        <v>24703600</v>
      </c>
      <c r="H255">
        <f>F255/F256-1</f>
        <v>-4.761904761904856E-3</v>
      </c>
    </row>
    <row r="256" spans="1:8" x14ac:dyDescent="0.25">
      <c r="A256" s="1">
        <v>42514</v>
      </c>
      <c r="B256">
        <v>4.09</v>
      </c>
      <c r="C256">
        <v>4.21</v>
      </c>
      <c r="D256">
        <v>3.92</v>
      </c>
      <c r="E256">
        <v>4.2</v>
      </c>
      <c r="F256">
        <v>4.2</v>
      </c>
      <c r="G256">
        <v>34283900</v>
      </c>
      <c r="H256">
        <f>F256/F257-1</f>
        <v>3.9603960396039639E-2</v>
      </c>
    </row>
    <row r="257" spans="1:8" x14ac:dyDescent="0.25">
      <c r="A257" s="1">
        <v>42513</v>
      </c>
      <c r="B257">
        <v>3.9</v>
      </c>
      <c r="C257">
        <v>4.2</v>
      </c>
      <c r="D257">
        <v>3.88</v>
      </c>
      <c r="E257">
        <v>4.04</v>
      </c>
      <c r="F257">
        <v>4.04</v>
      </c>
      <c r="G257">
        <v>35467000</v>
      </c>
      <c r="H257">
        <f>F257/F258-1</f>
        <v>4.3927648578811374E-2</v>
      </c>
    </row>
    <row r="258" spans="1:8" x14ac:dyDescent="0.25">
      <c r="A258" s="1">
        <v>42510</v>
      </c>
      <c r="B258">
        <v>3.83</v>
      </c>
      <c r="C258">
        <v>3.9</v>
      </c>
      <c r="D258">
        <v>3.81</v>
      </c>
      <c r="E258">
        <v>3.87</v>
      </c>
      <c r="F258">
        <v>3.87</v>
      </c>
      <c r="G258">
        <v>13799600</v>
      </c>
      <c r="H258">
        <f>F258/F259-1</f>
        <v>2.6525198938992078E-2</v>
      </c>
    </row>
    <row r="259" spans="1:8" x14ac:dyDescent="0.25">
      <c r="A259" s="1">
        <v>42509</v>
      </c>
      <c r="B259">
        <v>3.83</v>
      </c>
      <c r="C259">
        <v>3.85</v>
      </c>
      <c r="D259">
        <v>3.69</v>
      </c>
      <c r="E259">
        <v>3.77</v>
      </c>
      <c r="F259">
        <v>3.77</v>
      </c>
      <c r="G259">
        <v>17696900</v>
      </c>
      <c r="H259">
        <f>F259/F260-1</f>
        <v>-1.822916666666663E-2</v>
      </c>
    </row>
    <row r="260" spans="1:8" x14ac:dyDescent="0.25">
      <c r="A260" s="1">
        <v>42508</v>
      </c>
      <c r="B260">
        <v>3.79</v>
      </c>
      <c r="C260">
        <v>3.97</v>
      </c>
      <c r="D260">
        <v>3.77</v>
      </c>
      <c r="E260">
        <v>3.84</v>
      </c>
      <c r="F260">
        <v>3.84</v>
      </c>
      <c r="G260">
        <v>19487500</v>
      </c>
      <c r="H260">
        <f>F260/F261-1</f>
        <v>1.3192612137203019E-2</v>
      </c>
    </row>
    <row r="261" spans="1:8" x14ac:dyDescent="0.25">
      <c r="A261" s="1">
        <v>42507</v>
      </c>
      <c r="B261">
        <v>3.8</v>
      </c>
      <c r="C261">
        <v>3.98</v>
      </c>
      <c r="D261">
        <v>3.69</v>
      </c>
      <c r="E261">
        <v>3.79</v>
      </c>
      <c r="F261">
        <v>3.79</v>
      </c>
      <c r="G261">
        <v>20066100</v>
      </c>
      <c r="H261">
        <f>F261/F262-1</f>
        <v>0</v>
      </c>
    </row>
    <row r="262" spans="1:8" x14ac:dyDescent="0.25">
      <c r="A262" s="1">
        <v>42506</v>
      </c>
      <c r="B262">
        <v>3.67</v>
      </c>
      <c r="C262">
        <v>3.85</v>
      </c>
      <c r="D262">
        <v>3.65</v>
      </c>
      <c r="E262">
        <v>3.79</v>
      </c>
      <c r="F262">
        <v>3.79</v>
      </c>
      <c r="G262">
        <v>14703800</v>
      </c>
      <c r="H262">
        <f>F262/F263-1</f>
        <v>3.2697547683923744E-2</v>
      </c>
    </row>
    <row r="263" spans="1:8" x14ac:dyDescent="0.25">
      <c r="A263" s="1">
        <v>42503</v>
      </c>
      <c r="B263">
        <v>3.56</v>
      </c>
      <c r="C263">
        <v>3.73</v>
      </c>
      <c r="D263">
        <v>3.55</v>
      </c>
      <c r="E263">
        <v>3.67</v>
      </c>
      <c r="F263">
        <v>3.67</v>
      </c>
      <c r="G263">
        <v>16470100</v>
      </c>
      <c r="H263">
        <f>F263/F264-1</f>
        <v>2.2284122562674202E-2</v>
      </c>
    </row>
    <row r="264" spans="1:8" x14ac:dyDescent="0.25">
      <c r="A264" s="1">
        <v>42502</v>
      </c>
      <c r="B264">
        <v>3.65</v>
      </c>
      <c r="C264">
        <v>3.68</v>
      </c>
      <c r="D264">
        <v>3.55</v>
      </c>
      <c r="E264">
        <v>3.59</v>
      </c>
      <c r="F264">
        <v>3.59</v>
      </c>
      <c r="G264">
        <v>9255800</v>
      </c>
      <c r="H264">
        <f>F264/F265-1</f>
        <v>-1.6438356164383605E-2</v>
      </c>
    </row>
    <row r="265" spans="1:8" x14ac:dyDescent="0.25">
      <c r="A265" s="1">
        <v>42501</v>
      </c>
      <c r="B265">
        <v>3.61</v>
      </c>
      <c r="C265">
        <v>3.68</v>
      </c>
      <c r="D265">
        <v>3.6</v>
      </c>
      <c r="E265">
        <v>3.65</v>
      </c>
      <c r="F265">
        <v>3.65</v>
      </c>
      <c r="G265">
        <v>7540300</v>
      </c>
      <c r="H265">
        <f>F265/F266-1</f>
        <v>2.7472527472527375E-3</v>
      </c>
    </row>
    <row r="266" spans="1:8" x14ac:dyDescent="0.25">
      <c r="A266" s="1">
        <v>42500</v>
      </c>
      <c r="B266">
        <v>3.66</v>
      </c>
      <c r="C266">
        <v>3.68</v>
      </c>
      <c r="D266">
        <v>3.56</v>
      </c>
      <c r="E266">
        <v>3.64</v>
      </c>
      <c r="F266">
        <v>3.64</v>
      </c>
      <c r="G266">
        <v>9415100</v>
      </c>
      <c r="H266">
        <f>F266/F267-1</f>
        <v>-2.739726027397249E-3</v>
      </c>
    </row>
    <row r="267" spans="1:8" x14ac:dyDescent="0.25">
      <c r="A267" s="1">
        <v>42499</v>
      </c>
      <c r="B267">
        <v>3.66</v>
      </c>
      <c r="C267">
        <v>3.68</v>
      </c>
      <c r="D267">
        <v>3.45</v>
      </c>
      <c r="E267">
        <v>3.65</v>
      </c>
      <c r="F267">
        <v>3.65</v>
      </c>
      <c r="G267">
        <v>16299400</v>
      </c>
      <c r="H267">
        <f>F267/F268-1</f>
        <v>-8.15217391304357E-3</v>
      </c>
    </row>
    <row r="268" spans="1:8" x14ac:dyDescent="0.25">
      <c r="A268" s="1">
        <v>42496</v>
      </c>
      <c r="B268">
        <v>3.65</v>
      </c>
      <c r="C268">
        <v>3.75</v>
      </c>
      <c r="D268">
        <v>3.64</v>
      </c>
      <c r="E268">
        <v>3.68</v>
      </c>
      <c r="F268">
        <v>3.68</v>
      </c>
      <c r="G268">
        <v>11800100</v>
      </c>
      <c r="H268">
        <f>F268/F269-1</f>
        <v>5.464480874316946E-3</v>
      </c>
    </row>
    <row r="269" spans="1:8" x14ac:dyDescent="0.25">
      <c r="A269" s="1">
        <v>42495</v>
      </c>
      <c r="B269">
        <v>3.64</v>
      </c>
      <c r="C269">
        <v>3.8</v>
      </c>
      <c r="D269">
        <v>3.61</v>
      </c>
      <c r="E269">
        <v>3.66</v>
      </c>
      <c r="F269">
        <v>3.66</v>
      </c>
      <c r="G269">
        <v>21529600</v>
      </c>
      <c r="H269">
        <f>F269/F270-1</f>
        <v>1.6666666666666607E-2</v>
      </c>
    </row>
    <row r="270" spans="1:8" x14ac:dyDescent="0.25">
      <c r="A270" s="1">
        <v>42494</v>
      </c>
      <c r="B270">
        <v>3.54</v>
      </c>
      <c r="C270">
        <v>3.67</v>
      </c>
      <c r="D270">
        <v>3.54</v>
      </c>
      <c r="E270">
        <v>3.6</v>
      </c>
      <c r="F270">
        <v>3.6</v>
      </c>
      <c r="G270">
        <v>8688500</v>
      </c>
      <c r="H270">
        <f>F270/F271-1</f>
        <v>0</v>
      </c>
    </row>
    <row r="271" spans="1:8" x14ac:dyDescent="0.25">
      <c r="A271" s="1">
        <v>42493</v>
      </c>
      <c r="B271">
        <v>3.7</v>
      </c>
      <c r="C271">
        <v>3.71</v>
      </c>
      <c r="D271">
        <v>3.58</v>
      </c>
      <c r="E271">
        <v>3.6</v>
      </c>
      <c r="F271">
        <v>3.6</v>
      </c>
      <c r="G271">
        <v>13784800</v>
      </c>
      <c r="H271">
        <f>F271/F272-1</f>
        <v>-3.7433155080213942E-2</v>
      </c>
    </row>
    <row r="272" spans="1:8" x14ac:dyDescent="0.25">
      <c r="A272" s="1">
        <v>42492</v>
      </c>
      <c r="B272">
        <v>3.58</v>
      </c>
      <c r="C272">
        <v>3.75</v>
      </c>
      <c r="D272">
        <v>3.57</v>
      </c>
      <c r="E272">
        <v>3.74</v>
      </c>
      <c r="F272">
        <v>3.74</v>
      </c>
      <c r="G272">
        <v>16972800</v>
      </c>
      <c r="H272">
        <f>F272/F273-1</f>
        <v>5.3521126760563531E-2</v>
      </c>
    </row>
    <row r="273" spans="1:8" x14ac:dyDescent="0.25">
      <c r="A273" s="1">
        <v>42489</v>
      </c>
      <c r="B273">
        <v>3.69</v>
      </c>
      <c r="C273">
        <v>3.69</v>
      </c>
      <c r="D273">
        <v>3.45</v>
      </c>
      <c r="E273">
        <v>3.55</v>
      </c>
      <c r="F273">
        <v>3.55</v>
      </c>
      <c r="G273">
        <v>17717800</v>
      </c>
      <c r="H273">
        <f>F273/F274-1</f>
        <v>-1.6620498614958512E-2</v>
      </c>
    </row>
    <row r="274" spans="1:8" x14ac:dyDescent="0.25">
      <c r="A274" s="1">
        <v>42488</v>
      </c>
      <c r="B274">
        <v>3.69</v>
      </c>
      <c r="C274">
        <v>3.8</v>
      </c>
      <c r="D274">
        <v>3.6</v>
      </c>
      <c r="E274">
        <v>3.61</v>
      </c>
      <c r="F274">
        <v>3.61</v>
      </c>
      <c r="G274">
        <v>20230000</v>
      </c>
      <c r="H274">
        <f>F274/F275-1</f>
        <v>-3.2171581769437019E-2</v>
      </c>
    </row>
    <row r="275" spans="1:8" x14ac:dyDescent="0.25">
      <c r="A275" s="1">
        <v>42487</v>
      </c>
      <c r="B275">
        <v>3.55</v>
      </c>
      <c r="C275">
        <v>3.75</v>
      </c>
      <c r="D275">
        <v>3.53</v>
      </c>
      <c r="E275">
        <v>3.73</v>
      </c>
      <c r="F275">
        <v>3.73</v>
      </c>
      <c r="G275">
        <v>24186800</v>
      </c>
      <c r="H275">
        <f>F275/F276-1</f>
        <v>1.91256830601092E-2</v>
      </c>
    </row>
    <row r="276" spans="1:8" x14ac:dyDescent="0.25">
      <c r="A276" s="1">
        <v>42486</v>
      </c>
      <c r="B276">
        <v>3.45</v>
      </c>
      <c r="C276">
        <v>3.75</v>
      </c>
      <c r="D276">
        <v>3.44</v>
      </c>
      <c r="E276">
        <v>3.66</v>
      </c>
      <c r="F276">
        <v>3.66</v>
      </c>
      <c r="G276">
        <v>36336900</v>
      </c>
      <c r="H276">
        <f>F276/F277-1</f>
        <v>6.0869565217391397E-2</v>
      </c>
    </row>
    <row r="277" spans="1:8" x14ac:dyDescent="0.25">
      <c r="A277" s="1">
        <v>42485</v>
      </c>
      <c r="B277">
        <v>3.81</v>
      </c>
      <c r="C277">
        <v>3.82</v>
      </c>
      <c r="D277">
        <v>3.31</v>
      </c>
      <c r="E277">
        <v>3.45</v>
      </c>
      <c r="F277">
        <v>3.45</v>
      </c>
      <c r="G277">
        <v>80607900</v>
      </c>
      <c r="H277">
        <f>F277/F278-1</f>
        <v>-0.13533834586466165</v>
      </c>
    </row>
    <row r="278" spans="1:8" x14ac:dyDescent="0.25">
      <c r="A278" s="1">
        <v>42482</v>
      </c>
      <c r="B278">
        <v>3.19</v>
      </c>
      <c r="C278">
        <v>3.99</v>
      </c>
      <c r="D278">
        <v>3.18</v>
      </c>
      <c r="E278">
        <v>3.99</v>
      </c>
      <c r="F278">
        <v>3.99</v>
      </c>
      <c r="G278">
        <v>143265300</v>
      </c>
      <c r="H278">
        <f>F278/F279-1</f>
        <v>0.52290076335877855</v>
      </c>
    </row>
    <row r="279" spans="1:8" x14ac:dyDescent="0.25">
      <c r="A279" s="1">
        <v>42481</v>
      </c>
      <c r="B279">
        <v>2.65</v>
      </c>
      <c r="C279">
        <v>2.7</v>
      </c>
      <c r="D279">
        <v>2.6</v>
      </c>
      <c r="E279">
        <v>2.62</v>
      </c>
      <c r="F279">
        <v>2.62</v>
      </c>
      <c r="G279">
        <v>13957200</v>
      </c>
      <c r="H279">
        <f>F279/F280-1</f>
        <v>-2.9629629629629672E-2</v>
      </c>
    </row>
    <row r="280" spans="1:8" x14ac:dyDescent="0.25">
      <c r="A280" s="1">
        <v>42480</v>
      </c>
      <c r="B280">
        <v>2.62</v>
      </c>
      <c r="C280">
        <v>2.72</v>
      </c>
      <c r="D280">
        <v>2.61</v>
      </c>
      <c r="E280">
        <v>2.7</v>
      </c>
      <c r="F280">
        <v>2.7</v>
      </c>
      <c r="G280">
        <v>7926100</v>
      </c>
      <c r="H280">
        <f>F280/F281-1</f>
        <v>3.0534351145038219E-2</v>
      </c>
    </row>
    <row r="281" spans="1:8" x14ac:dyDescent="0.25">
      <c r="A281" s="1">
        <v>42479</v>
      </c>
      <c r="B281">
        <v>2.78</v>
      </c>
      <c r="C281">
        <v>2.78</v>
      </c>
      <c r="D281">
        <v>2.61</v>
      </c>
      <c r="E281">
        <v>2.62</v>
      </c>
      <c r="F281">
        <v>2.62</v>
      </c>
      <c r="G281">
        <v>11719900</v>
      </c>
      <c r="H281">
        <f>F281/F282-1</f>
        <v>-5.0724637681159312E-2</v>
      </c>
    </row>
    <row r="282" spans="1:8" x14ac:dyDescent="0.25">
      <c r="A282" s="1">
        <v>42478</v>
      </c>
      <c r="B282">
        <v>2.67</v>
      </c>
      <c r="C282">
        <v>2.8</v>
      </c>
      <c r="D282">
        <v>2.65</v>
      </c>
      <c r="E282">
        <v>2.76</v>
      </c>
      <c r="F282">
        <v>2.76</v>
      </c>
      <c r="G282">
        <v>8923100</v>
      </c>
      <c r="H282">
        <f>F282/F283-1</f>
        <v>2.2222222222222143E-2</v>
      </c>
    </row>
    <row r="283" spans="1:8" x14ac:dyDescent="0.25">
      <c r="A283" s="1">
        <v>42475</v>
      </c>
      <c r="B283">
        <v>2.72</v>
      </c>
      <c r="C283">
        <v>2.75</v>
      </c>
      <c r="D283">
        <v>2.68</v>
      </c>
      <c r="E283">
        <v>2.7</v>
      </c>
      <c r="F283">
        <v>2.7</v>
      </c>
      <c r="G283">
        <v>7487500</v>
      </c>
      <c r="H283">
        <f>F283/F284-1</f>
        <v>-7.3529411764705621E-3</v>
      </c>
    </row>
    <row r="284" spans="1:8" x14ac:dyDescent="0.25">
      <c r="A284" s="1">
        <v>42474</v>
      </c>
      <c r="B284">
        <v>2.77</v>
      </c>
      <c r="C284">
        <v>2.79</v>
      </c>
      <c r="D284">
        <v>2.7</v>
      </c>
      <c r="E284">
        <v>2.72</v>
      </c>
      <c r="F284">
        <v>2.72</v>
      </c>
      <c r="G284">
        <v>8985300</v>
      </c>
      <c r="H284">
        <f>F284/F285-1</f>
        <v>-2.857142857142847E-2</v>
      </c>
    </row>
    <row r="285" spans="1:8" x14ac:dyDescent="0.25">
      <c r="A285" s="1">
        <v>42473</v>
      </c>
      <c r="B285">
        <v>2.78</v>
      </c>
      <c r="C285">
        <v>2.82</v>
      </c>
      <c r="D285">
        <v>2.73</v>
      </c>
      <c r="E285">
        <v>2.8</v>
      </c>
      <c r="F285">
        <v>2.8</v>
      </c>
      <c r="G285">
        <v>8048000</v>
      </c>
      <c r="H285">
        <f>F285/F286-1</f>
        <v>-3.558718861210064E-3</v>
      </c>
    </row>
    <row r="286" spans="1:8" x14ac:dyDescent="0.25">
      <c r="A286" s="1">
        <v>42472</v>
      </c>
      <c r="B286">
        <v>2.79</v>
      </c>
      <c r="C286">
        <v>2.85</v>
      </c>
      <c r="D286">
        <v>2.76</v>
      </c>
      <c r="E286">
        <v>2.81</v>
      </c>
      <c r="F286">
        <v>2.81</v>
      </c>
      <c r="G286">
        <v>16131900</v>
      </c>
      <c r="H286">
        <f>F286/F287-1</f>
        <v>1.8115942028985588E-2</v>
      </c>
    </row>
    <row r="287" spans="1:8" x14ac:dyDescent="0.25">
      <c r="A287" s="1">
        <v>42471</v>
      </c>
      <c r="B287">
        <v>2.76</v>
      </c>
      <c r="C287">
        <v>2.82</v>
      </c>
      <c r="D287">
        <v>2.74</v>
      </c>
      <c r="E287">
        <v>2.76</v>
      </c>
      <c r="F287">
        <v>2.76</v>
      </c>
      <c r="G287">
        <v>9045100</v>
      </c>
      <c r="H287">
        <f>F287/F288-1</f>
        <v>7.2992700729925808E-3</v>
      </c>
    </row>
    <row r="288" spans="1:8" x14ac:dyDescent="0.25">
      <c r="A288" s="1">
        <v>42468</v>
      </c>
      <c r="B288">
        <v>2.7</v>
      </c>
      <c r="C288">
        <v>2.76</v>
      </c>
      <c r="D288">
        <v>2.68</v>
      </c>
      <c r="E288">
        <v>2.74</v>
      </c>
      <c r="F288">
        <v>2.74</v>
      </c>
      <c r="G288">
        <v>8489000</v>
      </c>
      <c r="H288">
        <f>F288/F289-1</f>
        <v>3.7878787878787845E-2</v>
      </c>
    </row>
    <row r="289" spans="1:8" x14ac:dyDescent="0.25">
      <c r="A289" s="1">
        <v>42467</v>
      </c>
      <c r="B289">
        <v>2.76</v>
      </c>
      <c r="C289">
        <v>2.83</v>
      </c>
      <c r="D289">
        <v>2.61</v>
      </c>
      <c r="E289">
        <v>2.64</v>
      </c>
      <c r="F289">
        <v>2.64</v>
      </c>
      <c r="G289">
        <v>13479200</v>
      </c>
      <c r="H289">
        <f>F289/F290-1</f>
        <v>-5.7142857142857051E-2</v>
      </c>
    </row>
    <row r="290" spans="1:8" x14ac:dyDescent="0.25">
      <c r="A290" s="1">
        <v>42466</v>
      </c>
      <c r="B290">
        <v>2.75</v>
      </c>
      <c r="C290">
        <v>2.8</v>
      </c>
      <c r="D290">
        <v>2.72</v>
      </c>
      <c r="E290">
        <v>2.8</v>
      </c>
      <c r="F290">
        <v>2.8</v>
      </c>
      <c r="G290">
        <v>12534600</v>
      </c>
      <c r="H290">
        <f>F290/F291-1</f>
        <v>1.449275362318847E-2</v>
      </c>
    </row>
    <row r="291" spans="1:8" x14ac:dyDescent="0.25">
      <c r="A291" s="1">
        <v>42465</v>
      </c>
      <c r="B291">
        <v>2.76</v>
      </c>
      <c r="C291">
        <v>2.84</v>
      </c>
      <c r="D291">
        <v>2.72</v>
      </c>
      <c r="E291">
        <v>2.76</v>
      </c>
      <c r="F291">
        <v>2.76</v>
      </c>
      <c r="G291">
        <v>9640200</v>
      </c>
      <c r="H291">
        <f>F291/F292-1</f>
        <v>-2.4734982332155542E-2</v>
      </c>
    </row>
    <row r="292" spans="1:8" x14ac:dyDescent="0.25">
      <c r="A292" s="1">
        <v>42464</v>
      </c>
      <c r="B292">
        <v>2.83</v>
      </c>
      <c r="C292">
        <v>2.87</v>
      </c>
      <c r="D292">
        <v>2.8</v>
      </c>
      <c r="E292">
        <v>2.83</v>
      </c>
      <c r="F292">
        <v>2.83</v>
      </c>
      <c r="G292">
        <v>5591100</v>
      </c>
      <c r="H292">
        <f>F292/F293-1</f>
        <v>0</v>
      </c>
    </row>
    <row r="293" spans="1:8" x14ac:dyDescent="0.25">
      <c r="A293" s="1">
        <v>42461</v>
      </c>
      <c r="B293">
        <v>2.79</v>
      </c>
      <c r="C293">
        <v>2.88</v>
      </c>
      <c r="D293">
        <v>2.76</v>
      </c>
      <c r="E293">
        <v>2.83</v>
      </c>
      <c r="F293">
        <v>2.83</v>
      </c>
      <c r="G293">
        <v>8257700</v>
      </c>
      <c r="H293">
        <f>F293/F294-1</f>
        <v>-7.0175438596491446E-3</v>
      </c>
    </row>
    <row r="294" spans="1:8" x14ac:dyDescent="0.25">
      <c r="A294" s="1">
        <v>42460</v>
      </c>
      <c r="B294">
        <v>2.84</v>
      </c>
      <c r="C294">
        <v>2.88</v>
      </c>
      <c r="D294">
        <v>2.8</v>
      </c>
      <c r="E294">
        <v>2.85</v>
      </c>
      <c r="F294">
        <v>2.85</v>
      </c>
      <c r="G294">
        <v>9071500</v>
      </c>
      <c r="H294">
        <f>F294/F295-1</f>
        <v>-3.4965034965034336E-3</v>
      </c>
    </row>
    <row r="295" spans="1:8" x14ac:dyDescent="0.25">
      <c r="A295" s="1">
        <v>42459</v>
      </c>
      <c r="B295">
        <v>2.88</v>
      </c>
      <c r="C295">
        <v>2.98</v>
      </c>
      <c r="D295">
        <v>2.85</v>
      </c>
      <c r="E295">
        <v>2.86</v>
      </c>
      <c r="F295">
        <v>2.86</v>
      </c>
      <c r="G295">
        <v>14945900</v>
      </c>
      <c r="H295">
        <f>F295/F296-1</f>
        <v>0</v>
      </c>
    </row>
    <row r="296" spans="1:8" x14ac:dyDescent="0.25">
      <c r="A296" s="1">
        <v>42458</v>
      </c>
      <c r="B296">
        <v>2.74</v>
      </c>
      <c r="C296">
        <v>2.88</v>
      </c>
      <c r="D296">
        <v>2.7</v>
      </c>
      <c r="E296">
        <v>2.86</v>
      </c>
      <c r="F296">
        <v>2.86</v>
      </c>
      <c r="G296">
        <v>13616200</v>
      </c>
      <c r="H296">
        <f>F296/F297-1</f>
        <v>2.877697841726623E-2</v>
      </c>
    </row>
    <row r="297" spans="1:8" x14ac:dyDescent="0.25">
      <c r="A297" s="1">
        <v>42457</v>
      </c>
      <c r="B297">
        <v>2.81</v>
      </c>
      <c r="C297">
        <v>2.84</v>
      </c>
      <c r="D297">
        <v>2.73</v>
      </c>
      <c r="E297">
        <v>2.78</v>
      </c>
      <c r="F297">
        <v>2.78</v>
      </c>
      <c r="G297">
        <v>7683700</v>
      </c>
      <c r="H297">
        <f>F297/F298-1</f>
        <v>-3.5842293906810374E-3</v>
      </c>
    </row>
    <row r="298" spans="1:8" x14ac:dyDescent="0.25">
      <c r="A298" s="1">
        <v>42453</v>
      </c>
      <c r="B298">
        <v>2.69</v>
      </c>
      <c r="C298">
        <v>2.81</v>
      </c>
      <c r="D298">
        <v>2.62</v>
      </c>
      <c r="E298">
        <v>2.79</v>
      </c>
      <c r="F298">
        <v>2.79</v>
      </c>
      <c r="G298">
        <v>10040200</v>
      </c>
      <c r="H298">
        <f>F298/F299-1</f>
        <v>4.1044776119402826E-2</v>
      </c>
    </row>
    <row r="299" spans="1:8" x14ac:dyDescent="0.25">
      <c r="A299" s="1">
        <v>42452</v>
      </c>
      <c r="B299">
        <v>2.8</v>
      </c>
      <c r="C299">
        <v>2.83</v>
      </c>
      <c r="D299">
        <v>2.68</v>
      </c>
      <c r="E299">
        <v>2.68</v>
      </c>
      <c r="F299">
        <v>2.68</v>
      </c>
      <c r="G299">
        <v>10167100</v>
      </c>
      <c r="H299">
        <f>F299/F300-1</f>
        <v>-3.9426523297490967E-2</v>
      </c>
    </row>
    <row r="300" spans="1:8" x14ac:dyDescent="0.25">
      <c r="A300" s="1">
        <v>42451</v>
      </c>
      <c r="B300">
        <v>2.73</v>
      </c>
      <c r="C300">
        <v>2.85</v>
      </c>
      <c r="D300">
        <v>2.71</v>
      </c>
      <c r="E300">
        <v>2.79</v>
      </c>
      <c r="F300">
        <v>2.79</v>
      </c>
      <c r="G300">
        <v>10315800</v>
      </c>
      <c r="H300">
        <f>F300/F301-1</f>
        <v>-3.5714285714284477E-3</v>
      </c>
    </row>
    <row r="301" spans="1:8" x14ac:dyDescent="0.25">
      <c r="A301" s="1">
        <v>42450</v>
      </c>
      <c r="B301">
        <v>2.9</v>
      </c>
      <c r="C301">
        <v>2.9</v>
      </c>
      <c r="D301">
        <v>2.75</v>
      </c>
      <c r="E301">
        <v>2.8</v>
      </c>
      <c r="F301">
        <v>2.8</v>
      </c>
      <c r="G301">
        <v>13464900</v>
      </c>
      <c r="H301">
        <f>F301/F302-1</f>
        <v>-4.4368600682593962E-2</v>
      </c>
    </row>
    <row r="302" spans="1:8" x14ac:dyDescent="0.25">
      <c r="A302" s="1">
        <v>42447</v>
      </c>
      <c r="B302">
        <v>2.8</v>
      </c>
      <c r="C302">
        <v>2.93</v>
      </c>
      <c r="D302">
        <v>2.77</v>
      </c>
      <c r="E302">
        <v>2.93</v>
      </c>
      <c r="F302">
        <v>2.93</v>
      </c>
      <c r="G302">
        <v>26330500</v>
      </c>
      <c r="H302">
        <f>F302/F303-1</f>
        <v>4.6428571428571486E-2</v>
      </c>
    </row>
    <row r="303" spans="1:8" x14ac:dyDescent="0.25">
      <c r="A303" s="1">
        <v>42446</v>
      </c>
      <c r="B303">
        <v>2.77</v>
      </c>
      <c r="C303">
        <v>2.81</v>
      </c>
      <c r="D303">
        <v>2.7</v>
      </c>
      <c r="E303">
        <v>2.8</v>
      </c>
      <c r="F303">
        <v>2.8</v>
      </c>
      <c r="G303">
        <v>29000800</v>
      </c>
      <c r="H303">
        <f>F303/F304-1</f>
        <v>6.4638783269961975E-2</v>
      </c>
    </row>
    <row r="304" spans="1:8" x14ac:dyDescent="0.25">
      <c r="A304" s="1">
        <v>42445</v>
      </c>
      <c r="B304">
        <v>2.5</v>
      </c>
      <c r="C304">
        <v>2.64</v>
      </c>
      <c r="D304">
        <v>2.4900000000000002</v>
      </c>
      <c r="E304">
        <v>2.63</v>
      </c>
      <c r="F304">
        <v>2.63</v>
      </c>
      <c r="G304">
        <v>13015700</v>
      </c>
      <c r="H304">
        <f>F304/F305-1</f>
        <v>5.6224899598393385E-2</v>
      </c>
    </row>
    <row r="305" spans="1:8" x14ac:dyDescent="0.25">
      <c r="A305" s="1">
        <v>42444</v>
      </c>
      <c r="B305">
        <v>2.67</v>
      </c>
      <c r="C305">
        <v>2.69</v>
      </c>
      <c r="D305">
        <v>2.4500000000000002</v>
      </c>
      <c r="E305">
        <v>2.4900000000000002</v>
      </c>
      <c r="F305">
        <v>2.4900000000000002</v>
      </c>
      <c r="G305">
        <v>21573600</v>
      </c>
      <c r="H305">
        <f>F305/F306-1</f>
        <v>-8.4558823529411797E-2</v>
      </c>
    </row>
    <row r="306" spans="1:8" x14ac:dyDescent="0.25">
      <c r="A306" s="1">
        <v>42443</v>
      </c>
      <c r="B306">
        <v>2.5299999999999998</v>
      </c>
      <c r="C306">
        <v>2.75</v>
      </c>
      <c r="D306">
        <v>2.5</v>
      </c>
      <c r="E306">
        <v>2.72</v>
      </c>
      <c r="F306">
        <v>2.72</v>
      </c>
      <c r="G306">
        <v>33848000</v>
      </c>
      <c r="H306">
        <f>F306/F307-1</f>
        <v>7.9365079365079527E-2</v>
      </c>
    </row>
    <row r="307" spans="1:8" x14ac:dyDescent="0.25">
      <c r="A307" s="1">
        <v>42440</v>
      </c>
      <c r="B307">
        <v>2.29</v>
      </c>
      <c r="C307">
        <v>2.54</v>
      </c>
      <c r="D307">
        <v>2.29</v>
      </c>
      <c r="E307">
        <v>2.52</v>
      </c>
      <c r="F307">
        <v>2.52</v>
      </c>
      <c r="G307">
        <v>21382400</v>
      </c>
      <c r="H307">
        <f>F307/F308-1</f>
        <v>0.1150442477876108</v>
      </c>
    </row>
    <row r="308" spans="1:8" x14ac:dyDescent="0.25">
      <c r="A308" s="1">
        <v>42439</v>
      </c>
      <c r="B308">
        <v>2.29</v>
      </c>
      <c r="C308">
        <v>2.31</v>
      </c>
      <c r="D308">
        <v>2.15</v>
      </c>
      <c r="E308">
        <v>2.2599999999999998</v>
      </c>
      <c r="F308">
        <v>2.2599999999999998</v>
      </c>
      <c r="G308">
        <v>9603500</v>
      </c>
      <c r="H308">
        <f>F308/F309-1</f>
        <v>0</v>
      </c>
    </row>
    <row r="309" spans="1:8" x14ac:dyDescent="0.25">
      <c r="A309" s="1">
        <v>42438</v>
      </c>
      <c r="B309">
        <v>2.3199999999999998</v>
      </c>
      <c r="C309">
        <v>2.35</v>
      </c>
      <c r="D309">
        <v>2.2000000000000002</v>
      </c>
      <c r="E309">
        <v>2.2599999999999998</v>
      </c>
      <c r="F309">
        <v>2.2599999999999998</v>
      </c>
      <c r="G309">
        <v>13082400</v>
      </c>
      <c r="H309">
        <f>F309/F310-1</f>
        <v>-1.7391304347826098E-2</v>
      </c>
    </row>
    <row r="310" spans="1:8" x14ac:dyDescent="0.25">
      <c r="A310" s="1">
        <v>42437</v>
      </c>
      <c r="B310">
        <v>2.44</v>
      </c>
      <c r="C310">
        <v>2.46</v>
      </c>
      <c r="D310">
        <v>2.2999999999999998</v>
      </c>
      <c r="E310">
        <v>2.2999999999999998</v>
      </c>
      <c r="F310">
        <v>2.2999999999999998</v>
      </c>
      <c r="G310">
        <v>10026900</v>
      </c>
      <c r="H310">
        <f>F310/F311-1</f>
        <v>-6.8825910931174183E-2</v>
      </c>
    </row>
    <row r="311" spans="1:8" x14ac:dyDescent="0.25">
      <c r="A311" s="1">
        <v>42436</v>
      </c>
      <c r="B311">
        <v>2.36</v>
      </c>
      <c r="C311">
        <v>2.4700000000000002</v>
      </c>
      <c r="D311">
        <v>2.36</v>
      </c>
      <c r="E311">
        <v>2.4700000000000002</v>
      </c>
      <c r="F311">
        <v>2.4700000000000002</v>
      </c>
      <c r="G311">
        <v>8754300</v>
      </c>
      <c r="H311">
        <f>F311/F312-1</f>
        <v>4.2194092827004148E-2</v>
      </c>
    </row>
    <row r="312" spans="1:8" x14ac:dyDescent="0.25">
      <c r="A312" s="1">
        <v>42433</v>
      </c>
      <c r="B312">
        <v>2.42</v>
      </c>
      <c r="C312">
        <v>2.5</v>
      </c>
      <c r="D312">
        <v>2.34</v>
      </c>
      <c r="E312">
        <v>2.37</v>
      </c>
      <c r="F312">
        <v>2.37</v>
      </c>
      <c r="G312">
        <v>15449000</v>
      </c>
      <c r="H312">
        <f>F312/F313-1</f>
        <v>-3.6585365853658458E-2</v>
      </c>
    </row>
    <row r="313" spans="1:8" x14ac:dyDescent="0.25">
      <c r="A313" s="1">
        <v>42432</v>
      </c>
      <c r="B313">
        <v>2.3199999999999998</v>
      </c>
      <c r="C313">
        <v>2.5499999999999998</v>
      </c>
      <c r="D313">
        <v>2.2999999999999998</v>
      </c>
      <c r="E313">
        <v>2.46</v>
      </c>
      <c r="F313">
        <v>2.46</v>
      </c>
      <c r="G313">
        <v>22092400</v>
      </c>
      <c r="H313">
        <f>F313/F314-1</f>
        <v>6.0344827586206851E-2</v>
      </c>
    </row>
    <row r="314" spans="1:8" x14ac:dyDescent="0.25">
      <c r="A314" s="1">
        <v>42431</v>
      </c>
      <c r="B314">
        <v>2.2000000000000002</v>
      </c>
      <c r="C314">
        <v>2.33</v>
      </c>
      <c r="D314">
        <v>2.1800000000000002</v>
      </c>
      <c r="E314">
        <v>2.3199999999999998</v>
      </c>
      <c r="F314">
        <v>2.3199999999999998</v>
      </c>
      <c r="G314">
        <v>10845700</v>
      </c>
      <c r="H314">
        <f>F314/F315-1</f>
        <v>6.4220183486238369E-2</v>
      </c>
    </row>
    <row r="315" spans="1:8" x14ac:dyDescent="0.25">
      <c r="A315" s="1">
        <v>42430</v>
      </c>
      <c r="B315">
        <v>2.16</v>
      </c>
      <c r="C315">
        <v>2.2000000000000002</v>
      </c>
      <c r="D315">
        <v>2.12</v>
      </c>
      <c r="E315">
        <v>2.1800000000000002</v>
      </c>
      <c r="F315">
        <v>2.1800000000000002</v>
      </c>
      <c r="G315">
        <v>9011200</v>
      </c>
      <c r="H315">
        <f>F315/F316-1</f>
        <v>1.8691588785046731E-2</v>
      </c>
    </row>
    <row r="316" spans="1:8" x14ac:dyDescent="0.25">
      <c r="A316" s="1">
        <v>42429</v>
      </c>
      <c r="B316">
        <v>2.06</v>
      </c>
      <c r="C316">
        <v>2.15</v>
      </c>
      <c r="D316">
        <v>2.0499999999999998</v>
      </c>
      <c r="E316">
        <v>2.14</v>
      </c>
      <c r="F316">
        <v>2.14</v>
      </c>
      <c r="G316">
        <v>11400300</v>
      </c>
      <c r="H316">
        <f>F316/F317-1</f>
        <v>3.3816425120773097E-2</v>
      </c>
    </row>
    <row r="317" spans="1:8" x14ac:dyDescent="0.25">
      <c r="A317" s="1">
        <v>42426</v>
      </c>
      <c r="B317">
        <v>2.04</v>
      </c>
      <c r="C317">
        <v>2.1</v>
      </c>
      <c r="D317">
        <v>2.0299999999999998</v>
      </c>
      <c r="E317">
        <v>2.0699999999999998</v>
      </c>
      <c r="F317">
        <v>2.0699999999999998</v>
      </c>
      <c r="G317">
        <v>7911500</v>
      </c>
      <c r="H317">
        <f>F317/F318-1</f>
        <v>1.9704433497536922E-2</v>
      </c>
    </row>
    <row r="318" spans="1:8" x14ac:dyDescent="0.25">
      <c r="A318" s="1">
        <v>42425</v>
      </c>
      <c r="B318">
        <v>2.02</v>
      </c>
      <c r="C318">
        <v>2.04</v>
      </c>
      <c r="D318">
        <v>1.98</v>
      </c>
      <c r="E318">
        <v>2.0299999999999998</v>
      </c>
      <c r="F318">
        <v>2.0299999999999998</v>
      </c>
      <c r="G318">
        <v>5614400</v>
      </c>
      <c r="H318">
        <f>F318/F319-1</f>
        <v>4.9504950495049549E-3</v>
      </c>
    </row>
    <row r="319" spans="1:8" x14ac:dyDescent="0.25">
      <c r="A319" s="1">
        <v>42424</v>
      </c>
      <c r="B319">
        <v>1.98</v>
      </c>
      <c r="C319">
        <v>2.04</v>
      </c>
      <c r="D319">
        <v>1.93</v>
      </c>
      <c r="E319">
        <v>2.02</v>
      </c>
      <c r="F319">
        <v>2.02</v>
      </c>
      <c r="G319">
        <v>6906200</v>
      </c>
      <c r="H319">
        <f>F319/F320-1</f>
        <v>2.5380710659898442E-2</v>
      </c>
    </row>
    <row r="320" spans="1:8" x14ac:dyDescent="0.25">
      <c r="A320" s="1">
        <v>42423</v>
      </c>
      <c r="B320">
        <v>2.04</v>
      </c>
      <c r="C320">
        <v>2.06</v>
      </c>
      <c r="D320">
        <v>1.97</v>
      </c>
      <c r="E320">
        <v>1.97</v>
      </c>
      <c r="F320">
        <v>1.97</v>
      </c>
      <c r="G320">
        <v>6710600</v>
      </c>
      <c r="H320">
        <f>F320/F321-1</f>
        <v>-1.990049751243772E-2</v>
      </c>
    </row>
    <row r="321" spans="1:8" x14ac:dyDescent="0.25">
      <c r="A321" s="1">
        <v>42422</v>
      </c>
      <c r="B321">
        <v>1.94</v>
      </c>
      <c r="C321">
        <v>2.04</v>
      </c>
      <c r="D321">
        <v>1.93</v>
      </c>
      <c r="E321">
        <v>2.0099999999999998</v>
      </c>
      <c r="F321">
        <v>2.0099999999999998</v>
      </c>
      <c r="G321">
        <v>9895500</v>
      </c>
      <c r="H321">
        <f>F321/F322-1</f>
        <v>5.2356020942408321E-2</v>
      </c>
    </row>
    <row r="322" spans="1:8" x14ac:dyDescent="0.25">
      <c r="A322" s="1">
        <v>42419</v>
      </c>
      <c r="B322">
        <v>1.93</v>
      </c>
      <c r="C322">
        <v>1.93</v>
      </c>
      <c r="D322">
        <v>1.83</v>
      </c>
      <c r="E322">
        <v>1.91</v>
      </c>
      <c r="F322">
        <v>1.91</v>
      </c>
      <c r="G322">
        <v>7784100</v>
      </c>
      <c r="H322">
        <f>F322/F323-1</f>
        <v>0</v>
      </c>
    </row>
    <row r="323" spans="1:8" x14ac:dyDescent="0.25">
      <c r="A323" s="1">
        <v>42418</v>
      </c>
      <c r="B323">
        <v>1.93</v>
      </c>
      <c r="C323">
        <v>1.98</v>
      </c>
      <c r="D323">
        <v>1.9</v>
      </c>
      <c r="E323">
        <v>1.91</v>
      </c>
      <c r="F323">
        <v>1.91</v>
      </c>
      <c r="G323">
        <v>10823400</v>
      </c>
      <c r="H323">
        <f>F323/F324-1</f>
        <v>5.2631578947368585E-3</v>
      </c>
    </row>
    <row r="324" spans="1:8" x14ac:dyDescent="0.25">
      <c r="A324" s="1">
        <v>42417</v>
      </c>
      <c r="B324">
        <v>1.85</v>
      </c>
      <c r="C324">
        <v>1.94</v>
      </c>
      <c r="D324">
        <v>1.85</v>
      </c>
      <c r="E324">
        <v>1.9</v>
      </c>
      <c r="F324">
        <v>1.9</v>
      </c>
      <c r="G324">
        <v>13770200</v>
      </c>
      <c r="H324">
        <f>F324/F325-1</f>
        <v>3.82513661202184E-2</v>
      </c>
    </row>
    <row r="325" spans="1:8" x14ac:dyDescent="0.25">
      <c r="A325" s="1">
        <v>42416</v>
      </c>
      <c r="B325">
        <v>1.86</v>
      </c>
      <c r="C325">
        <v>1.9</v>
      </c>
      <c r="D325">
        <v>1.82</v>
      </c>
      <c r="E325">
        <v>1.83</v>
      </c>
      <c r="F325">
        <v>1.83</v>
      </c>
      <c r="G325">
        <v>11853400</v>
      </c>
      <c r="H325">
        <f>F325/F326-1</f>
        <v>0</v>
      </c>
    </row>
    <row r="326" spans="1:8" x14ac:dyDescent="0.25">
      <c r="A326" s="1">
        <v>42412</v>
      </c>
      <c r="B326">
        <v>1.89</v>
      </c>
      <c r="C326">
        <v>1.91</v>
      </c>
      <c r="D326">
        <v>1.82</v>
      </c>
      <c r="E326">
        <v>1.83</v>
      </c>
      <c r="F326">
        <v>1.83</v>
      </c>
      <c r="G326">
        <v>9957300</v>
      </c>
      <c r="H326">
        <f>F326/F327-1</f>
        <v>-1.6129032258064502E-2</v>
      </c>
    </row>
    <row r="327" spans="1:8" x14ac:dyDescent="0.25">
      <c r="A327" s="1">
        <v>42411</v>
      </c>
      <c r="B327">
        <v>1.82</v>
      </c>
      <c r="C327">
        <v>1.94</v>
      </c>
      <c r="D327">
        <v>1.81</v>
      </c>
      <c r="E327">
        <v>1.86</v>
      </c>
      <c r="F327">
        <v>1.86</v>
      </c>
      <c r="G327">
        <v>7858300</v>
      </c>
      <c r="H327">
        <f>F327/F328-1</f>
        <v>1.0869565217391353E-2</v>
      </c>
    </row>
    <row r="328" spans="1:8" x14ac:dyDescent="0.25">
      <c r="A328" s="1">
        <v>42410</v>
      </c>
      <c r="B328">
        <v>1.92</v>
      </c>
      <c r="C328">
        <v>1.98</v>
      </c>
      <c r="D328">
        <v>1.83</v>
      </c>
      <c r="E328">
        <v>1.84</v>
      </c>
      <c r="F328">
        <v>1.84</v>
      </c>
      <c r="G328">
        <v>9466100</v>
      </c>
      <c r="H328">
        <f>F328/F329-1</f>
        <v>-3.1578947368420929E-2</v>
      </c>
    </row>
    <row r="329" spans="1:8" x14ac:dyDescent="0.25">
      <c r="A329" s="1">
        <v>42409</v>
      </c>
      <c r="B329">
        <v>1.89</v>
      </c>
      <c r="C329">
        <v>2</v>
      </c>
      <c r="D329">
        <v>1.85</v>
      </c>
      <c r="E329">
        <v>1.9</v>
      </c>
      <c r="F329">
        <v>1.9</v>
      </c>
      <c r="G329">
        <v>14991500</v>
      </c>
      <c r="H329">
        <f>F329/F330-1</f>
        <v>-1.5544041450777257E-2</v>
      </c>
    </row>
    <row r="330" spans="1:8" x14ac:dyDescent="0.25">
      <c r="A330" s="1">
        <v>42408</v>
      </c>
      <c r="B330">
        <v>1.97</v>
      </c>
      <c r="C330">
        <v>1.98</v>
      </c>
      <c r="D330">
        <v>1.87</v>
      </c>
      <c r="E330">
        <v>1.93</v>
      </c>
      <c r="F330">
        <v>1.93</v>
      </c>
      <c r="G330">
        <v>11589000</v>
      </c>
      <c r="H330">
        <f>F330/F331-1</f>
        <v>-2.5252525252525304E-2</v>
      </c>
    </row>
    <row r="331" spans="1:8" x14ac:dyDescent="0.25">
      <c r="A331" s="1">
        <v>42405</v>
      </c>
      <c r="B331">
        <v>2.06</v>
      </c>
      <c r="C331">
        <v>2.08</v>
      </c>
      <c r="D331">
        <v>1.98</v>
      </c>
      <c r="E331">
        <v>1.98</v>
      </c>
      <c r="F331">
        <v>1.98</v>
      </c>
      <c r="G331">
        <v>7914400</v>
      </c>
      <c r="H331">
        <f>F331/F332-1</f>
        <v>-5.2631578947368363E-2</v>
      </c>
    </row>
    <row r="332" spans="1:8" x14ac:dyDescent="0.25">
      <c r="A332" s="1">
        <v>42404</v>
      </c>
      <c r="B332">
        <v>2.06</v>
      </c>
      <c r="C332">
        <v>2.17</v>
      </c>
      <c r="D332">
        <v>2.0299999999999998</v>
      </c>
      <c r="E332">
        <v>2.09</v>
      </c>
      <c r="F332">
        <v>2.09</v>
      </c>
      <c r="G332">
        <v>8284800</v>
      </c>
      <c r="H332">
        <f>F332/F333-1</f>
        <v>9.6618357487923134E-3</v>
      </c>
    </row>
    <row r="333" spans="1:8" x14ac:dyDescent="0.25">
      <c r="A333" s="1">
        <v>42403</v>
      </c>
      <c r="B333">
        <v>2.04</v>
      </c>
      <c r="C333">
        <v>2.08</v>
      </c>
      <c r="D333">
        <v>1.95</v>
      </c>
      <c r="E333">
        <v>2.0699999999999998</v>
      </c>
      <c r="F333">
        <v>2.0699999999999998</v>
      </c>
      <c r="G333">
        <v>9978600</v>
      </c>
      <c r="H333">
        <f>F333/F334-1</f>
        <v>4.020100502512558E-2</v>
      </c>
    </row>
    <row r="334" spans="1:8" x14ac:dyDescent="0.25">
      <c r="A334" s="1">
        <v>42402</v>
      </c>
      <c r="B334">
        <v>2.11</v>
      </c>
      <c r="C334">
        <v>2.14</v>
      </c>
      <c r="D334">
        <v>1.96</v>
      </c>
      <c r="E334">
        <v>1.99</v>
      </c>
      <c r="F334">
        <v>1.99</v>
      </c>
      <c r="G334">
        <v>11224100</v>
      </c>
      <c r="H334">
        <f>F334/F335-1</f>
        <v>-7.0093457943925297E-2</v>
      </c>
    </row>
    <row r="335" spans="1:8" x14ac:dyDescent="0.25">
      <c r="A335" s="1">
        <v>42401</v>
      </c>
      <c r="B335">
        <v>2.17</v>
      </c>
      <c r="C335">
        <v>2.19</v>
      </c>
      <c r="D335">
        <v>2.11</v>
      </c>
      <c r="E335">
        <v>2.14</v>
      </c>
      <c r="F335">
        <v>2.14</v>
      </c>
      <c r="G335">
        <v>8816100</v>
      </c>
      <c r="H335">
        <f>F335/F336-1</f>
        <v>-2.7272727272727337E-2</v>
      </c>
    </row>
    <row r="336" spans="1:8" x14ac:dyDescent="0.25">
      <c r="A336" s="1">
        <v>42398</v>
      </c>
      <c r="B336">
        <v>2.09</v>
      </c>
      <c r="C336">
        <v>2.2000000000000002</v>
      </c>
      <c r="D336">
        <v>2.0699999999999998</v>
      </c>
      <c r="E336">
        <v>2.2000000000000002</v>
      </c>
      <c r="F336">
        <v>2.2000000000000002</v>
      </c>
      <c r="G336">
        <v>11998100</v>
      </c>
      <c r="H336">
        <f>F336/F337-1</f>
        <v>5.7692307692307709E-2</v>
      </c>
    </row>
    <row r="337" spans="1:8" x14ac:dyDescent="0.25">
      <c r="A337" s="1">
        <v>42397</v>
      </c>
      <c r="B337">
        <v>2.16</v>
      </c>
      <c r="C337">
        <v>2.17</v>
      </c>
      <c r="D337">
        <v>2.0699999999999998</v>
      </c>
      <c r="E337">
        <v>2.08</v>
      </c>
      <c r="F337">
        <v>2.08</v>
      </c>
      <c r="G337">
        <v>7118400</v>
      </c>
      <c r="H337">
        <f>F337/F338-1</f>
        <v>-2.3474178403755763E-2</v>
      </c>
    </row>
    <row r="338" spans="1:8" x14ac:dyDescent="0.25">
      <c r="A338" s="1">
        <v>42396</v>
      </c>
      <c r="B338">
        <v>2.08</v>
      </c>
      <c r="C338">
        <v>2.1800000000000002</v>
      </c>
      <c r="D338">
        <v>2.0699999999999998</v>
      </c>
      <c r="E338">
        <v>2.13</v>
      </c>
      <c r="F338">
        <v>2.13</v>
      </c>
      <c r="G338">
        <v>10833200</v>
      </c>
      <c r="H338">
        <f>F338/F339-1</f>
        <v>2.898550724637694E-2</v>
      </c>
    </row>
    <row r="339" spans="1:8" x14ac:dyDescent="0.25">
      <c r="A339" s="1">
        <v>42395</v>
      </c>
      <c r="B339">
        <v>2.14</v>
      </c>
      <c r="C339">
        <v>2.15</v>
      </c>
      <c r="D339">
        <v>2.0299999999999998</v>
      </c>
      <c r="E339">
        <v>2.0699999999999998</v>
      </c>
      <c r="F339">
        <v>2.0699999999999998</v>
      </c>
      <c r="G339">
        <v>11097400</v>
      </c>
      <c r="H339">
        <f>F339/F340-1</f>
        <v>-2.358490566037752E-2</v>
      </c>
    </row>
    <row r="340" spans="1:8" x14ac:dyDescent="0.25">
      <c r="A340" s="1">
        <v>42394</v>
      </c>
      <c r="B340">
        <v>2.0099999999999998</v>
      </c>
      <c r="C340">
        <v>2.15</v>
      </c>
      <c r="D340">
        <v>2.0099999999999998</v>
      </c>
      <c r="E340">
        <v>2.12</v>
      </c>
      <c r="F340">
        <v>2.12</v>
      </c>
      <c r="G340">
        <v>13080900</v>
      </c>
      <c r="H340">
        <f>F340/F341-1</f>
        <v>4.9504950495049549E-2</v>
      </c>
    </row>
    <row r="341" spans="1:8" x14ac:dyDescent="0.25">
      <c r="A341" s="1">
        <v>42391</v>
      </c>
      <c r="B341">
        <v>2.11</v>
      </c>
      <c r="C341">
        <v>2.17</v>
      </c>
      <c r="D341">
        <v>1.98</v>
      </c>
      <c r="E341">
        <v>2.02</v>
      </c>
      <c r="F341">
        <v>2.02</v>
      </c>
      <c r="G341">
        <v>16245500</v>
      </c>
      <c r="H341">
        <f>F341/F342-1</f>
        <v>-3.349282296650713E-2</v>
      </c>
    </row>
    <row r="342" spans="1:8" x14ac:dyDescent="0.25">
      <c r="A342" s="1">
        <v>42390</v>
      </c>
      <c r="B342">
        <v>1.82</v>
      </c>
      <c r="C342">
        <v>2.1800000000000002</v>
      </c>
      <c r="D342">
        <v>1.81</v>
      </c>
      <c r="E342">
        <v>2.09</v>
      </c>
      <c r="F342">
        <v>2.09</v>
      </c>
      <c r="G342">
        <v>26387900</v>
      </c>
      <c r="H342">
        <f>F342/F343-1</f>
        <v>0.16111111111111098</v>
      </c>
    </row>
    <row r="343" spans="1:8" x14ac:dyDescent="0.25">
      <c r="A343" s="1">
        <v>42389</v>
      </c>
      <c r="B343">
        <v>1.81</v>
      </c>
      <c r="C343">
        <v>1.95</v>
      </c>
      <c r="D343">
        <v>1.75</v>
      </c>
      <c r="E343">
        <v>1.8</v>
      </c>
      <c r="F343">
        <v>1.8</v>
      </c>
      <c r="G343">
        <v>29243600</v>
      </c>
      <c r="H343">
        <f>F343/F344-1</f>
        <v>-7.6923076923076872E-2</v>
      </c>
    </row>
    <row r="344" spans="1:8" x14ac:dyDescent="0.25">
      <c r="A344" s="1">
        <v>42388</v>
      </c>
      <c r="B344">
        <v>2.08</v>
      </c>
      <c r="C344">
        <v>2.11</v>
      </c>
      <c r="D344">
        <v>1.9</v>
      </c>
      <c r="E344">
        <v>1.95</v>
      </c>
      <c r="F344">
        <v>1.95</v>
      </c>
      <c r="G344">
        <v>18978900</v>
      </c>
      <c r="H344">
        <f>F344/F345-1</f>
        <v>-3.9408866995073843E-2</v>
      </c>
    </row>
    <row r="345" spans="1:8" x14ac:dyDescent="0.25">
      <c r="A345" s="1">
        <v>42384</v>
      </c>
      <c r="B345">
        <v>2.1</v>
      </c>
      <c r="C345">
        <v>2.13</v>
      </c>
      <c r="D345">
        <v>1.99</v>
      </c>
      <c r="E345">
        <v>2.0299999999999998</v>
      </c>
      <c r="F345">
        <v>2.0299999999999998</v>
      </c>
      <c r="G345">
        <v>21181600</v>
      </c>
      <c r="H345">
        <f>F345/F346-1</f>
        <v>-8.1447963800905021E-2</v>
      </c>
    </row>
    <row r="346" spans="1:8" x14ac:dyDescent="0.25">
      <c r="A346" s="1">
        <v>42383</v>
      </c>
      <c r="B346">
        <v>2.29</v>
      </c>
      <c r="C346">
        <v>2.35</v>
      </c>
      <c r="D346">
        <v>2.21</v>
      </c>
      <c r="E346">
        <v>2.21</v>
      </c>
      <c r="F346">
        <v>2.21</v>
      </c>
      <c r="G346">
        <v>15666600</v>
      </c>
      <c r="H346">
        <f>F346/F347-1</f>
        <v>-1.7777777777777781E-2</v>
      </c>
    </row>
    <row r="347" spans="1:8" x14ac:dyDescent="0.25">
      <c r="A347" s="1">
        <v>42382</v>
      </c>
      <c r="B347">
        <v>2.4</v>
      </c>
      <c r="C347">
        <v>2.4500000000000002</v>
      </c>
      <c r="D347">
        <v>2.21</v>
      </c>
      <c r="E347">
        <v>2.25</v>
      </c>
      <c r="F347">
        <v>2.25</v>
      </c>
      <c r="G347">
        <v>12749700</v>
      </c>
      <c r="H347">
        <f>F347/F348-1</f>
        <v>-5.8577405857740628E-2</v>
      </c>
    </row>
    <row r="348" spans="1:8" x14ac:dyDescent="0.25">
      <c r="A348" s="1">
        <v>42381</v>
      </c>
      <c r="B348">
        <v>2.4</v>
      </c>
      <c r="C348">
        <v>2.46</v>
      </c>
      <c r="D348">
        <v>2.2799999999999998</v>
      </c>
      <c r="E348">
        <v>2.39</v>
      </c>
      <c r="F348">
        <v>2.39</v>
      </c>
      <c r="G348">
        <v>17986100</v>
      </c>
      <c r="H348">
        <f>F348/F349-1</f>
        <v>2.1367521367521514E-2</v>
      </c>
    </row>
    <row r="349" spans="1:8" x14ac:dyDescent="0.25">
      <c r="A349" s="1">
        <v>42380</v>
      </c>
      <c r="B349">
        <v>2.16</v>
      </c>
      <c r="C349">
        <v>2.36</v>
      </c>
      <c r="D349">
        <v>2.12</v>
      </c>
      <c r="E349">
        <v>2.34</v>
      </c>
      <c r="F349">
        <v>2.34</v>
      </c>
      <c r="G349">
        <v>19629300</v>
      </c>
      <c r="H349">
        <f>F349/F350-1</f>
        <v>9.3457943925233433E-2</v>
      </c>
    </row>
    <row r="350" spans="1:8" x14ac:dyDescent="0.25">
      <c r="A350" s="1">
        <v>42377</v>
      </c>
      <c r="B350">
        <v>2.36</v>
      </c>
      <c r="C350">
        <v>2.42</v>
      </c>
      <c r="D350">
        <v>2.1</v>
      </c>
      <c r="E350">
        <v>2.14</v>
      </c>
      <c r="F350">
        <v>2.14</v>
      </c>
      <c r="G350">
        <v>31822400</v>
      </c>
      <c r="H350">
        <f>F350/F351-1</f>
        <v>-6.1403508771929682E-2</v>
      </c>
    </row>
    <row r="351" spans="1:8" x14ac:dyDescent="0.25">
      <c r="A351" s="1">
        <v>42376</v>
      </c>
      <c r="B351">
        <v>2.4300000000000002</v>
      </c>
      <c r="C351">
        <v>2.48</v>
      </c>
      <c r="D351">
        <v>2.2599999999999998</v>
      </c>
      <c r="E351">
        <v>2.2799999999999998</v>
      </c>
      <c r="F351">
        <v>2.2799999999999998</v>
      </c>
      <c r="G351">
        <v>22203500</v>
      </c>
      <c r="H351">
        <f>F351/F352-1</f>
        <v>-9.1633466135458197E-2</v>
      </c>
    </row>
    <row r="352" spans="1:8" x14ac:dyDescent="0.25">
      <c r="A352" s="1">
        <v>42375</v>
      </c>
      <c r="B352">
        <v>2.66</v>
      </c>
      <c r="C352">
        <v>2.71</v>
      </c>
      <c r="D352">
        <v>2.4700000000000002</v>
      </c>
      <c r="E352">
        <v>2.5099999999999998</v>
      </c>
      <c r="F352">
        <v>2.5099999999999998</v>
      </c>
      <c r="G352">
        <v>23759400</v>
      </c>
      <c r="H352">
        <f>F352/F353-1</f>
        <v>-8.7272727272727391E-2</v>
      </c>
    </row>
    <row r="353" spans="1:8" x14ac:dyDescent="0.25">
      <c r="A353" s="1">
        <v>42374</v>
      </c>
      <c r="B353">
        <v>2.77</v>
      </c>
      <c r="C353">
        <v>2.8</v>
      </c>
      <c r="D353">
        <v>2.64</v>
      </c>
      <c r="E353">
        <v>2.75</v>
      </c>
      <c r="F353">
        <v>2.75</v>
      </c>
      <c r="G353">
        <v>12972300</v>
      </c>
      <c r="H353">
        <f>F353/F354-1</f>
        <v>-7.2202166064981865E-3</v>
      </c>
    </row>
    <row r="354" spans="1:8" x14ac:dyDescent="0.25">
      <c r="A354" s="1">
        <v>42373</v>
      </c>
      <c r="B354">
        <v>2.77</v>
      </c>
      <c r="C354">
        <v>2.82</v>
      </c>
      <c r="D354">
        <v>2.63</v>
      </c>
      <c r="E354">
        <v>2.77</v>
      </c>
      <c r="F354">
        <v>2.77</v>
      </c>
      <c r="G354">
        <v>32516800</v>
      </c>
      <c r="H354">
        <f>F354/F355-1</f>
        <v>-3.4843205574912939E-2</v>
      </c>
    </row>
    <row r="355" spans="1:8" x14ac:dyDescent="0.25">
      <c r="A355" s="1">
        <v>42369</v>
      </c>
      <c r="B355">
        <v>2.97</v>
      </c>
      <c r="C355">
        <v>3.01</v>
      </c>
      <c r="D355">
        <v>2.87</v>
      </c>
      <c r="E355">
        <v>2.87</v>
      </c>
      <c r="F355">
        <v>2.87</v>
      </c>
      <c r="G355">
        <v>11066100</v>
      </c>
      <c r="H355">
        <f>F355/F356-1</f>
        <v>-3.6912751677852351E-2</v>
      </c>
    </row>
    <row r="356" spans="1:8" x14ac:dyDescent="0.25">
      <c r="A356" s="1">
        <v>42368</v>
      </c>
      <c r="B356">
        <v>2.99</v>
      </c>
      <c r="C356">
        <v>3.04</v>
      </c>
      <c r="D356">
        <v>2.93</v>
      </c>
      <c r="E356">
        <v>2.98</v>
      </c>
      <c r="F356">
        <v>2.98</v>
      </c>
      <c r="G356">
        <v>10046600</v>
      </c>
      <c r="H356">
        <f>F356/F357-1</f>
        <v>-6.6666666666667096E-3</v>
      </c>
    </row>
    <row r="357" spans="1:8" x14ac:dyDescent="0.25">
      <c r="A357" s="1">
        <v>42367</v>
      </c>
      <c r="B357">
        <v>3.04</v>
      </c>
      <c r="C357">
        <v>3.06</v>
      </c>
      <c r="D357">
        <v>2.97</v>
      </c>
      <c r="E357">
        <v>3</v>
      </c>
      <c r="F357">
        <v>3</v>
      </c>
      <c r="G357">
        <v>15300900</v>
      </c>
      <c r="H357">
        <f>F357/F358-1</f>
        <v>0</v>
      </c>
    </row>
    <row r="358" spans="1:8" x14ac:dyDescent="0.25">
      <c r="A358" s="1">
        <v>42366</v>
      </c>
      <c r="B358">
        <v>2.91</v>
      </c>
      <c r="C358">
        <v>3.02</v>
      </c>
      <c r="D358">
        <v>2.86</v>
      </c>
      <c r="E358">
        <v>3</v>
      </c>
      <c r="F358">
        <v>3</v>
      </c>
      <c r="G358">
        <v>16050500</v>
      </c>
      <c r="H358">
        <f>F358/F359-1</f>
        <v>2.7397260273972712E-2</v>
      </c>
    </row>
    <row r="359" spans="1:8" x14ac:dyDescent="0.25">
      <c r="A359" s="1">
        <v>42362</v>
      </c>
      <c r="B359">
        <v>2.88</v>
      </c>
      <c r="C359">
        <v>3</v>
      </c>
      <c r="D359">
        <v>2.86</v>
      </c>
      <c r="E359">
        <v>2.92</v>
      </c>
      <c r="F359">
        <v>2.92</v>
      </c>
      <c r="G359">
        <v>11890900</v>
      </c>
      <c r="H359">
        <f>F359/F360-1</f>
        <v>3.180212014134276E-2</v>
      </c>
    </row>
    <row r="360" spans="1:8" x14ac:dyDescent="0.25">
      <c r="A360" s="1">
        <v>42361</v>
      </c>
      <c r="B360">
        <v>2.76</v>
      </c>
      <c r="C360">
        <v>2.94</v>
      </c>
      <c r="D360">
        <v>2.75</v>
      </c>
      <c r="E360">
        <v>2.83</v>
      </c>
      <c r="F360">
        <v>2.83</v>
      </c>
      <c r="G360">
        <v>30365300</v>
      </c>
      <c r="H360">
        <f>F360/F361-1</f>
        <v>2.1660649819494671E-2</v>
      </c>
    </row>
    <row r="361" spans="1:8" x14ac:dyDescent="0.25">
      <c r="A361" s="1">
        <v>42360</v>
      </c>
      <c r="B361">
        <v>2.5499999999999998</v>
      </c>
      <c r="C361">
        <v>2.78</v>
      </c>
      <c r="D361">
        <v>2.54</v>
      </c>
      <c r="E361">
        <v>2.77</v>
      </c>
      <c r="F361">
        <v>2.77</v>
      </c>
      <c r="G361">
        <v>24893200</v>
      </c>
      <c r="H361">
        <f>F361/F362-1</f>
        <v>9.4861660079051502E-2</v>
      </c>
    </row>
    <row r="362" spans="1:8" x14ac:dyDescent="0.25">
      <c r="A362" s="1">
        <v>42359</v>
      </c>
      <c r="B362">
        <v>2.4700000000000002</v>
      </c>
      <c r="C362">
        <v>2.5299999999999998</v>
      </c>
      <c r="D362">
        <v>2.4300000000000002</v>
      </c>
      <c r="E362">
        <v>2.5299999999999998</v>
      </c>
      <c r="F362">
        <v>2.5299999999999998</v>
      </c>
      <c r="G362">
        <v>6876600</v>
      </c>
      <c r="H362">
        <f>F362/F363-1</f>
        <v>3.2653061224489743E-2</v>
      </c>
    </row>
    <row r="363" spans="1:8" x14ac:dyDescent="0.25">
      <c r="A363" s="1">
        <v>42356</v>
      </c>
      <c r="B363">
        <v>2.5099999999999998</v>
      </c>
      <c r="C363">
        <v>2.5499999999999998</v>
      </c>
      <c r="D363">
        <v>2.42</v>
      </c>
      <c r="E363">
        <v>2.4500000000000002</v>
      </c>
      <c r="F363">
        <v>2.4500000000000002</v>
      </c>
      <c r="G363">
        <v>17988100</v>
      </c>
      <c r="H363">
        <f>F363/F364-1</f>
        <v>-4.296875E-2</v>
      </c>
    </row>
    <row r="364" spans="1:8" x14ac:dyDescent="0.25">
      <c r="A364" s="1">
        <v>42355</v>
      </c>
      <c r="B364">
        <v>2.52</v>
      </c>
      <c r="C364">
        <v>2.6</v>
      </c>
      <c r="D364">
        <v>2.52</v>
      </c>
      <c r="E364">
        <v>2.56</v>
      </c>
      <c r="F364">
        <v>2.56</v>
      </c>
      <c r="G364">
        <v>11374100</v>
      </c>
      <c r="H364">
        <f>F364/F365-1</f>
        <v>7.8740157480314821E-3</v>
      </c>
    </row>
    <row r="365" spans="1:8" x14ac:dyDescent="0.25">
      <c r="A365" s="1">
        <v>42354</v>
      </c>
      <c r="B365">
        <v>2.39</v>
      </c>
      <c r="C365">
        <v>2.5499999999999998</v>
      </c>
      <c r="D365">
        <v>2.37</v>
      </c>
      <c r="E365">
        <v>2.54</v>
      </c>
      <c r="F365">
        <v>2.54</v>
      </c>
      <c r="G365">
        <v>19543600</v>
      </c>
      <c r="H365">
        <f>F365/F366-1</f>
        <v>7.6271186440677985E-2</v>
      </c>
    </row>
    <row r="366" spans="1:8" x14ac:dyDescent="0.25">
      <c r="A366" s="1">
        <v>42353</v>
      </c>
      <c r="B366">
        <v>2.35</v>
      </c>
      <c r="C366">
        <v>2.4300000000000002</v>
      </c>
      <c r="D366">
        <v>2.3199999999999998</v>
      </c>
      <c r="E366">
        <v>2.36</v>
      </c>
      <c r="F366">
        <v>2.36</v>
      </c>
      <c r="G366">
        <v>7423900</v>
      </c>
      <c r="H366">
        <f>F366/F367-1</f>
        <v>8.5470085470085166E-3</v>
      </c>
    </row>
    <row r="367" spans="1:8" x14ac:dyDescent="0.25">
      <c r="A367" s="1">
        <v>42352</v>
      </c>
      <c r="B367">
        <v>2.36</v>
      </c>
      <c r="C367">
        <v>2.39</v>
      </c>
      <c r="D367">
        <v>2.2999999999999998</v>
      </c>
      <c r="E367">
        <v>2.34</v>
      </c>
      <c r="F367">
        <v>2.34</v>
      </c>
      <c r="G367">
        <v>7625700</v>
      </c>
      <c r="H367">
        <f>F367/F368-1</f>
        <v>-8.4745762711864181E-3</v>
      </c>
    </row>
    <row r="368" spans="1:8" x14ac:dyDescent="0.25">
      <c r="A368" s="1">
        <v>42349</v>
      </c>
      <c r="B368">
        <v>2.41</v>
      </c>
      <c r="C368">
        <v>2.4700000000000002</v>
      </c>
      <c r="D368">
        <v>2.36</v>
      </c>
      <c r="E368">
        <v>2.36</v>
      </c>
      <c r="F368">
        <v>2.36</v>
      </c>
      <c r="G368">
        <v>11890000</v>
      </c>
      <c r="H368">
        <f>F368/F369-1</f>
        <v>-3.6734693877551128E-2</v>
      </c>
    </row>
    <row r="369" spans="1:8" x14ac:dyDescent="0.25">
      <c r="A369" s="1">
        <v>42348</v>
      </c>
      <c r="B369">
        <v>2.36</v>
      </c>
      <c r="C369">
        <v>2.5</v>
      </c>
      <c r="D369">
        <v>2.33</v>
      </c>
      <c r="E369">
        <v>2.4500000000000002</v>
      </c>
      <c r="F369">
        <v>2.4500000000000002</v>
      </c>
      <c r="G369">
        <v>13066300</v>
      </c>
      <c r="H369">
        <f>F369/F370-1</f>
        <v>4.2553191489361764E-2</v>
      </c>
    </row>
    <row r="370" spans="1:8" x14ac:dyDescent="0.25">
      <c r="A370" s="1">
        <v>42347</v>
      </c>
      <c r="B370">
        <v>2.37</v>
      </c>
      <c r="C370">
        <v>2.4</v>
      </c>
      <c r="D370">
        <v>2.3199999999999998</v>
      </c>
      <c r="E370">
        <v>2.35</v>
      </c>
      <c r="F370">
        <v>2.35</v>
      </c>
      <c r="G370">
        <v>8710000</v>
      </c>
      <c r="H370">
        <f>F370/F371-1</f>
        <v>-1.6736401673640211E-2</v>
      </c>
    </row>
    <row r="371" spans="1:8" x14ac:dyDescent="0.25">
      <c r="A371" s="1">
        <v>42346</v>
      </c>
      <c r="B371">
        <v>2.34</v>
      </c>
      <c r="C371">
        <v>2.4</v>
      </c>
      <c r="D371">
        <v>2.25</v>
      </c>
      <c r="E371">
        <v>2.39</v>
      </c>
      <c r="F371">
        <v>2.39</v>
      </c>
      <c r="G371">
        <v>9055500</v>
      </c>
      <c r="H371">
        <f>F371/F372-1</f>
        <v>1.2711864406779849E-2</v>
      </c>
    </row>
    <row r="372" spans="1:8" x14ac:dyDescent="0.25">
      <c r="A372" s="1">
        <v>42345</v>
      </c>
      <c r="B372">
        <v>2.2599999999999998</v>
      </c>
      <c r="C372">
        <v>2.36</v>
      </c>
      <c r="D372">
        <v>2.21</v>
      </c>
      <c r="E372">
        <v>2.36</v>
      </c>
      <c r="F372">
        <v>2.36</v>
      </c>
      <c r="G372">
        <v>8479600</v>
      </c>
      <c r="H372">
        <f>F372/F373-1</f>
        <v>3.5087719298245723E-2</v>
      </c>
    </row>
    <row r="373" spans="1:8" x14ac:dyDescent="0.25">
      <c r="A373" s="1">
        <v>42342</v>
      </c>
      <c r="B373">
        <v>2.23</v>
      </c>
      <c r="C373">
        <v>2.29</v>
      </c>
      <c r="D373">
        <v>2.21</v>
      </c>
      <c r="E373">
        <v>2.2799999999999998</v>
      </c>
      <c r="F373">
        <v>2.2799999999999998</v>
      </c>
      <c r="G373">
        <v>4572600</v>
      </c>
      <c r="H373">
        <f>F373/F374-1</f>
        <v>2.2421524663676973E-2</v>
      </c>
    </row>
    <row r="374" spans="1:8" x14ac:dyDescent="0.25">
      <c r="A374" s="1">
        <v>42341</v>
      </c>
      <c r="B374">
        <v>2.25</v>
      </c>
      <c r="C374">
        <v>2.31</v>
      </c>
      <c r="D374">
        <v>2.2000000000000002</v>
      </c>
      <c r="E374">
        <v>2.23</v>
      </c>
      <c r="F374">
        <v>2.23</v>
      </c>
      <c r="G374">
        <v>7059900</v>
      </c>
      <c r="H374">
        <f>F374/F375-1</f>
        <v>-1.7621145374449365E-2</v>
      </c>
    </row>
    <row r="375" spans="1:8" x14ac:dyDescent="0.25">
      <c r="A375" s="1">
        <v>42340</v>
      </c>
      <c r="B375">
        <v>2.31</v>
      </c>
      <c r="C375">
        <v>2.34</v>
      </c>
      <c r="D375">
        <v>2.23</v>
      </c>
      <c r="E375">
        <v>2.27</v>
      </c>
      <c r="F375">
        <v>2.27</v>
      </c>
      <c r="G375">
        <v>7501700</v>
      </c>
      <c r="H375">
        <f>F375/F376-1</f>
        <v>-2.9914529914529808E-2</v>
      </c>
    </row>
    <row r="376" spans="1:8" x14ac:dyDescent="0.25">
      <c r="A376" s="1">
        <v>42339</v>
      </c>
      <c r="B376">
        <v>2.36</v>
      </c>
      <c r="C376">
        <v>2.37</v>
      </c>
      <c r="D376">
        <v>2.31</v>
      </c>
      <c r="E376">
        <v>2.34</v>
      </c>
      <c r="F376">
        <v>2.34</v>
      </c>
      <c r="G376">
        <v>5646400</v>
      </c>
      <c r="H376">
        <f>F376/F377-1</f>
        <v>-8.4745762711864181E-3</v>
      </c>
    </row>
    <row r="377" spans="1:8" x14ac:dyDescent="0.25">
      <c r="A377" s="1">
        <v>42338</v>
      </c>
      <c r="B377">
        <v>2.34</v>
      </c>
      <c r="C377">
        <v>2.37</v>
      </c>
      <c r="D377">
        <v>2.25</v>
      </c>
      <c r="E377">
        <v>2.36</v>
      </c>
      <c r="F377">
        <v>2.36</v>
      </c>
      <c r="G377">
        <v>9924400</v>
      </c>
      <c r="H377">
        <f>F377/F378-1</f>
        <v>1.2875536480686511E-2</v>
      </c>
    </row>
    <row r="378" spans="1:8" x14ac:dyDescent="0.25">
      <c r="A378" s="1">
        <v>42335</v>
      </c>
      <c r="B378">
        <v>2.37</v>
      </c>
      <c r="C378">
        <v>2.38</v>
      </c>
      <c r="D378">
        <v>2.3199999999999998</v>
      </c>
      <c r="E378">
        <v>2.33</v>
      </c>
      <c r="F378">
        <v>2.33</v>
      </c>
      <c r="G378">
        <v>2606600</v>
      </c>
      <c r="H378">
        <f>F378/F379-1</f>
        <v>-2.1008403361344463E-2</v>
      </c>
    </row>
    <row r="379" spans="1:8" x14ac:dyDescent="0.25">
      <c r="A379" s="1">
        <v>42333</v>
      </c>
      <c r="B379">
        <v>2.36</v>
      </c>
      <c r="C379">
        <v>2.4</v>
      </c>
      <c r="D379">
        <v>2.31</v>
      </c>
      <c r="E379">
        <v>2.38</v>
      </c>
      <c r="F379">
        <v>2.38</v>
      </c>
      <c r="G379">
        <v>6914800</v>
      </c>
      <c r="H379">
        <f>F379/F380-1</f>
        <v>1.7094017094017033E-2</v>
      </c>
    </row>
    <row r="380" spans="1:8" x14ac:dyDescent="0.25">
      <c r="A380" s="1">
        <v>42332</v>
      </c>
      <c r="B380">
        <v>2.2000000000000002</v>
      </c>
      <c r="C380">
        <v>2.4</v>
      </c>
      <c r="D380">
        <v>2.17</v>
      </c>
      <c r="E380">
        <v>2.34</v>
      </c>
      <c r="F380">
        <v>2.34</v>
      </c>
      <c r="G380">
        <v>15859700</v>
      </c>
      <c r="H380">
        <f>F380/F381-1</f>
        <v>5.4054054054053946E-2</v>
      </c>
    </row>
    <row r="381" spans="1:8" x14ac:dyDescent="0.25">
      <c r="A381" s="1">
        <v>42331</v>
      </c>
      <c r="B381">
        <v>2.2200000000000002</v>
      </c>
      <c r="C381">
        <v>2.2400000000000002</v>
      </c>
      <c r="D381">
        <v>2.1800000000000002</v>
      </c>
      <c r="E381">
        <v>2.2200000000000002</v>
      </c>
      <c r="F381">
        <v>2.2200000000000002</v>
      </c>
      <c r="G381">
        <v>4863200</v>
      </c>
      <c r="H381">
        <f>F381/F382-1</f>
        <v>0</v>
      </c>
    </row>
    <row r="382" spans="1:8" x14ac:dyDescent="0.25">
      <c r="A382" s="1">
        <v>42328</v>
      </c>
      <c r="B382">
        <v>2.14</v>
      </c>
      <c r="C382">
        <v>2.25</v>
      </c>
      <c r="D382">
        <v>2.13</v>
      </c>
      <c r="E382">
        <v>2.2200000000000002</v>
      </c>
      <c r="F382">
        <v>2.2200000000000002</v>
      </c>
      <c r="G382">
        <v>10727100</v>
      </c>
      <c r="H382">
        <f>F382/F383-1</f>
        <v>3.7383177570093462E-2</v>
      </c>
    </row>
    <row r="383" spans="1:8" x14ac:dyDescent="0.25">
      <c r="A383" s="1">
        <v>42327</v>
      </c>
      <c r="B383">
        <v>2.1</v>
      </c>
      <c r="C383">
        <v>2.16</v>
      </c>
      <c r="D383">
        <v>2.09</v>
      </c>
      <c r="E383">
        <v>2.14</v>
      </c>
      <c r="F383">
        <v>2.14</v>
      </c>
      <c r="G383">
        <v>4704300</v>
      </c>
      <c r="H383">
        <f>F383/F384-1</f>
        <v>9.4339622641510523E-3</v>
      </c>
    </row>
    <row r="384" spans="1:8" x14ac:dyDescent="0.25">
      <c r="A384" s="1">
        <v>42326</v>
      </c>
      <c r="B384">
        <v>1.99</v>
      </c>
      <c r="C384">
        <v>2.15</v>
      </c>
      <c r="D384">
        <v>1.98</v>
      </c>
      <c r="E384">
        <v>2.12</v>
      </c>
      <c r="F384">
        <v>2.12</v>
      </c>
      <c r="G384">
        <v>9384700</v>
      </c>
      <c r="H384">
        <f>F384/F385-1</f>
        <v>7.0707070707070718E-2</v>
      </c>
    </row>
    <row r="385" spans="1:8" x14ac:dyDescent="0.25">
      <c r="A385" s="1">
        <v>42325</v>
      </c>
      <c r="B385">
        <v>2.0099999999999998</v>
      </c>
      <c r="C385">
        <v>2.04</v>
      </c>
      <c r="D385">
        <v>1.97</v>
      </c>
      <c r="E385">
        <v>1.98</v>
      </c>
      <c r="F385">
        <v>1.98</v>
      </c>
      <c r="G385">
        <v>5825100</v>
      </c>
      <c r="H385">
        <f>F385/F386-1</f>
        <v>-5.0251256281407253E-3</v>
      </c>
    </row>
    <row r="386" spans="1:8" x14ac:dyDescent="0.25">
      <c r="A386" s="1">
        <v>42324</v>
      </c>
      <c r="B386">
        <v>1.99</v>
      </c>
      <c r="C386">
        <v>2.02</v>
      </c>
      <c r="D386">
        <v>1.95</v>
      </c>
      <c r="E386">
        <v>1.99</v>
      </c>
      <c r="F386">
        <v>1.99</v>
      </c>
      <c r="G386">
        <v>4149700</v>
      </c>
      <c r="H386">
        <f>F386/F387-1</f>
        <v>0</v>
      </c>
    </row>
    <row r="387" spans="1:8" x14ac:dyDescent="0.25">
      <c r="A387" s="1">
        <v>42321</v>
      </c>
      <c r="B387">
        <v>1.99</v>
      </c>
      <c r="C387">
        <v>2.04</v>
      </c>
      <c r="D387">
        <v>1.94</v>
      </c>
      <c r="E387">
        <v>1.99</v>
      </c>
      <c r="F387">
        <v>1.99</v>
      </c>
      <c r="G387">
        <v>5920200</v>
      </c>
      <c r="H387">
        <f>F387/F388-1</f>
        <v>-5.0000000000000044E-3</v>
      </c>
    </row>
    <row r="388" spans="1:8" x14ac:dyDescent="0.25">
      <c r="A388" s="1">
        <v>42320</v>
      </c>
      <c r="B388">
        <v>2.0499999999999998</v>
      </c>
      <c r="C388">
        <v>2.0699999999999998</v>
      </c>
      <c r="D388">
        <v>2</v>
      </c>
      <c r="E388">
        <v>2</v>
      </c>
      <c r="F388">
        <v>2</v>
      </c>
      <c r="G388">
        <v>3576800</v>
      </c>
      <c r="H388">
        <f>F388/F389-1</f>
        <v>-3.3816425120772875E-2</v>
      </c>
    </row>
    <row r="389" spans="1:8" x14ac:dyDescent="0.25">
      <c r="A389" s="1">
        <v>42319</v>
      </c>
      <c r="B389">
        <v>2.02</v>
      </c>
      <c r="C389">
        <v>2.09</v>
      </c>
      <c r="D389">
        <v>2.02</v>
      </c>
      <c r="E389">
        <v>2.0699999999999998</v>
      </c>
      <c r="F389">
        <v>2.0699999999999998</v>
      </c>
      <c r="G389">
        <v>3532100</v>
      </c>
      <c r="H389">
        <f>F389/F390-1</f>
        <v>2.4752475247524774E-2</v>
      </c>
    </row>
    <row r="390" spans="1:8" x14ac:dyDescent="0.25">
      <c r="A390" s="1">
        <v>42318</v>
      </c>
      <c r="B390">
        <v>2.09</v>
      </c>
      <c r="C390">
        <v>2.1</v>
      </c>
      <c r="D390">
        <v>2.02</v>
      </c>
      <c r="E390">
        <v>2.02</v>
      </c>
      <c r="F390">
        <v>2.02</v>
      </c>
      <c r="G390">
        <v>6162200</v>
      </c>
      <c r="H390">
        <f>F390/F391-1</f>
        <v>-4.2654028436018843E-2</v>
      </c>
    </row>
    <row r="391" spans="1:8" x14ac:dyDescent="0.25">
      <c r="A391" s="1">
        <v>42317</v>
      </c>
      <c r="B391">
        <v>2.15</v>
      </c>
      <c r="C391">
        <v>2.1800000000000002</v>
      </c>
      <c r="D391">
        <v>2.1</v>
      </c>
      <c r="E391">
        <v>2.11</v>
      </c>
      <c r="F391">
        <v>2.11</v>
      </c>
      <c r="G391">
        <v>6231200</v>
      </c>
      <c r="H391">
        <f>F391/F392-1</f>
        <v>-1.8604651162790753E-2</v>
      </c>
    </row>
    <row r="392" spans="1:8" x14ac:dyDescent="0.25">
      <c r="A392" s="1">
        <v>42314</v>
      </c>
      <c r="B392">
        <v>2.19</v>
      </c>
      <c r="C392">
        <v>2.21</v>
      </c>
      <c r="D392">
        <v>2.13</v>
      </c>
      <c r="E392">
        <v>2.15</v>
      </c>
      <c r="F392">
        <v>2.15</v>
      </c>
      <c r="G392">
        <v>8997100</v>
      </c>
      <c r="H392">
        <f>F392/F393-1</f>
        <v>-2.2727272727272818E-2</v>
      </c>
    </row>
    <row r="393" spans="1:8" x14ac:dyDescent="0.25">
      <c r="A393" s="1">
        <v>42313</v>
      </c>
      <c r="B393">
        <v>2.21</v>
      </c>
      <c r="C393">
        <v>2.2400000000000002</v>
      </c>
      <c r="D393">
        <v>2.17</v>
      </c>
      <c r="E393">
        <v>2.2000000000000002</v>
      </c>
      <c r="F393">
        <v>2.2000000000000002</v>
      </c>
      <c r="G393">
        <v>4302200</v>
      </c>
      <c r="H393">
        <f>F393/F394-1</f>
        <v>0</v>
      </c>
    </row>
    <row r="394" spans="1:8" x14ac:dyDescent="0.25">
      <c r="A394" s="1">
        <v>42312</v>
      </c>
      <c r="B394">
        <v>2.27</v>
      </c>
      <c r="C394">
        <v>2.2999999999999998</v>
      </c>
      <c r="D394">
        <v>2.1800000000000002</v>
      </c>
      <c r="E394">
        <v>2.2000000000000002</v>
      </c>
      <c r="F394">
        <v>2.2000000000000002</v>
      </c>
      <c r="G394">
        <v>8205300</v>
      </c>
      <c r="H394">
        <f>F394/F395-1</f>
        <v>-3.5087719298245501E-2</v>
      </c>
    </row>
    <row r="395" spans="1:8" x14ac:dyDescent="0.25">
      <c r="A395" s="1">
        <v>42311</v>
      </c>
      <c r="B395">
        <v>2.16</v>
      </c>
      <c r="C395">
        <v>2.29</v>
      </c>
      <c r="D395">
        <v>2.16</v>
      </c>
      <c r="E395">
        <v>2.2799999999999998</v>
      </c>
      <c r="F395">
        <v>2.2799999999999998</v>
      </c>
      <c r="G395">
        <v>8705800</v>
      </c>
      <c r="H395">
        <f>F395/F396-1</f>
        <v>4.1095890410958846E-2</v>
      </c>
    </row>
    <row r="396" spans="1:8" x14ac:dyDescent="0.25">
      <c r="A396" s="1">
        <v>42310</v>
      </c>
      <c r="B396">
        <v>2.13</v>
      </c>
      <c r="C396">
        <v>2.19</v>
      </c>
      <c r="D396">
        <v>2.11</v>
      </c>
      <c r="E396">
        <v>2.19</v>
      </c>
      <c r="F396">
        <v>2.19</v>
      </c>
      <c r="G396">
        <v>5858700</v>
      </c>
      <c r="H396">
        <f>F396/F397-1</f>
        <v>3.3018867924528239E-2</v>
      </c>
    </row>
    <row r="397" spans="1:8" x14ac:dyDescent="0.25">
      <c r="A397" s="1">
        <v>42307</v>
      </c>
      <c r="B397">
        <v>2.14</v>
      </c>
      <c r="C397">
        <v>2.15</v>
      </c>
      <c r="D397">
        <v>2.12</v>
      </c>
      <c r="E397">
        <v>2.12</v>
      </c>
      <c r="F397">
        <v>2.12</v>
      </c>
      <c r="G397">
        <v>4897100</v>
      </c>
      <c r="H397">
        <f>F397/F398-1</f>
        <v>-4.6948356807510194E-3</v>
      </c>
    </row>
    <row r="398" spans="1:8" x14ac:dyDescent="0.25">
      <c r="A398" s="1">
        <v>42306</v>
      </c>
      <c r="B398">
        <v>2.15</v>
      </c>
      <c r="C398">
        <v>2.1800000000000002</v>
      </c>
      <c r="D398">
        <v>2.11</v>
      </c>
      <c r="E398">
        <v>2.13</v>
      </c>
      <c r="F398">
        <v>2.13</v>
      </c>
      <c r="G398">
        <v>4500400</v>
      </c>
      <c r="H398">
        <f>F398/F399-1</f>
        <v>-2.2935779816513846E-2</v>
      </c>
    </row>
    <row r="399" spans="1:8" x14ac:dyDescent="0.25">
      <c r="A399" s="1">
        <v>42305</v>
      </c>
      <c r="B399">
        <v>2.14</v>
      </c>
      <c r="C399">
        <v>2.2000000000000002</v>
      </c>
      <c r="D399">
        <v>2.12</v>
      </c>
      <c r="E399">
        <v>2.1800000000000002</v>
      </c>
      <c r="F399">
        <v>2.1800000000000002</v>
      </c>
      <c r="G399">
        <v>6950600</v>
      </c>
      <c r="H399">
        <f>F399/F400-1</f>
        <v>1.3953488372093092E-2</v>
      </c>
    </row>
    <row r="400" spans="1:8" x14ac:dyDescent="0.25">
      <c r="A400" s="1">
        <v>42304</v>
      </c>
      <c r="B400">
        <v>2.12</v>
      </c>
      <c r="C400">
        <v>2.16</v>
      </c>
      <c r="D400">
        <v>2.1</v>
      </c>
      <c r="E400">
        <v>2.15</v>
      </c>
      <c r="F400">
        <v>2.15</v>
      </c>
      <c r="G400">
        <v>5755600</v>
      </c>
      <c r="H400">
        <f>F400/F401-1</f>
        <v>0</v>
      </c>
    </row>
    <row r="401" spans="1:8" x14ac:dyDescent="0.25">
      <c r="A401" s="1">
        <v>42303</v>
      </c>
      <c r="B401">
        <v>2.21</v>
      </c>
      <c r="C401">
        <v>2.21</v>
      </c>
      <c r="D401">
        <v>2.12</v>
      </c>
      <c r="E401">
        <v>2.15</v>
      </c>
      <c r="F401">
        <v>2.15</v>
      </c>
      <c r="G401">
        <v>6313500</v>
      </c>
      <c r="H401">
        <f>F401/F402-1</f>
        <v>-2.714932126696834E-2</v>
      </c>
    </row>
    <row r="402" spans="1:8" x14ac:dyDescent="0.25">
      <c r="A402" s="1">
        <v>42300</v>
      </c>
      <c r="B402">
        <v>2.1</v>
      </c>
      <c r="C402">
        <v>2.21</v>
      </c>
      <c r="D402">
        <v>2.1</v>
      </c>
      <c r="E402">
        <v>2.21</v>
      </c>
      <c r="F402">
        <v>2.21</v>
      </c>
      <c r="G402">
        <v>9564200</v>
      </c>
      <c r="H402">
        <f>F402/F403-1</f>
        <v>3.2710280373831724E-2</v>
      </c>
    </row>
    <row r="403" spans="1:8" x14ac:dyDescent="0.25">
      <c r="A403" s="1">
        <v>42299</v>
      </c>
      <c r="B403">
        <v>2.1</v>
      </c>
      <c r="C403">
        <v>2.16</v>
      </c>
      <c r="D403">
        <v>2.09</v>
      </c>
      <c r="E403">
        <v>2.14</v>
      </c>
      <c r="F403">
        <v>2.14</v>
      </c>
      <c r="G403">
        <v>8208400</v>
      </c>
      <c r="H403">
        <f>F403/F404-1</f>
        <v>1.904761904761898E-2</v>
      </c>
    </row>
    <row r="404" spans="1:8" x14ac:dyDescent="0.25">
      <c r="A404" s="1">
        <v>42298</v>
      </c>
      <c r="B404">
        <v>2.02</v>
      </c>
      <c r="C404">
        <v>2.12</v>
      </c>
      <c r="D404">
        <v>2.0099999999999998</v>
      </c>
      <c r="E404">
        <v>2.1</v>
      </c>
      <c r="F404">
        <v>2.1</v>
      </c>
      <c r="G404">
        <v>14944100</v>
      </c>
      <c r="H404">
        <f>F404/F405-1</f>
        <v>3.9603960396039639E-2</v>
      </c>
    </row>
    <row r="405" spans="1:8" x14ac:dyDescent="0.25">
      <c r="A405" s="1">
        <v>42297</v>
      </c>
      <c r="B405">
        <v>2</v>
      </c>
      <c r="C405">
        <v>2.0299999999999998</v>
      </c>
      <c r="D405">
        <v>1.97</v>
      </c>
      <c r="E405">
        <v>2.02</v>
      </c>
      <c r="F405">
        <v>2.02</v>
      </c>
      <c r="G405">
        <v>5542900</v>
      </c>
      <c r="H405">
        <f>F405/F406-1</f>
        <v>4.9751243781095411E-3</v>
      </c>
    </row>
    <row r="406" spans="1:8" x14ac:dyDescent="0.25">
      <c r="A406" s="1">
        <v>42296</v>
      </c>
      <c r="B406">
        <v>1.91</v>
      </c>
      <c r="C406">
        <v>2.0099999999999998</v>
      </c>
      <c r="D406">
        <v>1.91</v>
      </c>
      <c r="E406">
        <v>2.0099999999999998</v>
      </c>
      <c r="F406">
        <v>2.0099999999999998</v>
      </c>
      <c r="G406">
        <v>10670800</v>
      </c>
      <c r="H406">
        <f>F406/F407-1</f>
        <v>3.6082474226803996E-2</v>
      </c>
    </row>
    <row r="407" spans="1:8" x14ac:dyDescent="0.25">
      <c r="A407" s="1">
        <v>42293</v>
      </c>
      <c r="B407">
        <v>2</v>
      </c>
      <c r="C407">
        <v>2</v>
      </c>
      <c r="D407">
        <v>1.89</v>
      </c>
      <c r="E407">
        <v>1.94</v>
      </c>
      <c r="F407">
        <v>1.94</v>
      </c>
      <c r="G407">
        <v>21544900</v>
      </c>
      <c r="H407">
        <f>F407/F408-1</f>
        <v>-1.5228426395939132E-2</v>
      </c>
    </row>
    <row r="408" spans="1:8" x14ac:dyDescent="0.25">
      <c r="A408" s="1">
        <v>42292</v>
      </c>
      <c r="B408">
        <v>1.97</v>
      </c>
      <c r="C408">
        <v>2.06</v>
      </c>
      <c r="D408">
        <v>1.95</v>
      </c>
      <c r="E408">
        <v>1.97</v>
      </c>
      <c r="F408">
        <v>1.97</v>
      </c>
      <c r="G408">
        <v>27327100</v>
      </c>
      <c r="H408">
        <f>F408/F409-1</f>
        <v>1.025641025641022E-2</v>
      </c>
    </row>
    <row r="409" spans="1:8" x14ac:dyDescent="0.25">
      <c r="A409" s="1">
        <v>42291</v>
      </c>
      <c r="B409">
        <v>1.92</v>
      </c>
      <c r="C409">
        <v>1.96</v>
      </c>
      <c r="D409">
        <v>1.92</v>
      </c>
      <c r="E409">
        <v>1.95</v>
      </c>
      <c r="F409">
        <v>1.95</v>
      </c>
      <c r="G409">
        <v>10184300</v>
      </c>
      <c r="H409">
        <f>F409/F410-1</f>
        <v>1.5625E-2</v>
      </c>
    </row>
    <row r="410" spans="1:8" x14ac:dyDescent="0.25">
      <c r="A410" s="1">
        <v>42290</v>
      </c>
      <c r="B410">
        <v>1.87</v>
      </c>
      <c r="C410">
        <v>1.94</v>
      </c>
      <c r="D410">
        <v>1.86</v>
      </c>
      <c r="E410">
        <v>1.92</v>
      </c>
      <c r="F410">
        <v>1.92</v>
      </c>
      <c r="G410">
        <v>6698400</v>
      </c>
      <c r="H410">
        <f>F410/F411-1</f>
        <v>2.6737967914438387E-2</v>
      </c>
    </row>
    <row r="411" spans="1:8" x14ac:dyDescent="0.25">
      <c r="A411" s="1">
        <v>42289</v>
      </c>
      <c r="B411">
        <v>1.96</v>
      </c>
      <c r="C411">
        <v>1.96</v>
      </c>
      <c r="D411">
        <v>1.85</v>
      </c>
      <c r="E411">
        <v>1.87</v>
      </c>
      <c r="F411">
        <v>1.87</v>
      </c>
      <c r="G411">
        <v>7686600</v>
      </c>
      <c r="H411">
        <f>F411/F412-1</f>
        <v>-4.591836734693866E-2</v>
      </c>
    </row>
    <row r="412" spans="1:8" x14ac:dyDescent="0.25">
      <c r="A412" s="1">
        <v>42286</v>
      </c>
      <c r="B412">
        <v>1.92</v>
      </c>
      <c r="C412">
        <v>1.96</v>
      </c>
      <c r="D412">
        <v>1.89</v>
      </c>
      <c r="E412">
        <v>1.96</v>
      </c>
      <c r="F412">
        <v>1.96</v>
      </c>
      <c r="G412">
        <v>8629100</v>
      </c>
      <c r="H412">
        <f>F412/F413-1</f>
        <v>1.5544041450777257E-2</v>
      </c>
    </row>
    <row r="413" spans="1:8" x14ac:dyDescent="0.25">
      <c r="A413" s="1">
        <v>42285</v>
      </c>
      <c r="B413">
        <v>1.87</v>
      </c>
      <c r="C413">
        <v>1.95</v>
      </c>
      <c r="D413">
        <v>1.85</v>
      </c>
      <c r="E413">
        <v>1.93</v>
      </c>
      <c r="F413">
        <v>1.93</v>
      </c>
      <c r="G413">
        <v>9198700</v>
      </c>
      <c r="H413">
        <f>F413/F414-1</f>
        <v>3.7634408602150504E-2</v>
      </c>
    </row>
    <row r="414" spans="1:8" x14ac:dyDescent="0.25">
      <c r="A414" s="1">
        <v>42284</v>
      </c>
      <c r="B414">
        <v>1.82</v>
      </c>
      <c r="C414">
        <v>1.87</v>
      </c>
      <c r="D414">
        <v>1.82</v>
      </c>
      <c r="E414">
        <v>1.86</v>
      </c>
      <c r="F414">
        <v>1.86</v>
      </c>
      <c r="G414">
        <v>7859200</v>
      </c>
      <c r="H414">
        <f>F414/F415-1</f>
        <v>1.6393442622950838E-2</v>
      </c>
    </row>
    <row r="415" spans="1:8" x14ac:dyDescent="0.25">
      <c r="A415" s="1">
        <v>42283</v>
      </c>
      <c r="B415">
        <v>1.8</v>
      </c>
      <c r="C415">
        <v>1.86</v>
      </c>
      <c r="D415">
        <v>1.8</v>
      </c>
      <c r="E415">
        <v>1.83</v>
      </c>
      <c r="F415">
        <v>1.83</v>
      </c>
      <c r="G415">
        <v>8558400</v>
      </c>
      <c r="H415">
        <f>F415/F416-1</f>
        <v>1.6666666666666607E-2</v>
      </c>
    </row>
    <row r="416" spans="1:8" x14ac:dyDescent="0.25">
      <c r="A416" s="1">
        <v>42282</v>
      </c>
      <c r="B416">
        <v>1.82</v>
      </c>
      <c r="C416">
        <v>1.87</v>
      </c>
      <c r="D416">
        <v>1.77</v>
      </c>
      <c r="E416">
        <v>1.8</v>
      </c>
      <c r="F416">
        <v>1.8</v>
      </c>
      <c r="G416">
        <v>7595600</v>
      </c>
      <c r="H416">
        <f>F416/F417-1</f>
        <v>-1.6393442622950838E-2</v>
      </c>
    </row>
    <row r="417" spans="1:8" x14ac:dyDescent="0.25">
      <c r="A417" s="1">
        <v>42279</v>
      </c>
      <c r="B417">
        <v>1.76</v>
      </c>
      <c r="C417">
        <v>1.83</v>
      </c>
      <c r="D417">
        <v>1.72</v>
      </c>
      <c r="E417">
        <v>1.83</v>
      </c>
      <c r="F417">
        <v>1.83</v>
      </c>
      <c r="G417">
        <v>7146100</v>
      </c>
      <c r="H417">
        <f>F417/F418-1</f>
        <v>5.1724137931034475E-2</v>
      </c>
    </row>
    <row r="418" spans="1:8" x14ac:dyDescent="0.25">
      <c r="A418" s="1">
        <v>42278</v>
      </c>
      <c r="B418">
        <v>1.77</v>
      </c>
      <c r="C418">
        <v>1.77</v>
      </c>
      <c r="D418">
        <v>1.72</v>
      </c>
      <c r="E418">
        <v>1.74</v>
      </c>
      <c r="F418">
        <v>1.74</v>
      </c>
      <c r="G418">
        <v>5531700</v>
      </c>
      <c r="H418">
        <f>F418/F419-1</f>
        <v>1.1627906976744207E-2</v>
      </c>
    </row>
    <row r="419" spans="1:8" x14ac:dyDescent="0.25">
      <c r="A419" s="1">
        <v>42277</v>
      </c>
      <c r="B419">
        <v>1.7</v>
      </c>
      <c r="C419">
        <v>1.72</v>
      </c>
      <c r="D419">
        <v>1.68</v>
      </c>
      <c r="E419">
        <v>1.72</v>
      </c>
      <c r="F419">
        <v>1.72</v>
      </c>
      <c r="G419">
        <v>5739500</v>
      </c>
      <c r="H419">
        <f>F419/F420-1</f>
        <v>2.9940119760479167E-2</v>
      </c>
    </row>
    <row r="420" spans="1:8" x14ac:dyDescent="0.25">
      <c r="A420" s="1">
        <v>42276</v>
      </c>
      <c r="B420">
        <v>1.67</v>
      </c>
      <c r="C420">
        <v>1.69</v>
      </c>
      <c r="D420">
        <v>1.65</v>
      </c>
      <c r="E420">
        <v>1.67</v>
      </c>
      <c r="F420">
        <v>1.67</v>
      </c>
      <c r="G420">
        <v>7005300</v>
      </c>
      <c r="H420">
        <f>F420/F421-1</f>
        <v>6.0240963855422436E-3</v>
      </c>
    </row>
    <row r="421" spans="1:8" x14ac:dyDescent="0.25">
      <c r="A421" s="1">
        <v>42275</v>
      </c>
      <c r="B421">
        <v>1.69</v>
      </c>
      <c r="C421">
        <v>1.7</v>
      </c>
      <c r="D421">
        <v>1.66</v>
      </c>
      <c r="E421">
        <v>1.66</v>
      </c>
      <c r="F421">
        <v>1.66</v>
      </c>
      <c r="G421">
        <v>5693100</v>
      </c>
      <c r="H421">
        <f>F421/F422-1</f>
        <v>-2.9239766081871399E-2</v>
      </c>
    </row>
    <row r="422" spans="1:8" x14ac:dyDescent="0.25">
      <c r="A422" s="1">
        <v>42272</v>
      </c>
      <c r="B422">
        <v>1.75</v>
      </c>
      <c r="C422">
        <v>1.75</v>
      </c>
      <c r="D422">
        <v>1.68</v>
      </c>
      <c r="E422">
        <v>1.71</v>
      </c>
      <c r="F422">
        <v>1.71</v>
      </c>
      <c r="G422">
        <v>5644600</v>
      </c>
      <c r="H422">
        <f>F422/F423-1</f>
        <v>-5.8139534883721034E-3</v>
      </c>
    </row>
    <row r="423" spans="1:8" x14ac:dyDescent="0.25">
      <c r="A423" s="1">
        <v>42271</v>
      </c>
      <c r="B423">
        <v>1.68</v>
      </c>
      <c r="C423">
        <v>1.73</v>
      </c>
      <c r="D423">
        <v>1.66</v>
      </c>
      <c r="E423">
        <v>1.72</v>
      </c>
      <c r="F423">
        <v>1.72</v>
      </c>
      <c r="G423">
        <v>11247700</v>
      </c>
      <c r="H423">
        <f>F423/F424-1</f>
        <v>1.1764705882352899E-2</v>
      </c>
    </row>
    <row r="424" spans="1:8" x14ac:dyDescent="0.25">
      <c r="A424" s="1">
        <v>42270</v>
      </c>
      <c r="B424">
        <v>1.76</v>
      </c>
      <c r="C424">
        <v>1.78</v>
      </c>
      <c r="D424">
        <v>1.69</v>
      </c>
      <c r="E424">
        <v>1.7</v>
      </c>
      <c r="F424">
        <v>1.7</v>
      </c>
      <c r="G424">
        <v>9649200</v>
      </c>
      <c r="H424">
        <f>F424/F425-1</f>
        <v>-1.7341040462427793E-2</v>
      </c>
    </row>
    <row r="425" spans="1:8" x14ac:dyDescent="0.25">
      <c r="A425" s="1">
        <v>42269</v>
      </c>
      <c r="B425">
        <v>1.8</v>
      </c>
      <c r="C425">
        <v>1.84</v>
      </c>
      <c r="D425">
        <v>1.72</v>
      </c>
      <c r="E425">
        <v>1.73</v>
      </c>
      <c r="F425">
        <v>1.73</v>
      </c>
      <c r="G425">
        <v>9975200</v>
      </c>
      <c r="H425">
        <f>F425/F426-1</f>
        <v>-4.4198895027624308E-2</v>
      </c>
    </row>
    <row r="426" spans="1:8" x14ac:dyDescent="0.25">
      <c r="A426" s="1">
        <v>42268</v>
      </c>
      <c r="B426">
        <v>1.87</v>
      </c>
      <c r="C426">
        <v>1.9</v>
      </c>
      <c r="D426">
        <v>1.81</v>
      </c>
      <c r="E426">
        <v>1.81</v>
      </c>
      <c r="F426">
        <v>1.81</v>
      </c>
      <c r="G426">
        <v>5377800</v>
      </c>
      <c r="H426">
        <f>F426/F427-1</f>
        <v>-3.208556149732622E-2</v>
      </c>
    </row>
    <row r="427" spans="1:8" x14ac:dyDescent="0.25">
      <c r="A427" s="1">
        <v>42265</v>
      </c>
      <c r="B427">
        <v>1.87</v>
      </c>
      <c r="C427">
        <v>1.92</v>
      </c>
      <c r="D427">
        <v>1.85</v>
      </c>
      <c r="E427">
        <v>1.87</v>
      </c>
      <c r="F427">
        <v>1.87</v>
      </c>
      <c r="G427">
        <v>11814000</v>
      </c>
      <c r="H427">
        <f>F427/F428-1</f>
        <v>-1.058201058201047E-2</v>
      </c>
    </row>
    <row r="428" spans="1:8" x14ac:dyDescent="0.25">
      <c r="A428" s="1">
        <v>42264</v>
      </c>
      <c r="B428">
        <v>1.9</v>
      </c>
      <c r="C428">
        <v>1.94</v>
      </c>
      <c r="D428">
        <v>1.87</v>
      </c>
      <c r="E428">
        <v>1.89</v>
      </c>
      <c r="F428">
        <v>1.89</v>
      </c>
      <c r="G428">
        <v>5831600</v>
      </c>
      <c r="H428">
        <f>F428/F429-1</f>
        <v>0</v>
      </c>
    </row>
    <row r="429" spans="1:8" x14ac:dyDescent="0.25">
      <c r="A429" s="1">
        <v>42263</v>
      </c>
      <c r="B429">
        <v>1.87</v>
      </c>
      <c r="C429">
        <v>1.9</v>
      </c>
      <c r="D429">
        <v>1.85</v>
      </c>
      <c r="E429">
        <v>1.89</v>
      </c>
      <c r="F429">
        <v>1.89</v>
      </c>
      <c r="G429">
        <v>4928300</v>
      </c>
      <c r="H429">
        <f>F429/F430-1</f>
        <v>1.6129032258064502E-2</v>
      </c>
    </row>
    <row r="430" spans="1:8" x14ac:dyDescent="0.25">
      <c r="A430" s="1">
        <v>42262</v>
      </c>
      <c r="B430">
        <v>1.84</v>
      </c>
      <c r="C430">
        <v>1.87</v>
      </c>
      <c r="D430">
        <v>1.81</v>
      </c>
      <c r="E430">
        <v>1.86</v>
      </c>
      <c r="F430">
        <v>1.86</v>
      </c>
      <c r="G430">
        <v>6524400</v>
      </c>
      <c r="H430">
        <f>F430/F431-1</f>
        <v>2.19780219780219E-2</v>
      </c>
    </row>
    <row r="431" spans="1:8" x14ac:dyDescent="0.25">
      <c r="A431" s="1">
        <v>42261</v>
      </c>
      <c r="B431">
        <v>2</v>
      </c>
      <c r="C431">
        <v>2</v>
      </c>
      <c r="D431">
        <v>1.81</v>
      </c>
      <c r="E431">
        <v>1.82</v>
      </c>
      <c r="F431">
        <v>1.82</v>
      </c>
      <c r="G431">
        <v>16458500</v>
      </c>
      <c r="H431">
        <f>F431/F432-1</f>
        <v>-9.4527363184079505E-2</v>
      </c>
    </row>
    <row r="432" spans="1:8" x14ac:dyDescent="0.25">
      <c r="A432" s="1">
        <v>42258</v>
      </c>
      <c r="B432">
        <v>1.88</v>
      </c>
      <c r="C432">
        <v>2.14</v>
      </c>
      <c r="D432">
        <v>1.81</v>
      </c>
      <c r="E432">
        <v>2.0099999999999998</v>
      </c>
      <c r="F432">
        <v>2.0099999999999998</v>
      </c>
      <c r="G432">
        <v>31010300</v>
      </c>
      <c r="H432">
        <f>F432/F433-1</f>
        <v>9.2391304347825942E-2</v>
      </c>
    </row>
    <row r="433" spans="1:8" x14ac:dyDescent="0.25">
      <c r="A433" s="1">
        <v>42257</v>
      </c>
      <c r="B433">
        <v>1.84</v>
      </c>
      <c r="C433">
        <v>1.88</v>
      </c>
      <c r="D433">
        <v>1.83</v>
      </c>
      <c r="E433">
        <v>1.84</v>
      </c>
      <c r="F433">
        <v>1.84</v>
      </c>
      <c r="G433">
        <v>4290400</v>
      </c>
      <c r="H433">
        <f>F433/F434-1</f>
        <v>-5.4054054054054612E-3</v>
      </c>
    </row>
    <row r="434" spans="1:8" x14ac:dyDescent="0.25">
      <c r="A434" s="1">
        <v>42256</v>
      </c>
      <c r="B434">
        <v>1.9</v>
      </c>
      <c r="C434">
        <v>1.97</v>
      </c>
      <c r="D434">
        <v>1.83</v>
      </c>
      <c r="E434">
        <v>1.85</v>
      </c>
      <c r="F434">
        <v>1.85</v>
      </c>
      <c r="G434">
        <v>12612300</v>
      </c>
      <c r="H434">
        <f>F434/F435-1</f>
        <v>-1.5957446808510523E-2</v>
      </c>
    </row>
    <row r="435" spans="1:8" x14ac:dyDescent="0.25">
      <c r="A435" s="1">
        <v>42255</v>
      </c>
      <c r="B435">
        <v>1.85</v>
      </c>
      <c r="C435">
        <v>1.88</v>
      </c>
      <c r="D435">
        <v>1.83</v>
      </c>
      <c r="E435">
        <v>1.88</v>
      </c>
      <c r="F435">
        <v>1.88</v>
      </c>
      <c r="G435">
        <v>6009500</v>
      </c>
      <c r="H435">
        <f>F435/F436-1</f>
        <v>3.296703296703285E-2</v>
      </c>
    </row>
    <row r="436" spans="1:8" x14ac:dyDescent="0.25">
      <c r="A436" s="1">
        <v>42251</v>
      </c>
      <c r="B436">
        <v>1.76</v>
      </c>
      <c r="C436">
        <v>1.84</v>
      </c>
      <c r="D436">
        <v>1.76</v>
      </c>
      <c r="E436">
        <v>1.82</v>
      </c>
      <c r="F436">
        <v>1.82</v>
      </c>
      <c r="G436">
        <v>6725300</v>
      </c>
      <c r="H436">
        <f>F436/F437-1</f>
        <v>1.6759776536312776E-2</v>
      </c>
    </row>
    <row r="437" spans="1:8" x14ac:dyDescent="0.25">
      <c r="A437" s="1">
        <v>42250</v>
      </c>
      <c r="B437">
        <v>1.76</v>
      </c>
      <c r="C437">
        <v>1.85</v>
      </c>
      <c r="D437">
        <v>1.76</v>
      </c>
      <c r="E437">
        <v>1.79</v>
      </c>
      <c r="F437">
        <v>1.79</v>
      </c>
      <c r="G437">
        <v>7154200</v>
      </c>
      <c r="H437">
        <f>F437/F438-1</f>
        <v>1.1299435028248705E-2</v>
      </c>
    </row>
    <row r="438" spans="1:8" x14ac:dyDescent="0.25">
      <c r="A438" s="1">
        <v>42249</v>
      </c>
      <c r="B438">
        <v>1.75</v>
      </c>
      <c r="C438">
        <v>1.77</v>
      </c>
      <c r="D438">
        <v>1.72</v>
      </c>
      <c r="E438">
        <v>1.77</v>
      </c>
      <c r="F438">
        <v>1.77</v>
      </c>
      <c r="G438">
        <v>6306100</v>
      </c>
      <c r="H438">
        <f>F438/F439-1</f>
        <v>3.5087719298245723E-2</v>
      </c>
    </row>
    <row r="439" spans="1:8" x14ac:dyDescent="0.25">
      <c r="A439" s="1">
        <v>42248</v>
      </c>
      <c r="B439">
        <v>1.77</v>
      </c>
      <c r="C439">
        <v>1.82</v>
      </c>
      <c r="D439">
        <v>1.71</v>
      </c>
      <c r="E439">
        <v>1.71</v>
      </c>
      <c r="F439">
        <v>1.71</v>
      </c>
      <c r="G439">
        <v>8470700</v>
      </c>
      <c r="H439">
        <f>F439/F440-1</f>
        <v>-5.5248618784530468E-2</v>
      </c>
    </row>
    <row r="440" spans="1:8" x14ac:dyDescent="0.25">
      <c r="A440" s="1">
        <v>42247</v>
      </c>
      <c r="B440">
        <v>1.82</v>
      </c>
      <c r="C440">
        <v>1.87</v>
      </c>
      <c r="D440">
        <v>1.79</v>
      </c>
      <c r="E440">
        <v>1.81</v>
      </c>
      <c r="F440">
        <v>1.81</v>
      </c>
      <c r="G440">
        <v>6516000</v>
      </c>
      <c r="H440">
        <f>F440/F441-1</f>
        <v>-2.1621621621621623E-2</v>
      </c>
    </row>
    <row r="441" spans="1:8" x14ac:dyDescent="0.25">
      <c r="A441" s="1">
        <v>42244</v>
      </c>
      <c r="B441">
        <v>1.75</v>
      </c>
      <c r="C441">
        <v>1.87</v>
      </c>
      <c r="D441">
        <v>1.75</v>
      </c>
      <c r="E441">
        <v>1.85</v>
      </c>
      <c r="F441">
        <v>1.85</v>
      </c>
      <c r="G441">
        <v>10924600</v>
      </c>
      <c r="H441">
        <f>F441/F442-1</f>
        <v>3.9325842696629199E-2</v>
      </c>
    </row>
    <row r="442" spans="1:8" x14ac:dyDescent="0.25">
      <c r="A442" s="1">
        <v>42243</v>
      </c>
      <c r="B442">
        <v>1.74</v>
      </c>
      <c r="C442">
        <v>1.84</v>
      </c>
      <c r="D442">
        <v>1.74</v>
      </c>
      <c r="E442">
        <v>1.78</v>
      </c>
      <c r="F442">
        <v>1.78</v>
      </c>
      <c r="G442">
        <v>11839300</v>
      </c>
      <c r="H442">
        <f>F442/F443-1</f>
        <v>3.488372093023262E-2</v>
      </c>
    </row>
    <row r="443" spans="1:8" x14ac:dyDescent="0.25">
      <c r="A443" s="1">
        <v>42242</v>
      </c>
      <c r="B443">
        <v>1.69</v>
      </c>
      <c r="C443">
        <v>1.73</v>
      </c>
      <c r="D443">
        <v>1.66</v>
      </c>
      <c r="E443">
        <v>1.72</v>
      </c>
      <c r="F443">
        <v>1.72</v>
      </c>
      <c r="G443">
        <v>10715300</v>
      </c>
      <c r="H443">
        <f>F443/F444-1</f>
        <v>3.6144578313253017E-2</v>
      </c>
    </row>
    <row r="444" spans="1:8" x14ac:dyDescent="0.25">
      <c r="A444" s="1">
        <v>42241</v>
      </c>
      <c r="B444">
        <v>1.82</v>
      </c>
      <c r="C444">
        <v>1.82</v>
      </c>
      <c r="D444">
        <v>1.66</v>
      </c>
      <c r="E444">
        <v>1.66</v>
      </c>
      <c r="F444">
        <v>1.66</v>
      </c>
      <c r="G444">
        <v>12097700</v>
      </c>
      <c r="H444">
        <f>F444/F445-1</f>
        <v>-5.142857142857149E-2</v>
      </c>
    </row>
    <row r="445" spans="1:8" x14ac:dyDescent="0.25">
      <c r="A445" s="1">
        <v>42240</v>
      </c>
      <c r="B445">
        <v>1.69</v>
      </c>
      <c r="C445">
        <v>1.83</v>
      </c>
      <c r="D445">
        <v>1.65</v>
      </c>
      <c r="E445">
        <v>1.75</v>
      </c>
      <c r="F445">
        <v>1.75</v>
      </c>
      <c r="G445">
        <v>17217400</v>
      </c>
      <c r="H445">
        <f>F445/F446-1</f>
        <v>-1.6853932584269704E-2</v>
      </c>
    </row>
    <row r="446" spans="1:8" x14ac:dyDescent="0.25">
      <c r="A446" s="1">
        <v>42237</v>
      </c>
      <c r="B446">
        <v>1.68</v>
      </c>
      <c r="C446">
        <v>1.8</v>
      </c>
      <c r="D446">
        <v>1.68</v>
      </c>
      <c r="E446">
        <v>1.78</v>
      </c>
      <c r="F446">
        <v>1.78</v>
      </c>
      <c r="G446">
        <v>12529500</v>
      </c>
      <c r="H446">
        <f>F446/F447-1</f>
        <v>4.705882352941182E-2</v>
      </c>
    </row>
    <row r="447" spans="1:8" x14ac:dyDescent="0.25">
      <c r="A447" s="1">
        <v>42236</v>
      </c>
      <c r="B447">
        <v>1.79</v>
      </c>
      <c r="C447">
        <v>1.8</v>
      </c>
      <c r="D447">
        <v>1.7</v>
      </c>
      <c r="E447">
        <v>1.7</v>
      </c>
      <c r="F447">
        <v>1.7</v>
      </c>
      <c r="G447">
        <v>13745700</v>
      </c>
      <c r="H447">
        <f>F447/F448-1</f>
        <v>-5.555555555555558E-2</v>
      </c>
    </row>
    <row r="448" spans="1:8" x14ac:dyDescent="0.25">
      <c r="A448" s="1">
        <v>42235</v>
      </c>
      <c r="B448">
        <v>1.8</v>
      </c>
      <c r="C448">
        <v>1.81</v>
      </c>
      <c r="D448">
        <v>1.76</v>
      </c>
      <c r="E448">
        <v>1.8</v>
      </c>
      <c r="F448">
        <v>1.8</v>
      </c>
      <c r="G448">
        <v>7419200</v>
      </c>
      <c r="H448">
        <f>F448/F449-1</f>
        <v>0</v>
      </c>
    </row>
    <row r="449" spans="1:8" x14ac:dyDescent="0.25">
      <c r="A449" s="1">
        <v>42234</v>
      </c>
      <c r="B449">
        <v>1.79</v>
      </c>
      <c r="C449">
        <v>1.82</v>
      </c>
      <c r="D449">
        <v>1.75</v>
      </c>
      <c r="E449">
        <v>1.8</v>
      </c>
      <c r="F449">
        <v>1.8</v>
      </c>
      <c r="G449">
        <v>9751900</v>
      </c>
      <c r="H449">
        <f>F449/F450-1</f>
        <v>0</v>
      </c>
    </row>
    <row r="450" spans="1:8" x14ac:dyDescent="0.25">
      <c r="A450" s="1">
        <v>42233</v>
      </c>
      <c r="B450">
        <v>1.82</v>
      </c>
      <c r="C450">
        <v>1.88</v>
      </c>
      <c r="D450">
        <v>1.8</v>
      </c>
      <c r="E450">
        <v>1.8</v>
      </c>
      <c r="F450">
        <v>1.8</v>
      </c>
      <c r="G450">
        <v>9062400</v>
      </c>
      <c r="H450">
        <f>F450/F451-1</f>
        <v>-2.1739130434782594E-2</v>
      </c>
    </row>
    <row r="451" spans="1:8" x14ac:dyDescent="0.25">
      <c r="A451" s="1">
        <v>42230</v>
      </c>
      <c r="B451">
        <v>1.8</v>
      </c>
      <c r="C451">
        <v>1.85</v>
      </c>
      <c r="D451">
        <v>1.79</v>
      </c>
      <c r="E451">
        <v>1.84</v>
      </c>
      <c r="F451">
        <v>1.84</v>
      </c>
      <c r="G451">
        <v>6183400</v>
      </c>
      <c r="H451">
        <f>F451/F452-1</f>
        <v>2.7932960893854775E-2</v>
      </c>
    </row>
    <row r="452" spans="1:8" x14ac:dyDescent="0.25">
      <c r="A452" s="1">
        <v>42229</v>
      </c>
      <c r="B452">
        <v>1.9</v>
      </c>
      <c r="C452">
        <v>1.91</v>
      </c>
      <c r="D452">
        <v>1.79</v>
      </c>
      <c r="E452">
        <v>1.79</v>
      </c>
      <c r="F452">
        <v>1.79</v>
      </c>
      <c r="G452">
        <v>7839700</v>
      </c>
      <c r="H452">
        <f>F452/F453-1</f>
        <v>-5.7894736842105221E-2</v>
      </c>
    </row>
    <row r="453" spans="1:8" x14ac:dyDescent="0.25">
      <c r="A453" s="1">
        <v>42228</v>
      </c>
      <c r="B453">
        <v>1.88</v>
      </c>
      <c r="C453">
        <v>1.93</v>
      </c>
      <c r="D453">
        <v>1.84</v>
      </c>
      <c r="E453">
        <v>1.9</v>
      </c>
      <c r="F453">
        <v>1.9</v>
      </c>
      <c r="G453">
        <v>8521200</v>
      </c>
      <c r="H453">
        <f>F453/F454-1</f>
        <v>0</v>
      </c>
    </row>
    <row r="454" spans="1:8" x14ac:dyDescent="0.25">
      <c r="A454" s="1">
        <v>42227</v>
      </c>
      <c r="B454">
        <v>1.91</v>
      </c>
      <c r="C454">
        <v>1.93</v>
      </c>
      <c r="D454">
        <v>1.88</v>
      </c>
      <c r="E454">
        <v>1.9</v>
      </c>
      <c r="F454">
        <v>1.9</v>
      </c>
      <c r="G454">
        <v>7479200</v>
      </c>
      <c r="H454">
        <f>F454/F455-1</f>
        <v>-1.5544041450777257E-2</v>
      </c>
    </row>
    <row r="455" spans="1:8" x14ac:dyDescent="0.25">
      <c r="A455" s="1">
        <v>42226</v>
      </c>
      <c r="B455">
        <v>1.92</v>
      </c>
      <c r="C455">
        <v>1.98</v>
      </c>
      <c r="D455">
        <v>1.82</v>
      </c>
      <c r="E455">
        <v>1.93</v>
      </c>
      <c r="F455">
        <v>1.93</v>
      </c>
      <c r="G455">
        <v>29926200</v>
      </c>
      <c r="H455">
        <f>F455/F456-1</f>
        <v>-7.6555023923444931E-2</v>
      </c>
    </row>
    <row r="456" spans="1:8" x14ac:dyDescent="0.25">
      <c r="A456" s="1">
        <v>42223</v>
      </c>
      <c r="B456">
        <v>2.1</v>
      </c>
      <c r="C456">
        <v>2.14</v>
      </c>
      <c r="D456">
        <v>2.06</v>
      </c>
      <c r="E456">
        <v>2.09</v>
      </c>
      <c r="F456">
        <v>2.09</v>
      </c>
      <c r="G456">
        <v>7680800</v>
      </c>
      <c r="H456">
        <f>F456/F457-1</f>
        <v>-9.4786729857819774E-3</v>
      </c>
    </row>
    <row r="457" spans="1:8" x14ac:dyDescent="0.25">
      <c r="A457" s="1">
        <v>42222</v>
      </c>
      <c r="B457">
        <v>2.15</v>
      </c>
      <c r="C457">
        <v>2.17</v>
      </c>
      <c r="D457">
        <v>2.1</v>
      </c>
      <c r="E457">
        <v>2.11</v>
      </c>
      <c r="F457">
        <v>2.11</v>
      </c>
      <c r="G457">
        <v>9475000</v>
      </c>
      <c r="H457">
        <f>F457/F458-1</f>
        <v>-2.3148148148148251E-2</v>
      </c>
    </row>
    <row r="458" spans="1:8" x14ac:dyDescent="0.25">
      <c r="A458" s="1">
        <v>42221</v>
      </c>
      <c r="B458">
        <v>2.11</v>
      </c>
      <c r="C458">
        <v>2.21</v>
      </c>
      <c r="D458">
        <v>2.1</v>
      </c>
      <c r="E458">
        <v>2.16</v>
      </c>
      <c r="F458">
        <v>2.16</v>
      </c>
      <c r="G458">
        <v>13236000</v>
      </c>
      <c r="H458">
        <f>F458/F459-1</f>
        <v>1.4084507042253724E-2</v>
      </c>
    </row>
    <row r="459" spans="1:8" x14ac:dyDescent="0.25">
      <c r="A459" s="1">
        <v>42220</v>
      </c>
      <c r="B459">
        <v>2.1800000000000002</v>
      </c>
      <c r="C459">
        <v>2.1800000000000002</v>
      </c>
      <c r="D459">
        <v>2.0499999999999998</v>
      </c>
      <c r="E459">
        <v>2.13</v>
      </c>
      <c r="F459">
        <v>2.13</v>
      </c>
      <c r="G459">
        <v>14328400</v>
      </c>
      <c r="H459">
        <f>F459/F460-1</f>
        <v>-3.1818181818181968E-2</v>
      </c>
    </row>
    <row r="460" spans="1:8" x14ac:dyDescent="0.25">
      <c r="A460" s="1">
        <v>42219</v>
      </c>
      <c r="B460">
        <v>1.93</v>
      </c>
      <c r="C460">
        <v>2.2000000000000002</v>
      </c>
      <c r="D460">
        <v>1.9</v>
      </c>
      <c r="E460">
        <v>2.2000000000000002</v>
      </c>
      <c r="F460">
        <v>2.2000000000000002</v>
      </c>
      <c r="G460">
        <v>26218200</v>
      </c>
      <c r="H460">
        <f>F460/F461-1</f>
        <v>0.13989637305699487</v>
      </c>
    </row>
    <row r="461" spans="1:8" x14ac:dyDescent="0.25">
      <c r="A461" s="1">
        <v>42216</v>
      </c>
      <c r="B461">
        <v>1.94</v>
      </c>
      <c r="C461">
        <v>1.99</v>
      </c>
      <c r="D461">
        <v>1.92</v>
      </c>
      <c r="E461">
        <v>1.93</v>
      </c>
      <c r="F461">
        <v>1.93</v>
      </c>
      <c r="G461">
        <v>7733700</v>
      </c>
      <c r="H461">
        <f>F461/F462-1</f>
        <v>0</v>
      </c>
    </row>
    <row r="462" spans="1:8" x14ac:dyDescent="0.25">
      <c r="A462" s="1">
        <v>42215</v>
      </c>
      <c r="B462">
        <v>1.94</v>
      </c>
      <c r="C462">
        <v>1.99</v>
      </c>
      <c r="D462">
        <v>1.88</v>
      </c>
      <c r="E462">
        <v>1.93</v>
      </c>
      <c r="F462">
        <v>1.93</v>
      </c>
      <c r="G462">
        <v>15837400</v>
      </c>
      <c r="H462">
        <f>F462/F463-1</f>
        <v>-1.5306122448979553E-2</v>
      </c>
    </row>
    <row r="463" spans="1:8" x14ac:dyDescent="0.25">
      <c r="A463" s="1">
        <v>42214</v>
      </c>
      <c r="B463">
        <v>1.77</v>
      </c>
      <c r="C463">
        <v>1.99</v>
      </c>
      <c r="D463">
        <v>1.76</v>
      </c>
      <c r="E463">
        <v>1.96</v>
      </c>
      <c r="F463">
        <v>1.96</v>
      </c>
      <c r="G463">
        <v>25582200</v>
      </c>
      <c r="H463">
        <f>F463/F464-1</f>
        <v>0.10734463276836159</v>
      </c>
    </row>
    <row r="464" spans="1:8" x14ac:dyDescent="0.25">
      <c r="A464" s="1">
        <v>42213</v>
      </c>
      <c r="B464">
        <v>1.62</v>
      </c>
      <c r="C464">
        <v>1.77</v>
      </c>
      <c r="D464">
        <v>1.62</v>
      </c>
      <c r="E464">
        <v>1.77</v>
      </c>
      <c r="F464">
        <v>1.77</v>
      </c>
      <c r="G464">
        <v>14614600</v>
      </c>
      <c r="H464">
        <f>F464/F465-1</f>
        <v>9.259259259259256E-2</v>
      </c>
    </row>
    <row r="465" spans="1:8" x14ac:dyDescent="0.25">
      <c r="A465" s="1">
        <v>42212</v>
      </c>
      <c r="B465">
        <v>1.67</v>
      </c>
      <c r="C465">
        <v>1.7</v>
      </c>
      <c r="D465">
        <v>1.61</v>
      </c>
      <c r="E465">
        <v>1.62</v>
      </c>
      <c r="F465">
        <v>1.62</v>
      </c>
      <c r="G465">
        <v>11916500</v>
      </c>
      <c r="H465">
        <f>F465/F466-1</f>
        <v>-2.9940119760478945E-2</v>
      </c>
    </row>
    <row r="466" spans="1:8" x14ac:dyDescent="0.25">
      <c r="A466" s="1">
        <v>42209</v>
      </c>
      <c r="B466">
        <v>1.76</v>
      </c>
      <c r="C466">
        <v>1.77</v>
      </c>
      <c r="D466">
        <v>1.65</v>
      </c>
      <c r="E466">
        <v>1.67</v>
      </c>
      <c r="F466">
        <v>1.67</v>
      </c>
      <c r="G466">
        <v>16478400</v>
      </c>
      <c r="H466">
        <f>F466/F467-1</f>
        <v>-5.1136363636363646E-2</v>
      </c>
    </row>
    <row r="467" spans="1:8" x14ac:dyDescent="0.25">
      <c r="A467" s="1">
        <v>42208</v>
      </c>
      <c r="B467">
        <v>1.8</v>
      </c>
      <c r="C467">
        <v>1.81</v>
      </c>
      <c r="D467">
        <v>1.75</v>
      </c>
      <c r="E467">
        <v>1.76</v>
      </c>
      <c r="F467">
        <v>1.76</v>
      </c>
      <c r="G467">
        <v>10641900</v>
      </c>
      <c r="H467">
        <f>F467/F468-1</f>
        <v>-1.6759776536312887E-2</v>
      </c>
    </row>
    <row r="468" spans="1:8" x14ac:dyDescent="0.25">
      <c r="A468" s="1">
        <v>42207</v>
      </c>
      <c r="B468">
        <v>1.8</v>
      </c>
      <c r="C468">
        <v>1.81</v>
      </c>
      <c r="D468">
        <v>1.76</v>
      </c>
      <c r="E468">
        <v>1.79</v>
      </c>
      <c r="F468">
        <v>1.79</v>
      </c>
      <c r="G468">
        <v>16043400</v>
      </c>
      <c r="H468">
        <f>F468/F469-1</f>
        <v>-5.5555555555555358E-3</v>
      </c>
    </row>
    <row r="469" spans="1:8" x14ac:dyDescent="0.25">
      <c r="A469" s="1">
        <v>42206</v>
      </c>
      <c r="B469">
        <v>1.82</v>
      </c>
      <c r="C469">
        <v>1.83</v>
      </c>
      <c r="D469">
        <v>1.78</v>
      </c>
      <c r="E469">
        <v>1.8</v>
      </c>
      <c r="F469">
        <v>1.8</v>
      </c>
      <c r="G469">
        <v>15034500</v>
      </c>
      <c r="H469">
        <f>F469/F470-1</f>
        <v>0</v>
      </c>
    </row>
    <row r="470" spans="1:8" x14ac:dyDescent="0.25">
      <c r="A470" s="1">
        <v>42205</v>
      </c>
      <c r="B470">
        <v>1.82</v>
      </c>
      <c r="C470">
        <v>1.84</v>
      </c>
      <c r="D470">
        <v>1.77</v>
      </c>
      <c r="E470">
        <v>1.8</v>
      </c>
      <c r="F470">
        <v>1.8</v>
      </c>
      <c r="G470">
        <v>12142400</v>
      </c>
      <c r="H470">
        <f>F470/F471-1</f>
        <v>5.5865921787709993E-3</v>
      </c>
    </row>
    <row r="471" spans="1:8" x14ac:dyDescent="0.25">
      <c r="A471" s="1">
        <v>42202</v>
      </c>
      <c r="B471">
        <v>1.87</v>
      </c>
      <c r="C471">
        <v>1.9</v>
      </c>
      <c r="D471">
        <v>1.74</v>
      </c>
      <c r="E471">
        <v>1.79</v>
      </c>
      <c r="F471">
        <v>1.79</v>
      </c>
      <c r="G471">
        <v>28127100</v>
      </c>
      <c r="H471">
        <f>F471/F472-1</f>
        <v>-4.2780748663101664E-2</v>
      </c>
    </row>
    <row r="472" spans="1:8" x14ac:dyDescent="0.25">
      <c r="A472" s="1">
        <v>42201</v>
      </c>
      <c r="B472">
        <v>1.97</v>
      </c>
      <c r="C472">
        <v>2</v>
      </c>
      <c r="D472">
        <v>1.87</v>
      </c>
      <c r="E472">
        <v>1.87</v>
      </c>
      <c r="F472">
        <v>1.87</v>
      </c>
      <c r="G472">
        <v>20653300</v>
      </c>
      <c r="H472">
        <f>F472/F473-1</f>
        <v>-4.591836734693866E-2</v>
      </c>
    </row>
    <row r="473" spans="1:8" x14ac:dyDescent="0.25">
      <c r="A473" s="1">
        <v>42200</v>
      </c>
      <c r="B473">
        <v>2.0699999999999998</v>
      </c>
      <c r="C473">
        <v>2.09</v>
      </c>
      <c r="D473">
        <v>1.95</v>
      </c>
      <c r="E473">
        <v>1.96</v>
      </c>
      <c r="F473">
        <v>1.96</v>
      </c>
      <c r="G473">
        <v>13517800</v>
      </c>
      <c r="H473">
        <f>F473/F474-1</f>
        <v>-4.3902439024390172E-2</v>
      </c>
    </row>
    <row r="474" spans="1:8" x14ac:dyDescent="0.25">
      <c r="A474" s="1">
        <v>42199</v>
      </c>
      <c r="B474">
        <v>2.0299999999999998</v>
      </c>
      <c r="C474">
        <v>2.06</v>
      </c>
      <c r="D474">
        <v>1.97</v>
      </c>
      <c r="E474">
        <v>2.0499999999999998</v>
      </c>
      <c r="F474">
        <v>2.0499999999999998</v>
      </c>
      <c r="G474">
        <v>15812300</v>
      </c>
      <c r="H474">
        <f>F474/F475-1</f>
        <v>4.5918367346938771E-2</v>
      </c>
    </row>
    <row r="475" spans="1:8" x14ac:dyDescent="0.25">
      <c r="A475" s="1">
        <v>42198</v>
      </c>
      <c r="B475">
        <v>1.97</v>
      </c>
      <c r="C475">
        <v>1.99</v>
      </c>
      <c r="D475">
        <v>1.95</v>
      </c>
      <c r="E475">
        <v>1.96</v>
      </c>
      <c r="F475">
        <v>1.96</v>
      </c>
      <c r="G475">
        <v>9080900</v>
      </c>
      <c r="H475">
        <f>F475/F476-1</f>
        <v>0</v>
      </c>
    </row>
    <row r="476" spans="1:8" x14ac:dyDescent="0.25">
      <c r="A476" s="1">
        <v>42195</v>
      </c>
      <c r="B476">
        <v>2</v>
      </c>
      <c r="C476">
        <v>2.0299999999999998</v>
      </c>
      <c r="D476">
        <v>1.95</v>
      </c>
      <c r="E476">
        <v>1.96</v>
      </c>
      <c r="F476">
        <v>1.96</v>
      </c>
      <c r="G476">
        <v>17520800</v>
      </c>
      <c r="H476">
        <f>F476/F477-1</f>
        <v>-1.0101010101010055E-2</v>
      </c>
    </row>
    <row r="477" spans="1:8" x14ac:dyDescent="0.25">
      <c r="A477" s="1">
        <v>42194</v>
      </c>
      <c r="B477">
        <v>2.04</v>
      </c>
      <c r="C477">
        <v>2.06</v>
      </c>
      <c r="D477">
        <v>1.93</v>
      </c>
      <c r="E477">
        <v>1.98</v>
      </c>
      <c r="F477">
        <v>1.98</v>
      </c>
      <c r="G477">
        <v>23359700</v>
      </c>
      <c r="H477">
        <f>F477/F478-1</f>
        <v>-1.492537313432829E-2</v>
      </c>
    </row>
    <row r="478" spans="1:8" x14ac:dyDescent="0.25">
      <c r="A478" s="1">
        <v>42193</v>
      </c>
      <c r="B478">
        <v>2.0699999999999998</v>
      </c>
      <c r="C478">
        <v>2.0699999999999998</v>
      </c>
      <c r="D478">
        <v>2.0099999999999998</v>
      </c>
      <c r="E478">
        <v>2.0099999999999998</v>
      </c>
      <c r="F478">
        <v>2.0099999999999998</v>
      </c>
      <c r="G478">
        <v>15302900</v>
      </c>
      <c r="H478">
        <f>F478/F479-1</f>
        <v>-3.8277511961722577E-2</v>
      </c>
    </row>
    <row r="479" spans="1:8" x14ac:dyDescent="0.25">
      <c r="A479" s="1">
        <v>42192</v>
      </c>
      <c r="B479">
        <v>2.04</v>
      </c>
      <c r="C479">
        <v>2.14</v>
      </c>
      <c r="D479">
        <v>2.02</v>
      </c>
      <c r="E479">
        <v>2.09</v>
      </c>
      <c r="F479">
        <v>2.09</v>
      </c>
      <c r="G479">
        <v>46418700</v>
      </c>
      <c r="H479">
        <f>F479/F480-1</f>
        <v>-0.15384615384615397</v>
      </c>
    </row>
    <row r="480" spans="1:8" x14ac:dyDescent="0.25">
      <c r="A480" s="1">
        <v>42191</v>
      </c>
      <c r="B480">
        <v>2.46</v>
      </c>
      <c r="C480">
        <v>2.54</v>
      </c>
      <c r="D480">
        <v>2.44</v>
      </c>
      <c r="E480">
        <v>2.4700000000000002</v>
      </c>
      <c r="F480">
        <v>2.4700000000000002</v>
      </c>
      <c r="G480">
        <v>20349400</v>
      </c>
      <c r="H480">
        <f>F480/F481-1</f>
        <v>-2.3715415019762709E-2</v>
      </c>
    </row>
    <row r="481" spans="1:8" x14ac:dyDescent="0.25">
      <c r="A481" s="1">
        <v>42187</v>
      </c>
      <c r="B481">
        <v>2.4300000000000002</v>
      </c>
      <c r="C481">
        <v>2.63</v>
      </c>
      <c r="D481">
        <v>2.39</v>
      </c>
      <c r="E481">
        <v>2.5299999999999998</v>
      </c>
      <c r="F481">
        <v>2.5299999999999998</v>
      </c>
      <c r="G481">
        <v>31185900</v>
      </c>
      <c r="H481">
        <f>F481/F482-1</f>
        <v>4.5454545454545414E-2</v>
      </c>
    </row>
    <row r="482" spans="1:8" x14ac:dyDescent="0.25">
      <c r="A482" s="1">
        <v>42186</v>
      </c>
      <c r="B482">
        <v>2.4700000000000002</v>
      </c>
      <c r="C482">
        <v>2.48</v>
      </c>
      <c r="D482">
        <v>2.36</v>
      </c>
      <c r="E482">
        <v>2.42</v>
      </c>
      <c r="F482">
        <v>2.42</v>
      </c>
      <c r="G482">
        <v>19375000</v>
      </c>
      <c r="H482">
        <f>F482/F483-1</f>
        <v>8.3333333333333037E-3</v>
      </c>
    </row>
    <row r="483" spans="1:8" x14ac:dyDescent="0.25">
      <c r="A483" s="1">
        <v>42185</v>
      </c>
      <c r="B483">
        <v>2.4300000000000002</v>
      </c>
      <c r="C483">
        <v>2.4300000000000002</v>
      </c>
      <c r="D483">
        <v>2.35</v>
      </c>
      <c r="E483">
        <v>2.4</v>
      </c>
      <c r="F483">
        <v>2.4</v>
      </c>
      <c r="G483">
        <v>19381300</v>
      </c>
      <c r="H483">
        <f>F483/F484-1</f>
        <v>2.5641025641025772E-2</v>
      </c>
    </row>
    <row r="484" spans="1:8" x14ac:dyDescent="0.25">
      <c r="A484" s="1">
        <v>42184</v>
      </c>
      <c r="B484">
        <v>2.41</v>
      </c>
      <c r="C484">
        <v>2.42</v>
      </c>
      <c r="D484">
        <v>2.31</v>
      </c>
      <c r="E484">
        <v>2.34</v>
      </c>
      <c r="F484">
        <v>2.34</v>
      </c>
      <c r="G484">
        <v>22971500</v>
      </c>
      <c r="H484">
        <f>F484/F485-1</f>
        <v>-5.2631578947368585E-2</v>
      </c>
    </row>
    <row r="485" spans="1:8" x14ac:dyDescent="0.25">
      <c r="A485" s="1">
        <v>42181</v>
      </c>
      <c r="B485">
        <v>2.54</v>
      </c>
      <c r="C485">
        <v>2.5499999999999998</v>
      </c>
      <c r="D485">
        <v>2.37</v>
      </c>
      <c r="E485">
        <v>2.4700000000000002</v>
      </c>
      <c r="F485">
        <v>2.4700000000000002</v>
      </c>
      <c r="G485">
        <v>97054200</v>
      </c>
      <c r="H485">
        <f>F485/F486-1</f>
        <v>-4.2635658914728647E-2</v>
      </c>
    </row>
    <row r="486" spans="1:8" x14ac:dyDescent="0.25">
      <c r="A486" s="1">
        <v>42180</v>
      </c>
      <c r="B486">
        <v>2.62</v>
      </c>
      <c r="C486">
        <v>2.66</v>
      </c>
      <c r="D486">
        <v>2.57</v>
      </c>
      <c r="E486">
        <v>2.58</v>
      </c>
      <c r="F486">
        <v>2.58</v>
      </c>
      <c r="G486">
        <v>18360200</v>
      </c>
      <c r="H486">
        <f>F486/F487-1</f>
        <v>-1.5267175572519109E-2</v>
      </c>
    </row>
    <row r="487" spans="1:8" x14ac:dyDescent="0.25">
      <c r="A487" s="1">
        <v>42179</v>
      </c>
      <c r="B487">
        <v>2.6</v>
      </c>
      <c r="C487">
        <v>2.66</v>
      </c>
      <c r="D487">
        <v>2.57</v>
      </c>
      <c r="E487">
        <v>2.62</v>
      </c>
      <c r="F487">
        <v>2.62</v>
      </c>
      <c r="G487">
        <v>17516700</v>
      </c>
      <c r="H487">
        <f>F487/F488-1</f>
        <v>3.8314176245211051E-3</v>
      </c>
    </row>
    <row r="488" spans="1:8" x14ac:dyDescent="0.25">
      <c r="A488" s="1">
        <v>42178</v>
      </c>
      <c r="B488">
        <v>2.62</v>
      </c>
      <c r="C488">
        <v>2.64</v>
      </c>
      <c r="D488">
        <v>2.5499999999999998</v>
      </c>
      <c r="E488">
        <v>2.61</v>
      </c>
      <c r="F488">
        <v>2.61</v>
      </c>
      <c r="G488">
        <v>17919600</v>
      </c>
      <c r="H488">
        <f>F488/F489-1</f>
        <v>-3.8167938931298329E-3</v>
      </c>
    </row>
    <row r="489" spans="1:8" x14ac:dyDescent="0.25">
      <c r="A489" s="1">
        <v>42177</v>
      </c>
      <c r="B489">
        <v>2.61</v>
      </c>
      <c r="C489">
        <v>2.67</v>
      </c>
      <c r="D489">
        <v>2.58</v>
      </c>
      <c r="E489">
        <v>2.62</v>
      </c>
      <c r="F489">
        <v>2.62</v>
      </c>
      <c r="G489">
        <v>19410100</v>
      </c>
      <c r="H489">
        <f>F489/F490-1</f>
        <v>1.5503875968992276E-2</v>
      </c>
    </row>
    <row r="490" spans="1:8" x14ac:dyDescent="0.25">
      <c r="A490" s="1">
        <v>42174</v>
      </c>
      <c r="B490">
        <v>2.5299999999999998</v>
      </c>
      <c r="C490">
        <v>2.59</v>
      </c>
      <c r="D490">
        <v>2.46</v>
      </c>
      <c r="E490">
        <v>2.58</v>
      </c>
      <c r="F490">
        <v>2.58</v>
      </c>
      <c r="G490">
        <v>25551700</v>
      </c>
      <c r="H490">
        <f>F490/F491-1</f>
        <v>2.3809523809523725E-2</v>
      </c>
    </row>
    <row r="491" spans="1:8" x14ac:dyDescent="0.25">
      <c r="A491" s="1">
        <v>42173</v>
      </c>
      <c r="B491">
        <v>2.5</v>
      </c>
      <c r="C491">
        <v>2.59</v>
      </c>
      <c r="D491">
        <v>2.48</v>
      </c>
      <c r="E491">
        <v>2.52</v>
      </c>
      <c r="F491">
        <v>2.52</v>
      </c>
      <c r="G491">
        <v>25400200</v>
      </c>
      <c r="H491">
        <f>F491/F492-1</f>
        <v>2.0242914979756943E-2</v>
      </c>
    </row>
    <row r="492" spans="1:8" x14ac:dyDescent="0.25">
      <c r="A492" s="1">
        <v>42172</v>
      </c>
      <c r="B492">
        <v>2.37</v>
      </c>
      <c r="C492">
        <v>2.54</v>
      </c>
      <c r="D492">
        <v>2.35</v>
      </c>
      <c r="E492">
        <v>2.4700000000000002</v>
      </c>
      <c r="F492">
        <v>2.4700000000000002</v>
      </c>
      <c r="G492">
        <v>27497900</v>
      </c>
      <c r="H492">
        <f>F492/F493-1</f>
        <v>5.1063829787234116E-2</v>
      </c>
    </row>
    <row r="493" spans="1:8" x14ac:dyDescent="0.25">
      <c r="A493" s="1">
        <v>42171</v>
      </c>
      <c r="B493">
        <v>2.3199999999999998</v>
      </c>
      <c r="C493">
        <v>2.37</v>
      </c>
      <c r="D493">
        <v>2.3199999999999998</v>
      </c>
      <c r="E493">
        <v>2.35</v>
      </c>
      <c r="F493">
        <v>2.35</v>
      </c>
      <c r="G493">
        <v>9795000</v>
      </c>
      <c r="H493">
        <f>F493/F494-1</f>
        <v>1.2931034482758674E-2</v>
      </c>
    </row>
    <row r="494" spans="1:8" x14ac:dyDescent="0.25">
      <c r="A494" s="1">
        <v>42170</v>
      </c>
      <c r="B494">
        <v>2.3199999999999998</v>
      </c>
      <c r="C494">
        <v>2.35</v>
      </c>
      <c r="D494">
        <v>2.29</v>
      </c>
      <c r="E494">
        <v>2.3199999999999998</v>
      </c>
      <c r="F494">
        <v>2.3199999999999998</v>
      </c>
      <c r="G494">
        <v>8627800</v>
      </c>
      <c r="H494">
        <f>F494/F495-1</f>
        <v>4.3290043290042934E-3</v>
      </c>
    </row>
    <row r="495" spans="1:8" x14ac:dyDescent="0.25">
      <c r="A495" s="1">
        <v>42167</v>
      </c>
      <c r="B495">
        <v>2.31</v>
      </c>
      <c r="C495">
        <v>2.33</v>
      </c>
      <c r="D495">
        <v>2.2999999999999998</v>
      </c>
      <c r="E495">
        <v>2.31</v>
      </c>
      <c r="F495">
        <v>2.31</v>
      </c>
      <c r="G495">
        <v>4557600</v>
      </c>
      <c r="H495">
        <f>F495/F496-1</f>
        <v>-4.3103448275860767E-3</v>
      </c>
    </row>
    <row r="496" spans="1:8" x14ac:dyDescent="0.25">
      <c r="A496" s="1">
        <v>42166</v>
      </c>
      <c r="B496">
        <v>2.34</v>
      </c>
      <c r="C496">
        <v>2.35</v>
      </c>
      <c r="D496">
        <v>2.31</v>
      </c>
      <c r="E496">
        <v>2.3199999999999998</v>
      </c>
      <c r="F496">
        <v>2.3199999999999998</v>
      </c>
      <c r="G496">
        <v>7671000</v>
      </c>
      <c r="H496">
        <f>F496/F497-1</f>
        <v>0</v>
      </c>
    </row>
    <row r="497" spans="1:8" x14ac:dyDescent="0.25">
      <c r="A497" s="1">
        <v>42165</v>
      </c>
      <c r="B497">
        <v>2.31</v>
      </c>
      <c r="C497">
        <v>2.35</v>
      </c>
      <c r="D497">
        <v>2.2999999999999998</v>
      </c>
      <c r="E497">
        <v>2.3199999999999998</v>
      </c>
      <c r="F497">
        <v>2.3199999999999998</v>
      </c>
      <c r="G497">
        <v>8161200</v>
      </c>
      <c r="H497">
        <f>F497/F498-1</f>
        <v>1.3100436681222627E-2</v>
      </c>
    </row>
    <row r="498" spans="1:8" x14ac:dyDescent="0.25">
      <c r="A498" s="1">
        <v>42164</v>
      </c>
      <c r="B498">
        <v>2.35</v>
      </c>
      <c r="C498">
        <v>2.36</v>
      </c>
      <c r="D498">
        <v>2.2799999999999998</v>
      </c>
      <c r="E498">
        <v>2.29</v>
      </c>
      <c r="F498">
        <v>2.29</v>
      </c>
      <c r="G498">
        <v>12282700</v>
      </c>
      <c r="H498">
        <f>F498/F499-1</f>
        <v>-8.6580086580086979E-3</v>
      </c>
    </row>
    <row r="499" spans="1:8" x14ac:dyDescent="0.25">
      <c r="A499" s="1">
        <v>42163</v>
      </c>
      <c r="B499">
        <v>2.31</v>
      </c>
      <c r="C499">
        <v>2.33</v>
      </c>
      <c r="D499">
        <v>2.29</v>
      </c>
      <c r="E499">
        <v>2.31</v>
      </c>
      <c r="F499">
        <v>2.31</v>
      </c>
      <c r="G499">
        <v>6212900</v>
      </c>
      <c r="H499">
        <f>F499/F500-1</f>
        <v>-8.5836909871245259E-3</v>
      </c>
    </row>
    <row r="500" spans="1:8" x14ac:dyDescent="0.25">
      <c r="A500" s="1">
        <v>42160</v>
      </c>
      <c r="B500">
        <v>2.31</v>
      </c>
      <c r="C500">
        <v>2.34</v>
      </c>
      <c r="D500">
        <v>2.29</v>
      </c>
      <c r="E500">
        <v>2.33</v>
      </c>
      <c r="F500">
        <v>2.33</v>
      </c>
      <c r="G500">
        <v>7349700</v>
      </c>
      <c r="H500">
        <f>F500/F501-1</f>
        <v>0</v>
      </c>
    </row>
    <row r="501" spans="1:8" x14ac:dyDescent="0.25">
      <c r="A501" s="1">
        <v>42159</v>
      </c>
      <c r="B501">
        <v>2.2799999999999998</v>
      </c>
      <c r="C501">
        <v>2.33</v>
      </c>
      <c r="D501">
        <v>2.2599999999999998</v>
      </c>
      <c r="E501">
        <v>2.33</v>
      </c>
      <c r="F501">
        <v>2.33</v>
      </c>
      <c r="G501">
        <v>11575800</v>
      </c>
      <c r="H501">
        <f>F501/F502-1</f>
        <v>2.1929824561403688E-2</v>
      </c>
    </row>
    <row r="502" spans="1:8" x14ac:dyDescent="0.25">
      <c r="A502" s="1">
        <v>42158</v>
      </c>
      <c r="B502">
        <v>2.2999999999999998</v>
      </c>
      <c r="C502">
        <v>2.3199999999999998</v>
      </c>
      <c r="D502">
        <v>2.2799999999999998</v>
      </c>
      <c r="E502">
        <v>2.2799999999999998</v>
      </c>
      <c r="F502">
        <v>2.2799999999999998</v>
      </c>
      <c r="G502">
        <v>8041800</v>
      </c>
      <c r="H502">
        <f>F502/F503-1</f>
        <v>-8.6956521739131043E-3</v>
      </c>
    </row>
    <row r="503" spans="1:8" x14ac:dyDescent="0.25">
      <c r="A503" s="1">
        <v>42157</v>
      </c>
      <c r="B503">
        <v>2.2599999999999998</v>
      </c>
      <c r="C503">
        <v>2.2999999999999998</v>
      </c>
      <c r="D503">
        <v>2.25</v>
      </c>
      <c r="E503">
        <v>2.2999999999999998</v>
      </c>
      <c r="F503">
        <v>2.2999999999999998</v>
      </c>
      <c r="G503">
        <v>7106000</v>
      </c>
      <c r="H503">
        <f>F503/F504-1</f>
        <v>2.2222222222222143E-2</v>
      </c>
    </row>
    <row r="504" spans="1:8" x14ac:dyDescent="0.25">
      <c r="A504" s="1">
        <v>42156</v>
      </c>
      <c r="B504">
        <v>2.29</v>
      </c>
      <c r="C504">
        <v>2.2999999999999998</v>
      </c>
      <c r="D504">
        <v>2.25</v>
      </c>
      <c r="E504">
        <v>2.25</v>
      </c>
      <c r="F504">
        <v>2.25</v>
      </c>
      <c r="G504">
        <v>6803700</v>
      </c>
      <c r="H504">
        <f>F504/F505-1</f>
        <v>-1.3157894736842035E-2</v>
      </c>
    </row>
    <row r="505" spans="1:8" x14ac:dyDescent="0.25">
      <c r="A505" s="1">
        <v>42153</v>
      </c>
      <c r="B505">
        <v>2.27</v>
      </c>
      <c r="C505">
        <v>2.3199999999999998</v>
      </c>
      <c r="D505">
        <v>2.25</v>
      </c>
      <c r="E505">
        <v>2.2799999999999998</v>
      </c>
      <c r="F505">
        <v>2.2799999999999998</v>
      </c>
      <c r="G505">
        <v>7750500</v>
      </c>
      <c r="H505">
        <f>F505/F506-1</f>
        <v>4.405286343612147E-3</v>
      </c>
    </row>
    <row r="506" spans="1:8" x14ac:dyDescent="0.25">
      <c r="A506" s="1">
        <v>42152</v>
      </c>
      <c r="B506">
        <v>2.2799999999999998</v>
      </c>
      <c r="C506">
        <v>2.33</v>
      </c>
      <c r="D506">
        <v>2.27</v>
      </c>
      <c r="E506">
        <v>2.27</v>
      </c>
      <c r="F506">
        <v>2.27</v>
      </c>
      <c r="G506">
        <v>12354600</v>
      </c>
      <c r="H506">
        <f>F506/F507-1</f>
        <v>-4.3859649122806044E-3</v>
      </c>
    </row>
    <row r="507" spans="1:8" x14ac:dyDescent="0.25">
      <c r="A507" s="1">
        <v>42151</v>
      </c>
      <c r="B507">
        <v>2.2400000000000002</v>
      </c>
      <c r="C507">
        <v>2.2799999999999998</v>
      </c>
      <c r="D507">
        <v>2.2000000000000002</v>
      </c>
      <c r="E507">
        <v>2.2799999999999998</v>
      </c>
      <c r="F507">
        <v>2.2799999999999998</v>
      </c>
      <c r="G507">
        <v>17511000</v>
      </c>
      <c r="H507" t="e">
        <f>F507/F508-1</f>
        <v>#DIV/0!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7"/>
  <sheetViews>
    <sheetView topLeftCell="A470" workbookViewId="0">
      <selection activeCell="J5" sqref="J5"/>
    </sheetView>
  </sheetViews>
  <sheetFormatPr defaultRowHeight="15" x14ac:dyDescent="0.25"/>
  <sheetData>
    <row r="1" spans="1:8" x14ac:dyDescent="0.25">
      <c r="A1" t="s">
        <v>0</v>
      </c>
      <c r="B1" t="s">
        <v>1</v>
      </c>
      <c r="C1" t="s">
        <v>2</v>
      </c>
      <c r="D1" t="s">
        <v>3</v>
      </c>
      <c r="E1" t="s">
        <v>4</v>
      </c>
      <c r="F1" t="s">
        <v>5</v>
      </c>
      <c r="G1" t="s">
        <v>6</v>
      </c>
      <c r="H1" t="s">
        <v>7</v>
      </c>
    </row>
    <row r="2" spans="1:8" x14ac:dyDescent="0.25">
      <c r="A2" s="1">
        <v>42881</v>
      </c>
      <c r="B2">
        <v>36.259998000000003</v>
      </c>
      <c r="C2">
        <v>36.330002</v>
      </c>
      <c r="D2">
        <v>36.130001</v>
      </c>
      <c r="E2">
        <v>36.259998000000003</v>
      </c>
      <c r="F2">
        <v>36.259998000000003</v>
      </c>
      <c r="G2">
        <v>10935700</v>
      </c>
      <c r="H2">
        <f>F2/F3-1</f>
        <v>0</v>
      </c>
    </row>
    <row r="3" spans="1:8" x14ac:dyDescent="0.25">
      <c r="A3" s="1">
        <v>42880</v>
      </c>
      <c r="B3">
        <v>36.119999</v>
      </c>
      <c r="C3">
        <v>36.389999000000003</v>
      </c>
      <c r="D3">
        <v>36.060001</v>
      </c>
      <c r="E3">
        <v>36.259998000000003</v>
      </c>
      <c r="F3">
        <v>36.259998000000003</v>
      </c>
      <c r="G3">
        <v>13148500</v>
      </c>
      <c r="H3">
        <f>F3/F4-1</f>
        <v>3.8759414140627779E-3</v>
      </c>
    </row>
    <row r="4" spans="1:8" x14ac:dyDescent="0.25">
      <c r="A4" s="1">
        <v>42879</v>
      </c>
      <c r="B4">
        <v>35.979999999999997</v>
      </c>
      <c r="C4">
        <v>36.18</v>
      </c>
      <c r="D4">
        <v>35.889999000000003</v>
      </c>
      <c r="E4">
        <v>36.119999</v>
      </c>
      <c r="F4">
        <v>36.119999</v>
      </c>
      <c r="G4">
        <v>20640600</v>
      </c>
      <c r="H4">
        <f>F4/F5-1</f>
        <v>7.2503623187294419E-3</v>
      </c>
    </row>
    <row r="5" spans="1:8" x14ac:dyDescent="0.25">
      <c r="A5" s="1">
        <v>42878</v>
      </c>
      <c r="B5">
        <v>35.869999</v>
      </c>
      <c r="C5">
        <v>35.990001999999997</v>
      </c>
      <c r="D5">
        <v>35.560001</v>
      </c>
      <c r="E5">
        <v>35.860000999999997</v>
      </c>
      <c r="F5">
        <v>35.860000999999997</v>
      </c>
      <c r="G5">
        <v>16903700</v>
      </c>
      <c r="H5">
        <f>F5/F6-1</f>
        <v>2.5161028795077645E-3</v>
      </c>
    </row>
    <row r="6" spans="1:8" x14ac:dyDescent="0.25">
      <c r="A6" s="1">
        <v>42877</v>
      </c>
      <c r="B6">
        <v>35.479999999999997</v>
      </c>
      <c r="C6">
        <v>36.110000999999997</v>
      </c>
      <c r="D6">
        <v>35.380001</v>
      </c>
      <c r="E6">
        <v>35.770000000000003</v>
      </c>
      <c r="F6">
        <v>35.770000000000003</v>
      </c>
      <c r="G6">
        <v>14638100</v>
      </c>
      <c r="H6">
        <f>F6/F7-1</f>
        <v>1.0451920313450991E-2</v>
      </c>
    </row>
    <row r="7" spans="1:8" x14ac:dyDescent="0.25">
      <c r="A7" s="1">
        <v>42874</v>
      </c>
      <c r="B7">
        <v>35.150002000000001</v>
      </c>
      <c r="C7">
        <v>35.549999</v>
      </c>
      <c r="D7">
        <v>35.130001</v>
      </c>
      <c r="E7">
        <v>35.400002000000001</v>
      </c>
      <c r="F7">
        <v>35.400002000000001</v>
      </c>
      <c r="G7">
        <v>18340100</v>
      </c>
      <c r="H7">
        <f>F7/F8-1</f>
        <v>5.1107607861793358E-3</v>
      </c>
    </row>
    <row r="8" spans="1:8" x14ac:dyDescent="0.25">
      <c r="A8" s="1">
        <v>42873</v>
      </c>
      <c r="B8">
        <v>35.189999</v>
      </c>
      <c r="C8">
        <v>35.470001000000003</v>
      </c>
      <c r="D8">
        <v>35.080002</v>
      </c>
      <c r="E8">
        <v>35.220001000000003</v>
      </c>
      <c r="F8">
        <v>35.220001000000003</v>
      </c>
      <c r="G8">
        <v>17171900</v>
      </c>
      <c r="H8">
        <f>F8/F9-1</f>
        <v>5.136986154766543E-3</v>
      </c>
    </row>
    <row r="9" spans="1:8" x14ac:dyDescent="0.25">
      <c r="A9" s="1">
        <v>42872</v>
      </c>
      <c r="B9">
        <v>35.669998</v>
      </c>
      <c r="C9">
        <v>35.990001999999997</v>
      </c>
      <c r="D9">
        <v>35.020000000000003</v>
      </c>
      <c r="E9">
        <v>35.040000999999997</v>
      </c>
      <c r="F9">
        <v>35.040000999999997</v>
      </c>
      <c r="G9">
        <v>26670200</v>
      </c>
      <c r="H9">
        <f>F9/F10-1</f>
        <v>-2.1775516471245204E-2</v>
      </c>
    </row>
    <row r="10" spans="1:8" x14ac:dyDescent="0.25">
      <c r="A10" s="1">
        <v>42871</v>
      </c>
      <c r="B10">
        <v>35.75</v>
      </c>
      <c r="C10">
        <v>35.889999000000003</v>
      </c>
      <c r="D10">
        <v>35.419998</v>
      </c>
      <c r="E10">
        <v>35.82</v>
      </c>
      <c r="F10">
        <v>35.82</v>
      </c>
      <c r="G10">
        <v>22291800</v>
      </c>
      <c r="H10">
        <f>F10/F11-1</f>
        <v>5.3325566844637518E-3</v>
      </c>
    </row>
    <row r="11" spans="1:8" x14ac:dyDescent="0.25">
      <c r="A11" s="1">
        <v>42870</v>
      </c>
      <c r="B11">
        <v>35.529998999999997</v>
      </c>
      <c r="C11">
        <v>35.720001000000003</v>
      </c>
      <c r="D11">
        <v>35.419998</v>
      </c>
      <c r="E11">
        <v>35.630001</v>
      </c>
      <c r="F11">
        <v>35.630001</v>
      </c>
      <c r="G11">
        <v>22120100</v>
      </c>
      <c r="H11">
        <f>F11/F12-1</f>
        <v>2.8145793080378567E-3</v>
      </c>
    </row>
    <row r="12" spans="1:8" x14ac:dyDescent="0.25">
      <c r="A12" s="1">
        <v>42867</v>
      </c>
      <c r="B12">
        <v>35.720001000000003</v>
      </c>
      <c r="C12">
        <v>35.740001999999997</v>
      </c>
      <c r="D12">
        <v>35.400002000000001</v>
      </c>
      <c r="E12">
        <v>35.529998999999997</v>
      </c>
      <c r="F12">
        <v>35.529998999999997</v>
      </c>
      <c r="G12">
        <v>19730800</v>
      </c>
      <c r="H12">
        <f>F12/F13-1</f>
        <v>-4.4830485985725144E-3</v>
      </c>
    </row>
    <row r="13" spans="1:8" x14ac:dyDescent="0.25">
      <c r="A13" s="1">
        <v>42866</v>
      </c>
      <c r="B13">
        <v>35.909999999999997</v>
      </c>
      <c r="C13">
        <v>36</v>
      </c>
      <c r="D13">
        <v>35.450001</v>
      </c>
      <c r="E13">
        <v>35.689999</v>
      </c>
      <c r="F13">
        <v>35.689999</v>
      </c>
      <c r="G13">
        <v>21508900</v>
      </c>
      <c r="H13">
        <f>F13/F14-1</f>
        <v>-8.8863931622545911E-3</v>
      </c>
    </row>
    <row r="14" spans="1:8" x14ac:dyDescent="0.25">
      <c r="A14" s="1">
        <v>42865</v>
      </c>
      <c r="B14">
        <v>36.270000000000003</v>
      </c>
      <c r="C14">
        <v>36.380001</v>
      </c>
      <c r="D14">
        <v>35.93</v>
      </c>
      <c r="E14">
        <v>36.009998000000003</v>
      </c>
      <c r="F14">
        <v>36.009998000000003</v>
      </c>
      <c r="G14">
        <v>25133800</v>
      </c>
      <c r="H14">
        <f>F14/F15-1</f>
        <v>-9.8982955704781661E-3</v>
      </c>
    </row>
    <row r="15" spans="1:8" x14ac:dyDescent="0.25">
      <c r="A15" s="1">
        <v>42864</v>
      </c>
      <c r="B15">
        <v>36.479999999999997</v>
      </c>
      <c r="C15">
        <v>36.75</v>
      </c>
      <c r="D15">
        <v>36.279998999999997</v>
      </c>
      <c r="E15">
        <v>36.369999</v>
      </c>
      <c r="F15">
        <v>36.369999</v>
      </c>
      <c r="G15">
        <v>17819100</v>
      </c>
      <c r="H15">
        <f>F15/F16-1</f>
        <v>-4.6524902941298407E-3</v>
      </c>
    </row>
    <row r="16" spans="1:8" x14ac:dyDescent="0.25">
      <c r="A16" s="1">
        <v>42863</v>
      </c>
      <c r="B16">
        <v>36.729999999999997</v>
      </c>
      <c r="C16">
        <v>36.849997999999999</v>
      </c>
      <c r="D16">
        <v>36.479999999999997</v>
      </c>
      <c r="E16">
        <v>36.540000999999997</v>
      </c>
      <c r="F16">
        <v>36.540000999999997</v>
      </c>
      <c r="G16">
        <v>17660200</v>
      </c>
      <c r="H16">
        <f>F16/F17-1</f>
        <v>-7.604535578490057E-3</v>
      </c>
    </row>
    <row r="17" spans="1:8" x14ac:dyDescent="0.25">
      <c r="A17" s="1">
        <v>42860</v>
      </c>
      <c r="B17">
        <v>36.860000999999997</v>
      </c>
      <c r="C17">
        <v>36.93</v>
      </c>
      <c r="D17">
        <v>36.5</v>
      </c>
      <c r="E17">
        <v>36.82</v>
      </c>
      <c r="F17">
        <v>36.82</v>
      </c>
      <c r="G17">
        <v>18119200</v>
      </c>
      <c r="H17">
        <f>F17/F18-1</f>
        <v>-8.1405703197046098E-4</v>
      </c>
    </row>
    <row r="18" spans="1:8" x14ac:dyDescent="0.25">
      <c r="A18" s="1">
        <v>42859</v>
      </c>
      <c r="B18">
        <v>36.990001999999997</v>
      </c>
      <c r="C18">
        <v>37.110000999999997</v>
      </c>
      <c r="D18">
        <v>36.639999000000003</v>
      </c>
      <c r="E18">
        <v>36.849997999999999</v>
      </c>
      <c r="F18">
        <v>36.849997999999999</v>
      </c>
      <c r="G18">
        <v>16437100</v>
      </c>
      <c r="H18">
        <f>F18/F19-1</f>
        <v>-3.5154678204434298E-3</v>
      </c>
    </row>
    <row r="19" spans="1:8" x14ac:dyDescent="0.25">
      <c r="A19" s="1">
        <v>42858</v>
      </c>
      <c r="B19">
        <v>36.720001000000003</v>
      </c>
      <c r="C19">
        <v>37.169998</v>
      </c>
      <c r="D19">
        <v>36.619999</v>
      </c>
      <c r="E19">
        <v>36.979999999999997</v>
      </c>
      <c r="F19">
        <v>36.979999999999997</v>
      </c>
      <c r="G19">
        <v>22040300</v>
      </c>
      <c r="H19">
        <f>F19/F20-1</f>
        <v>2.7046252987639186E-4</v>
      </c>
    </row>
    <row r="20" spans="1:8" x14ac:dyDescent="0.25">
      <c r="A20" s="1">
        <v>42857</v>
      </c>
      <c r="B20">
        <v>36.369999</v>
      </c>
      <c r="C20">
        <v>37.029998999999997</v>
      </c>
      <c r="D20">
        <v>36.349997999999999</v>
      </c>
      <c r="E20">
        <v>36.970001000000003</v>
      </c>
      <c r="F20">
        <v>36.970001000000003</v>
      </c>
      <c r="G20">
        <v>35813000</v>
      </c>
      <c r="H20">
        <f>F20/F21-1</f>
        <v>1.8176810295323476E-2</v>
      </c>
    </row>
    <row r="21" spans="1:8" x14ac:dyDescent="0.25">
      <c r="A21" s="1">
        <v>42856</v>
      </c>
      <c r="B21">
        <v>36.110000999999997</v>
      </c>
      <c r="C21">
        <v>36.400002000000001</v>
      </c>
      <c r="D21">
        <v>35.939999</v>
      </c>
      <c r="E21">
        <v>36.310001</v>
      </c>
      <c r="F21">
        <v>36.310001</v>
      </c>
      <c r="G21">
        <v>24825600</v>
      </c>
      <c r="H21">
        <f>F21/F22-1</f>
        <v>4.4259748588673098E-3</v>
      </c>
    </row>
    <row r="22" spans="1:8" x14ac:dyDescent="0.25">
      <c r="A22" s="1">
        <v>42853</v>
      </c>
      <c r="B22">
        <v>36.099997999999999</v>
      </c>
      <c r="C22">
        <v>36.490001999999997</v>
      </c>
      <c r="D22">
        <v>35.880001</v>
      </c>
      <c r="E22">
        <v>36.150002000000001</v>
      </c>
      <c r="F22">
        <v>36.150002000000001</v>
      </c>
      <c r="G22">
        <v>56769300</v>
      </c>
      <c r="H22">
        <f>F22/F23-1</f>
        <v>-3.4197114613946034E-2</v>
      </c>
    </row>
    <row r="23" spans="1:8" x14ac:dyDescent="0.25">
      <c r="A23" s="1">
        <v>42852</v>
      </c>
      <c r="B23">
        <v>36.869999</v>
      </c>
      <c r="C23">
        <v>37.5</v>
      </c>
      <c r="D23">
        <v>36.779998999999997</v>
      </c>
      <c r="E23">
        <v>37.43</v>
      </c>
      <c r="F23">
        <v>37.43</v>
      </c>
      <c r="G23">
        <v>39890000</v>
      </c>
      <c r="H23">
        <f>F23/F24-1</f>
        <v>1.3539128080151563E-2</v>
      </c>
    </row>
    <row r="24" spans="1:8" x14ac:dyDescent="0.25">
      <c r="A24" s="1">
        <v>42851</v>
      </c>
      <c r="B24">
        <v>36.779998999999997</v>
      </c>
      <c r="C24">
        <v>37.229999999999997</v>
      </c>
      <c r="D24">
        <v>36.779998999999997</v>
      </c>
      <c r="E24">
        <v>36.93</v>
      </c>
      <c r="F24">
        <v>36.93</v>
      </c>
      <c r="G24">
        <v>27241000</v>
      </c>
      <c r="H24">
        <f>F24/F25-1</f>
        <v>1.6273664667036947E-3</v>
      </c>
    </row>
    <row r="25" spans="1:8" x14ac:dyDescent="0.25">
      <c r="A25" s="1">
        <v>42850</v>
      </c>
      <c r="B25">
        <v>36.770000000000003</v>
      </c>
      <c r="C25">
        <v>37</v>
      </c>
      <c r="D25">
        <v>36.659999999999997</v>
      </c>
      <c r="E25">
        <v>36.869999</v>
      </c>
      <c r="F25">
        <v>36.869999</v>
      </c>
      <c r="G25">
        <v>22066800</v>
      </c>
      <c r="H25">
        <f>F25/F26-1</f>
        <v>3.2652789115645842E-3</v>
      </c>
    </row>
    <row r="26" spans="1:8" x14ac:dyDescent="0.25">
      <c r="A26" s="1">
        <v>42849</v>
      </c>
      <c r="B26">
        <v>36.669998</v>
      </c>
      <c r="C26">
        <v>36.849997999999999</v>
      </c>
      <c r="D26">
        <v>36.459999000000003</v>
      </c>
      <c r="E26">
        <v>36.75</v>
      </c>
      <c r="F26">
        <v>36.75</v>
      </c>
      <c r="G26">
        <v>26305800</v>
      </c>
      <c r="H26">
        <f>F26/F27-1</f>
        <v>1.1839207048458089E-2</v>
      </c>
    </row>
    <row r="27" spans="1:8" x14ac:dyDescent="0.25">
      <c r="A27" s="1">
        <v>42846</v>
      </c>
      <c r="B27">
        <v>36.200001</v>
      </c>
      <c r="C27">
        <v>36.419998</v>
      </c>
      <c r="D27">
        <v>35.849997999999999</v>
      </c>
      <c r="E27">
        <v>36.32</v>
      </c>
      <c r="F27">
        <v>36.32</v>
      </c>
      <c r="G27">
        <v>20390500</v>
      </c>
      <c r="H27">
        <f>F27/F28-1</f>
        <v>3.8695411829741122E-3</v>
      </c>
    </row>
    <row r="28" spans="1:8" x14ac:dyDescent="0.25">
      <c r="A28" s="1">
        <v>42845</v>
      </c>
      <c r="B28">
        <v>36.18</v>
      </c>
      <c r="C28">
        <v>36.270000000000003</v>
      </c>
      <c r="D28">
        <v>35.860000999999997</v>
      </c>
      <c r="E28">
        <v>36.18</v>
      </c>
      <c r="F28">
        <v>36.18</v>
      </c>
      <c r="G28">
        <v>22968300</v>
      </c>
      <c r="H28">
        <f>F28/F29-1</f>
        <v>7.5187969924812581E-3</v>
      </c>
    </row>
    <row r="29" spans="1:8" x14ac:dyDescent="0.25">
      <c r="A29" s="1">
        <v>42844</v>
      </c>
      <c r="B29">
        <v>35.970001000000003</v>
      </c>
      <c r="C29">
        <v>36.220001000000003</v>
      </c>
      <c r="D29">
        <v>35.889999000000003</v>
      </c>
      <c r="E29">
        <v>35.909999999999997</v>
      </c>
      <c r="F29">
        <v>35.909999999999997</v>
      </c>
      <c r="G29">
        <v>16594600</v>
      </c>
      <c r="H29">
        <f>F29/F30-1</f>
        <v>3.9138943248531177E-3</v>
      </c>
    </row>
    <row r="30" spans="1:8" x14ac:dyDescent="0.25">
      <c r="A30" s="1">
        <v>42843</v>
      </c>
      <c r="B30">
        <v>35.43</v>
      </c>
      <c r="C30">
        <v>35.810001</v>
      </c>
      <c r="D30">
        <v>35.299999</v>
      </c>
      <c r="E30">
        <v>35.770000000000003</v>
      </c>
      <c r="F30">
        <v>35.770000000000003</v>
      </c>
      <c r="G30">
        <v>12321100</v>
      </c>
      <c r="H30">
        <f>F30/F31-1</f>
        <v>8.1736189402481507E-3</v>
      </c>
    </row>
    <row r="31" spans="1:8" x14ac:dyDescent="0.25">
      <c r="A31" s="1">
        <v>42842</v>
      </c>
      <c r="B31">
        <v>35.439999</v>
      </c>
      <c r="C31">
        <v>35.590000000000003</v>
      </c>
      <c r="D31">
        <v>35.330002</v>
      </c>
      <c r="E31">
        <v>35.479999999999997</v>
      </c>
      <c r="F31">
        <v>35.479999999999997</v>
      </c>
      <c r="G31">
        <v>12560700</v>
      </c>
      <c r="H31">
        <f>F31/F32-1</f>
        <v>6.5248226950354038E-3</v>
      </c>
    </row>
    <row r="32" spans="1:8" x14ac:dyDescent="0.25">
      <c r="A32" s="1">
        <v>42838</v>
      </c>
      <c r="B32">
        <v>35.549999</v>
      </c>
      <c r="C32">
        <v>35.759998000000003</v>
      </c>
      <c r="D32">
        <v>35.25</v>
      </c>
      <c r="E32">
        <v>35.25</v>
      </c>
      <c r="F32">
        <v>35.25</v>
      </c>
      <c r="G32">
        <v>15764000</v>
      </c>
      <c r="H32">
        <f>F32/F33-1</f>
        <v>-1.0665197567634066E-2</v>
      </c>
    </row>
    <row r="33" spans="1:8" x14ac:dyDescent="0.25">
      <c r="A33" s="1">
        <v>42837</v>
      </c>
      <c r="B33">
        <v>35.869999</v>
      </c>
      <c r="C33">
        <v>36.009998000000003</v>
      </c>
      <c r="D33">
        <v>35.5</v>
      </c>
      <c r="E33">
        <v>35.630001</v>
      </c>
      <c r="F33">
        <v>35.630001</v>
      </c>
      <c r="G33">
        <v>19289800</v>
      </c>
      <c r="H33">
        <f>F33/F34-1</f>
        <v>-3.0778118031441482E-3</v>
      </c>
    </row>
    <row r="34" spans="1:8" x14ac:dyDescent="0.25">
      <c r="A34" s="1">
        <v>42836</v>
      </c>
      <c r="B34">
        <v>35.770000000000003</v>
      </c>
      <c r="C34">
        <v>35.790000999999997</v>
      </c>
      <c r="D34">
        <v>35.209999000000003</v>
      </c>
      <c r="E34">
        <v>35.740001999999997</v>
      </c>
      <c r="F34">
        <v>35.740001999999997</v>
      </c>
      <c r="G34">
        <v>22711800</v>
      </c>
      <c r="H34">
        <f>F34/F35-1</f>
        <v>-1.6758939015613095E-3</v>
      </c>
    </row>
    <row r="35" spans="1:8" x14ac:dyDescent="0.25">
      <c r="A35" s="1">
        <v>42835</v>
      </c>
      <c r="B35">
        <v>36.020000000000003</v>
      </c>
      <c r="C35">
        <v>36.090000000000003</v>
      </c>
      <c r="D35">
        <v>35.610000999999997</v>
      </c>
      <c r="E35">
        <v>35.799999</v>
      </c>
      <c r="F35">
        <v>35.799999</v>
      </c>
      <c r="G35">
        <v>19973700</v>
      </c>
      <c r="H35">
        <f>F35/F36-1</f>
        <v>-6.383569425022606E-3</v>
      </c>
    </row>
    <row r="36" spans="1:8" x14ac:dyDescent="0.25">
      <c r="A36" s="1">
        <v>42832</v>
      </c>
      <c r="B36">
        <v>36.07</v>
      </c>
      <c r="C36">
        <v>36.32</v>
      </c>
      <c r="D36">
        <v>35.990001999999997</v>
      </c>
      <c r="E36">
        <v>36.029998999999997</v>
      </c>
      <c r="F36">
        <v>36.029998999999997</v>
      </c>
      <c r="G36">
        <v>15689500</v>
      </c>
      <c r="H36">
        <f>F36/F37-1</f>
        <v>0</v>
      </c>
    </row>
    <row r="37" spans="1:8" x14ac:dyDescent="0.25">
      <c r="A37" s="1">
        <v>42831</v>
      </c>
      <c r="B37">
        <v>36.130001</v>
      </c>
      <c r="C37">
        <v>36.279998999999997</v>
      </c>
      <c r="D37">
        <v>36.029998999999997</v>
      </c>
      <c r="E37">
        <v>36.029998999999997</v>
      </c>
      <c r="F37">
        <v>36.029998999999997</v>
      </c>
      <c r="G37">
        <v>20198200</v>
      </c>
      <c r="H37">
        <f>F37/F38-1</f>
        <v>-5.2457756696364655E-3</v>
      </c>
    </row>
    <row r="38" spans="1:8" x14ac:dyDescent="0.25">
      <c r="A38" s="1">
        <v>42830</v>
      </c>
      <c r="B38">
        <v>36.43</v>
      </c>
      <c r="C38">
        <v>36.759998000000003</v>
      </c>
      <c r="D38">
        <v>36.169998</v>
      </c>
      <c r="E38">
        <v>36.220001000000003</v>
      </c>
      <c r="F38">
        <v>36.220001000000003</v>
      </c>
      <c r="G38">
        <v>22455500</v>
      </c>
      <c r="H38">
        <f>F38/F39-1</f>
        <v>-1.6537486674129687E-3</v>
      </c>
    </row>
    <row r="39" spans="1:8" x14ac:dyDescent="0.25">
      <c r="A39" s="1">
        <v>42829</v>
      </c>
      <c r="B39">
        <v>36.119999</v>
      </c>
      <c r="C39">
        <v>36.380001</v>
      </c>
      <c r="D39">
        <v>35.990001999999997</v>
      </c>
      <c r="E39">
        <v>36.279998999999997</v>
      </c>
      <c r="F39">
        <v>36.279998999999997</v>
      </c>
      <c r="G39">
        <v>18918000</v>
      </c>
      <c r="H39">
        <f>F39/F40-1</f>
        <v>3.3185564159292635E-3</v>
      </c>
    </row>
    <row r="40" spans="1:8" x14ac:dyDescent="0.25">
      <c r="A40" s="1">
        <v>42828</v>
      </c>
      <c r="B40">
        <v>36.189999</v>
      </c>
      <c r="C40">
        <v>36.740001999999997</v>
      </c>
      <c r="D40">
        <v>36.119999</v>
      </c>
      <c r="E40">
        <v>36.159999999999997</v>
      </c>
      <c r="F40">
        <v>36.159999999999997</v>
      </c>
      <c r="G40">
        <v>32013600</v>
      </c>
      <c r="H40">
        <f>F40/F41-1</f>
        <v>2.4951483227058091E-3</v>
      </c>
    </row>
    <row r="41" spans="1:8" x14ac:dyDescent="0.25">
      <c r="A41" s="1">
        <v>42825</v>
      </c>
      <c r="B41">
        <v>35.75</v>
      </c>
      <c r="C41">
        <v>36.25</v>
      </c>
      <c r="D41">
        <v>35.740001999999997</v>
      </c>
      <c r="E41">
        <v>36.07</v>
      </c>
      <c r="F41">
        <v>36.07</v>
      </c>
      <c r="G41">
        <v>21438400</v>
      </c>
      <c r="H41">
        <f>F41/F42-1</f>
        <v>8.9510489510489233E-3</v>
      </c>
    </row>
    <row r="42" spans="1:8" x14ac:dyDescent="0.25">
      <c r="A42" s="1">
        <v>42824</v>
      </c>
      <c r="B42">
        <v>35.580002</v>
      </c>
      <c r="C42">
        <v>35.889999000000003</v>
      </c>
      <c r="D42">
        <v>35.520000000000003</v>
      </c>
      <c r="E42">
        <v>35.75</v>
      </c>
      <c r="F42">
        <v>35.75</v>
      </c>
      <c r="G42">
        <v>16433000</v>
      </c>
      <c r="H42">
        <f>F42/F43-1</f>
        <v>5.0604441945458767E-3</v>
      </c>
    </row>
    <row r="43" spans="1:8" x14ac:dyDescent="0.25">
      <c r="A43" s="1">
        <v>42823</v>
      </c>
      <c r="B43">
        <v>35.520000000000003</v>
      </c>
      <c r="C43">
        <v>35.700001</v>
      </c>
      <c r="D43">
        <v>35.439999</v>
      </c>
      <c r="E43">
        <v>35.57</v>
      </c>
      <c r="F43">
        <v>35.57</v>
      </c>
      <c r="G43">
        <v>17202600</v>
      </c>
      <c r="H43">
        <f>F43/F44-1</f>
        <v>-8.4264049677751363E-4</v>
      </c>
    </row>
    <row r="44" spans="1:8" x14ac:dyDescent="0.25">
      <c r="A44" s="1">
        <v>42822</v>
      </c>
      <c r="B44">
        <v>35.340000000000003</v>
      </c>
      <c r="C44">
        <v>35.709999000000003</v>
      </c>
      <c r="D44">
        <v>35.209999000000003</v>
      </c>
      <c r="E44">
        <v>35.599997999999999</v>
      </c>
      <c r="F44">
        <v>35.599997999999999</v>
      </c>
      <c r="G44">
        <v>18398100</v>
      </c>
      <c r="H44">
        <f>F44/F45-1</f>
        <v>5.9338515381137658E-3</v>
      </c>
    </row>
    <row r="45" spans="1:8" x14ac:dyDescent="0.25">
      <c r="A45" s="1">
        <v>42821</v>
      </c>
      <c r="B45">
        <v>35.07</v>
      </c>
      <c r="C45">
        <v>35.5</v>
      </c>
      <c r="D45">
        <v>34.939999</v>
      </c>
      <c r="E45">
        <v>35.389999000000003</v>
      </c>
      <c r="F45">
        <v>35.389999000000003</v>
      </c>
      <c r="G45">
        <v>16992200</v>
      </c>
      <c r="H45">
        <f>F45/F46-1</f>
        <v>6.5414960182026416E-3</v>
      </c>
    </row>
    <row r="46" spans="1:8" x14ac:dyDescent="0.25">
      <c r="A46" s="1">
        <v>42818</v>
      </c>
      <c r="B46">
        <v>35.650002000000001</v>
      </c>
      <c r="C46">
        <v>35.729999999999997</v>
      </c>
      <c r="D46">
        <v>35.119999</v>
      </c>
      <c r="E46">
        <v>35.159999999999997</v>
      </c>
      <c r="F46">
        <v>35.159999999999997</v>
      </c>
      <c r="G46">
        <v>22188000</v>
      </c>
      <c r="H46">
        <f>F46/F47-1</f>
        <v>-3.1187978451944209E-3</v>
      </c>
    </row>
    <row r="47" spans="1:8" x14ac:dyDescent="0.25">
      <c r="A47" s="1">
        <v>42817</v>
      </c>
      <c r="B47">
        <v>35.490001999999997</v>
      </c>
      <c r="C47">
        <v>35.490001999999997</v>
      </c>
      <c r="D47">
        <v>35.020000000000003</v>
      </c>
      <c r="E47">
        <v>35.270000000000003</v>
      </c>
      <c r="F47">
        <v>35.270000000000003</v>
      </c>
      <c r="G47">
        <v>20640400</v>
      </c>
      <c r="H47">
        <f>F47/F48-1</f>
        <v>-2.8272265430371313E-3</v>
      </c>
    </row>
    <row r="48" spans="1:8" x14ac:dyDescent="0.25">
      <c r="A48" s="1">
        <v>42816</v>
      </c>
      <c r="B48">
        <v>35.220001000000003</v>
      </c>
      <c r="C48">
        <v>35.459999000000003</v>
      </c>
      <c r="D48">
        <v>35</v>
      </c>
      <c r="E48">
        <v>35.369999</v>
      </c>
      <c r="F48">
        <v>35.369999</v>
      </c>
      <c r="G48">
        <v>19144500</v>
      </c>
      <c r="H48">
        <f>F48/F49-1</f>
        <v>9.4177508727810721E-3</v>
      </c>
    </row>
    <row r="49" spans="1:8" x14ac:dyDescent="0.25">
      <c r="A49" s="1">
        <v>42815</v>
      </c>
      <c r="B49">
        <v>35.590000000000003</v>
      </c>
      <c r="C49">
        <v>35.599997999999999</v>
      </c>
      <c r="D49">
        <v>35</v>
      </c>
      <c r="E49">
        <v>35.040000999999997</v>
      </c>
      <c r="F49">
        <v>35.040000999999997</v>
      </c>
      <c r="G49">
        <v>22814500</v>
      </c>
      <c r="H49">
        <f>F49/F50-1</f>
        <v>-1.1007592435788971E-2</v>
      </c>
    </row>
    <row r="50" spans="1:8" x14ac:dyDescent="0.25">
      <c r="A50" s="1">
        <v>42814</v>
      </c>
      <c r="B50">
        <v>35.369999</v>
      </c>
      <c r="C50">
        <v>35.630001</v>
      </c>
      <c r="D50">
        <v>35.259998000000003</v>
      </c>
      <c r="E50">
        <v>35.43</v>
      </c>
      <c r="F50">
        <v>35.43</v>
      </c>
      <c r="G50">
        <v>17322300</v>
      </c>
      <c r="H50">
        <f>F50/F51-1</f>
        <v>4.53643322937336E-3</v>
      </c>
    </row>
    <row r="51" spans="1:8" x14ac:dyDescent="0.25">
      <c r="A51" s="1">
        <v>42811</v>
      </c>
      <c r="B51">
        <v>35.310001</v>
      </c>
      <c r="C51">
        <v>35.330002</v>
      </c>
      <c r="D51">
        <v>35.099997999999999</v>
      </c>
      <c r="E51">
        <v>35.270000000000003</v>
      </c>
      <c r="F51">
        <v>35.270000000000003</v>
      </c>
      <c r="G51">
        <v>30778900</v>
      </c>
      <c r="H51">
        <f>F51/F52-1</f>
        <v>3.6995163261102082E-3</v>
      </c>
    </row>
    <row r="52" spans="1:8" x14ac:dyDescent="0.25">
      <c r="A52" s="1">
        <v>42810</v>
      </c>
      <c r="B52">
        <v>35.169998</v>
      </c>
      <c r="C52">
        <v>35.360000999999997</v>
      </c>
      <c r="D52">
        <v>35.07</v>
      </c>
      <c r="E52">
        <v>35.139999000000003</v>
      </c>
      <c r="F52">
        <v>35.139999000000003</v>
      </c>
      <c r="G52">
        <v>19616100</v>
      </c>
      <c r="H52">
        <f>F52/F53-1</f>
        <v>1.1396296945658246E-3</v>
      </c>
    </row>
    <row r="53" spans="1:8" x14ac:dyDescent="0.25">
      <c r="A53" s="1">
        <v>42809</v>
      </c>
      <c r="B53">
        <v>34.939999</v>
      </c>
      <c r="C53">
        <v>35.169998</v>
      </c>
      <c r="D53">
        <v>34.68</v>
      </c>
      <c r="E53">
        <v>35.099997999999999</v>
      </c>
      <c r="F53">
        <v>35.099997999999999</v>
      </c>
      <c r="G53">
        <v>27996100</v>
      </c>
      <c r="H53">
        <f>F53/F54-1</f>
        <v>-2.2740761796475883E-3</v>
      </c>
    </row>
    <row r="54" spans="1:8" x14ac:dyDescent="0.25">
      <c r="A54" s="1">
        <v>42808</v>
      </c>
      <c r="B54">
        <v>35.060001</v>
      </c>
      <c r="C54">
        <v>35.229999999999997</v>
      </c>
      <c r="D54">
        <v>34.659999999999997</v>
      </c>
      <c r="E54">
        <v>35.18</v>
      </c>
      <c r="F54">
        <v>35.18</v>
      </c>
      <c r="G54">
        <v>28586900</v>
      </c>
      <c r="H54">
        <f>F54/F55-1</f>
        <v>5.6882821387960192E-4</v>
      </c>
    </row>
    <row r="55" spans="1:8" x14ac:dyDescent="0.25">
      <c r="A55" s="1">
        <v>42807</v>
      </c>
      <c r="B55">
        <v>35.849997999999999</v>
      </c>
      <c r="C55">
        <v>36.040000999999997</v>
      </c>
      <c r="D55">
        <v>34.939999</v>
      </c>
      <c r="E55">
        <v>35.159999999999997</v>
      </c>
      <c r="F55">
        <v>35.159999999999997</v>
      </c>
      <c r="G55">
        <v>53582900</v>
      </c>
      <c r="H55">
        <f>F55/F56-1</f>
        <v>-2.0885547201336729E-2</v>
      </c>
    </row>
    <row r="56" spans="1:8" x14ac:dyDescent="0.25">
      <c r="A56" s="1">
        <v>42804</v>
      </c>
      <c r="B56">
        <v>36.119999</v>
      </c>
      <c r="C56">
        <v>36.299999</v>
      </c>
      <c r="D56">
        <v>35.779998999999997</v>
      </c>
      <c r="E56">
        <v>35.909999999999997</v>
      </c>
      <c r="F56">
        <v>35.909999999999997</v>
      </c>
      <c r="G56">
        <v>25402300</v>
      </c>
      <c r="H56">
        <f>F56/F57-1</f>
        <v>2.5125628140703071E-3</v>
      </c>
    </row>
    <row r="57" spans="1:8" x14ac:dyDescent="0.25">
      <c r="A57" s="1">
        <v>42803</v>
      </c>
      <c r="B57">
        <v>35.599997999999999</v>
      </c>
      <c r="C57">
        <v>35.939999</v>
      </c>
      <c r="D57">
        <v>35.5</v>
      </c>
      <c r="E57">
        <v>35.82</v>
      </c>
      <c r="F57">
        <v>35.82</v>
      </c>
      <c r="G57">
        <v>23616800</v>
      </c>
      <c r="H57">
        <f>F57/F58-1</f>
        <v>5.6148513648188736E-3</v>
      </c>
    </row>
    <row r="58" spans="1:8" x14ac:dyDescent="0.25">
      <c r="A58" s="1">
        <v>42802</v>
      </c>
      <c r="B58">
        <v>35.669998</v>
      </c>
      <c r="C58">
        <v>35.900002000000001</v>
      </c>
      <c r="D58">
        <v>35.529998999999997</v>
      </c>
      <c r="E58">
        <v>35.619999</v>
      </c>
      <c r="F58">
        <v>35.619999</v>
      </c>
      <c r="G58">
        <v>20920100</v>
      </c>
      <c r="H58">
        <f>F58/F59-1</f>
        <v>-5.0279331013388662E-3</v>
      </c>
    </row>
    <row r="59" spans="1:8" x14ac:dyDescent="0.25">
      <c r="A59" s="1">
        <v>42801</v>
      </c>
      <c r="B59">
        <v>35.540000999999997</v>
      </c>
      <c r="C59">
        <v>35.799999</v>
      </c>
      <c r="D59">
        <v>35.389999000000003</v>
      </c>
      <c r="E59">
        <v>35.799999</v>
      </c>
      <c r="F59">
        <v>35.799999</v>
      </c>
      <c r="G59">
        <v>23434900</v>
      </c>
      <c r="H59">
        <f>F59/F60-1</f>
        <v>6.4660950238966119E-3</v>
      </c>
    </row>
    <row r="60" spans="1:8" x14ac:dyDescent="0.25">
      <c r="A60" s="1">
        <v>42800</v>
      </c>
      <c r="B60">
        <v>35.790000999999997</v>
      </c>
      <c r="C60">
        <v>35.799999</v>
      </c>
      <c r="D60">
        <v>35.419998</v>
      </c>
      <c r="E60">
        <v>35.57</v>
      </c>
      <c r="F60">
        <v>35.57</v>
      </c>
      <c r="G60">
        <v>24416700</v>
      </c>
      <c r="H60">
        <f>F60/F61-1</f>
        <v>-9.1922557553061335E-3</v>
      </c>
    </row>
    <row r="61" spans="1:8" x14ac:dyDescent="0.25">
      <c r="A61" s="1">
        <v>42797</v>
      </c>
      <c r="B61">
        <v>35.939999</v>
      </c>
      <c r="C61">
        <v>36.090000000000003</v>
      </c>
      <c r="D61">
        <v>35.669998</v>
      </c>
      <c r="E61">
        <v>35.900002000000001</v>
      </c>
      <c r="F61">
        <v>35.900002000000001</v>
      </c>
      <c r="G61">
        <v>17538100</v>
      </c>
      <c r="H61">
        <f>F61/F62-1</f>
        <v>-2.7841826789187785E-4</v>
      </c>
    </row>
    <row r="62" spans="1:8" x14ac:dyDescent="0.25">
      <c r="A62" s="1">
        <v>42796</v>
      </c>
      <c r="B62">
        <v>35.93</v>
      </c>
      <c r="C62">
        <v>36.020000000000003</v>
      </c>
      <c r="D62">
        <v>35.650002000000001</v>
      </c>
      <c r="E62">
        <v>35.909999999999997</v>
      </c>
      <c r="F62">
        <v>35.909999999999997</v>
      </c>
      <c r="G62">
        <v>23602100</v>
      </c>
      <c r="H62">
        <f>F62/F63-1</f>
        <v>-5.5663790704152394E-4</v>
      </c>
    </row>
    <row r="63" spans="1:8" x14ac:dyDescent="0.25">
      <c r="A63" s="1">
        <v>42795</v>
      </c>
      <c r="B63">
        <v>35.849997999999999</v>
      </c>
      <c r="C63">
        <v>36.099997999999999</v>
      </c>
      <c r="D63">
        <v>35.439999</v>
      </c>
      <c r="E63">
        <v>35.93</v>
      </c>
      <c r="F63">
        <v>35.93</v>
      </c>
      <c r="G63">
        <v>34085900</v>
      </c>
      <c r="H63">
        <f>F63/F64-1</f>
        <v>-7.4585909541825535E-3</v>
      </c>
    </row>
    <row r="64" spans="1:8" x14ac:dyDescent="0.25">
      <c r="A64" s="1">
        <v>42794</v>
      </c>
      <c r="B64">
        <v>36.419998</v>
      </c>
      <c r="C64">
        <v>36.459999000000003</v>
      </c>
      <c r="D64">
        <v>36</v>
      </c>
      <c r="E64">
        <v>36.200001</v>
      </c>
      <c r="F64">
        <v>36.200001</v>
      </c>
      <c r="G64">
        <v>24977000</v>
      </c>
      <c r="H64">
        <f>F64/F65-1</f>
        <v>-8.4907427275127123E-3</v>
      </c>
    </row>
    <row r="65" spans="1:8" x14ac:dyDescent="0.25">
      <c r="A65" s="1">
        <v>42793</v>
      </c>
      <c r="B65">
        <v>36.419998</v>
      </c>
      <c r="C65">
        <v>36.68</v>
      </c>
      <c r="D65">
        <v>36.270000000000003</v>
      </c>
      <c r="E65">
        <v>36.509998000000003</v>
      </c>
      <c r="F65">
        <v>36.509998000000003</v>
      </c>
      <c r="G65">
        <v>14065200</v>
      </c>
      <c r="H65">
        <f>F65/F66-1</f>
        <v>-5.4752259916546198E-4</v>
      </c>
    </row>
    <row r="66" spans="1:8" x14ac:dyDescent="0.25">
      <c r="A66" s="1">
        <v>42790</v>
      </c>
      <c r="B66">
        <v>36.139999000000003</v>
      </c>
      <c r="C66">
        <v>36.529998999999997</v>
      </c>
      <c r="D66">
        <v>35.950001</v>
      </c>
      <c r="E66">
        <v>36.529998999999997</v>
      </c>
      <c r="F66">
        <v>36.529998999999997</v>
      </c>
      <c r="G66">
        <v>18617600</v>
      </c>
      <c r="H66">
        <f>F66/F67-1</f>
        <v>9.6738253178549893E-3</v>
      </c>
    </row>
    <row r="67" spans="1:8" x14ac:dyDescent="0.25">
      <c r="A67" s="1">
        <v>42789</v>
      </c>
      <c r="B67">
        <v>36.240001999999997</v>
      </c>
      <c r="C67">
        <v>36.299999</v>
      </c>
      <c r="D67">
        <v>35.900002000000001</v>
      </c>
      <c r="E67">
        <v>36.18</v>
      </c>
      <c r="F67">
        <v>36.18</v>
      </c>
      <c r="G67">
        <v>22775000</v>
      </c>
      <c r="H67">
        <f>F67/F68-1</f>
        <v>3.0496257277514704E-3</v>
      </c>
    </row>
    <row r="68" spans="1:8" x14ac:dyDescent="0.25">
      <c r="A68" s="1">
        <v>42788</v>
      </c>
      <c r="B68">
        <v>36.340000000000003</v>
      </c>
      <c r="C68">
        <v>36.400002000000001</v>
      </c>
      <c r="D68">
        <v>35.790000999999997</v>
      </c>
      <c r="E68">
        <v>36.07</v>
      </c>
      <c r="F68">
        <v>36.07</v>
      </c>
      <c r="G68">
        <v>29904400</v>
      </c>
      <c r="H68">
        <f>F68/F69-1</f>
        <v>-1.232201533406363E-2</v>
      </c>
    </row>
    <row r="69" spans="1:8" x14ac:dyDescent="0.25">
      <c r="A69" s="1">
        <v>42787</v>
      </c>
      <c r="B69">
        <v>36.529998999999997</v>
      </c>
      <c r="C69">
        <v>36.650002000000001</v>
      </c>
      <c r="D69">
        <v>36.330002</v>
      </c>
      <c r="E69">
        <v>36.520000000000003</v>
      </c>
      <c r="F69">
        <v>36.520000000000003</v>
      </c>
      <c r="G69">
        <v>20556000</v>
      </c>
      <c r="H69">
        <f>F69/F70-1</f>
        <v>1.0964912280704286E-3</v>
      </c>
    </row>
    <row r="70" spans="1:8" x14ac:dyDescent="0.25">
      <c r="A70" s="1">
        <v>42783</v>
      </c>
      <c r="B70">
        <v>36.32</v>
      </c>
      <c r="C70">
        <v>36.479999999999997</v>
      </c>
      <c r="D70">
        <v>36.099997999999999</v>
      </c>
      <c r="E70">
        <v>36.479999999999997</v>
      </c>
      <c r="F70">
        <v>36.479999999999997</v>
      </c>
      <c r="G70">
        <v>18909900</v>
      </c>
      <c r="H70">
        <f>F70/F71-1</f>
        <v>1.9225487503433669E-3</v>
      </c>
    </row>
    <row r="71" spans="1:8" x14ac:dyDescent="0.25">
      <c r="A71" s="1">
        <v>42782</v>
      </c>
      <c r="B71">
        <v>36.18</v>
      </c>
      <c r="C71">
        <v>36.560001</v>
      </c>
      <c r="D71">
        <v>36.099997999999999</v>
      </c>
      <c r="E71">
        <v>36.409999999999997</v>
      </c>
      <c r="F71">
        <v>36.409999999999997</v>
      </c>
      <c r="G71">
        <v>21317500</v>
      </c>
      <c r="H71">
        <f>F71/F72-1</f>
        <v>9.9861583907394635E-3</v>
      </c>
    </row>
    <row r="72" spans="1:8" x14ac:dyDescent="0.25">
      <c r="A72" s="1">
        <v>42781</v>
      </c>
      <c r="B72">
        <v>35.979999999999997</v>
      </c>
      <c r="C72">
        <v>36.060001</v>
      </c>
      <c r="D72">
        <v>35.669998</v>
      </c>
      <c r="E72">
        <v>36.049999</v>
      </c>
      <c r="F72">
        <v>36.049999</v>
      </c>
      <c r="G72">
        <v>18452200</v>
      </c>
      <c r="H72">
        <f>F72/F73-1</f>
        <v>3.3397996103534666E-3</v>
      </c>
    </row>
    <row r="73" spans="1:8" x14ac:dyDescent="0.25">
      <c r="A73" s="1">
        <v>42780</v>
      </c>
      <c r="B73">
        <v>35.840000000000003</v>
      </c>
      <c r="C73">
        <v>35.959999000000003</v>
      </c>
      <c r="D73">
        <v>35.529998999999997</v>
      </c>
      <c r="E73">
        <v>35.93</v>
      </c>
      <c r="F73">
        <v>35.93</v>
      </c>
      <c r="G73">
        <v>25734800</v>
      </c>
      <c r="H73">
        <f>F73/F74-1</f>
        <v>3.6313129505953778E-3</v>
      </c>
    </row>
    <row r="74" spans="1:8" x14ac:dyDescent="0.25">
      <c r="A74" s="1">
        <v>42779</v>
      </c>
      <c r="B74">
        <v>35.57</v>
      </c>
      <c r="C74">
        <v>35.849997999999999</v>
      </c>
      <c r="D74">
        <v>35.340000000000003</v>
      </c>
      <c r="E74">
        <v>35.799999</v>
      </c>
      <c r="F74">
        <v>35.799999</v>
      </c>
      <c r="G74">
        <v>28180600</v>
      </c>
      <c r="H74">
        <f>F74/F75-1</f>
        <v>1.3016383701188294E-2</v>
      </c>
    </row>
    <row r="75" spans="1:8" x14ac:dyDescent="0.25">
      <c r="A75" s="1">
        <v>42776</v>
      </c>
      <c r="B75">
        <v>35.259998000000003</v>
      </c>
      <c r="C75">
        <v>35.43</v>
      </c>
      <c r="D75">
        <v>34.840000000000003</v>
      </c>
      <c r="E75">
        <v>35.340000000000003</v>
      </c>
      <c r="F75">
        <v>35.340000000000003</v>
      </c>
      <c r="G75">
        <v>44106500</v>
      </c>
      <c r="H75">
        <f>F75/F76-1</f>
        <v>-3.3840666492969129E-3</v>
      </c>
    </row>
    <row r="76" spans="1:8" x14ac:dyDescent="0.25">
      <c r="A76" s="1">
        <v>42775</v>
      </c>
      <c r="B76">
        <v>36.5</v>
      </c>
      <c r="C76">
        <v>36.5</v>
      </c>
      <c r="D76">
        <v>35.400002000000001</v>
      </c>
      <c r="E76">
        <v>35.459999000000003</v>
      </c>
      <c r="F76">
        <v>35.459999000000003</v>
      </c>
      <c r="G76">
        <v>47802700</v>
      </c>
      <c r="H76">
        <f>F76/F77-1</f>
        <v>-2.5288674401080846E-2</v>
      </c>
    </row>
    <row r="77" spans="1:8" x14ac:dyDescent="0.25">
      <c r="A77" s="1">
        <v>42774</v>
      </c>
      <c r="B77">
        <v>36.340000000000003</v>
      </c>
      <c r="C77">
        <v>36.650002000000001</v>
      </c>
      <c r="D77">
        <v>36.139999000000003</v>
      </c>
      <c r="E77">
        <v>36.380001</v>
      </c>
      <c r="F77">
        <v>36.380001</v>
      </c>
      <c r="G77">
        <v>20807400</v>
      </c>
      <c r="H77">
        <f>F77/F78-1</f>
        <v>8.2539206742193727E-4</v>
      </c>
    </row>
    <row r="78" spans="1:8" x14ac:dyDescent="0.25">
      <c r="A78" s="1">
        <v>42773</v>
      </c>
      <c r="B78">
        <v>36.450001</v>
      </c>
      <c r="C78">
        <v>36.520000000000003</v>
      </c>
      <c r="D78">
        <v>36.240001999999997</v>
      </c>
      <c r="E78">
        <v>36.349997999999999</v>
      </c>
      <c r="F78">
        <v>36.349997999999999</v>
      </c>
      <c r="G78">
        <v>18581900</v>
      </c>
      <c r="H78">
        <f>F78/F79-1</f>
        <v>2.2056244830437333E-3</v>
      </c>
    </row>
    <row r="79" spans="1:8" x14ac:dyDescent="0.25">
      <c r="A79" s="1">
        <v>42772</v>
      </c>
      <c r="B79">
        <v>36.509998000000003</v>
      </c>
      <c r="C79">
        <v>36.509998000000003</v>
      </c>
      <c r="D79">
        <v>36.150002000000001</v>
      </c>
      <c r="E79">
        <v>36.270000000000003</v>
      </c>
      <c r="F79">
        <v>36.270000000000003</v>
      </c>
      <c r="G79">
        <v>21427000</v>
      </c>
      <c r="H79">
        <f>F79/F80-1</f>
        <v>-6.8455640744797819E-3</v>
      </c>
    </row>
    <row r="80" spans="1:8" x14ac:dyDescent="0.25">
      <c r="A80" s="1">
        <v>42769</v>
      </c>
      <c r="B80">
        <v>36.689999</v>
      </c>
      <c r="C80">
        <v>36.82</v>
      </c>
      <c r="D80">
        <v>36.450001</v>
      </c>
      <c r="E80">
        <v>36.520000000000003</v>
      </c>
      <c r="F80">
        <v>36.520000000000003</v>
      </c>
      <c r="G80">
        <v>21038100</v>
      </c>
      <c r="H80">
        <f>F80/F81-1</f>
        <v>-4.362050163576825E-3</v>
      </c>
    </row>
    <row r="81" spans="1:8" x14ac:dyDescent="0.25">
      <c r="A81" s="1">
        <v>42768</v>
      </c>
      <c r="B81">
        <v>36.259998000000003</v>
      </c>
      <c r="C81">
        <v>36.700001</v>
      </c>
      <c r="D81">
        <v>36.200001</v>
      </c>
      <c r="E81">
        <v>36.68</v>
      </c>
      <c r="F81">
        <v>36.68</v>
      </c>
      <c r="G81">
        <v>31916900</v>
      </c>
      <c r="H81">
        <f>F81/F82-1</f>
        <v>4.3811610076669449E-3</v>
      </c>
    </row>
    <row r="82" spans="1:8" x14ac:dyDescent="0.25">
      <c r="A82" s="1">
        <v>42767</v>
      </c>
      <c r="B82">
        <v>36.82</v>
      </c>
      <c r="C82">
        <v>36.950001</v>
      </c>
      <c r="D82">
        <v>36.020000000000003</v>
      </c>
      <c r="E82">
        <v>36.520000000000003</v>
      </c>
      <c r="F82">
        <v>36.520000000000003</v>
      </c>
      <c r="G82">
        <v>28380600</v>
      </c>
      <c r="H82">
        <f>F82/F83-1</f>
        <v>-8.1477457903312844E-3</v>
      </c>
    </row>
    <row r="83" spans="1:8" x14ac:dyDescent="0.25">
      <c r="A83" s="1">
        <v>42766</v>
      </c>
      <c r="B83">
        <v>37.220001000000003</v>
      </c>
      <c r="C83">
        <v>37.369999</v>
      </c>
      <c r="D83">
        <v>36.639999000000003</v>
      </c>
      <c r="E83">
        <v>36.82</v>
      </c>
      <c r="F83">
        <v>36.82</v>
      </c>
      <c r="G83">
        <v>27059100</v>
      </c>
      <c r="H83">
        <f>F83/F84-1</f>
        <v>-1.6034153716416588E-2</v>
      </c>
    </row>
    <row r="84" spans="1:8" x14ac:dyDescent="0.25">
      <c r="A84" s="1">
        <v>42765</v>
      </c>
      <c r="B84">
        <v>37.740001999999997</v>
      </c>
      <c r="C84">
        <v>37.840000000000003</v>
      </c>
      <c r="D84">
        <v>37.330002</v>
      </c>
      <c r="E84">
        <v>37.419998</v>
      </c>
      <c r="F84">
        <v>37.419998</v>
      </c>
      <c r="G84">
        <v>23954700</v>
      </c>
      <c r="H84">
        <f>F84/F85-1</f>
        <v>-1.4744655081621816E-2</v>
      </c>
    </row>
    <row r="85" spans="1:8" x14ac:dyDescent="0.25">
      <c r="A85" s="1">
        <v>42762</v>
      </c>
      <c r="B85">
        <v>38</v>
      </c>
      <c r="C85">
        <v>38.450001</v>
      </c>
      <c r="D85">
        <v>37.810001</v>
      </c>
      <c r="E85">
        <v>37.979999999999997</v>
      </c>
      <c r="F85">
        <v>37.979999999999997</v>
      </c>
      <c r="G85">
        <v>44368600</v>
      </c>
      <c r="H85">
        <f>F85/F86-1</f>
        <v>1.1182081704417257E-2</v>
      </c>
    </row>
    <row r="86" spans="1:8" x14ac:dyDescent="0.25">
      <c r="A86" s="1">
        <v>42761</v>
      </c>
      <c r="B86">
        <v>37.82</v>
      </c>
      <c r="C86">
        <v>37.919998</v>
      </c>
      <c r="D86">
        <v>37.419998</v>
      </c>
      <c r="E86">
        <v>37.560001</v>
      </c>
      <c r="F86">
        <v>37.560001</v>
      </c>
      <c r="G86">
        <v>34144800</v>
      </c>
      <c r="H86">
        <f>F86/F87-1</f>
        <v>-6.3491536071205168E-3</v>
      </c>
    </row>
    <row r="87" spans="1:8" x14ac:dyDescent="0.25">
      <c r="A87" s="1">
        <v>42760</v>
      </c>
      <c r="B87">
        <v>37.869999</v>
      </c>
      <c r="C87">
        <v>38</v>
      </c>
      <c r="D87">
        <v>37.520000000000003</v>
      </c>
      <c r="E87">
        <v>37.799999</v>
      </c>
      <c r="F87">
        <v>37.799999</v>
      </c>
      <c r="G87">
        <v>32276400</v>
      </c>
      <c r="H87">
        <f>F87/F88-1</f>
        <v>4.7846891223999322E-3</v>
      </c>
    </row>
    <row r="88" spans="1:8" x14ac:dyDescent="0.25">
      <c r="A88" s="1">
        <v>42759</v>
      </c>
      <c r="B88">
        <v>36.840000000000003</v>
      </c>
      <c r="C88">
        <v>37.740001999999997</v>
      </c>
      <c r="D88">
        <v>36.810001</v>
      </c>
      <c r="E88">
        <v>37.619999</v>
      </c>
      <c r="F88">
        <v>37.619999</v>
      </c>
      <c r="G88">
        <v>35140900</v>
      </c>
      <c r="H88">
        <f>F88/F89-1</f>
        <v>2.311664400326352E-2</v>
      </c>
    </row>
    <row r="89" spans="1:8" x14ac:dyDescent="0.25">
      <c r="A89" s="1">
        <v>42758</v>
      </c>
      <c r="B89">
        <v>37.07</v>
      </c>
      <c r="C89">
        <v>37.209999000000003</v>
      </c>
      <c r="D89">
        <v>36.549999</v>
      </c>
      <c r="E89">
        <v>36.770000000000003</v>
      </c>
      <c r="F89">
        <v>36.770000000000003</v>
      </c>
      <c r="G89">
        <v>27752600</v>
      </c>
      <c r="H89">
        <f>F89/F90-1</f>
        <v>-4.6020304440180793E-3</v>
      </c>
    </row>
    <row r="90" spans="1:8" x14ac:dyDescent="0.25">
      <c r="A90" s="1">
        <v>42755</v>
      </c>
      <c r="B90">
        <v>36.759998000000003</v>
      </c>
      <c r="C90">
        <v>37.029998999999997</v>
      </c>
      <c r="D90">
        <v>36.580002</v>
      </c>
      <c r="E90">
        <v>36.939999</v>
      </c>
      <c r="F90">
        <v>36.939999</v>
      </c>
      <c r="G90">
        <v>23950900</v>
      </c>
      <c r="H90">
        <f>F90/F91-1</f>
        <v>1.011755537325687E-2</v>
      </c>
    </row>
    <row r="91" spans="1:8" x14ac:dyDescent="0.25">
      <c r="A91" s="1">
        <v>42754</v>
      </c>
      <c r="B91">
        <v>36.509998000000003</v>
      </c>
      <c r="C91">
        <v>36.909999999999997</v>
      </c>
      <c r="D91">
        <v>36.509998000000003</v>
      </c>
      <c r="E91">
        <v>36.57</v>
      </c>
      <c r="F91">
        <v>36.57</v>
      </c>
      <c r="G91">
        <v>13654500</v>
      </c>
      <c r="H91">
        <f>F91/F92-1</f>
        <v>-5.1686074629275769E-3</v>
      </c>
    </row>
    <row r="92" spans="1:8" x14ac:dyDescent="0.25">
      <c r="A92" s="1">
        <v>42753</v>
      </c>
      <c r="B92">
        <v>36.889999000000003</v>
      </c>
      <c r="C92">
        <v>37.009998000000003</v>
      </c>
      <c r="D92">
        <v>36.610000999999997</v>
      </c>
      <c r="E92">
        <v>36.759998000000003</v>
      </c>
      <c r="F92">
        <v>36.759998000000003</v>
      </c>
      <c r="G92">
        <v>15382500</v>
      </c>
      <c r="H92">
        <f>F92/F93-1</f>
        <v>-1.0869837251896719E-3</v>
      </c>
    </row>
    <row r="93" spans="1:8" x14ac:dyDescent="0.25">
      <c r="A93" s="1">
        <v>42752</v>
      </c>
      <c r="B93">
        <v>36.669998</v>
      </c>
      <c r="C93">
        <v>36.830002</v>
      </c>
      <c r="D93">
        <v>36.590000000000003</v>
      </c>
      <c r="E93">
        <v>36.799999</v>
      </c>
      <c r="F93">
        <v>36.799999</v>
      </c>
      <c r="G93">
        <v>20195200</v>
      </c>
      <c r="H93">
        <f>F93/F94-1</f>
        <v>2.7175862267592166E-4</v>
      </c>
    </row>
    <row r="94" spans="1:8" x14ac:dyDescent="0.25">
      <c r="A94" s="1">
        <v>42748</v>
      </c>
      <c r="B94">
        <v>36.709999000000003</v>
      </c>
      <c r="C94">
        <v>36.860000999999997</v>
      </c>
      <c r="D94">
        <v>36.619999</v>
      </c>
      <c r="E94">
        <v>36.790000999999997</v>
      </c>
      <c r="F94">
        <v>36.790000999999997</v>
      </c>
      <c r="G94">
        <v>15072200</v>
      </c>
      <c r="H94">
        <f>F94/F95-1</f>
        <v>2.1792972535901178E-3</v>
      </c>
    </row>
    <row r="95" spans="1:8" x14ac:dyDescent="0.25">
      <c r="A95" s="1">
        <v>42747</v>
      </c>
      <c r="B95">
        <v>36.830002</v>
      </c>
      <c r="C95">
        <v>36.830002</v>
      </c>
      <c r="D95">
        <v>36.32</v>
      </c>
      <c r="E95">
        <v>36.709999000000003</v>
      </c>
      <c r="F95">
        <v>36.709999000000003</v>
      </c>
      <c r="G95">
        <v>20391900</v>
      </c>
      <c r="H95">
        <f>F95/F96-1</f>
        <v>-6.4953178215069185E-3</v>
      </c>
    </row>
    <row r="96" spans="1:8" x14ac:dyDescent="0.25">
      <c r="A96" s="1">
        <v>42746</v>
      </c>
      <c r="B96">
        <v>36.509998000000003</v>
      </c>
      <c r="C96">
        <v>37</v>
      </c>
      <c r="D96">
        <v>36.509998000000003</v>
      </c>
      <c r="E96">
        <v>36.950001</v>
      </c>
      <c r="F96">
        <v>36.950001</v>
      </c>
      <c r="G96">
        <v>22398400</v>
      </c>
      <c r="H96">
        <f>F96/F97-1</f>
        <v>1.1220579879020809E-2</v>
      </c>
    </row>
    <row r="97" spans="1:8" x14ac:dyDescent="0.25">
      <c r="A97" s="1">
        <v>42745</v>
      </c>
      <c r="B97">
        <v>36.549999</v>
      </c>
      <c r="C97">
        <v>36.93</v>
      </c>
      <c r="D97">
        <v>36.529998999999997</v>
      </c>
      <c r="E97">
        <v>36.540000999999997</v>
      </c>
      <c r="F97">
        <v>36.540000999999997</v>
      </c>
      <c r="G97">
        <v>15918800</v>
      </c>
      <c r="H97">
        <f>F97/F98-1</f>
        <v>-1.9120458368738769E-3</v>
      </c>
    </row>
    <row r="98" spans="1:8" x14ac:dyDescent="0.25">
      <c r="A98" s="1">
        <v>42744</v>
      </c>
      <c r="B98">
        <v>36.479999999999997</v>
      </c>
      <c r="C98">
        <v>36.889999000000003</v>
      </c>
      <c r="D98">
        <v>36.479999999999997</v>
      </c>
      <c r="E98">
        <v>36.610000999999997</v>
      </c>
      <c r="F98">
        <v>36.610000999999997</v>
      </c>
      <c r="G98">
        <v>19449400</v>
      </c>
      <c r="H98">
        <f>F98/F99-1</f>
        <v>3.5636239035088391E-3</v>
      </c>
    </row>
    <row r="99" spans="1:8" x14ac:dyDescent="0.25">
      <c r="A99" s="1">
        <v>42741</v>
      </c>
      <c r="B99">
        <v>36.590000000000003</v>
      </c>
      <c r="C99">
        <v>36.68</v>
      </c>
      <c r="D99">
        <v>36.189999</v>
      </c>
      <c r="E99">
        <v>36.479999999999997</v>
      </c>
      <c r="F99">
        <v>36.479999999999997</v>
      </c>
      <c r="G99">
        <v>15114000</v>
      </c>
      <c r="H99">
        <f>F99/F100-1</f>
        <v>3.5763963453312453E-3</v>
      </c>
    </row>
    <row r="100" spans="1:8" x14ac:dyDescent="0.25">
      <c r="A100" s="1">
        <v>42740</v>
      </c>
      <c r="B100">
        <v>36.450001</v>
      </c>
      <c r="C100">
        <v>36.720001000000003</v>
      </c>
      <c r="D100">
        <v>36.310001</v>
      </c>
      <c r="E100">
        <v>36.349997999999999</v>
      </c>
      <c r="F100">
        <v>36.349997999999999</v>
      </c>
      <c r="G100">
        <v>13986000</v>
      </c>
      <c r="H100">
        <f>F100/F101-1</f>
        <v>-1.6479538588298759E-3</v>
      </c>
    </row>
    <row r="101" spans="1:8" x14ac:dyDescent="0.25">
      <c r="A101" s="1">
        <v>42739</v>
      </c>
      <c r="B101">
        <v>36.709999000000003</v>
      </c>
      <c r="C101">
        <v>36.770000000000003</v>
      </c>
      <c r="D101">
        <v>36.340000000000003</v>
      </c>
      <c r="E101">
        <v>36.409999999999997</v>
      </c>
      <c r="F101">
        <v>36.409999999999997</v>
      </c>
      <c r="G101">
        <v>15915700</v>
      </c>
      <c r="H101">
        <f>F101/F102-1</f>
        <v>-5.1912024694646952E-3</v>
      </c>
    </row>
    <row r="102" spans="1:8" x14ac:dyDescent="0.25">
      <c r="A102" s="1">
        <v>42738</v>
      </c>
      <c r="B102">
        <v>36.610000999999997</v>
      </c>
      <c r="C102">
        <v>36.93</v>
      </c>
      <c r="D102">
        <v>36.270000000000003</v>
      </c>
      <c r="E102">
        <v>36.599997999999999</v>
      </c>
      <c r="F102">
        <v>36.599997999999999</v>
      </c>
      <c r="G102">
        <v>20196500</v>
      </c>
      <c r="H102">
        <f>F102/F103-1</f>
        <v>9.0983733112763865E-3</v>
      </c>
    </row>
    <row r="103" spans="1:8" x14ac:dyDescent="0.25">
      <c r="A103" s="1">
        <v>42734</v>
      </c>
      <c r="B103">
        <v>36.790000999999997</v>
      </c>
      <c r="C103">
        <v>36.799999</v>
      </c>
      <c r="D103">
        <v>36.200001</v>
      </c>
      <c r="E103">
        <v>36.270000000000003</v>
      </c>
      <c r="F103">
        <v>36.270000000000003</v>
      </c>
      <c r="G103">
        <v>17468000</v>
      </c>
      <c r="H103">
        <f>F103/F104-1</f>
        <v>-1.0638297872340274E-2</v>
      </c>
    </row>
    <row r="104" spans="1:8" x14ac:dyDescent="0.25">
      <c r="A104" s="1">
        <v>42733</v>
      </c>
      <c r="B104">
        <v>36.509998000000003</v>
      </c>
      <c r="C104">
        <v>36.720001000000003</v>
      </c>
      <c r="D104">
        <v>36.43</v>
      </c>
      <c r="E104">
        <v>36.659999999999997</v>
      </c>
      <c r="F104">
        <v>36.659999999999997</v>
      </c>
      <c r="G104">
        <v>8447300</v>
      </c>
      <c r="H104">
        <f>F104/F105-1</f>
        <v>8.189734966155271E-4</v>
      </c>
    </row>
    <row r="105" spans="1:8" x14ac:dyDescent="0.25">
      <c r="A105" s="1">
        <v>42732</v>
      </c>
      <c r="B105">
        <v>37.099997999999999</v>
      </c>
      <c r="C105">
        <v>37.200001</v>
      </c>
      <c r="D105">
        <v>36.580002</v>
      </c>
      <c r="E105">
        <v>36.630001</v>
      </c>
      <c r="F105">
        <v>36.630001</v>
      </c>
      <c r="G105">
        <v>12868600</v>
      </c>
      <c r="H105">
        <f>F105/F106-1</f>
        <v>-1.1869409225789052E-2</v>
      </c>
    </row>
    <row r="106" spans="1:8" x14ac:dyDescent="0.25">
      <c r="A106" s="1">
        <v>42731</v>
      </c>
      <c r="B106">
        <v>36.909999999999997</v>
      </c>
      <c r="C106">
        <v>37.330002</v>
      </c>
      <c r="D106">
        <v>36.909999999999997</v>
      </c>
      <c r="E106">
        <v>37.07</v>
      </c>
      <c r="F106">
        <v>37.07</v>
      </c>
      <c r="G106">
        <v>9033700</v>
      </c>
      <c r="H106">
        <f>F106/F107-1</f>
        <v>2.7048687393866899E-3</v>
      </c>
    </row>
    <row r="107" spans="1:8" x14ac:dyDescent="0.25">
      <c r="A107" s="1">
        <v>42727</v>
      </c>
      <c r="B107">
        <v>36.93</v>
      </c>
      <c r="C107">
        <v>36.979999999999997</v>
      </c>
      <c r="D107">
        <v>36.770000000000003</v>
      </c>
      <c r="E107">
        <v>36.970001000000003</v>
      </c>
      <c r="F107">
        <v>36.970001000000003</v>
      </c>
      <c r="G107">
        <v>6287300</v>
      </c>
      <c r="H107">
        <f>F107/F108-1</f>
        <v>1.083157324668349E-3</v>
      </c>
    </row>
    <row r="108" spans="1:8" x14ac:dyDescent="0.25">
      <c r="A108" s="1">
        <v>42726</v>
      </c>
      <c r="B108">
        <v>37.229999999999997</v>
      </c>
      <c r="C108">
        <v>37.240001999999997</v>
      </c>
      <c r="D108">
        <v>36.810001</v>
      </c>
      <c r="E108">
        <v>36.93</v>
      </c>
      <c r="F108">
        <v>36.93</v>
      </c>
      <c r="G108">
        <v>10793900</v>
      </c>
      <c r="H108">
        <f>F108/F109-1</f>
        <v>-1.3520822065981042E-3</v>
      </c>
    </row>
    <row r="109" spans="1:8" x14ac:dyDescent="0.25">
      <c r="A109" s="1">
        <v>42725</v>
      </c>
      <c r="B109">
        <v>37.25</v>
      </c>
      <c r="C109">
        <v>37.349997999999999</v>
      </c>
      <c r="D109">
        <v>36.909999999999997</v>
      </c>
      <c r="E109">
        <v>36.979999999999997</v>
      </c>
      <c r="F109">
        <v>36.979999999999997</v>
      </c>
      <c r="G109">
        <v>14323600</v>
      </c>
      <c r="H109">
        <f>F109/F110-1</f>
        <v>-6.1811073953538243E-3</v>
      </c>
    </row>
    <row r="110" spans="1:8" x14ac:dyDescent="0.25">
      <c r="A110" s="1">
        <v>42724</v>
      </c>
      <c r="B110">
        <v>36.950001</v>
      </c>
      <c r="C110">
        <v>37.240001999999997</v>
      </c>
      <c r="D110">
        <v>36.889999000000003</v>
      </c>
      <c r="E110">
        <v>37.209999000000003</v>
      </c>
      <c r="F110">
        <v>37.209999000000003</v>
      </c>
      <c r="G110">
        <v>18551800</v>
      </c>
      <c r="H110">
        <f>F110/F111-1</f>
        <v>8.6744377520855398E-3</v>
      </c>
    </row>
    <row r="111" spans="1:8" x14ac:dyDescent="0.25">
      <c r="A111" s="1">
        <v>42723</v>
      </c>
      <c r="B111">
        <v>36.340000000000003</v>
      </c>
      <c r="C111">
        <v>36.950001</v>
      </c>
      <c r="D111">
        <v>36.270000000000003</v>
      </c>
      <c r="E111">
        <v>36.889999000000003</v>
      </c>
      <c r="F111">
        <v>36.889999000000003</v>
      </c>
      <c r="G111">
        <v>18744300</v>
      </c>
      <c r="H111">
        <f>F111/F112-1</f>
        <v>1.597350548131371E-2</v>
      </c>
    </row>
    <row r="112" spans="1:8" x14ac:dyDescent="0.25">
      <c r="A112" s="1">
        <v>42720</v>
      </c>
      <c r="B112">
        <v>36.720001000000003</v>
      </c>
      <c r="C112">
        <v>36.869999</v>
      </c>
      <c r="D112">
        <v>36.090000000000003</v>
      </c>
      <c r="E112">
        <v>36.310001</v>
      </c>
      <c r="F112">
        <v>36.310001</v>
      </c>
      <c r="G112">
        <v>38212800</v>
      </c>
      <c r="H112">
        <f>F112/F113-1</f>
        <v>-1.3047023293095261E-2</v>
      </c>
    </row>
    <row r="113" spans="1:8" x14ac:dyDescent="0.25">
      <c r="A113" s="1">
        <v>42719</v>
      </c>
      <c r="B113">
        <v>36.740001999999997</v>
      </c>
      <c r="C113">
        <v>37.159999999999997</v>
      </c>
      <c r="D113">
        <v>36.529998999999997</v>
      </c>
      <c r="E113">
        <v>36.790000999999997</v>
      </c>
      <c r="F113">
        <v>36.790000999999997</v>
      </c>
      <c r="G113">
        <v>23721500</v>
      </c>
      <c r="H113">
        <f>F113/F114-1</f>
        <v>6.5664023684377515E-3</v>
      </c>
    </row>
    <row r="114" spans="1:8" x14ac:dyDescent="0.25">
      <c r="A114" s="1">
        <v>42718</v>
      </c>
      <c r="B114">
        <v>36.700001</v>
      </c>
      <c r="C114">
        <v>36.889999000000003</v>
      </c>
      <c r="D114">
        <v>36.459999000000003</v>
      </c>
      <c r="E114">
        <v>36.549999</v>
      </c>
      <c r="F114">
        <v>36.549999</v>
      </c>
      <c r="G114">
        <v>30819400</v>
      </c>
      <c r="H114">
        <f>F114/F115-1</f>
        <v>-6.7934784454749542E-3</v>
      </c>
    </row>
    <row r="115" spans="1:8" x14ac:dyDescent="0.25">
      <c r="A115" s="1">
        <v>42717</v>
      </c>
      <c r="B115">
        <v>36.009998000000003</v>
      </c>
      <c r="C115">
        <v>36.889999000000003</v>
      </c>
      <c r="D115">
        <v>35.93</v>
      </c>
      <c r="E115">
        <v>36.799999</v>
      </c>
      <c r="F115">
        <v>36.799999</v>
      </c>
      <c r="G115">
        <v>35773600</v>
      </c>
      <c r="H115">
        <f>F115/F116-1</f>
        <v>2.3074728299284697E-2</v>
      </c>
    </row>
    <row r="116" spans="1:8" x14ac:dyDescent="0.25">
      <c r="A116" s="1">
        <v>42716</v>
      </c>
      <c r="B116">
        <v>35.779998999999997</v>
      </c>
      <c r="C116">
        <v>36.090000000000003</v>
      </c>
      <c r="D116">
        <v>35.669998</v>
      </c>
      <c r="E116">
        <v>35.970001000000003</v>
      </c>
      <c r="F116">
        <v>35.970001000000003</v>
      </c>
      <c r="G116">
        <v>21985800</v>
      </c>
      <c r="H116">
        <f>F116/F117-1</f>
        <v>5.8725674425372798E-3</v>
      </c>
    </row>
    <row r="117" spans="1:8" x14ac:dyDescent="0.25">
      <c r="A117" s="1">
        <v>42713</v>
      </c>
      <c r="B117">
        <v>35.75</v>
      </c>
      <c r="C117">
        <v>35.900002000000001</v>
      </c>
      <c r="D117">
        <v>35.590000000000003</v>
      </c>
      <c r="E117">
        <v>35.759998000000003</v>
      </c>
      <c r="F117">
        <v>35.759998000000003</v>
      </c>
      <c r="G117">
        <v>16326900</v>
      </c>
      <c r="H117">
        <f>F117/F118-1</f>
        <v>1.6805881882189233E-3</v>
      </c>
    </row>
    <row r="118" spans="1:8" x14ac:dyDescent="0.25">
      <c r="A118" s="1">
        <v>42712</v>
      </c>
      <c r="B118">
        <v>35.479999999999997</v>
      </c>
      <c r="C118">
        <v>36.029998999999997</v>
      </c>
      <c r="D118">
        <v>35.220001000000003</v>
      </c>
      <c r="E118">
        <v>35.700001</v>
      </c>
      <c r="F118">
        <v>35.700001</v>
      </c>
      <c r="G118">
        <v>19966500</v>
      </c>
      <c r="H118">
        <f>F118/F119-1</f>
        <v>5.6338309859154112E-3</v>
      </c>
    </row>
    <row r="119" spans="1:8" x14ac:dyDescent="0.25">
      <c r="A119" s="1">
        <v>42711</v>
      </c>
      <c r="B119">
        <v>34.669998</v>
      </c>
      <c r="C119">
        <v>35.57</v>
      </c>
      <c r="D119">
        <v>34.450001</v>
      </c>
      <c r="E119">
        <v>35.5</v>
      </c>
      <c r="F119">
        <v>35.5</v>
      </c>
      <c r="G119">
        <v>21710300</v>
      </c>
      <c r="H119">
        <f>F119/F120-1</f>
        <v>2.24654083391298E-2</v>
      </c>
    </row>
    <row r="120" spans="1:8" x14ac:dyDescent="0.25">
      <c r="A120" s="1">
        <v>42710</v>
      </c>
      <c r="B120">
        <v>34.389999000000003</v>
      </c>
      <c r="C120">
        <v>34.75</v>
      </c>
      <c r="D120">
        <v>34.299999</v>
      </c>
      <c r="E120">
        <v>34.720001000000003</v>
      </c>
      <c r="F120">
        <v>34.720001000000003</v>
      </c>
      <c r="G120">
        <v>15297700</v>
      </c>
      <c r="H120">
        <f>F120/F121-1</f>
        <v>9.5958711717323286E-3</v>
      </c>
    </row>
    <row r="121" spans="1:8" x14ac:dyDescent="0.25">
      <c r="A121" s="1">
        <v>42709</v>
      </c>
      <c r="B121">
        <v>34.310001</v>
      </c>
      <c r="C121">
        <v>34.419998</v>
      </c>
      <c r="D121">
        <v>33.970001000000003</v>
      </c>
      <c r="E121">
        <v>34.389999000000003</v>
      </c>
      <c r="F121">
        <v>34.389999000000003</v>
      </c>
      <c r="G121">
        <v>14462000</v>
      </c>
      <c r="H121">
        <f>F121/F122-1</f>
        <v>6.7329918032787983E-3</v>
      </c>
    </row>
    <row r="122" spans="1:8" x14ac:dyDescent="0.25">
      <c r="A122" s="1">
        <v>42706</v>
      </c>
      <c r="B122">
        <v>33.720001000000003</v>
      </c>
      <c r="C122">
        <v>34.259998000000003</v>
      </c>
      <c r="D122">
        <v>33.599997999999999</v>
      </c>
      <c r="E122">
        <v>34.159999999999997</v>
      </c>
      <c r="F122">
        <v>34.159999999999997</v>
      </c>
      <c r="G122">
        <v>21492500</v>
      </c>
      <c r="H122">
        <f>F122/F123-1</f>
        <v>1.1848401175853063E-2</v>
      </c>
    </row>
    <row r="123" spans="1:8" x14ac:dyDescent="0.25">
      <c r="A123" s="1">
        <v>42705</v>
      </c>
      <c r="B123">
        <v>34.860000999999997</v>
      </c>
      <c r="C123">
        <v>34.93</v>
      </c>
      <c r="D123">
        <v>33.560001</v>
      </c>
      <c r="E123">
        <v>33.759998000000003</v>
      </c>
      <c r="F123">
        <v>33.759998000000003</v>
      </c>
      <c r="G123">
        <v>29618700</v>
      </c>
      <c r="H123">
        <f>F123/F124-1</f>
        <v>-2.7089422850448797E-2</v>
      </c>
    </row>
    <row r="124" spans="1:8" x14ac:dyDescent="0.25">
      <c r="A124" s="1">
        <v>42704</v>
      </c>
      <c r="B124">
        <v>35.200001</v>
      </c>
      <c r="C124">
        <v>35.299999</v>
      </c>
      <c r="D124">
        <v>34.700001</v>
      </c>
      <c r="E124">
        <v>34.700001</v>
      </c>
      <c r="F124">
        <v>34.700001</v>
      </c>
      <c r="G124">
        <v>27016100</v>
      </c>
      <c r="H124">
        <f>F124/F125-1</f>
        <v>-1.7275558842380079E-2</v>
      </c>
    </row>
    <row r="125" spans="1:8" x14ac:dyDescent="0.25">
      <c r="A125" s="1">
        <v>42703</v>
      </c>
      <c r="B125">
        <v>35.639999000000003</v>
      </c>
      <c r="C125">
        <v>35.639999000000003</v>
      </c>
      <c r="D125">
        <v>35.270000000000003</v>
      </c>
      <c r="E125">
        <v>35.310001</v>
      </c>
      <c r="F125">
        <v>35.310001</v>
      </c>
      <c r="G125">
        <v>19581000</v>
      </c>
      <c r="H125">
        <f>F125/F126-1</f>
        <v>-5.6321321110748279E-3</v>
      </c>
    </row>
    <row r="126" spans="1:8" x14ac:dyDescent="0.25">
      <c r="A126" s="1">
        <v>42702</v>
      </c>
      <c r="B126">
        <v>35.43</v>
      </c>
      <c r="C126">
        <v>35.659999999999997</v>
      </c>
      <c r="D126">
        <v>35.209999000000003</v>
      </c>
      <c r="E126">
        <v>35.509998000000003</v>
      </c>
      <c r="F126">
        <v>35.509998000000003</v>
      </c>
      <c r="G126">
        <v>13549000</v>
      </c>
      <c r="H126">
        <f>F126/F127-1</f>
        <v>1.9751411392534557E-3</v>
      </c>
    </row>
    <row r="127" spans="1:8" x14ac:dyDescent="0.25">
      <c r="A127" s="1">
        <v>42699</v>
      </c>
      <c r="B127">
        <v>35.110000999999997</v>
      </c>
      <c r="C127">
        <v>35.450001</v>
      </c>
      <c r="D127">
        <v>35.110000999999997</v>
      </c>
      <c r="E127">
        <v>35.439999</v>
      </c>
      <c r="F127">
        <v>35.439999</v>
      </c>
      <c r="G127">
        <v>6372800</v>
      </c>
      <c r="H127">
        <f>F127/F128-1</f>
        <v>6.8181248063032829E-3</v>
      </c>
    </row>
    <row r="128" spans="1:8" x14ac:dyDescent="0.25">
      <c r="A128" s="1">
        <v>42697</v>
      </c>
      <c r="B128">
        <v>35.479999999999997</v>
      </c>
      <c r="C128">
        <v>35.520000000000003</v>
      </c>
      <c r="D128">
        <v>35.099997999999999</v>
      </c>
      <c r="E128">
        <v>35.200001</v>
      </c>
      <c r="F128">
        <v>35.200001</v>
      </c>
      <c r="G128">
        <v>15843100</v>
      </c>
      <c r="H128">
        <f>F128/F129-1</f>
        <v>-7.8917418263809713E-3</v>
      </c>
    </row>
    <row r="129" spans="1:8" x14ac:dyDescent="0.25">
      <c r="A129" s="1">
        <v>42696</v>
      </c>
      <c r="B129">
        <v>35.18</v>
      </c>
      <c r="C129">
        <v>35.5</v>
      </c>
      <c r="D129">
        <v>35.110000999999997</v>
      </c>
      <c r="E129">
        <v>35.479999999999997</v>
      </c>
      <c r="F129">
        <v>35.479999999999997</v>
      </c>
      <c r="G129">
        <v>22327400</v>
      </c>
      <c r="H129">
        <f>F129/F130-1</f>
        <v>1.4293882218410436E-2</v>
      </c>
    </row>
    <row r="130" spans="1:8" x14ac:dyDescent="0.25">
      <c r="A130" s="1">
        <v>42695</v>
      </c>
      <c r="B130">
        <v>35.099997999999999</v>
      </c>
      <c r="C130">
        <v>35.200001</v>
      </c>
      <c r="D130">
        <v>34.840000000000003</v>
      </c>
      <c r="E130">
        <v>34.979999999999997</v>
      </c>
      <c r="F130">
        <v>34.979999999999997</v>
      </c>
      <c r="G130">
        <v>14259500</v>
      </c>
      <c r="H130">
        <f>F130/F131-1</f>
        <v>8.5834046184984913E-4</v>
      </c>
    </row>
    <row r="131" spans="1:8" x14ac:dyDescent="0.25">
      <c r="A131" s="1">
        <v>42692</v>
      </c>
      <c r="B131">
        <v>34.900002000000001</v>
      </c>
      <c r="C131">
        <v>35</v>
      </c>
      <c r="D131">
        <v>34.639999000000003</v>
      </c>
      <c r="E131">
        <v>34.950001</v>
      </c>
      <c r="F131">
        <v>34.950001</v>
      </c>
      <c r="G131">
        <v>16806900</v>
      </c>
      <c r="H131">
        <f>F131/F132-1</f>
        <v>-1.9988292404341523E-3</v>
      </c>
    </row>
    <row r="132" spans="1:8" x14ac:dyDescent="0.25">
      <c r="A132" s="1">
        <v>42691</v>
      </c>
      <c r="B132">
        <v>34.810001</v>
      </c>
      <c r="C132">
        <v>35.020000000000003</v>
      </c>
      <c r="D132">
        <v>34.630001</v>
      </c>
      <c r="E132">
        <v>35.020000000000003</v>
      </c>
      <c r="F132">
        <v>35.020000000000003</v>
      </c>
      <c r="G132">
        <v>15748500</v>
      </c>
      <c r="H132">
        <f>F132/F133-1</f>
        <v>5.1664753157290022E-3</v>
      </c>
    </row>
    <row r="133" spans="1:8" x14ac:dyDescent="0.25">
      <c r="A133" s="1">
        <v>42690</v>
      </c>
      <c r="B133">
        <v>34.900002000000001</v>
      </c>
      <c r="C133">
        <v>34.919998</v>
      </c>
      <c r="D133">
        <v>34.540000999999997</v>
      </c>
      <c r="E133">
        <v>34.840000000000003</v>
      </c>
      <c r="F133">
        <v>34.840000000000003</v>
      </c>
      <c r="G133">
        <v>18565500</v>
      </c>
      <c r="H133">
        <f>F133/F134-1</f>
        <v>-2.0051561157259368E-3</v>
      </c>
    </row>
    <row r="134" spans="1:8" x14ac:dyDescent="0.25">
      <c r="A134" s="1">
        <v>42689</v>
      </c>
      <c r="B134">
        <v>34.639999000000003</v>
      </c>
      <c r="C134">
        <v>35.290000999999997</v>
      </c>
      <c r="D134">
        <v>34.610000999999997</v>
      </c>
      <c r="E134">
        <v>34.909999999999997</v>
      </c>
      <c r="F134">
        <v>34.909999999999997</v>
      </c>
      <c r="G134">
        <v>20676100</v>
      </c>
      <c r="H134">
        <f>F134/F135-1</f>
        <v>1.24709976798143E-2</v>
      </c>
    </row>
    <row r="135" spans="1:8" x14ac:dyDescent="0.25">
      <c r="A135" s="1">
        <v>42688</v>
      </c>
      <c r="B135">
        <v>34.560001</v>
      </c>
      <c r="C135">
        <v>34.729999999999997</v>
      </c>
      <c r="D135">
        <v>34.200001</v>
      </c>
      <c r="E135">
        <v>34.479999999999997</v>
      </c>
      <c r="F135">
        <v>34.479999999999997</v>
      </c>
      <c r="G135">
        <v>22558900</v>
      </c>
      <c r="H135">
        <f>F135/F136-1</f>
        <v>-3.7561686288307694E-3</v>
      </c>
    </row>
    <row r="136" spans="1:8" x14ac:dyDescent="0.25">
      <c r="A136" s="1">
        <v>42685</v>
      </c>
      <c r="B136">
        <v>34.57</v>
      </c>
      <c r="C136">
        <v>34.869999</v>
      </c>
      <c r="D136">
        <v>34.340000000000003</v>
      </c>
      <c r="E136">
        <v>34.610000999999997</v>
      </c>
      <c r="F136">
        <v>34.610000999999997</v>
      </c>
      <c r="G136">
        <v>22665000</v>
      </c>
      <c r="H136">
        <f>F136/F137-1</f>
        <v>3.1884347826085513E-3</v>
      </c>
    </row>
    <row r="137" spans="1:8" x14ac:dyDescent="0.25">
      <c r="A137" s="1">
        <v>42684</v>
      </c>
      <c r="B137">
        <v>34.950001</v>
      </c>
      <c r="C137">
        <v>34.950001</v>
      </c>
      <c r="D137">
        <v>34.029998999999997</v>
      </c>
      <c r="E137">
        <v>34.5</v>
      </c>
      <c r="F137">
        <v>34.5</v>
      </c>
      <c r="G137">
        <v>28249900</v>
      </c>
      <c r="H137">
        <f>F137/F138-1</f>
        <v>-7.194244604316502E-3</v>
      </c>
    </row>
    <row r="138" spans="1:8" x14ac:dyDescent="0.25">
      <c r="A138" s="1">
        <v>42683</v>
      </c>
      <c r="B138">
        <v>34.130001</v>
      </c>
      <c r="C138">
        <v>34.849997999999999</v>
      </c>
      <c r="D138">
        <v>33.669998</v>
      </c>
      <c r="E138">
        <v>34.75</v>
      </c>
      <c r="F138">
        <v>34.75</v>
      </c>
      <c r="G138">
        <v>25999400</v>
      </c>
      <c r="H138">
        <f>F138/F139-1</f>
        <v>2.8779503236653348E-4</v>
      </c>
    </row>
    <row r="139" spans="1:8" x14ac:dyDescent="0.25">
      <c r="A139" s="1">
        <v>42682</v>
      </c>
      <c r="B139">
        <v>34.599997999999999</v>
      </c>
      <c r="C139">
        <v>34.950001</v>
      </c>
      <c r="D139">
        <v>34.490001999999997</v>
      </c>
      <c r="E139">
        <v>34.740001999999997</v>
      </c>
      <c r="F139">
        <v>34.740001999999997</v>
      </c>
      <c r="G139">
        <v>14833100</v>
      </c>
      <c r="H139">
        <f>F139/F140-1</f>
        <v>1.4414240830620262E-3</v>
      </c>
    </row>
    <row r="140" spans="1:8" x14ac:dyDescent="0.25">
      <c r="A140" s="1">
        <v>42681</v>
      </c>
      <c r="B140">
        <v>34.240001999999997</v>
      </c>
      <c r="C140">
        <v>34.75</v>
      </c>
      <c r="D140">
        <v>34.150002000000001</v>
      </c>
      <c r="E140">
        <v>34.689999</v>
      </c>
      <c r="F140">
        <v>34.689999</v>
      </c>
      <c r="G140">
        <v>19296600</v>
      </c>
      <c r="H140">
        <f>F140/F141-1</f>
        <v>3.2133233200439371E-2</v>
      </c>
    </row>
    <row r="141" spans="1:8" x14ac:dyDescent="0.25">
      <c r="A141" s="1">
        <v>42678</v>
      </c>
      <c r="B141">
        <v>33.529998999999997</v>
      </c>
      <c r="C141">
        <v>33.93</v>
      </c>
      <c r="D141">
        <v>33.419998</v>
      </c>
      <c r="E141">
        <v>33.610000999999997</v>
      </c>
      <c r="F141">
        <v>33.610000999999997</v>
      </c>
      <c r="G141">
        <v>21914700</v>
      </c>
      <c r="H141">
        <f>F141/F142-1</f>
        <v>-9.4311523725317814E-3</v>
      </c>
    </row>
    <row r="142" spans="1:8" x14ac:dyDescent="0.25">
      <c r="A142" s="1">
        <v>42677</v>
      </c>
      <c r="B142">
        <v>34.450001</v>
      </c>
      <c r="C142">
        <v>34.520000000000003</v>
      </c>
      <c r="D142">
        <v>33.869999</v>
      </c>
      <c r="E142">
        <v>33.93</v>
      </c>
      <c r="F142">
        <v>33.93</v>
      </c>
      <c r="G142">
        <v>19400000</v>
      </c>
      <c r="H142">
        <f>F142/F143-1</f>
        <v>-1.9364105165555201E-2</v>
      </c>
    </row>
    <row r="143" spans="1:8" x14ac:dyDescent="0.25">
      <c r="A143" s="1">
        <v>42676</v>
      </c>
      <c r="B143">
        <v>34.599997999999999</v>
      </c>
      <c r="C143">
        <v>34.900002000000001</v>
      </c>
      <c r="D143">
        <v>34.470001000000003</v>
      </c>
      <c r="E143">
        <v>34.599997999999999</v>
      </c>
      <c r="F143">
        <v>34.599997999999999</v>
      </c>
      <c r="G143">
        <v>21416400</v>
      </c>
      <c r="H143">
        <f>F143/F144-1</f>
        <v>2.3174391657010407E-3</v>
      </c>
    </row>
    <row r="144" spans="1:8" x14ac:dyDescent="0.25">
      <c r="A144" s="1">
        <v>42675</v>
      </c>
      <c r="B144">
        <v>34.900002000000001</v>
      </c>
      <c r="C144">
        <v>35.159999999999997</v>
      </c>
      <c r="D144">
        <v>34.270000000000003</v>
      </c>
      <c r="E144">
        <v>34.520000000000003</v>
      </c>
      <c r="F144">
        <v>34.520000000000003</v>
      </c>
      <c r="G144">
        <v>25368200</v>
      </c>
      <c r="H144">
        <f>F144/F145-1</f>
        <v>-1.0037252940557795E-2</v>
      </c>
    </row>
    <row r="145" spans="1:8" x14ac:dyDescent="0.25">
      <c r="A145" s="1">
        <v>42674</v>
      </c>
      <c r="B145">
        <v>34.919998</v>
      </c>
      <c r="C145">
        <v>35.080002</v>
      </c>
      <c r="D145">
        <v>34.840000000000003</v>
      </c>
      <c r="E145">
        <v>34.869999</v>
      </c>
      <c r="F145">
        <v>34.869999</v>
      </c>
      <c r="G145">
        <v>19188600</v>
      </c>
      <c r="H145">
        <f>F145/F146-1</f>
        <v>3.7419974817503032E-3</v>
      </c>
    </row>
    <row r="146" spans="1:8" x14ac:dyDescent="0.25">
      <c r="A146" s="1">
        <v>42671</v>
      </c>
      <c r="B146">
        <v>34.869999</v>
      </c>
      <c r="C146">
        <v>35.169998</v>
      </c>
      <c r="D146">
        <v>34.709999000000003</v>
      </c>
      <c r="E146">
        <v>34.740001999999997</v>
      </c>
      <c r="F146">
        <v>34.740001999999997</v>
      </c>
      <c r="G146">
        <v>22296400</v>
      </c>
      <c r="H146">
        <f>F146/F147-1</f>
        <v>-2.0108876181876845E-3</v>
      </c>
    </row>
    <row r="147" spans="1:8" x14ac:dyDescent="0.25">
      <c r="A147" s="1">
        <v>42670</v>
      </c>
      <c r="B147">
        <v>35.099997999999999</v>
      </c>
      <c r="C147">
        <v>35.229999999999997</v>
      </c>
      <c r="D147">
        <v>34.75</v>
      </c>
      <c r="E147">
        <v>34.810001</v>
      </c>
      <c r="F147">
        <v>34.810001</v>
      </c>
      <c r="G147">
        <v>14634700</v>
      </c>
      <c r="H147">
        <f>F147/F148-1</f>
        <v>-3.1499715435264752E-3</v>
      </c>
    </row>
    <row r="148" spans="1:8" x14ac:dyDescent="0.25">
      <c r="A148" s="1">
        <v>42669</v>
      </c>
      <c r="B148">
        <v>35.040000999999997</v>
      </c>
      <c r="C148">
        <v>35.209999000000003</v>
      </c>
      <c r="D148">
        <v>34.740001999999997</v>
      </c>
      <c r="E148">
        <v>34.919998</v>
      </c>
      <c r="F148">
        <v>34.919998</v>
      </c>
      <c r="G148">
        <v>19977600</v>
      </c>
      <c r="H148">
        <f>F148/F149-1</f>
        <v>-5.128205420410592E-3</v>
      </c>
    </row>
    <row r="149" spans="1:8" x14ac:dyDescent="0.25">
      <c r="A149" s="1">
        <v>42668</v>
      </c>
      <c r="B149">
        <v>35.139999000000003</v>
      </c>
      <c r="C149">
        <v>35.25</v>
      </c>
      <c r="D149">
        <v>35.009998000000003</v>
      </c>
      <c r="E149">
        <v>35.099997999999999</v>
      </c>
      <c r="F149">
        <v>35.099997999999999</v>
      </c>
      <c r="G149">
        <v>17860300</v>
      </c>
      <c r="H149">
        <f>F149/F150-1</f>
        <v>-4.5377200531889761E-3</v>
      </c>
    </row>
    <row r="150" spans="1:8" x14ac:dyDescent="0.25">
      <c r="A150" s="1">
        <v>42667</v>
      </c>
      <c r="B150">
        <v>35.43</v>
      </c>
      <c r="C150">
        <v>35.490001999999997</v>
      </c>
      <c r="D150">
        <v>35.110000999999997</v>
      </c>
      <c r="E150">
        <v>35.259998000000003</v>
      </c>
      <c r="F150">
        <v>35.259998000000003</v>
      </c>
      <c r="G150">
        <v>21524700</v>
      </c>
      <c r="H150">
        <f>F150/F151-1</f>
        <v>3.1293312586440081E-3</v>
      </c>
    </row>
    <row r="151" spans="1:8" x14ac:dyDescent="0.25">
      <c r="A151" s="1">
        <v>42664</v>
      </c>
      <c r="B151">
        <v>35.209999000000003</v>
      </c>
      <c r="C151">
        <v>35.400002000000001</v>
      </c>
      <c r="D151">
        <v>34.810001</v>
      </c>
      <c r="E151">
        <v>35.150002000000001</v>
      </c>
      <c r="F151">
        <v>35.150002000000001</v>
      </c>
      <c r="G151">
        <v>20813200</v>
      </c>
      <c r="H151">
        <f>F151/F152-1</f>
        <v>-7.9028506915043151E-3</v>
      </c>
    </row>
    <row r="152" spans="1:8" x14ac:dyDescent="0.25">
      <c r="A152" s="1">
        <v>42663</v>
      </c>
      <c r="B152">
        <v>35.409999999999997</v>
      </c>
      <c r="C152">
        <v>35.669998</v>
      </c>
      <c r="D152">
        <v>35.099997999999999</v>
      </c>
      <c r="E152">
        <v>35.43</v>
      </c>
      <c r="F152">
        <v>35.43</v>
      </c>
      <c r="G152">
        <v>25669500</v>
      </c>
      <c r="H152">
        <f>F152/F153-1</f>
        <v>-2.2528303155636697E-3</v>
      </c>
    </row>
    <row r="153" spans="1:8" x14ac:dyDescent="0.25">
      <c r="A153" s="1">
        <v>42662</v>
      </c>
      <c r="B153">
        <v>36.07</v>
      </c>
      <c r="C153">
        <v>36.090000000000003</v>
      </c>
      <c r="D153">
        <v>35.229999999999997</v>
      </c>
      <c r="E153">
        <v>35.509998000000003</v>
      </c>
      <c r="F153">
        <v>35.509998000000003</v>
      </c>
      <c r="G153">
        <v>75229000</v>
      </c>
      <c r="H153">
        <f>F153/F154-1</f>
        <v>-5.9337801324503281E-2</v>
      </c>
    </row>
    <row r="154" spans="1:8" x14ac:dyDescent="0.25">
      <c r="A154" s="1">
        <v>42661</v>
      </c>
      <c r="B154">
        <v>37.970001000000003</v>
      </c>
      <c r="C154">
        <v>38.049999</v>
      </c>
      <c r="D154">
        <v>37.529998999999997</v>
      </c>
      <c r="E154">
        <v>37.75</v>
      </c>
      <c r="F154">
        <v>37.75</v>
      </c>
      <c r="G154">
        <v>42907800</v>
      </c>
      <c r="H154">
        <f>F154/F155-1</f>
        <v>1.2335719701375369E-2</v>
      </c>
    </row>
    <row r="155" spans="1:8" x14ac:dyDescent="0.25">
      <c r="A155" s="1">
        <v>42660</v>
      </c>
      <c r="B155">
        <v>37.549999</v>
      </c>
      <c r="C155">
        <v>37.720001000000003</v>
      </c>
      <c r="D155">
        <v>37.240001999999997</v>
      </c>
      <c r="E155">
        <v>37.290000999999997</v>
      </c>
      <c r="F155">
        <v>37.290000999999997</v>
      </c>
      <c r="G155">
        <v>15788100</v>
      </c>
      <c r="H155">
        <f>F155/F156-1</f>
        <v>-4.2723630367861309E-3</v>
      </c>
    </row>
    <row r="156" spans="1:8" x14ac:dyDescent="0.25">
      <c r="A156" s="1">
        <v>42657</v>
      </c>
      <c r="B156">
        <v>37.189999</v>
      </c>
      <c r="C156">
        <v>37.700001</v>
      </c>
      <c r="D156">
        <v>37.159999999999997</v>
      </c>
      <c r="E156">
        <v>37.450001</v>
      </c>
      <c r="F156">
        <v>37.450001</v>
      </c>
      <c r="G156">
        <v>19123900</v>
      </c>
      <c r="H156">
        <f>F156/F157-1</f>
        <v>1.2983499784054553E-2</v>
      </c>
    </row>
    <row r="157" spans="1:8" x14ac:dyDescent="0.25">
      <c r="A157" s="1">
        <v>42656</v>
      </c>
      <c r="B157">
        <v>36.849997999999999</v>
      </c>
      <c r="C157">
        <v>37.130001</v>
      </c>
      <c r="D157">
        <v>36.459999000000003</v>
      </c>
      <c r="E157">
        <v>36.970001000000003</v>
      </c>
      <c r="F157">
        <v>36.970001000000003</v>
      </c>
      <c r="G157">
        <v>16936000</v>
      </c>
      <c r="H157">
        <f>F157/F158-1</f>
        <v>-4.3091838322329989E-3</v>
      </c>
    </row>
    <row r="158" spans="1:8" x14ac:dyDescent="0.25">
      <c r="A158" s="1">
        <v>42655</v>
      </c>
      <c r="B158">
        <v>37.200001</v>
      </c>
      <c r="C158">
        <v>37.25</v>
      </c>
      <c r="D158">
        <v>36.810001</v>
      </c>
      <c r="E158">
        <v>37.130001</v>
      </c>
      <c r="F158">
        <v>37.130001</v>
      </c>
      <c r="G158">
        <v>14053900</v>
      </c>
      <c r="H158">
        <f>F158/F159-1</f>
        <v>-3.7563455862624773E-3</v>
      </c>
    </row>
    <row r="159" spans="1:8" x14ac:dyDescent="0.25">
      <c r="A159" s="1">
        <v>42654</v>
      </c>
      <c r="B159">
        <v>37.909999999999997</v>
      </c>
      <c r="C159">
        <v>38</v>
      </c>
      <c r="D159">
        <v>36.82</v>
      </c>
      <c r="E159">
        <v>37.270000000000003</v>
      </c>
      <c r="F159">
        <v>37.270000000000003</v>
      </c>
      <c r="G159">
        <v>27650500</v>
      </c>
      <c r="H159">
        <f>F159/F160-1</f>
        <v>-1.9726459758022119E-2</v>
      </c>
    </row>
    <row r="160" spans="1:8" x14ac:dyDescent="0.25">
      <c r="A160" s="1">
        <v>42653</v>
      </c>
      <c r="B160">
        <v>38.25</v>
      </c>
      <c r="C160">
        <v>38.360000999999997</v>
      </c>
      <c r="D160">
        <v>37.900002000000001</v>
      </c>
      <c r="E160">
        <v>38.020000000000003</v>
      </c>
      <c r="F160">
        <v>38.020000000000003</v>
      </c>
      <c r="G160">
        <v>14954300</v>
      </c>
      <c r="H160">
        <f>F160/F161-1</f>
        <v>-2.0996851495896918E-3</v>
      </c>
    </row>
    <row r="161" spans="1:8" x14ac:dyDescent="0.25">
      <c r="A161" s="1">
        <v>42650</v>
      </c>
      <c r="B161">
        <v>38.080002</v>
      </c>
      <c r="C161">
        <v>38.220001000000003</v>
      </c>
      <c r="D161">
        <v>37.779998999999997</v>
      </c>
      <c r="E161">
        <v>38.099997999999999</v>
      </c>
      <c r="F161">
        <v>38.099997999999999</v>
      </c>
      <c r="G161">
        <v>16942500</v>
      </c>
      <c r="H161">
        <f>F161/F162-1</f>
        <v>7.8796952981341484E-4</v>
      </c>
    </row>
    <row r="162" spans="1:8" x14ac:dyDescent="0.25">
      <c r="A162" s="1">
        <v>42649</v>
      </c>
      <c r="B162">
        <v>37.840000000000003</v>
      </c>
      <c r="C162">
        <v>38.159999999999997</v>
      </c>
      <c r="D162">
        <v>37.580002</v>
      </c>
      <c r="E162">
        <v>38.07</v>
      </c>
      <c r="F162">
        <v>38.07</v>
      </c>
      <c r="G162">
        <v>15171400</v>
      </c>
      <c r="H162">
        <f>F162/F163-1</f>
        <v>2.1057645640556455E-3</v>
      </c>
    </row>
    <row r="163" spans="1:8" x14ac:dyDescent="0.25">
      <c r="A163" s="1">
        <v>42648</v>
      </c>
      <c r="B163">
        <v>37.75</v>
      </c>
      <c r="C163">
        <v>38.310001</v>
      </c>
      <c r="D163">
        <v>37.639999000000003</v>
      </c>
      <c r="E163">
        <v>37.990001999999997</v>
      </c>
      <c r="F163">
        <v>37.990001999999997</v>
      </c>
      <c r="G163">
        <v>22420800</v>
      </c>
      <c r="H163">
        <f>F163/F164-1</f>
        <v>1.1987239957718776E-2</v>
      </c>
    </row>
    <row r="164" spans="1:8" x14ac:dyDescent="0.25">
      <c r="A164" s="1">
        <v>42647</v>
      </c>
      <c r="B164">
        <v>37.770000000000003</v>
      </c>
      <c r="C164">
        <v>37.939999</v>
      </c>
      <c r="D164">
        <v>37.330002</v>
      </c>
      <c r="E164">
        <v>37.540000999999997</v>
      </c>
      <c r="F164">
        <v>37.540000999999997</v>
      </c>
      <c r="G164">
        <v>14393100</v>
      </c>
      <c r="H164">
        <f>F164/F165-1</f>
        <v>-3.1863781200212049E-3</v>
      </c>
    </row>
    <row r="165" spans="1:8" x14ac:dyDescent="0.25">
      <c r="A165" s="1">
        <v>42646</v>
      </c>
      <c r="B165">
        <v>37.689999</v>
      </c>
      <c r="C165">
        <v>37.950001</v>
      </c>
      <c r="D165">
        <v>37.529998999999997</v>
      </c>
      <c r="E165">
        <v>37.659999999999997</v>
      </c>
      <c r="F165">
        <v>37.659999999999997</v>
      </c>
      <c r="G165">
        <v>14113600</v>
      </c>
      <c r="H165">
        <f>F165/F166-1</f>
        <v>-2.3841059602649484E-3</v>
      </c>
    </row>
    <row r="166" spans="1:8" x14ac:dyDescent="0.25">
      <c r="A166" s="1">
        <v>42643</v>
      </c>
      <c r="B166">
        <v>37.470001000000003</v>
      </c>
      <c r="C166">
        <v>37.919998</v>
      </c>
      <c r="D166">
        <v>37.439999</v>
      </c>
      <c r="E166">
        <v>37.75</v>
      </c>
      <c r="F166">
        <v>37.75</v>
      </c>
      <c r="G166">
        <v>24279300</v>
      </c>
      <c r="H166">
        <f>F166/F167-1</f>
        <v>1.1521972132904512E-2</v>
      </c>
    </row>
    <row r="167" spans="1:8" x14ac:dyDescent="0.25">
      <c r="A167" s="1">
        <v>42642</v>
      </c>
      <c r="B167">
        <v>37.490001999999997</v>
      </c>
      <c r="C167">
        <v>37.529998999999997</v>
      </c>
      <c r="D167">
        <v>37</v>
      </c>
      <c r="E167">
        <v>37.32</v>
      </c>
      <c r="F167">
        <v>37.32</v>
      </c>
      <c r="G167">
        <v>17675000</v>
      </c>
      <c r="H167">
        <f>F167/F168-1</f>
        <v>-3.2051015813328032E-3</v>
      </c>
    </row>
    <row r="168" spans="1:8" x14ac:dyDescent="0.25">
      <c r="A168" s="1">
        <v>42641</v>
      </c>
      <c r="B168">
        <v>37.310001</v>
      </c>
      <c r="C168">
        <v>37.5</v>
      </c>
      <c r="D168">
        <v>37.150002000000001</v>
      </c>
      <c r="E168">
        <v>37.439999</v>
      </c>
      <c r="F168">
        <v>37.439999</v>
      </c>
      <c r="G168">
        <v>19020800</v>
      </c>
      <c r="H168">
        <f>F168/F169-1</f>
        <v>6.9929800968262512E-3</v>
      </c>
    </row>
    <row r="169" spans="1:8" x14ac:dyDescent="0.25">
      <c r="A169" s="1">
        <v>42640</v>
      </c>
      <c r="B169">
        <v>36.900002000000001</v>
      </c>
      <c r="C169">
        <v>37.220001000000003</v>
      </c>
      <c r="D169">
        <v>36.630001</v>
      </c>
      <c r="E169">
        <v>37.18</v>
      </c>
      <c r="F169">
        <v>37.18</v>
      </c>
      <c r="G169">
        <v>22391600</v>
      </c>
      <c r="H169">
        <f>F169/F170-1</f>
        <v>1.4461063330910573E-2</v>
      </c>
    </row>
    <row r="170" spans="1:8" x14ac:dyDescent="0.25">
      <c r="A170" s="1">
        <v>42639</v>
      </c>
      <c r="B170">
        <v>36.919998</v>
      </c>
      <c r="C170">
        <v>36.939999</v>
      </c>
      <c r="D170">
        <v>36.599997999999999</v>
      </c>
      <c r="E170">
        <v>36.650002000000001</v>
      </c>
      <c r="F170">
        <v>36.650002000000001</v>
      </c>
      <c r="G170">
        <v>25518800</v>
      </c>
      <c r="H170">
        <f>F170/F171-1</f>
        <v>-1.4519951990318636E-2</v>
      </c>
    </row>
    <row r="171" spans="1:8" x14ac:dyDescent="0.25">
      <c r="A171" s="1">
        <v>42636</v>
      </c>
      <c r="B171">
        <v>37.450001</v>
      </c>
      <c r="C171">
        <v>37.650002000000001</v>
      </c>
      <c r="D171">
        <v>37.119999</v>
      </c>
      <c r="E171">
        <v>37.189999</v>
      </c>
      <c r="F171">
        <v>37.189999</v>
      </c>
      <c r="G171">
        <v>18062500</v>
      </c>
      <c r="H171">
        <f>F171/F172-1</f>
        <v>-9.5872172992601534E-3</v>
      </c>
    </row>
    <row r="172" spans="1:8" x14ac:dyDescent="0.25">
      <c r="A172" s="1">
        <v>42635</v>
      </c>
      <c r="B172">
        <v>37.599997999999999</v>
      </c>
      <c r="C172">
        <v>37.830002</v>
      </c>
      <c r="D172">
        <v>37.439999</v>
      </c>
      <c r="E172">
        <v>37.549999</v>
      </c>
      <c r="F172">
        <v>37.549999</v>
      </c>
      <c r="G172">
        <v>17013400</v>
      </c>
      <c r="H172">
        <f>F172/F173-1</f>
        <v>2.6701734934533317E-3</v>
      </c>
    </row>
    <row r="173" spans="1:8" x14ac:dyDescent="0.25">
      <c r="A173" s="1">
        <v>42634</v>
      </c>
      <c r="B173">
        <v>37.209999000000003</v>
      </c>
      <c r="C173">
        <v>37.459999000000003</v>
      </c>
      <c r="D173">
        <v>36.860000999999997</v>
      </c>
      <c r="E173">
        <v>37.450001</v>
      </c>
      <c r="F173">
        <v>37.450001</v>
      </c>
      <c r="G173">
        <v>21233700</v>
      </c>
      <c r="H173">
        <f>F173/F174-1</f>
        <v>8.346849982413751E-3</v>
      </c>
    </row>
    <row r="174" spans="1:8" x14ac:dyDescent="0.25">
      <c r="A174" s="1">
        <v>42633</v>
      </c>
      <c r="B174">
        <v>37.419998</v>
      </c>
      <c r="C174">
        <v>37.43</v>
      </c>
      <c r="D174">
        <v>36.939999</v>
      </c>
      <c r="E174">
        <v>37.139999000000003</v>
      </c>
      <c r="F174">
        <v>37.139999000000003</v>
      </c>
      <c r="G174">
        <v>24796900</v>
      </c>
      <c r="H174">
        <f>F174/F175-1</f>
        <v>-5.3824004305691453E-4</v>
      </c>
    </row>
    <row r="175" spans="1:8" x14ac:dyDescent="0.25">
      <c r="A175" s="1">
        <v>42632</v>
      </c>
      <c r="B175">
        <v>37.689999</v>
      </c>
      <c r="C175">
        <v>38.020000000000003</v>
      </c>
      <c r="D175">
        <v>37.090000000000003</v>
      </c>
      <c r="E175">
        <v>37.159999999999997</v>
      </c>
      <c r="F175">
        <v>37.159999999999997</v>
      </c>
      <c r="G175">
        <v>30531700</v>
      </c>
      <c r="H175">
        <f>F175/F176-1</f>
        <v>-1.3538572526603398E-2</v>
      </c>
    </row>
    <row r="176" spans="1:8" x14ac:dyDescent="0.25">
      <c r="A176" s="1">
        <v>42629</v>
      </c>
      <c r="B176">
        <v>37.720001000000003</v>
      </c>
      <c r="C176">
        <v>38.049999</v>
      </c>
      <c r="D176">
        <v>37.25</v>
      </c>
      <c r="E176">
        <v>37.669998</v>
      </c>
      <c r="F176">
        <v>37.669998</v>
      </c>
      <c r="G176">
        <v>74577900</v>
      </c>
      <c r="H176">
        <f>F176/F177-1</f>
        <v>3.0360967440892672E-2</v>
      </c>
    </row>
    <row r="177" spans="1:8" x14ac:dyDescent="0.25">
      <c r="A177" s="1">
        <v>42628</v>
      </c>
      <c r="B177">
        <v>35.740001999999997</v>
      </c>
      <c r="C177">
        <v>36.650002000000001</v>
      </c>
      <c r="D177">
        <v>35.540000999999997</v>
      </c>
      <c r="E177">
        <v>36.560001</v>
      </c>
      <c r="F177">
        <v>36.560001</v>
      </c>
      <c r="G177">
        <v>23736000</v>
      </c>
      <c r="H177">
        <f>F177/F178-1</f>
        <v>2.6389725614534676E-2</v>
      </c>
    </row>
    <row r="178" spans="1:8" x14ac:dyDescent="0.25">
      <c r="A178" s="1">
        <v>42627</v>
      </c>
      <c r="B178">
        <v>35.509998000000003</v>
      </c>
      <c r="C178">
        <v>35.82</v>
      </c>
      <c r="D178">
        <v>35.400002000000001</v>
      </c>
      <c r="E178">
        <v>35.619999</v>
      </c>
      <c r="F178">
        <v>35.619999</v>
      </c>
      <c r="G178">
        <v>14074500</v>
      </c>
      <c r="H178">
        <f>F178/F179-1</f>
        <v>2.8076382250041831E-4</v>
      </c>
    </row>
    <row r="179" spans="1:8" x14ac:dyDescent="0.25">
      <c r="A179" s="1">
        <v>42626</v>
      </c>
      <c r="B179">
        <v>35.75</v>
      </c>
      <c r="C179">
        <v>35.880001</v>
      </c>
      <c r="D179">
        <v>35.32</v>
      </c>
      <c r="E179">
        <v>35.610000999999997</v>
      </c>
      <c r="F179">
        <v>35.610000999999997</v>
      </c>
      <c r="G179">
        <v>23591300</v>
      </c>
      <c r="H179">
        <f>F179/F180-1</f>
        <v>-1.3026634532891768E-2</v>
      </c>
    </row>
    <row r="180" spans="1:8" x14ac:dyDescent="0.25">
      <c r="A180" s="1">
        <v>42625</v>
      </c>
      <c r="B180">
        <v>35.189999</v>
      </c>
      <c r="C180">
        <v>36.119999</v>
      </c>
      <c r="D180">
        <v>35.060001</v>
      </c>
      <c r="E180">
        <v>36.080002</v>
      </c>
      <c r="F180">
        <v>36.080002</v>
      </c>
      <c r="G180">
        <v>22796600</v>
      </c>
      <c r="H180">
        <f>F180/F181-1</f>
        <v>1.8058775904592927E-2</v>
      </c>
    </row>
    <row r="181" spans="1:8" x14ac:dyDescent="0.25">
      <c r="A181" s="1">
        <v>42622</v>
      </c>
      <c r="B181">
        <v>36.099997999999999</v>
      </c>
      <c r="C181">
        <v>36.389999000000003</v>
      </c>
      <c r="D181">
        <v>35.439999</v>
      </c>
      <c r="E181">
        <v>35.439999</v>
      </c>
      <c r="F181">
        <v>35.439999</v>
      </c>
      <c r="G181">
        <v>29457900</v>
      </c>
      <c r="H181">
        <f>F181/F182-1</f>
        <v>-2.7442371773939933E-2</v>
      </c>
    </row>
    <row r="182" spans="1:8" x14ac:dyDescent="0.25">
      <c r="A182" s="1">
        <v>42621</v>
      </c>
      <c r="B182">
        <v>36.349997999999999</v>
      </c>
      <c r="C182">
        <v>36.590000000000003</v>
      </c>
      <c r="D182">
        <v>36.119999</v>
      </c>
      <c r="E182">
        <v>36.439999</v>
      </c>
      <c r="F182">
        <v>36.439999</v>
      </c>
      <c r="G182">
        <v>20356500</v>
      </c>
      <c r="H182">
        <f>F182/F183-1</f>
        <v>-5.4854636721202166E-4</v>
      </c>
    </row>
    <row r="183" spans="1:8" x14ac:dyDescent="0.25">
      <c r="A183" s="1">
        <v>42620</v>
      </c>
      <c r="B183">
        <v>36.650002000000001</v>
      </c>
      <c r="C183">
        <v>36.650002000000001</v>
      </c>
      <c r="D183">
        <v>36.380001</v>
      </c>
      <c r="E183">
        <v>36.459999000000003</v>
      </c>
      <c r="F183">
        <v>36.459999000000003</v>
      </c>
      <c r="G183">
        <v>18495600</v>
      </c>
      <c r="H183">
        <f>F183/F184-1</f>
        <v>-3.0079573420835892E-3</v>
      </c>
    </row>
    <row r="184" spans="1:8" x14ac:dyDescent="0.25">
      <c r="A184" s="1">
        <v>42619</v>
      </c>
      <c r="B184">
        <v>36.380001</v>
      </c>
      <c r="C184">
        <v>36.599997999999999</v>
      </c>
      <c r="D184">
        <v>36.169998</v>
      </c>
      <c r="E184">
        <v>36.57</v>
      </c>
      <c r="F184">
        <v>36.57</v>
      </c>
      <c r="G184">
        <v>22337800</v>
      </c>
      <c r="H184">
        <f>F184/F185-1</f>
        <v>1.3580875078665455E-2</v>
      </c>
    </row>
    <row r="185" spans="1:8" x14ac:dyDescent="0.25">
      <c r="A185" s="1">
        <v>42615</v>
      </c>
      <c r="B185">
        <v>36.209999000000003</v>
      </c>
      <c r="C185">
        <v>36.330002</v>
      </c>
      <c r="D185">
        <v>35.950001</v>
      </c>
      <c r="E185">
        <v>36.080002</v>
      </c>
      <c r="F185">
        <v>36.080002</v>
      </c>
      <c r="G185">
        <v>16726700</v>
      </c>
      <c r="H185">
        <f>F185/F186-1</f>
        <v>1.6657967795667972E-3</v>
      </c>
    </row>
    <row r="186" spans="1:8" x14ac:dyDescent="0.25">
      <c r="A186" s="1">
        <v>42614</v>
      </c>
      <c r="B186">
        <v>35.990001999999997</v>
      </c>
      <c r="C186">
        <v>36.040000999999997</v>
      </c>
      <c r="D186">
        <v>35.580002</v>
      </c>
      <c r="E186">
        <v>36.020000000000003</v>
      </c>
      <c r="F186">
        <v>36.020000000000003</v>
      </c>
      <c r="G186">
        <v>18925800</v>
      </c>
      <c r="H186">
        <f>F186/F187-1</f>
        <v>3.6222068437505861E-3</v>
      </c>
    </row>
    <row r="187" spans="1:8" x14ac:dyDescent="0.25">
      <c r="A187" s="1">
        <v>42613</v>
      </c>
      <c r="B187">
        <v>35.619999</v>
      </c>
      <c r="C187">
        <v>35.900002000000001</v>
      </c>
      <c r="D187">
        <v>35.580002</v>
      </c>
      <c r="E187">
        <v>35.889999000000003</v>
      </c>
      <c r="F187">
        <v>35.889999000000003</v>
      </c>
      <c r="G187">
        <v>20562700</v>
      </c>
      <c r="H187">
        <f>F187/F188-1</f>
        <v>5.3220726800540241E-3</v>
      </c>
    </row>
    <row r="188" spans="1:8" x14ac:dyDescent="0.25">
      <c r="A188" s="1">
        <v>42612</v>
      </c>
      <c r="B188">
        <v>35.590000000000003</v>
      </c>
      <c r="C188">
        <v>35.740001999999997</v>
      </c>
      <c r="D188">
        <v>35.520000000000003</v>
      </c>
      <c r="E188">
        <v>35.700001</v>
      </c>
      <c r="F188">
        <v>35.700001</v>
      </c>
      <c r="G188">
        <v>15183200</v>
      </c>
      <c r="H188">
        <f>F188/F189-1</f>
        <v>4.2194656601819425E-3</v>
      </c>
    </row>
    <row r="189" spans="1:8" x14ac:dyDescent="0.25">
      <c r="A189" s="1">
        <v>42611</v>
      </c>
      <c r="B189">
        <v>35.479999999999997</v>
      </c>
      <c r="C189">
        <v>35.669998</v>
      </c>
      <c r="D189">
        <v>35.150002000000001</v>
      </c>
      <c r="E189">
        <v>35.549999</v>
      </c>
      <c r="F189">
        <v>35.549999</v>
      </c>
      <c r="G189">
        <v>15264300</v>
      </c>
      <c r="H189">
        <f>F189/F190-1</f>
        <v>8.2246459571551078E-3</v>
      </c>
    </row>
    <row r="190" spans="1:8" x14ac:dyDescent="0.25">
      <c r="A190" s="1">
        <v>42608</v>
      </c>
      <c r="B190">
        <v>35.110000999999997</v>
      </c>
      <c r="C190">
        <v>35.580002</v>
      </c>
      <c r="D190">
        <v>35.049999</v>
      </c>
      <c r="E190">
        <v>35.259998000000003</v>
      </c>
      <c r="F190">
        <v>35.259998000000003</v>
      </c>
      <c r="G190">
        <v>14469900</v>
      </c>
      <c r="H190">
        <f>F190/F191-1</f>
        <v>4.8446280991736312E-3</v>
      </c>
    </row>
    <row r="191" spans="1:8" x14ac:dyDescent="0.25">
      <c r="A191" s="1">
        <v>42607</v>
      </c>
      <c r="B191">
        <v>35.049999</v>
      </c>
      <c r="C191">
        <v>35.220001000000003</v>
      </c>
      <c r="D191">
        <v>34.900002000000001</v>
      </c>
      <c r="E191">
        <v>35.090000000000003</v>
      </c>
      <c r="F191">
        <v>35.090000000000003</v>
      </c>
      <c r="G191">
        <v>12428000</v>
      </c>
      <c r="H191">
        <f>F191/F192-1</f>
        <v>-1.7070269298987695E-3</v>
      </c>
    </row>
    <row r="192" spans="1:8" x14ac:dyDescent="0.25">
      <c r="A192" s="1">
        <v>42606</v>
      </c>
      <c r="B192">
        <v>35.32</v>
      </c>
      <c r="C192">
        <v>35.409999999999997</v>
      </c>
      <c r="D192">
        <v>35.020000000000003</v>
      </c>
      <c r="E192">
        <v>35.150002000000001</v>
      </c>
      <c r="F192">
        <v>35.150002000000001</v>
      </c>
      <c r="G192">
        <v>16343500</v>
      </c>
      <c r="H192">
        <f>F192/F193-1</f>
        <v>-7.0621464936639899E-3</v>
      </c>
    </row>
    <row r="193" spans="1:8" x14ac:dyDescent="0.25">
      <c r="A193" s="1">
        <v>42605</v>
      </c>
      <c r="B193">
        <v>35.5</v>
      </c>
      <c r="C193">
        <v>35.689999</v>
      </c>
      <c r="D193">
        <v>35.299999</v>
      </c>
      <c r="E193">
        <v>35.400002000000001</v>
      </c>
      <c r="F193">
        <v>35.400002000000001</v>
      </c>
      <c r="G193">
        <v>18316000</v>
      </c>
      <c r="H193">
        <f>F193/F194-1</f>
        <v>1.1312499680078414E-3</v>
      </c>
    </row>
    <row r="194" spans="1:8" x14ac:dyDescent="0.25">
      <c r="A194" s="1">
        <v>42604</v>
      </c>
      <c r="B194">
        <v>35.200001</v>
      </c>
      <c r="C194">
        <v>35.450001</v>
      </c>
      <c r="D194">
        <v>35.119999</v>
      </c>
      <c r="E194">
        <v>35.360000999999997</v>
      </c>
      <c r="F194">
        <v>35.360000999999997</v>
      </c>
      <c r="G194">
        <v>14941400</v>
      </c>
      <c r="H194">
        <f>F194/F195-1</f>
        <v>3.4051927692853035E-3</v>
      </c>
    </row>
    <row r="195" spans="1:8" x14ac:dyDescent="0.25">
      <c r="A195" s="1">
        <v>42601</v>
      </c>
      <c r="B195">
        <v>34.840000000000003</v>
      </c>
      <c r="C195">
        <v>35.270000000000003</v>
      </c>
      <c r="D195">
        <v>34.740001999999997</v>
      </c>
      <c r="E195">
        <v>35.240001999999997</v>
      </c>
      <c r="F195">
        <v>35.240001999999997</v>
      </c>
      <c r="G195">
        <v>16417600</v>
      </c>
      <c r="H195">
        <f>F195/F196-1</f>
        <v>7.7209320068361009E-3</v>
      </c>
    </row>
    <row r="196" spans="1:8" x14ac:dyDescent="0.25">
      <c r="A196" s="1">
        <v>42600</v>
      </c>
      <c r="B196">
        <v>34.959999000000003</v>
      </c>
      <c r="C196">
        <v>35.090000000000003</v>
      </c>
      <c r="D196">
        <v>34.75</v>
      </c>
      <c r="E196">
        <v>34.970001000000003</v>
      </c>
      <c r="F196">
        <v>34.970001000000003</v>
      </c>
      <c r="G196">
        <v>16085200</v>
      </c>
      <c r="H196">
        <f>F196/F197-1</f>
        <v>-1.4277270131353159E-3</v>
      </c>
    </row>
    <row r="197" spans="1:8" x14ac:dyDescent="0.25">
      <c r="A197" s="1">
        <v>42599</v>
      </c>
      <c r="B197">
        <v>35.169998</v>
      </c>
      <c r="C197">
        <v>35.209999000000003</v>
      </c>
      <c r="D197">
        <v>34.770000000000003</v>
      </c>
      <c r="E197">
        <v>35.020000000000003</v>
      </c>
      <c r="F197">
        <v>35.020000000000003</v>
      </c>
      <c r="G197">
        <v>18221600</v>
      </c>
      <c r="H197">
        <f>F197/F198-1</f>
        <v>-5.3961660152276325E-3</v>
      </c>
    </row>
    <row r="198" spans="1:8" x14ac:dyDescent="0.25">
      <c r="A198" s="1">
        <v>42598</v>
      </c>
      <c r="B198">
        <v>34.770000000000003</v>
      </c>
      <c r="C198">
        <v>35.209999000000003</v>
      </c>
      <c r="D198">
        <v>34.770000000000003</v>
      </c>
      <c r="E198">
        <v>35.209999000000003</v>
      </c>
      <c r="F198">
        <v>35.209999000000003</v>
      </c>
      <c r="G198">
        <v>16320900</v>
      </c>
      <c r="H198">
        <f>F198/F199-1</f>
        <v>8.5934975651678069E-3</v>
      </c>
    </row>
    <row r="199" spans="1:8" x14ac:dyDescent="0.25">
      <c r="A199" s="1">
        <v>42597</v>
      </c>
      <c r="B199">
        <v>34.700001</v>
      </c>
      <c r="C199">
        <v>35.159999999999997</v>
      </c>
      <c r="D199">
        <v>34.630001</v>
      </c>
      <c r="E199">
        <v>34.909999999999997</v>
      </c>
      <c r="F199">
        <v>34.909999999999997</v>
      </c>
      <c r="G199">
        <v>18931100</v>
      </c>
      <c r="H199">
        <f>F199/F200-1</f>
        <v>9.8351171536013027E-3</v>
      </c>
    </row>
    <row r="200" spans="1:8" x14ac:dyDescent="0.25">
      <c r="A200" s="1">
        <v>42594</v>
      </c>
      <c r="B200">
        <v>34.520000000000003</v>
      </c>
      <c r="C200">
        <v>34.759998000000003</v>
      </c>
      <c r="D200">
        <v>34.439999</v>
      </c>
      <c r="E200">
        <v>34.57</v>
      </c>
      <c r="F200">
        <v>34.57</v>
      </c>
      <c r="G200">
        <v>15708300</v>
      </c>
      <c r="H200">
        <f>F200/F201-1</f>
        <v>-3.1718569780853079E-3</v>
      </c>
    </row>
    <row r="201" spans="1:8" x14ac:dyDescent="0.25">
      <c r="A201" s="1">
        <v>42593</v>
      </c>
      <c r="B201">
        <v>34.659999999999997</v>
      </c>
      <c r="C201">
        <v>34.740001999999997</v>
      </c>
      <c r="D201">
        <v>34.490001999999997</v>
      </c>
      <c r="E201">
        <v>34.68</v>
      </c>
      <c r="F201">
        <v>34.68</v>
      </c>
      <c r="G201">
        <v>16364100</v>
      </c>
      <c r="H201">
        <f>F201/F202-1</f>
        <v>4.344077739475205E-3</v>
      </c>
    </row>
    <row r="202" spans="1:8" x14ac:dyDescent="0.25">
      <c r="A202" s="1">
        <v>42592</v>
      </c>
      <c r="B202">
        <v>35</v>
      </c>
      <c r="C202">
        <v>35</v>
      </c>
      <c r="D202">
        <v>34.5</v>
      </c>
      <c r="E202">
        <v>34.529998999999997</v>
      </c>
      <c r="F202">
        <v>34.529998999999997</v>
      </c>
      <c r="G202">
        <v>19579000</v>
      </c>
      <c r="H202">
        <f>F202/F203-1</f>
        <v>-1.1168356882494734E-2</v>
      </c>
    </row>
    <row r="203" spans="1:8" x14ac:dyDescent="0.25">
      <c r="A203" s="1">
        <v>42591</v>
      </c>
      <c r="B203">
        <v>35.040000999999997</v>
      </c>
      <c r="C203">
        <v>35.159999999999997</v>
      </c>
      <c r="D203">
        <v>34.840000000000003</v>
      </c>
      <c r="E203">
        <v>34.919998</v>
      </c>
      <c r="F203">
        <v>34.919998</v>
      </c>
      <c r="G203">
        <v>12578900</v>
      </c>
      <c r="H203">
        <f>F203/F204-1</f>
        <v>-3.4247430529467104E-3</v>
      </c>
    </row>
    <row r="204" spans="1:8" x14ac:dyDescent="0.25">
      <c r="A204" s="1">
        <v>42590</v>
      </c>
      <c r="B204">
        <v>34.900002000000001</v>
      </c>
      <c r="C204">
        <v>35.169998</v>
      </c>
      <c r="D204">
        <v>34.860000999999997</v>
      </c>
      <c r="E204">
        <v>35.040000999999997</v>
      </c>
      <c r="F204">
        <v>35.040000999999997</v>
      </c>
      <c r="G204">
        <v>19497300</v>
      </c>
      <c r="H204">
        <f>F204/F205-1</f>
        <v>1.7152944539737813E-3</v>
      </c>
    </row>
    <row r="205" spans="1:8" x14ac:dyDescent="0.25">
      <c r="A205" s="1">
        <v>42587</v>
      </c>
      <c r="B205">
        <v>34.799999</v>
      </c>
      <c r="C205">
        <v>35.130001</v>
      </c>
      <c r="D205">
        <v>34.700001</v>
      </c>
      <c r="E205">
        <v>34.979999999999997</v>
      </c>
      <c r="F205">
        <v>34.979999999999997</v>
      </c>
      <c r="G205">
        <v>20046200</v>
      </c>
      <c r="H205">
        <f>F205/F206-1</f>
        <v>1.1567321482514492E-2</v>
      </c>
    </row>
    <row r="206" spans="1:8" x14ac:dyDescent="0.25">
      <c r="A206" s="1">
        <v>42586</v>
      </c>
      <c r="B206">
        <v>34.290000999999997</v>
      </c>
      <c r="C206">
        <v>34.619999</v>
      </c>
      <c r="D206">
        <v>34.220001000000003</v>
      </c>
      <c r="E206">
        <v>34.580002</v>
      </c>
      <c r="F206">
        <v>34.580002</v>
      </c>
      <c r="G206">
        <v>16362600</v>
      </c>
      <c r="H206">
        <f>F206/F207-1</f>
        <v>9.6350948905110645E-3</v>
      </c>
    </row>
    <row r="207" spans="1:8" x14ac:dyDescent="0.25">
      <c r="A207" s="1">
        <v>42585</v>
      </c>
      <c r="B207">
        <v>34.099997999999999</v>
      </c>
      <c r="C207">
        <v>34.279998999999997</v>
      </c>
      <c r="D207">
        <v>33.990001999999997</v>
      </c>
      <c r="E207">
        <v>34.25</v>
      </c>
      <c r="F207">
        <v>34.25</v>
      </c>
      <c r="G207">
        <v>18388800</v>
      </c>
      <c r="H207">
        <f>F207/F208-1</f>
        <v>-8.9699360830458597E-3</v>
      </c>
    </row>
    <row r="208" spans="1:8" x14ac:dyDescent="0.25">
      <c r="A208" s="1">
        <v>42584</v>
      </c>
      <c r="B208">
        <v>34.810001</v>
      </c>
      <c r="C208">
        <v>34.869999</v>
      </c>
      <c r="D208">
        <v>34.330002</v>
      </c>
      <c r="E208">
        <v>34.560001</v>
      </c>
      <c r="F208">
        <v>34.560001</v>
      </c>
      <c r="G208">
        <v>20057300</v>
      </c>
      <c r="H208">
        <f>F208/F209-1</f>
        <v>-8.3212917257555752E-3</v>
      </c>
    </row>
    <row r="209" spans="1:8" x14ac:dyDescent="0.25">
      <c r="A209" s="1">
        <v>42583</v>
      </c>
      <c r="B209">
        <v>34.82</v>
      </c>
      <c r="C209">
        <v>34.909999999999997</v>
      </c>
      <c r="D209">
        <v>34.560001</v>
      </c>
      <c r="E209">
        <v>34.849997999999999</v>
      </c>
      <c r="F209">
        <v>34.849997999999999</v>
      </c>
      <c r="G209">
        <v>18824400</v>
      </c>
      <c r="H209">
        <f>F209/F210-1</f>
        <v>-2.869477829331446E-4</v>
      </c>
    </row>
    <row r="210" spans="1:8" x14ac:dyDescent="0.25">
      <c r="A210" s="1">
        <v>42580</v>
      </c>
      <c r="B210">
        <v>34.770000000000003</v>
      </c>
      <c r="C210">
        <v>34.919998</v>
      </c>
      <c r="D210">
        <v>34.599997999999999</v>
      </c>
      <c r="E210">
        <v>34.860000999999997</v>
      </c>
      <c r="F210">
        <v>34.860000999999997</v>
      </c>
      <c r="G210">
        <v>18171200</v>
      </c>
      <c r="H210">
        <f>F210/F211-1</f>
        <v>2.5884670693123724E-3</v>
      </c>
    </row>
    <row r="211" spans="1:8" x14ac:dyDescent="0.25">
      <c r="A211" s="1">
        <v>42579</v>
      </c>
      <c r="B211">
        <v>34.830002</v>
      </c>
      <c r="C211">
        <v>34.830002</v>
      </c>
      <c r="D211">
        <v>34.520000000000003</v>
      </c>
      <c r="E211">
        <v>34.770000000000003</v>
      </c>
      <c r="F211">
        <v>34.770000000000003</v>
      </c>
      <c r="G211">
        <v>21667400</v>
      </c>
      <c r="H211">
        <f>F211/F212-1</f>
        <v>-1.7227102082852941E-3</v>
      </c>
    </row>
    <row r="212" spans="1:8" x14ac:dyDescent="0.25">
      <c r="A212" s="1">
        <v>42578</v>
      </c>
      <c r="B212">
        <v>35</v>
      </c>
      <c r="C212">
        <v>35.279998999999997</v>
      </c>
      <c r="D212">
        <v>34.630001</v>
      </c>
      <c r="E212">
        <v>34.830002</v>
      </c>
      <c r="F212">
        <v>34.830002</v>
      </c>
      <c r="G212">
        <v>23601800</v>
      </c>
      <c r="H212">
        <f>F212/F213-1</f>
        <v>-7.4094613850100854E-3</v>
      </c>
    </row>
    <row r="213" spans="1:8" x14ac:dyDescent="0.25">
      <c r="A213" s="1">
        <v>42577</v>
      </c>
      <c r="B213">
        <v>34.75</v>
      </c>
      <c r="C213">
        <v>35.229999999999997</v>
      </c>
      <c r="D213">
        <v>34.700001</v>
      </c>
      <c r="E213">
        <v>35.090000000000003</v>
      </c>
      <c r="F213">
        <v>35.090000000000003</v>
      </c>
      <c r="G213">
        <v>29644400</v>
      </c>
      <c r="H213">
        <f>F213/F214-1</f>
        <v>1.1530729649199545E-2</v>
      </c>
    </row>
    <row r="214" spans="1:8" x14ac:dyDescent="0.25">
      <c r="A214" s="1">
        <v>42576</v>
      </c>
      <c r="B214">
        <v>34.619999</v>
      </c>
      <c r="C214">
        <v>34.759998000000003</v>
      </c>
      <c r="D214">
        <v>34.57</v>
      </c>
      <c r="E214">
        <v>34.689999</v>
      </c>
      <c r="F214">
        <v>34.689999</v>
      </c>
      <c r="G214">
        <v>20277700</v>
      </c>
      <c r="H214">
        <f>F214/F215-1</f>
        <v>8.6552221581093214E-4</v>
      </c>
    </row>
    <row r="215" spans="1:8" x14ac:dyDescent="0.25">
      <c r="A215" s="1">
        <v>42573</v>
      </c>
      <c r="B215">
        <v>34.380001</v>
      </c>
      <c r="C215">
        <v>34.700001</v>
      </c>
      <c r="D215">
        <v>34.259998000000003</v>
      </c>
      <c r="E215">
        <v>34.659999999999997</v>
      </c>
      <c r="F215">
        <v>34.659999999999997</v>
      </c>
      <c r="G215">
        <v>33033700</v>
      </c>
      <c r="H215">
        <f>F215/F216-1</f>
        <v>1.1380215932302207E-2</v>
      </c>
    </row>
    <row r="216" spans="1:8" x14ac:dyDescent="0.25">
      <c r="A216" s="1">
        <v>42572</v>
      </c>
      <c r="B216">
        <v>34.330002</v>
      </c>
      <c r="C216">
        <v>34.490001999999997</v>
      </c>
      <c r="D216">
        <v>33.860000999999997</v>
      </c>
      <c r="E216">
        <v>34.270000000000003</v>
      </c>
      <c r="F216">
        <v>34.270000000000003</v>
      </c>
      <c r="G216">
        <v>63708600</v>
      </c>
      <c r="H216">
        <f>F216/F217-1</f>
        <v>-3.9787028293276183E-2</v>
      </c>
    </row>
    <row r="217" spans="1:8" x14ac:dyDescent="0.25">
      <c r="A217" s="1">
        <v>42571</v>
      </c>
      <c r="B217">
        <v>35.299999</v>
      </c>
      <c r="C217">
        <v>35.93</v>
      </c>
      <c r="D217">
        <v>35.060001</v>
      </c>
      <c r="E217">
        <v>35.689999</v>
      </c>
      <c r="F217">
        <v>35.689999</v>
      </c>
      <c r="G217">
        <v>42994200</v>
      </c>
      <c r="H217">
        <f>F217/F218-1</f>
        <v>1.5362644929579172E-2</v>
      </c>
    </row>
    <row r="218" spans="1:8" x14ac:dyDescent="0.25">
      <c r="A218" s="1">
        <v>42570</v>
      </c>
      <c r="B218">
        <v>34.889999000000003</v>
      </c>
      <c r="C218">
        <v>35.159999999999997</v>
      </c>
      <c r="D218">
        <v>34.849997999999999</v>
      </c>
      <c r="E218">
        <v>35.150002000000001</v>
      </c>
      <c r="F218">
        <v>35.150002000000001</v>
      </c>
      <c r="G218">
        <v>20395400</v>
      </c>
      <c r="H218">
        <f>F218/F219-1</f>
        <v>2.8531527204893603E-3</v>
      </c>
    </row>
    <row r="219" spans="1:8" x14ac:dyDescent="0.25">
      <c r="A219" s="1">
        <v>42569</v>
      </c>
      <c r="B219">
        <v>35.18</v>
      </c>
      <c r="C219">
        <v>35.200001</v>
      </c>
      <c r="D219">
        <v>34.950001</v>
      </c>
      <c r="E219">
        <v>35.049999</v>
      </c>
      <c r="F219">
        <v>35.049999</v>
      </c>
      <c r="G219">
        <v>19347200</v>
      </c>
      <c r="H219">
        <f>F219/F220-1</f>
        <v>-5.7031650983752069E-4</v>
      </c>
    </row>
    <row r="220" spans="1:8" x14ac:dyDescent="0.25">
      <c r="A220" s="1">
        <v>42566</v>
      </c>
      <c r="B220">
        <v>35.259998000000003</v>
      </c>
      <c r="C220">
        <v>35.290000999999997</v>
      </c>
      <c r="D220">
        <v>34.900002000000001</v>
      </c>
      <c r="E220">
        <v>35.07</v>
      </c>
      <c r="F220">
        <v>35.07</v>
      </c>
      <c r="G220">
        <v>23661900</v>
      </c>
      <c r="H220">
        <f>F220/F221-1</f>
        <v>-3.6932101223520197E-3</v>
      </c>
    </row>
    <row r="221" spans="1:8" x14ac:dyDescent="0.25">
      <c r="A221" s="1">
        <v>42565</v>
      </c>
      <c r="B221">
        <v>35.130001</v>
      </c>
      <c r="C221">
        <v>35.299999</v>
      </c>
      <c r="D221">
        <v>34.959999000000003</v>
      </c>
      <c r="E221">
        <v>35.200001</v>
      </c>
      <c r="F221">
        <v>35.200001</v>
      </c>
      <c r="G221">
        <v>25296400</v>
      </c>
      <c r="H221">
        <f>F221/F222-1</f>
        <v>5.4271068510201026E-3</v>
      </c>
    </row>
    <row r="222" spans="1:8" x14ac:dyDescent="0.25">
      <c r="A222" s="1">
        <v>42564</v>
      </c>
      <c r="B222">
        <v>35.040000999999997</v>
      </c>
      <c r="C222">
        <v>35.25</v>
      </c>
      <c r="D222">
        <v>34.880001</v>
      </c>
      <c r="E222">
        <v>35.009998000000003</v>
      </c>
      <c r="F222">
        <v>35.009998000000003</v>
      </c>
      <c r="G222">
        <v>29120900</v>
      </c>
      <c r="H222">
        <f>F222/F223-1</f>
        <v>2.0034058959190748E-3</v>
      </c>
    </row>
    <row r="223" spans="1:8" x14ac:dyDescent="0.25">
      <c r="A223" s="1">
        <v>42563</v>
      </c>
      <c r="B223">
        <v>34.509998000000003</v>
      </c>
      <c r="C223">
        <v>34.970001000000003</v>
      </c>
      <c r="D223">
        <v>34.479999999999997</v>
      </c>
      <c r="E223">
        <v>34.939999</v>
      </c>
      <c r="F223">
        <v>34.939999</v>
      </c>
      <c r="G223">
        <v>28064100</v>
      </c>
      <c r="H223">
        <f>F223/F224-1</f>
        <v>1.6288481201614857E-2</v>
      </c>
    </row>
    <row r="224" spans="1:8" x14ac:dyDescent="0.25">
      <c r="A224" s="1">
        <v>42562</v>
      </c>
      <c r="B224">
        <v>34.040000999999997</v>
      </c>
      <c r="C224">
        <v>34.5</v>
      </c>
      <c r="D224">
        <v>34.040000999999997</v>
      </c>
      <c r="E224">
        <v>34.380001</v>
      </c>
      <c r="F224">
        <v>34.380001</v>
      </c>
      <c r="G224">
        <v>23820700</v>
      </c>
      <c r="H224">
        <f>F224/F225-1</f>
        <v>1.1176499999999923E-2</v>
      </c>
    </row>
    <row r="225" spans="1:8" x14ac:dyDescent="0.25">
      <c r="A225" s="1">
        <v>42559</v>
      </c>
      <c r="B225">
        <v>33.650002000000001</v>
      </c>
      <c r="C225">
        <v>34</v>
      </c>
      <c r="D225">
        <v>33.5</v>
      </c>
      <c r="E225">
        <v>34</v>
      </c>
      <c r="F225">
        <v>34</v>
      </c>
      <c r="G225">
        <v>23341900</v>
      </c>
      <c r="H225">
        <f>F225/F226-1</f>
        <v>2.4096354695892996E-2</v>
      </c>
    </row>
    <row r="226" spans="1:8" x14ac:dyDescent="0.25">
      <c r="A226" s="1">
        <v>42558</v>
      </c>
      <c r="B226">
        <v>32.959999000000003</v>
      </c>
      <c r="C226">
        <v>33.549999</v>
      </c>
      <c r="D226">
        <v>32.959999000000003</v>
      </c>
      <c r="E226">
        <v>33.200001</v>
      </c>
      <c r="F226">
        <v>33.200001</v>
      </c>
      <c r="G226">
        <v>26119400</v>
      </c>
      <c r="H226">
        <f>F226/F227-1</f>
        <v>6.9760386115851336E-3</v>
      </c>
    </row>
    <row r="227" spans="1:8" x14ac:dyDescent="0.25">
      <c r="A227" s="1">
        <v>42557</v>
      </c>
      <c r="B227">
        <v>32.799999</v>
      </c>
      <c r="C227">
        <v>33</v>
      </c>
      <c r="D227">
        <v>32.380001</v>
      </c>
      <c r="E227">
        <v>32.970001000000003</v>
      </c>
      <c r="F227">
        <v>32.970001000000003</v>
      </c>
      <c r="G227">
        <v>21070200</v>
      </c>
      <c r="H227">
        <f>F227/F228-1</f>
        <v>8.8739596083231564E-3</v>
      </c>
    </row>
    <row r="228" spans="1:8" x14ac:dyDescent="0.25">
      <c r="A228" s="1">
        <v>42556</v>
      </c>
      <c r="B228">
        <v>32.5</v>
      </c>
      <c r="C228">
        <v>32.729999999999997</v>
      </c>
      <c r="D228">
        <v>32.459999000000003</v>
      </c>
      <c r="E228">
        <v>32.68</v>
      </c>
      <c r="F228">
        <v>32.68</v>
      </c>
      <c r="G228">
        <v>20107200</v>
      </c>
      <c r="H228">
        <f>F228/F229-1</f>
        <v>-2.1374045801526576E-3</v>
      </c>
    </row>
    <row r="229" spans="1:8" x14ac:dyDescent="0.25">
      <c r="A229" s="1">
        <v>42552</v>
      </c>
      <c r="B229">
        <v>32.639999000000003</v>
      </c>
      <c r="C229">
        <v>32.889999000000003</v>
      </c>
      <c r="D229">
        <v>32.470001000000003</v>
      </c>
      <c r="E229">
        <v>32.75</v>
      </c>
      <c r="F229">
        <v>32.75</v>
      </c>
      <c r="G229">
        <v>17084600</v>
      </c>
      <c r="H229">
        <f>F229/F230-1</f>
        <v>-1.5243598025719285E-3</v>
      </c>
    </row>
    <row r="230" spans="1:8" x14ac:dyDescent="0.25">
      <c r="A230" s="1">
        <v>42551</v>
      </c>
      <c r="B230">
        <v>32</v>
      </c>
      <c r="C230">
        <v>32.880001</v>
      </c>
      <c r="D230">
        <v>31.969999000000001</v>
      </c>
      <c r="E230">
        <v>32.799999</v>
      </c>
      <c r="F230">
        <v>32.799999</v>
      </c>
      <c r="G230">
        <v>34528900</v>
      </c>
      <c r="H230">
        <f>F230/F231-1</f>
        <v>2.7247071719386229E-2</v>
      </c>
    </row>
    <row r="231" spans="1:8" x14ac:dyDescent="0.25">
      <c r="A231" s="1">
        <v>42550</v>
      </c>
      <c r="B231">
        <v>31.35</v>
      </c>
      <c r="C231">
        <v>31.98</v>
      </c>
      <c r="D231">
        <v>31.309999000000001</v>
      </c>
      <c r="E231">
        <v>31.93</v>
      </c>
      <c r="F231">
        <v>31.93</v>
      </c>
      <c r="G231">
        <v>22771100</v>
      </c>
      <c r="H231">
        <f>F231/F232-1</f>
        <v>2.3725520239643583E-2</v>
      </c>
    </row>
    <row r="232" spans="1:8" x14ac:dyDescent="0.25">
      <c r="A232" s="1">
        <v>42549</v>
      </c>
      <c r="B232">
        <v>30.969999000000001</v>
      </c>
      <c r="C232">
        <v>31.200001</v>
      </c>
      <c r="D232">
        <v>30.809999000000001</v>
      </c>
      <c r="E232">
        <v>31.190000999999999</v>
      </c>
      <c r="F232">
        <v>31.190000999999999</v>
      </c>
      <c r="G232">
        <v>23693900</v>
      </c>
      <c r="H232">
        <f>F232/F233-1</f>
        <v>1.5299544768865303E-2</v>
      </c>
    </row>
    <row r="233" spans="1:8" x14ac:dyDescent="0.25">
      <c r="A233" s="1">
        <v>42548</v>
      </c>
      <c r="B233">
        <v>31.41</v>
      </c>
      <c r="C233">
        <v>31.41</v>
      </c>
      <c r="D233">
        <v>30.440000999999999</v>
      </c>
      <c r="E233">
        <v>30.719999000000001</v>
      </c>
      <c r="F233">
        <v>30.719999000000001</v>
      </c>
      <c r="G233">
        <v>34965100</v>
      </c>
      <c r="H233">
        <f>F233/F234-1</f>
        <v>-2.6307449328286769E-2</v>
      </c>
    </row>
    <row r="234" spans="1:8" x14ac:dyDescent="0.25">
      <c r="A234" s="1">
        <v>42545</v>
      </c>
      <c r="B234">
        <v>31.799999</v>
      </c>
      <c r="C234">
        <v>32.32</v>
      </c>
      <c r="D234">
        <v>31.4</v>
      </c>
      <c r="E234">
        <v>31.549999</v>
      </c>
      <c r="F234">
        <v>31.549999</v>
      </c>
      <c r="G234">
        <v>38094300</v>
      </c>
      <c r="H234">
        <f>F234/F235-1</f>
        <v>-4.3649679075496772E-2</v>
      </c>
    </row>
    <row r="235" spans="1:8" x14ac:dyDescent="0.25">
      <c r="A235" s="1">
        <v>42544</v>
      </c>
      <c r="B235">
        <v>32.580002</v>
      </c>
      <c r="C235">
        <v>33</v>
      </c>
      <c r="D235">
        <v>32.5</v>
      </c>
      <c r="E235">
        <v>32.990001999999997</v>
      </c>
      <c r="F235">
        <v>32.990001999999997</v>
      </c>
      <c r="G235">
        <v>22048800</v>
      </c>
      <c r="H235">
        <f>F235/F236-1</f>
        <v>2.1678568545104637E-2</v>
      </c>
    </row>
    <row r="236" spans="1:8" x14ac:dyDescent="0.25">
      <c r="A236" s="1">
        <v>42543</v>
      </c>
      <c r="B236">
        <v>32.299999</v>
      </c>
      <c r="C236">
        <v>32.630001</v>
      </c>
      <c r="D236">
        <v>32.25</v>
      </c>
      <c r="E236">
        <v>32.290000999999997</v>
      </c>
      <c r="F236">
        <v>32.290000999999997</v>
      </c>
      <c r="G236">
        <v>18304800</v>
      </c>
      <c r="H236">
        <f>F236/F237-1</f>
        <v>-9.2818688118823101E-4</v>
      </c>
    </row>
    <row r="237" spans="1:8" x14ac:dyDescent="0.25">
      <c r="A237" s="1">
        <v>42542</v>
      </c>
      <c r="B237">
        <v>32.259998000000003</v>
      </c>
      <c r="C237">
        <v>32.380001</v>
      </c>
      <c r="D237">
        <v>32.090000000000003</v>
      </c>
      <c r="E237">
        <v>32.32</v>
      </c>
      <c r="F237">
        <v>32.32</v>
      </c>
      <c r="G237">
        <v>15476500</v>
      </c>
      <c r="H237">
        <f>F237/F238-1</f>
        <v>4.6627917104626881E-3</v>
      </c>
    </row>
    <row r="238" spans="1:8" x14ac:dyDescent="0.25">
      <c r="A238" s="1">
        <v>42541</v>
      </c>
      <c r="B238">
        <v>32.07</v>
      </c>
      <c r="C238">
        <v>32.439999</v>
      </c>
      <c r="D238">
        <v>32.009998000000003</v>
      </c>
      <c r="E238">
        <v>32.169998</v>
      </c>
      <c r="F238">
        <v>32.169998</v>
      </c>
      <c r="G238">
        <v>21961600</v>
      </c>
      <c r="H238">
        <f>F238/F239-1</f>
        <v>1.2909256926951995E-2</v>
      </c>
    </row>
    <row r="239" spans="1:8" x14ac:dyDescent="0.25">
      <c r="A239" s="1">
        <v>42538</v>
      </c>
      <c r="B239">
        <v>31.73</v>
      </c>
      <c r="C239">
        <v>31.809999000000001</v>
      </c>
      <c r="D239">
        <v>31.469999000000001</v>
      </c>
      <c r="E239">
        <v>31.76</v>
      </c>
      <c r="F239">
        <v>31.76</v>
      </c>
      <c r="G239">
        <v>27047900</v>
      </c>
      <c r="H239">
        <f>F239/F240-1</f>
        <v>2.2088670808184663E-3</v>
      </c>
    </row>
    <row r="240" spans="1:8" x14ac:dyDescent="0.25">
      <c r="A240" s="1">
        <v>42537</v>
      </c>
      <c r="B240">
        <v>31.440000999999999</v>
      </c>
      <c r="C240">
        <v>31.77</v>
      </c>
      <c r="D240">
        <v>31.219999000000001</v>
      </c>
      <c r="E240">
        <v>31.690000999999999</v>
      </c>
      <c r="F240">
        <v>31.690000999999999</v>
      </c>
      <c r="G240">
        <v>18547900</v>
      </c>
      <c r="H240">
        <f>F240/F241-1</f>
        <v>2.530844589343717E-3</v>
      </c>
    </row>
    <row r="241" spans="1:8" x14ac:dyDescent="0.25">
      <c r="A241" s="1">
        <v>42536</v>
      </c>
      <c r="B241">
        <v>32.25</v>
      </c>
      <c r="C241">
        <v>32.259998000000003</v>
      </c>
      <c r="D241">
        <v>31.59</v>
      </c>
      <c r="E241">
        <v>31.610001</v>
      </c>
      <c r="F241">
        <v>31.610001</v>
      </c>
      <c r="G241">
        <v>23783300</v>
      </c>
      <c r="H241">
        <f>F241/F242-1</f>
        <v>-1.6490292983518895E-2</v>
      </c>
    </row>
    <row r="242" spans="1:8" x14ac:dyDescent="0.25">
      <c r="A242" s="1">
        <v>42535</v>
      </c>
      <c r="B242">
        <v>32.009998000000003</v>
      </c>
      <c r="C242">
        <v>32.240001999999997</v>
      </c>
      <c r="D242">
        <v>31.790001</v>
      </c>
      <c r="E242">
        <v>32.139999000000003</v>
      </c>
      <c r="F242">
        <v>32.139999000000003</v>
      </c>
      <c r="G242">
        <v>18754300</v>
      </c>
      <c r="H242">
        <f>F242/F243-1</f>
        <v>-9.3251482328338131E-4</v>
      </c>
    </row>
    <row r="243" spans="1:8" x14ac:dyDescent="0.25">
      <c r="A243" s="1">
        <v>42534</v>
      </c>
      <c r="B243">
        <v>32.049999</v>
      </c>
      <c r="C243">
        <v>32.5</v>
      </c>
      <c r="D243">
        <v>32.040000999999997</v>
      </c>
      <c r="E243">
        <v>32.169998</v>
      </c>
      <c r="F243">
        <v>32.169998</v>
      </c>
      <c r="G243">
        <v>23004800</v>
      </c>
      <c r="H243">
        <f>F243/F244-1</f>
        <v>4.0573344551395607E-3</v>
      </c>
    </row>
    <row r="244" spans="1:8" x14ac:dyDescent="0.25">
      <c r="A244" s="1">
        <v>42531</v>
      </c>
      <c r="B244">
        <v>31.700001</v>
      </c>
      <c r="C244">
        <v>32.240001999999997</v>
      </c>
      <c r="D244">
        <v>31.65</v>
      </c>
      <c r="E244">
        <v>32.040000999999997</v>
      </c>
      <c r="F244">
        <v>32.040000999999997</v>
      </c>
      <c r="G244">
        <v>35749100</v>
      </c>
      <c r="H244">
        <f>F244/F245-1</f>
        <v>3.130870283942544E-3</v>
      </c>
    </row>
    <row r="245" spans="1:8" x14ac:dyDescent="0.25">
      <c r="A245" s="1">
        <v>42530</v>
      </c>
      <c r="B245">
        <v>31.68</v>
      </c>
      <c r="C245">
        <v>32</v>
      </c>
      <c r="D245">
        <v>31.68</v>
      </c>
      <c r="E245">
        <v>31.940000999999999</v>
      </c>
      <c r="F245">
        <v>31.940000999999999</v>
      </c>
      <c r="G245">
        <v>11276800</v>
      </c>
      <c r="H245">
        <f>F245/F246-1</f>
        <v>1.5679523853231458E-3</v>
      </c>
    </row>
    <row r="246" spans="1:8" x14ac:dyDescent="0.25">
      <c r="A246" s="1">
        <v>42529</v>
      </c>
      <c r="B246">
        <v>31.799999</v>
      </c>
      <c r="C246">
        <v>32</v>
      </c>
      <c r="D246">
        <v>31.790001</v>
      </c>
      <c r="E246">
        <v>31.889999</v>
      </c>
      <c r="F246">
        <v>31.889999</v>
      </c>
      <c r="G246">
        <v>12732100</v>
      </c>
      <c r="H246">
        <f>F246/F247-1</f>
        <v>3.1367629591194657E-4</v>
      </c>
    </row>
    <row r="247" spans="1:8" x14ac:dyDescent="0.25">
      <c r="A247" s="1">
        <v>42528</v>
      </c>
      <c r="B247">
        <v>31.75</v>
      </c>
      <c r="C247">
        <v>32.020000000000003</v>
      </c>
      <c r="D247">
        <v>31.700001</v>
      </c>
      <c r="E247">
        <v>31.879999000000002</v>
      </c>
      <c r="F247">
        <v>31.879999000000002</v>
      </c>
      <c r="G247">
        <v>19339100</v>
      </c>
      <c r="H247">
        <f>F247/F248-1</f>
        <v>6.3130997474747375E-3</v>
      </c>
    </row>
    <row r="248" spans="1:8" x14ac:dyDescent="0.25">
      <c r="A248" s="1">
        <v>42527</v>
      </c>
      <c r="B248">
        <v>31.639999</v>
      </c>
      <c r="C248">
        <v>31.82</v>
      </c>
      <c r="D248">
        <v>31.58</v>
      </c>
      <c r="E248">
        <v>31.68</v>
      </c>
      <c r="F248">
        <v>31.68</v>
      </c>
      <c r="G248">
        <v>15139600</v>
      </c>
      <c r="H248">
        <f>F248/F249-1</f>
        <v>1.8975015212681079E-3</v>
      </c>
    </row>
    <row r="249" spans="1:8" x14ac:dyDescent="0.25">
      <c r="A249" s="1">
        <v>42524</v>
      </c>
      <c r="B249">
        <v>31.74</v>
      </c>
      <c r="C249">
        <v>31.74</v>
      </c>
      <c r="D249">
        <v>31.4</v>
      </c>
      <c r="E249">
        <v>31.620000999999998</v>
      </c>
      <c r="F249">
        <v>31.620000999999998</v>
      </c>
      <c r="G249">
        <v>15741800</v>
      </c>
      <c r="H249">
        <f>F249/F250-1</f>
        <v>-4.4080289672544515E-3</v>
      </c>
    </row>
    <row r="250" spans="1:8" x14ac:dyDescent="0.25">
      <c r="A250" s="1">
        <v>42523</v>
      </c>
      <c r="B250">
        <v>31.559999000000001</v>
      </c>
      <c r="C250">
        <v>31.76</v>
      </c>
      <c r="D250">
        <v>31.450001</v>
      </c>
      <c r="E250">
        <v>31.76</v>
      </c>
      <c r="F250">
        <v>31.76</v>
      </c>
      <c r="G250">
        <v>14140100</v>
      </c>
      <c r="H250">
        <f>F250/F251-1</f>
        <v>3.1585596967782514E-3</v>
      </c>
    </row>
    <row r="251" spans="1:8" x14ac:dyDescent="0.25">
      <c r="A251" s="1">
        <v>42522</v>
      </c>
      <c r="B251">
        <v>31.620000999999998</v>
      </c>
      <c r="C251">
        <v>31.719999000000001</v>
      </c>
      <c r="D251">
        <v>31.469999000000001</v>
      </c>
      <c r="E251">
        <v>31.66</v>
      </c>
      <c r="F251">
        <v>31.66</v>
      </c>
      <c r="G251">
        <v>17753500</v>
      </c>
      <c r="H251">
        <f>F251/F252-1</f>
        <v>2.2158911047800434E-3</v>
      </c>
    </row>
    <row r="252" spans="1:8" x14ac:dyDescent="0.25">
      <c r="A252" s="1">
        <v>42521</v>
      </c>
      <c r="B252">
        <v>31.51</v>
      </c>
      <c r="C252">
        <v>31.65</v>
      </c>
      <c r="D252">
        <v>31.309999000000001</v>
      </c>
      <c r="E252">
        <v>31.59</v>
      </c>
      <c r="F252">
        <v>31.59</v>
      </c>
      <c r="G252">
        <v>23040200</v>
      </c>
      <c r="H252">
        <f>F252/F253-1</f>
        <v>6.3351282863477465E-4</v>
      </c>
    </row>
    <row r="253" spans="1:8" x14ac:dyDescent="0.25">
      <c r="A253" s="1">
        <v>42517</v>
      </c>
      <c r="B253">
        <v>31.6</v>
      </c>
      <c r="C253">
        <v>31.65</v>
      </c>
      <c r="D253">
        <v>31.450001</v>
      </c>
      <c r="E253">
        <v>31.57</v>
      </c>
      <c r="F253">
        <v>31.57</v>
      </c>
      <c r="G253">
        <v>13301500</v>
      </c>
      <c r="H253">
        <f>F253/F254-1</f>
        <v>2.5404890441409478E-3</v>
      </c>
    </row>
    <row r="254" spans="1:8" x14ac:dyDescent="0.25">
      <c r="A254" s="1">
        <v>42516</v>
      </c>
      <c r="B254">
        <v>31.49</v>
      </c>
      <c r="C254">
        <v>31.629999000000002</v>
      </c>
      <c r="D254">
        <v>31.4</v>
      </c>
      <c r="E254">
        <v>31.49</v>
      </c>
      <c r="F254">
        <v>31.49</v>
      </c>
      <c r="G254">
        <v>12692300</v>
      </c>
      <c r="H254">
        <f>F254/F255-1</f>
        <v>3.1857598976030577E-3</v>
      </c>
    </row>
    <row r="255" spans="1:8" x14ac:dyDescent="0.25">
      <c r="A255" s="1">
        <v>42515</v>
      </c>
      <c r="B255">
        <v>31.200001</v>
      </c>
      <c r="C255">
        <v>31.57</v>
      </c>
      <c r="D255">
        <v>31.15</v>
      </c>
      <c r="E255">
        <v>31.389999</v>
      </c>
      <c r="F255">
        <v>31.389999</v>
      </c>
      <c r="G255">
        <v>18359600</v>
      </c>
      <c r="H255">
        <f>F255/F256-1</f>
        <v>1.0624597895189769E-2</v>
      </c>
    </row>
    <row r="256" spans="1:8" x14ac:dyDescent="0.25">
      <c r="A256" s="1">
        <v>42514</v>
      </c>
      <c r="B256">
        <v>30.5</v>
      </c>
      <c r="C256">
        <v>31.120000999999998</v>
      </c>
      <c r="D256">
        <v>30.450001</v>
      </c>
      <c r="E256">
        <v>31.059999000000001</v>
      </c>
      <c r="F256">
        <v>31.059999000000001</v>
      </c>
      <c r="G256">
        <v>23699200</v>
      </c>
      <c r="H256">
        <f>F256/F257-1</f>
        <v>2.7456136288455113E-2</v>
      </c>
    </row>
    <row r="257" spans="1:8" x14ac:dyDescent="0.25">
      <c r="A257" s="1">
        <v>42513</v>
      </c>
      <c r="B257">
        <v>30.23</v>
      </c>
      <c r="C257">
        <v>30.48</v>
      </c>
      <c r="D257">
        <v>30.129999000000002</v>
      </c>
      <c r="E257">
        <v>30.23</v>
      </c>
      <c r="F257">
        <v>30.23</v>
      </c>
      <c r="G257">
        <v>20881900</v>
      </c>
      <c r="H257">
        <f>F257/F258-1</f>
        <v>2.6533996683251182E-3</v>
      </c>
    </row>
    <row r="258" spans="1:8" x14ac:dyDescent="0.25">
      <c r="A258" s="1">
        <v>42510</v>
      </c>
      <c r="B258">
        <v>29.73</v>
      </c>
      <c r="C258">
        <v>30.379999000000002</v>
      </c>
      <c r="D258">
        <v>29.700001</v>
      </c>
      <c r="E258">
        <v>30.15</v>
      </c>
      <c r="F258">
        <v>30.15</v>
      </c>
      <c r="G258">
        <v>22777300</v>
      </c>
      <c r="H258">
        <f>F258/F259-1</f>
        <v>1.7549814969618938E-2</v>
      </c>
    </row>
    <row r="259" spans="1:8" x14ac:dyDescent="0.25">
      <c r="A259" s="1">
        <v>42509</v>
      </c>
      <c r="B259">
        <v>29.77</v>
      </c>
      <c r="C259">
        <v>29.93</v>
      </c>
      <c r="D259">
        <v>29.5</v>
      </c>
      <c r="E259">
        <v>29.629999000000002</v>
      </c>
      <c r="F259">
        <v>29.629999000000002</v>
      </c>
      <c r="G259">
        <v>21740900</v>
      </c>
      <c r="H259">
        <f>F259/F260-1</f>
        <v>-1.2004034678225972E-2</v>
      </c>
    </row>
    <row r="260" spans="1:8" x14ac:dyDescent="0.25">
      <c r="A260" s="1">
        <v>42508</v>
      </c>
      <c r="B260">
        <v>30.030000999999999</v>
      </c>
      <c r="C260">
        <v>30.25</v>
      </c>
      <c r="D260">
        <v>29.780000999999999</v>
      </c>
      <c r="E260">
        <v>29.99</v>
      </c>
      <c r="F260">
        <v>29.99</v>
      </c>
      <c r="G260">
        <v>22469900</v>
      </c>
      <c r="H260">
        <f>F260/F261-1</f>
        <v>3.3355570380244615E-4</v>
      </c>
    </row>
    <row r="261" spans="1:8" x14ac:dyDescent="0.25">
      <c r="A261" s="1">
        <v>42507</v>
      </c>
      <c r="B261">
        <v>30.57</v>
      </c>
      <c r="C261">
        <v>30.57</v>
      </c>
      <c r="D261">
        <v>29.860001</v>
      </c>
      <c r="E261">
        <v>29.98</v>
      </c>
      <c r="F261">
        <v>29.98</v>
      </c>
      <c r="G261">
        <v>25709900</v>
      </c>
      <c r="H261">
        <f>F261/F262-1</f>
        <v>-1.3491247564700437E-2</v>
      </c>
    </row>
    <row r="262" spans="1:8" x14ac:dyDescent="0.25">
      <c r="A262" s="1">
        <v>42506</v>
      </c>
      <c r="B262">
        <v>29.9</v>
      </c>
      <c r="C262">
        <v>30.559999000000001</v>
      </c>
      <c r="D262">
        <v>29.879999000000002</v>
      </c>
      <c r="E262">
        <v>30.389999</v>
      </c>
      <c r="F262">
        <v>30.389999</v>
      </c>
      <c r="G262">
        <v>21826100</v>
      </c>
      <c r="H262">
        <f>F262/F263-1</f>
        <v>1.6048110999665743E-2</v>
      </c>
    </row>
    <row r="263" spans="1:8" x14ac:dyDescent="0.25">
      <c r="A263" s="1">
        <v>42503</v>
      </c>
      <c r="B263">
        <v>29.860001</v>
      </c>
      <c r="C263">
        <v>30.200001</v>
      </c>
      <c r="D263">
        <v>29.84</v>
      </c>
      <c r="E263">
        <v>29.91</v>
      </c>
      <c r="F263">
        <v>29.91</v>
      </c>
      <c r="G263">
        <v>19999600</v>
      </c>
      <c r="H263">
        <f>F263/F264-1</f>
        <v>5.040322580645018E-3</v>
      </c>
    </row>
    <row r="264" spans="1:8" x14ac:dyDescent="0.25">
      <c r="A264" s="1">
        <v>42502</v>
      </c>
      <c r="B264">
        <v>30.110001</v>
      </c>
      <c r="C264">
        <v>30.24</v>
      </c>
      <c r="D264">
        <v>29.57</v>
      </c>
      <c r="E264">
        <v>29.76</v>
      </c>
      <c r="F264">
        <v>29.76</v>
      </c>
      <c r="G264">
        <v>20826700</v>
      </c>
      <c r="H264">
        <f>F264/F265-1</f>
        <v>-9.9800069853628326E-3</v>
      </c>
    </row>
    <row r="265" spans="1:8" x14ac:dyDescent="0.25">
      <c r="A265" s="1">
        <v>42501</v>
      </c>
      <c r="B265">
        <v>30.16</v>
      </c>
      <c r="C265">
        <v>30.25</v>
      </c>
      <c r="D265">
        <v>29.969999000000001</v>
      </c>
      <c r="E265">
        <v>30.059999000000001</v>
      </c>
      <c r="F265">
        <v>30.059999000000001</v>
      </c>
      <c r="G265">
        <v>15754200</v>
      </c>
      <c r="H265">
        <f>F265/F266-1</f>
        <v>-2.6542801146077766E-3</v>
      </c>
    </row>
    <row r="266" spans="1:8" x14ac:dyDescent="0.25">
      <c r="A266" s="1">
        <v>42500</v>
      </c>
      <c r="B266">
        <v>30</v>
      </c>
      <c r="C266">
        <v>30.18</v>
      </c>
      <c r="D266">
        <v>29.82</v>
      </c>
      <c r="E266">
        <v>30.139999</v>
      </c>
      <c r="F266">
        <v>30.139999</v>
      </c>
      <c r="G266">
        <v>17013800</v>
      </c>
      <c r="H266">
        <f>F266/F267-1</f>
        <v>1.1409396356020007E-2</v>
      </c>
    </row>
    <row r="267" spans="1:8" x14ac:dyDescent="0.25">
      <c r="A267" s="1">
        <v>42499</v>
      </c>
      <c r="B267">
        <v>30.08</v>
      </c>
      <c r="C267">
        <v>30.17</v>
      </c>
      <c r="D267">
        <v>29.76</v>
      </c>
      <c r="E267">
        <v>29.799999</v>
      </c>
      <c r="F267">
        <v>29.799999</v>
      </c>
      <c r="G267">
        <v>16888300</v>
      </c>
      <c r="H267">
        <f>F267/F268-1</f>
        <v>-7.9894138485547828E-3</v>
      </c>
    </row>
    <row r="268" spans="1:8" x14ac:dyDescent="0.25">
      <c r="A268" s="1">
        <v>42496</v>
      </c>
      <c r="B268">
        <v>29.610001</v>
      </c>
      <c r="C268">
        <v>30.110001</v>
      </c>
      <c r="D268">
        <v>29.52</v>
      </c>
      <c r="E268">
        <v>30.040001</v>
      </c>
      <c r="F268">
        <v>30.040001</v>
      </c>
      <c r="G268">
        <v>19594200</v>
      </c>
      <c r="H268">
        <f>F268/F269-1</f>
        <v>4.6823076923077078E-3</v>
      </c>
    </row>
    <row r="269" spans="1:8" x14ac:dyDescent="0.25">
      <c r="A269" s="1">
        <v>42495</v>
      </c>
      <c r="B269">
        <v>29.870000999999998</v>
      </c>
      <c r="C269">
        <v>30.02</v>
      </c>
      <c r="D269">
        <v>29.75</v>
      </c>
      <c r="E269">
        <v>29.9</v>
      </c>
      <c r="F269">
        <v>29.9</v>
      </c>
      <c r="G269">
        <v>23393300</v>
      </c>
      <c r="H269">
        <f>F269/F270-1</f>
        <v>1.6750418760467234E-3</v>
      </c>
    </row>
    <row r="270" spans="1:8" x14ac:dyDescent="0.25">
      <c r="A270" s="1">
        <v>42494</v>
      </c>
      <c r="B270">
        <v>30.17</v>
      </c>
      <c r="C270">
        <v>30.209999</v>
      </c>
      <c r="D270">
        <v>29.700001</v>
      </c>
      <c r="E270">
        <v>29.85</v>
      </c>
      <c r="F270">
        <v>29.85</v>
      </c>
      <c r="G270">
        <v>23278800</v>
      </c>
      <c r="H270">
        <f>F270/F271-1</f>
        <v>-1.6798451357099675E-2</v>
      </c>
    </row>
    <row r="271" spans="1:8" x14ac:dyDescent="0.25">
      <c r="A271" s="1">
        <v>42493</v>
      </c>
      <c r="B271">
        <v>30.41</v>
      </c>
      <c r="C271">
        <v>30.559999000000001</v>
      </c>
      <c r="D271">
        <v>30.09</v>
      </c>
      <c r="E271">
        <v>30.360001</v>
      </c>
      <c r="F271">
        <v>30.360001</v>
      </c>
      <c r="G271">
        <v>27111100</v>
      </c>
      <c r="H271">
        <f>F271/F272-1</f>
        <v>-8.1672653326604339E-3</v>
      </c>
    </row>
    <row r="272" spans="1:8" x14ac:dyDescent="0.25">
      <c r="A272" s="1">
        <v>42492</v>
      </c>
      <c r="B272">
        <v>30.450001</v>
      </c>
      <c r="C272">
        <v>30.690000999999999</v>
      </c>
      <c r="D272">
        <v>30.360001</v>
      </c>
      <c r="E272">
        <v>30.610001</v>
      </c>
      <c r="F272">
        <v>30.610001</v>
      </c>
      <c r="G272">
        <v>21086600</v>
      </c>
      <c r="H272">
        <f>F272/F273-1</f>
        <v>1.0898282334931286E-2</v>
      </c>
    </row>
    <row r="273" spans="1:8" x14ac:dyDescent="0.25">
      <c r="A273" s="1">
        <v>42489</v>
      </c>
      <c r="B273">
        <v>30.860001</v>
      </c>
      <c r="C273">
        <v>30.870000999999998</v>
      </c>
      <c r="D273">
        <v>30.1</v>
      </c>
      <c r="E273">
        <v>30.280000999999999</v>
      </c>
      <c r="F273">
        <v>30.280000999999999</v>
      </c>
      <c r="G273">
        <v>36443700</v>
      </c>
      <c r="H273">
        <f>F273/F274-1</f>
        <v>-2.6679523411137218E-2</v>
      </c>
    </row>
    <row r="274" spans="1:8" x14ac:dyDescent="0.25">
      <c r="A274" s="1">
        <v>42488</v>
      </c>
      <c r="B274">
        <v>31.450001</v>
      </c>
      <c r="C274">
        <v>31.709999</v>
      </c>
      <c r="D274">
        <v>31.030000999999999</v>
      </c>
      <c r="E274">
        <v>31.110001</v>
      </c>
      <c r="F274">
        <v>31.110001</v>
      </c>
      <c r="G274">
        <v>25146400</v>
      </c>
      <c r="H274">
        <f>F274/F275-1</f>
        <v>-2.0157448818897583E-2</v>
      </c>
    </row>
    <row r="275" spans="1:8" x14ac:dyDescent="0.25">
      <c r="A275" s="1">
        <v>42487</v>
      </c>
      <c r="B275">
        <v>31.25</v>
      </c>
      <c r="C275">
        <v>31.799999</v>
      </c>
      <c r="D275">
        <v>31.190000999999999</v>
      </c>
      <c r="E275">
        <v>31.75</v>
      </c>
      <c r="F275">
        <v>31.75</v>
      </c>
      <c r="G275">
        <v>20006200</v>
      </c>
      <c r="H275">
        <f>F275/F276-1</f>
        <v>1.1146496815286566E-2</v>
      </c>
    </row>
    <row r="276" spans="1:8" x14ac:dyDescent="0.25">
      <c r="A276" s="1">
        <v>42486</v>
      </c>
      <c r="B276">
        <v>31.389999</v>
      </c>
      <c r="C276">
        <v>31.700001</v>
      </c>
      <c r="D276">
        <v>31.17</v>
      </c>
      <c r="E276">
        <v>31.4</v>
      </c>
      <c r="F276">
        <v>31.4</v>
      </c>
      <c r="G276">
        <v>20976400</v>
      </c>
      <c r="H276">
        <f>F276/F277-1</f>
        <v>3.1860466131261589E-4</v>
      </c>
    </row>
    <row r="277" spans="1:8" x14ac:dyDescent="0.25">
      <c r="A277" s="1">
        <v>42485</v>
      </c>
      <c r="B277">
        <v>31.360001</v>
      </c>
      <c r="C277">
        <v>31.5</v>
      </c>
      <c r="D277">
        <v>31.200001</v>
      </c>
      <c r="E277">
        <v>31.389999</v>
      </c>
      <c r="F277">
        <v>31.389999</v>
      </c>
      <c r="G277">
        <v>19315700</v>
      </c>
      <c r="H277">
        <f>F277/F278-1</f>
        <v>-7.901390894481386E-3</v>
      </c>
    </row>
    <row r="278" spans="1:8" x14ac:dyDescent="0.25">
      <c r="A278" s="1">
        <v>42482</v>
      </c>
      <c r="B278">
        <v>31.74</v>
      </c>
      <c r="C278">
        <v>31.860001</v>
      </c>
      <c r="D278">
        <v>31.219999000000001</v>
      </c>
      <c r="E278">
        <v>31.639999</v>
      </c>
      <c r="F278">
        <v>31.639999</v>
      </c>
      <c r="G278">
        <v>29625600</v>
      </c>
      <c r="H278">
        <f>F278/F279-1</f>
        <v>-1.0322177363846663E-2</v>
      </c>
    </row>
    <row r="279" spans="1:8" x14ac:dyDescent="0.25">
      <c r="A279" s="1">
        <v>42481</v>
      </c>
      <c r="B279">
        <v>31.940000999999999</v>
      </c>
      <c r="C279">
        <v>32.060001</v>
      </c>
      <c r="D279">
        <v>31.809999000000001</v>
      </c>
      <c r="E279">
        <v>31.969999000000001</v>
      </c>
      <c r="F279">
        <v>31.969999000000001</v>
      </c>
      <c r="G279">
        <v>28431400</v>
      </c>
      <c r="H279">
        <f>F279/F280-1</f>
        <v>-9.3753124999995663E-4</v>
      </c>
    </row>
    <row r="280" spans="1:8" x14ac:dyDescent="0.25">
      <c r="A280" s="1">
        <v>42480</v>
      </c>
      <c r="B280">
        <v>31.32</v>
      </c>
      <c r="C280">
        <v>32.259998000000003</v>
      </c>
      <c r="D280">
        <v>31.25</v>
      </c>
      <c r="E280">
        <v>32</v>
      </c>
      <c r="F280">
        <v>32</v>
      </c>
      <c r="G280">
        <v>57629800</v>
      </c>
      <c r="H280">
        <f>F280/F281-1</f>
        <v>1.2658227848101111E-2</v>
      </c>
    </row>
    <row r="281" spans="1:8" x14ac:dyDescent="0.25">
      <c r="A281" s="1">
        <v>42479</v>
      </c>
      <c r="B281">
        <v>31.700001</v>
      </c>
      <c r="C281">
        <v>31.809999000000001</v>
      </c>
      <c r="D281">
        <v>31.4</v>
      </c>
      <c r="E281">
        <v>31.6</v>
      </c>
      <c r="F281">
        <v>31.6</v>
      </c>
      <c r="G281">
        <v>33619300</v>
      </c>
      <c r="H281">
        <f>F281/F282-1</f>
        <v>-1.5797788309636074E-3</v>
      </c>
    </row>
    <row r="282" spans="1:8" x14ac:dyDescent="0.25">
      <c r="A282" s="1">
        <v>42478</v>
      </c>
      <c r="B282">
        <v>31.43</v>
      </c>
      <c r="C282">
        <v>31.719999000000001</v>
      </c>
      <c r="D282">
        <v>31.379999000000002</v>
      </c>
      <c r="E282">
        <v>31.65</v>
      </c>
      <c r="F282">
        <v>31.65</v>
      </c>
      <c r="G282">
        <v>21516600</v>
      </c>
      <c r="H282">
        <f>F282/F283-1</f>
        <v>6.0394471086917534E-3</v>
      </c>
    </row>
    <row r="283" spans="1:8" x14ac:dyDescent="0.25">
      <c r="A283" s="1">
        <v>42475</v>
      </c>
      <c r="B283">
        <v>31.790001</v>
      </c>
      <c r="C283">
        <v>31.889999</v>
      </c>
      <c r="D283">
        <v>31.379999000000002</v>
      </c>
      <c r="E283">
        <v>31.459999</v>
      </c>
      <c r="F283">
        <v>31.459999</v>
      </c>
      <c r="G283">
        <v>28782800</v>
      </c>
      <c r="H283">
        <f>F283/F284-1</f>
        <v>-1.0691824235592007E-2</v>
      </c>
    </row>
    <row r="284" spans="1:8" x14ac:dyDescent="0.25">
      <c r="A284" s="1">
        <v>42474</v>
      </c>
      <c r="B284">
        <v>31.780000999999999</v>
      </c>
      <c r="C284">
        <v>31.889999</v>
      </c>
      <c r="D284">
        <v>31.549999</v>
      </c>
      <c r="E284">
        <v>31.799999</v>
      </c>
      <c r="F284">
        <v>31.799999</v>
      </c>
      <c r="G284">
        <v>21620900</v>
      </c>
      <c r="H284">
        <f>F284/F285-1</f>
        <v>-1.0270836904113345E-2</v>
      </c>
    </row>
    <row r="285" spans="1:8" x14ac:dyDescent="0.25">
      <c r="A285" s="1">
        <v>42473</v>
      </c>
      <c r="B285">
        <v>31.969999000000001</v>
      </c>
      <c r="C285">
        <v>32.18</v>
      </c>
      <c r="D285">
        <v>31.950001</v>
      </c>
      <c r="E285">
        <v>32.130001</v>
      </c>
      <c r="F285">
        <v>32.130001</v>
      </c>
      <c r="G285">
        <v>19968100</v>
      </c>
      <c r="H285">
        <f>F285/F286-1</f>
        <v>8.4745760051923025E-3</v>
      </c>
    </row>
    <row r="286" spans="1:8" x14ac:dyDescent="0.25">
      <c r="A286" s="1">
        <v>42472</v>
      </c>
      <c r="B286">
        <v>31.879999000000002</v>
      </c>
      <c r="C286">
        <v>31.940000999999999</v>
      </c>
      <c r="D286">
        <v>31.379999000000002</v>
      </c>
      <c r="E286">
        <v>31.860001</v>
      </c>
      <c r="F286">
        <v>31.860001</v>
      </c>
      <c r="G286">
        <v>16774200</v>
      </c>
      <c r="H286">
        <f>F286/F287-1</f>
        <v>5.9994000631511391E-3</v>
      </c>
    </row>
    <row r="287" spans="1:8" x14ac:dyDescent="0.25">
      <c r="A287" s="1">
        <v>42471</v>
      </c>
      <c r="B287">
        <v>31.9</v>
      </c>
      <c r="C287">
        <v>32.340000000000003</v>
      </c>
      <c r="D287">
        <v>31.66</v>
      </c>
      <c r="E287">
        <v>31.67</v>
      </c>
      <c r="F287">
        <v>31.67</v>
      </c>
      <c r="G287">
        <v>19707700</v>
      </c>
      <c r="H287">
        <f>F287/F288-1</f>
        <v>1.2646538496570159E-3</v>
      </c>
    </row>
    <row r="288" spans="1:8" x14ac:dyDescent="0.25">
      <c r="A288" s="1">
        <v>42468</v>
      </c>
      <c r="B288">
        <v>31.76</v>
      </c>
      <c r="C288">
        <v>32.020000000000003</v>
      </c>
      <c r="D288">
        <v>31.48</v>
      </c>
      <c r="E288">
        <v>31.629999000000002</v>
      </c>
      <c r="F288">
        <v>31.629999000000002</v>
      </c>
      <c r="G288">
        <v>17031900</v>
      </c>
      <c r="H288">
        <f>F288/F289-1</f>
        <v>2.5356577665818225E-3</v>
      </c>
    </row>
    <row r="289" spans="1:8" x14ac:dyDescent="0.25">
      <c r="A289" s="1">
        <v>42467</v>
      </c>
      <c r="B289">
        <v>31.889999</v>
      </c>
      <c r="C289">
        <v>31.9</v>
      </c>
      <c r="D289">
        <v>31.35</v>
      </c>
      <c r="E289">
        <v>31.549999</v>
      </c>
      <c r="F289">
        <v>31.549999</v>
      </c>
      <c r="G289">
        <v>23738200</v>
      </c>
      <c r="H289">
        <f>F289/F290-1</f>
        <v>-1.6521289493685254E-2</v>
      </c>
    </row>
    <row r="290" spans="1:8" x14ac:dyDescent="0.25">
      <c r="A290" s="1">
        <v>42466</v>
      </c>
      <c r="B290">
        <v>31.969999000000001</v>
      </c>
      <c r="C290">
        <v>32.229999999999997</v>
      </c>
      <c r="D290">
        <v>31.77</v>
      </c>
      <c r="E290">
        <v>32.080002</v>
      </c>
      <c r="F290">
        <v>32.080002</v>
      </c>
      <c r="G290">
        <v>15740600</v>
      </c>
      <c r="H290">
        <f>F290/F291-1</f>
        <v>5.6426959247648512E-3</v>
      </c>
    </row>
    <row r="291" spans="1:8" x14ac:dyDescent="0.25">
      <c r="A291" s="1">
        <v>42465</v>
      </c>
      <c r="B291">
        <v>31.889999</v>
      </c>
      <c r="C291">
        <v>32.119999</v>
      </c>
      <c r="D291">
        <v>31.719999000000001</v>
      </c>
      <c r="E291">
        <v>31.9</v>
      </c>
      <c r="F291">
        <v>31.9</v>
      </c>
      <c r="G291">
        <v>20080000</v>
      </c>
      <c r="H291">
        <f>F291/F292-1</f>
        <v>-3.1250000000000444E-3</v>
      </c>
    </row>
    <row r="292" spans="1:8" x14ac:dyDescent="0.25">
      <c r="A292" s="1">
        <v>42464</v>
      </c>
      <c r="B292">
        <v>32.200001</v>
      </c>
      <c r="C292">
        <v>32.380001</v>
      </c>
      <c r="D292">
        <v>31.74</v>
      </c>
      <c r="E292">
        <v>32</v>
      </c>
      <c r="F292">
        <v>32</v>
      </c>
      <c r="G292">
        <v>21581600</v>
      </c>
      <c r="H292">
        <f>F292/F293-1</f>
        <v>-1.3867518833050263E-2</v>
      </c>
    </row>
    <row r="293" spans="1:8" x14ac:dyDescent="0.25">
      <c r="A293" s="1">
        <v>42461</v>
      </c>
      <c r="B293">
        <v>32.270000000000003</v>
      </c>
      <c r="C293">
        <v>32.470001000000003</v>
      </c>
      <c r="D293">
        <v>32.099997999999999</v>
      </c>
      <c r="E293">
        <v>32.450001</v>
      </c>
      <c r="F293">
        <v>32.450001</v>
      </c>
      <c r="G293">
        <v>18049700</v>
      </c>
      <c r="H293">
        <f>F293/F294-1</f>
        <v>3.0912830350098286E-3</v>
      </c>
    </row>
    <row r="294" spans="1:8" x14ac:dyDescent="0.25">
      <c r="A294" s="1">
        <v>42460</v>
      </c>
      <c r="B294">
        <v>32.529998999999997</v>
      </c>
      <c r="C294">
        <v>32.659999999999997</v>
      </c>
      <c r="D294">
        <v>32.32</v>
      </c>
      <c r="E294">
        <v>32.349997999999999</v>
      </c>
      <c r="F294">
        <v>32.349997999999999</v>
      </c>
      <c r="G294">
        <v>17880000</v>
      </c>
      <c r="H294">
        <f>F294/F295-1</f>
        <v>-1.1005839529374617E-2</v>
      </c>
    </row>
    <row r="295" spans="1:8" x14ac:dyDescent="0.25">
      <c r="A295" s="1">
        <v>42459</v>
      </c>
      <c r="B295">
        <v>32.450001</v>
      </c>
      <c r="C295">
        <v>32.75</v>
      </c>
      <c r="D295">
        <v>32.290000999999997</v>
      </c>
      <c r="E295">
        <v>32.709999000000003</v>
      </c>
      <c r="F295">
        <v>32.709999000000003</v>
      </c>
      <c r="G295">
        <v>16598000</v>
      </c>
      <c r="H295">
        <f>F295/F296-1</f>
        <v>1.0191414138622346E-2</v>
      </c>
    </row>
    <row r="296" spans="1:8" x14ac:dyDescent="0.25">
      <c r="A296" s="1">
        <v>42458</v>
      </c>
      <c r="B296">
        <v>31.93</v>
      </c>
      <c r="C296">
        <v>32.439999</v>
      </c>
      <c r="D296">
        <v>31.73</v>
      </c>
      <c r="E296">
        <v>32.380001</v>
      </c>
      <c r="F296">
        <v>32.380001</v>
      </c>
      <c r="G296">
        <v>15313200</v>
      </c>
      <c r="H296">
        <f>F296/F297-1</f>
        <v>1.5047053291536105E-2</v>
      </c>
    </row>
    <row r="297" spans="1:8" x14ac:dyDescent="0.25">
      <c r="A297" s="1">
        <v>42457</v>
      </c>
      <c r="B297">
        <v>31.870000999999998</v>
      </c>
      <c r="C297">
        <v>32</v>
      </c>
      <c r="D297">
        <v>31.620000999999998</v>
      </c>
      <c r="E297">
        <v>31.9</v>
      </c>
      <c r="F297">
        <v>31.9</v>
      </c>
      <c r="G297">
        <v>11433000</v>
      </c>
      <c r="H297">
        <f>F297/F298-1</f>
        <v>6.2738395945349801E-4</v>
      </c>
    </row>
    <row r="298" spans="1:8" x14ac:dyDescent="0.25">
      <c r="A298" s="1">
        <v>42453</v>
      </c>
      <c r="B298">
        <v>31.870000999999998</v>
      </c>
      <c r="C298">
        <v>31.950001</v>
      </c>
      <c r="D298">
        <v>31.700001</v>
      </c>
      <c r="E298">
        <v>31.879999000000002</v>
      </c>
      <c r="F298">
        <v>31.879999000000002</v>
      </c>
      <c r="G298">
        <v>14211900</v>
      </c>
      <c r="H298">
        <f>F298/F299-1</f>
        <v>-3.7500312499999522E-3</v>
      </c>
    </row>
    <row r="299" spans="1:8" x14ac:dyDescent="0.25">
      <c r="A299" s="1">
        <v>42452</v>
      </c>
      <c r="B299">
        <v>32.470001000000003</v>
      </c>
      <c r="C299">
        <v>32.470001000000003</v>
      </c>
      <c r="D299">
        <v>31.98</v>
      </c>
      <c r="E299">
        <v>32</v>
      </c>
      <c r="F299">
        <v>32</v>
      </c>
      <c r="G299">
        <v>18765300</v>
      </c>
      <c r="H299">
        <f>F299/F300-1</f>
        <v>-9.9009900990099098E-3</v>
      </c>
    </row>
    <row r="300" spans="1:8" x14ac:dyDescent="0.25">
      <c r="A300" s="1">
        <v>42451</v>
      </c>
      <c r="B300">
        <v>32.159999999999997</v>
      </c>
      <c r="C300">
        <v>32.459999000000003</v>
      </c>
      <c r="D300">
        <v>31.950001</v>
      </c>
      <c r="E300">
        <v>32.32</v>
      </c>
      <c r="F300">
        <v>32.32</v>
      </c>
      <c r="G300">
        <v>22200400</v>
      </c>
      <c r="H300">
        <f>F300/F301-1</f>
        <v>-6.1842918985788309E-4</v>
      </c>
    </row>
    <row r="301" spans="1:8" x14ac:dyDescent="0.25">
      <c r="A301" s="1">
        <v>42450</v>
      </c>
      <c r="B301">
        <v>32.229999999999997</v>
      </c>
      <c r="C301">
        <v>32.419998</v>
      </c>
      <c r="D301">
        <v>31.950001</v>
      </c>
      <c r="E301">
        <v>32.340000000000003</v>
      </c>
      <c r="F301">
        <v>32.340000000000003</v>
      </c>
      <c r="G301">
        <v>21760900</v>
      </c>
      <c r="H301">
        <f>F301/F302-1</f>
        <v>-1.04039167686657E-2</v>
      </c>
    </row>
    <row r="302" spans="1:8" x14ac:dyDescent="0.25">
      <c r="A302" s="1">
        <v>42447</v>
      </c>
      <c r="B302">
        <v>32.159999999999997</v>
      </c>
      <c r="C302">
        <v>32.689999</v>
      </c>
      <c r="D302">
        <v>32.060001</v>
      </c>
      <c r="E302">
        <v>32.68</v>
      </c>
      <c r="F302">
        <v>32.68</v>
      </c>
      <c r="G302">
        <v>49934200</v>
      </c>
      <c r="H302">
        <f>F302/F303-1</f>
        <v>2.1888680425265816E-2</v>
      </c>
    </row>
    <row r="303" spans="1:8" x14ac:dyDescent="0.25">
      <c r="A303" s="1">
        <v>42446</v>
      </c>
      <c r="B303">
        <v>31.76</v>
      </c>
      <c r="C303">
        <v>32.169998</v>
      </c>
      <c r="D303">
        <v>31.700001</v>
      </c>
      <c r="E303">
        <v>31.98</v>
      </c>
      <c r="F303">
        <v>31.98</v>
      </c>
      <c r="G303">
        <v>22865300</v>
      </c>
      <c r="H303">
        <f>F303/F304-1</f>
        <v>9.1511199384310959E-3</v>
      </c>
    </row>
    <row r="304" spans="1:8" x14ac:dyDescent="0.25">
      <c r="A304" s="1">
        <v>42445</v>
      </c>
      <c r="B304">
        <v>31.49</v>
      </c>
      <c r="C304">
        <v>31.799999</v>
      </c>
      <c r="D304">
        <v>31.17</v>
      </c>
      <c r="E304">
        <v>31.690000999999999</v>
      </c>
      <c r="F304">
        <v>31.690000999999999</v>
      </c>
      <c r="G304">
        <v>26298400</v>
      </c>
      <c r="H304">
        <f>F304/F305-1</f>
        <v>1.2638546603476186E-3</v>
      </c>
    </row>
    <row r="305" spans="1:8" x14ac:dyDescent="0.25">
      <c r="A305" s="1">
        <v>42444</v>
      </c>
      <c r="B305">
        <v>31.34</v>
      </c>
      <c r="C305">
        <v>31.65</v>
      </c>
      <c r="D305">
        <v>31.059999000000001</v>
      </c>
      <c r="E305">
        <v>31.65</v>
      </c>
      <c r="F305">
        <v>31.65</v>
      </c>
      <c r="G305">
        <v>16927700</v>
      </c>
      <c r="H305">
        <f>F305/F306-1</f>
        <v>6.9996818326438781E-3</v>
      </c>
    </row>
    <row r="306" spans="1:8" x14ac:dyDescent="0.25">
      <c r="A306" s="1">
        <v>42443</v>
      </c>
      <c r="B306">
        <v>31.66</v>
      </c>
      <c r="C306">
        <v>31.690000999999999</v>
      </c>
      <c r="D306">
        <v>31.299999</v>
      </c>
      <c r="E306">
        <v>31.43</v>
      </c>
      <c r="F306">
        <v>31.43</v>
      </c>
      <c r="G306">
        <v>17438600</v>
      </c>
      <c r="H306">
        <f>F306/F307-1</f>
        <v>-1.0390428211586977E-2</v>
      </c>
    </row>
    <row r="307" spans="1:8" x14ac:dyDescent="0.25">
      <c r="A307" s="1">
        <v>42440</v>
      </c>
      <c r="B307">
        <v>31.67</v>
      </c>
      <c r="C307">
        <v>31.790001</v>
      </c>
      <c r="D307">
        <v>31.530000999999999</v>
      </c>
      <c r="E307">
        <v>31.76</v>
      </c>
      <c r="F307">
        <v>31.76</v>
      </c>
      <c r="G307">
        <v>22811200</v>
      </c>
      <c r="H307">
        <f>F307/F308-1</f>
        <v>1.6320000000000112E-2</v>
      </c>
    </row>
    <row r="308" spans="1:8" x14ac:dyDescent="0.25">
      <c r="A308" s="1">
        <v>42439</v>
      </c>
      <c r="B308">
        <v>31.139999</v>
      </c>
      <c r="C308">
        <v>31.4</v>
      </c>
      <c r="D308">
        <v>30.379999000000002</v>
      </c>
      <c r="E308">
        <v>31.25</v>
      </c>
      <c r="F308">
        <v>31.25</v>
      </c>
      <c r="G308">
        <v>29584800</v>
      </c>
      <c r="H308">
        <f>F308/F309-1</f>
        <v>1.2309652986405739E-2</v>
      </c>
    </row>
    <row r="309" spans="1:8" x14ac:dyDescent="0.25">
      <c r="A309" s="1">
        <v>42438</v>
      </c>
      <c r="B309">
        <v>30.83</v>
      </c>
      <c r="C309">
        <v>31.040001</v>
      </c>
      <c r="D309">
        <v>30.67</v>
      </c>
      <c r="E309">
        <v>30.870000999999998</v>
      </c>
      <c r="F309">
        <v>30.870000999999998</v>
      </c>
      <c r="G309">
        <v>14707800</v>
      </c>
      <c r="H309">
        <f>F309/F310-1</f>
        <v>1.0144044834556443E-2</v>
      </c>
    </row>
    <row r="310" spans="1:8" x14ac:dyDescent="0.25">
      <c r="A310" s="1">
        <v>42437</v>
      </c>
      <c r="B310">
        <v>30.83</v>
      </c>
      <c r="C310">
        <v>30.879999000000002</v>
      </c>
      <c r="D310">
        <v>30.379999000000002</v>
      </c>
      <c r="E310">
        <v>30.559999000000001</v>
      </c>
      <c r="F310">
        <v>30.559999000000001</v>
      </c>
      <c r="G310">
        <v>19104900</v>
      </c>
      <c r="H310">
        <f>F310/F311-1</f>
        <v>-1.2281900055529982E-2</v>
      </c>
    </row>
    <row r="311" spans="1:8" x14ac:dyDescent="0.25">
      <c r="A311" s="1">
        <v>42436</v>
      </c>
      <c r="B311">
        <v>30.59</v>
      </c>
      <c r="C311">
        <v>31.120000999999998</v>
      </c>
      <c r="D311">
        <v>30.5</v>
      </c>
      <c r="E311">
        <v>30.940000999999999</v>
      </c>
      <c r="F311">
        <v>30.940000999999999</v>
      </c>
      <c r="G311">
        <v>18858200</v>
      </c>
      <c r="H311">
        <f>F311/F312-1</f>
        <v>1.012086223052111E-2</v>
      </c>
    </row>
    <row r="312" spans="1:8" x14ac:dyDescent="0.25">
      <c r="A312" s="1">
        <v>42433</v>
      </c>
      <c r="B312">
        <v>30.5</v>
      </c>
      <c r="C312">
        <v>30.860001</v>
      </c>
      <c r="D312">
        <v>30.049999</v>
      </c>
      <c r="E312">
        <v>30.629999000000002</v>
      </c>
      <c r="F312">
        <v>30.629999000000002</v>
      </c>
      <c r="G312">
        <v>20356800</v>
      </c>
      <c r="H312">
        <f>F312/F313-1</f>
        <v>1.635022890778437E-3</v>
      </c>
    </row>
    <row r="313" spans="1:8" x14ac:dyDescent="0.25">
      <c r="A313" s="1">
        <v>42432</v>
      </c>
      <c r="B313">
        <v>31.129999000000002</v>
      </c>
      <c r="C313">
        <v>31.35</v>
      </c>
      <c r="D313">
        <v>30.540001</v>
      </c>
      <c r="E313">
        <v>30.58</v>
      </c>
      <c r="F313">
        <v>30.58</v>
      </c>
      <c r="G313">
        <v>25625200</v>
      </c>
      <c r="H313">
        <f>F313/F314-1</f>
        <v>1.3097249079985218E-3</v>
      </c>
    </row>
    <row r="314" spans="1:8" x14ac:dyDescent="0.25">
      <c r="A314" s="1">
        <v>42431</v>
      </c>
      <c r="B314">
        <v>30.299999</v>
      </c>
      <c r="C314">
        <v>30.870000999999998</v>
      </c>
      <c r="D314">
        <v>30.120000999999998</v>
      </c>
      <c r="E314">
        <v>30.540001</v>
      </c>
      <c r="F314">
        <v>30.540001</v>
      </c>
      <c r="G314">
        <v>23779800</v>
      </c>
      <c r="H314">
        <f>F314/F315-1</f>
        <v>5.5976290550665553E-3</v>
      </c>
    </row>
    <row r="315" spans="1:8" x14ac:dyDescent="0.25">
      <c r="A315" s="1">
        <v>42430</v>
      </c>
      <c r="B315">
        <v>29.93</v>
      </c>
      <c r="C315">
        <v>30.530000999999999</v>
      </c>
      <c r="D315">
        <v>29.75</v>
      </c>
      <c r="E315">
        <v>30.370000999999998</v>
      </c>
      <c r="F315">
        <v>30.370000999999998</v>
      </c>
      <c r="G315">
        <v>25502600</v>
      </c>
      <c r="H315">
        <f>F315/F316-1</f>
        <v>2.6360290638729245E-2</v>
      </c>
    </row>
    <row r="316" spans="1:8" x14ac:dyDescent="0.25">
      <c r="A316" s="1">
        <v>42429</v>
      </c>
      <c r="B316">
        <v>29.719999000000001</v>
      </c>
      <c r="C316">
        <v>30.139999</v>
      </c>
      <c r="D316">
        <v>29.58</v>
      </c>
      <c r="E316">
        <v>29.59</v>
      </c>
      <c r="F316">
        <v>29.59</v>
      </c>
      <c r="G316">
        <v>22903100</v>
      </c>
      <c r="H316">
        <f>F316/F317-1</f>
        <v>-7.0469465451995505E-3</v>
      </c>
    </row>
    <row r="317" spans="1:8" x14ac:dyDescent="0.25">
      <c r="A317" s="1">
        <v>42426</v>
      </c>
      <c r="B317">
        <v>29.879999000000002</v>
      </c>
      <c r="C317">
        <v>30.08</v>
      </c>
      <c r="D317">
        <v>29.700001</v>
      </c>
      <c r="E317">
        <v>29.799999</v>
      </c>
      <c r="F317">
        <v>29.799999</v>
      </c>
      <c r="G317">
        <v>19902200</v>
      </c>
      <c r="H317">
        <f>F317/F318-1</f>
        <v>6.0769072897735033E-3</v>
      </c>
    </row>
    <row r="318" spans="1:8" x14ac:dyDescent="0.25">
      <c r="A318" s="1">
        <v>42425</v>
      </c>
      <c r="B318">
        <v>29.32</v>
      </c>
      <c r="C318">
        <v>29.620000999999998</v>
      </c>
      <c r="D318">
        <v>28.950001</v>
      </c>
      <c r="E318">
        <v>29.620000999999998</v>
      </c>
      <c r="F318">
        <v>29.620000999999998</v>
      </c>
      <c r="G318">
        <v>17571400</v>
      </c>
      <c r="H318">
        <f>F318/F319-1</f>
        <v>1.4731071780367477E-2</v>
      </c>
    </row>
    <row r="319" spans="1:8" x14ac:dyDescent="0.25">
      <c r="A319" s="1">
        <v>42424</v>
      </c>
      <c r="B319">
        <v>28.52</v>
      </c>
      <c r="C319">
        <v>29.299999</v>
      </c>
      <c r="D319">
        <v>28.379999000000002</v>
      </c>
      <c r="E319">
        <v>29.190000999999999</v>
      </c>
      <c r="F319">
        <v>29.190000999999999</v>
      </c>
      <c r="G319">
        <v>21593600</v>
      </c>
      <c r="H319">
        <f>F319/F320-1</f>
        <v>1.3541736581310193E-2</v>
      </c>
    </row>
    <row r="320" spans="1:8" x14ac:dyDescent="0.25">
      <c r="A320" s="1">
        <v>42423</v>
      </c>
      <c r="B320">
        <v>29.299999</v>
      </c>
      <c r="C320">
        <v>29.35</v>
      </c>
      <c r="D320">
        <v>28.6</v>
      </c>
      <c r="E320">
        <v>28.799999</v>
      </c>
      <c r="F320">
        <v>28.799999</v>
      </c>
      <c r="G320">
        <v>26638200</v>
      </c>
      <c r="H320">
        <f>F320/F321-1</f>
        <v>-1.8739386712095407E-2</v>
      </c>
    </row>
    <row r="321" spans="1:8" x14ac:dyDescent="0.25">
      <c r="A321" s="1">
        <v>42422</v>
      </c>
      <c r="B321">
        <v>29.110001</v>
      </c>
      <c r="C321">
        <v>29.540001</v>
      </c>
      <c r="D321">
        <v>29</v>
      </c>
      <c r="E321">
        <v>29.35</v>
      </c>
      <c r="F321">
        <v>29.35</v>
      </c>
      <c r="G321">
        <v>23893100</v>
      </c>
      <c r="H321">
        <f>F321/F322-1</f>
        <v>2.2291919968370655E-2</v>
      </c>
    </row>
    <row r="322" spans="1:8" x14ac:dyDescent="0.25">
      <c r="A322" s="1">
        <v>42419</v>
      </c>
      <c r="B322">
        <v>29.200001</v>
      </c>
      <c r="C322">
        <v>29.33</v>
      </c>
      <c r="D322">
        <v>28.709999</v>
      </c>
      <c r="E322">
        <v>28.709999</v>
      </c>
      <c r="F322">
        <v>28.709999</v>
      </c>
      <c r="G322">
        <v>42056700</v>
      </c>
      <c r="H322">
        <f>F322/F323-1</f>
        <v>-2.4133276682528959E-2</v>
      </c>
    </row>
    <row r="323" spans="1:8" x14ac:dyDescent="0.25">
      <c r="A323" s="1">
        <v>42418</v>
      </c>
      <c r="B323">
        <v>29.530000999999999</v>
      </c>
      <c r="C323">
        <v>29.76</v>
      </c>
      <c r="D323">
        <v>29.379999000000002</v>
      </c>
      <c r="E323">
        <v>29.42</v>
      </c>
      <c r="F323">
        <v>29.42</v>
      </c>
      <c r="G323">
        <v>20623300</v>
      </c>
      <c r="H323">
        <f>F323/F324-1</f>
        <v>-1.6966067762675952E-3</v>
      </c>
    </row>
    <row r="324" spans="1:8" x14ac:dyDescent="0.25">
      <c r="A324" s="1">
        <v>42417</v>
      </c>
      <c r="B324">
        <v>28.860001</v>
      </c>
      <c r="C324">
        <v>29.620000999999998</v>
      </c>
      <c r="D324">
        <v>28.73</v>
      </c>
      <c r="E324">
        <v>29.469999000000001</v>
      </c>
      <c r="F324">
        <v>29.469999000000001</v>
      </c>
      <c r="G324">
        <v>27691700</v>
      </c>
      <c r="H324">
        <f>F324/F325-1</f>
        <v>2.3974912301080176E-2</v>
      </c>
    </row>
    <row r="325" spans="1:8" x14ac:dyDescent="0.25">
      <c r="A325" s="1">
        <v>42416</v>
      </c>
      <c r="B325">
        <v>28.75</v>
      </c>
      <c r="C325">
        <v>28.950001</v>
      </c>
      <c r="D325">
        <v>28.360001</v>
      </c>
      <c r="E325">
        <v>28.780000999999999</v>
      </c>
      <c r="F325">
        <v>28.780000999999999</v>
      </c>
      <c r="G325">
        <v>30705200</v>
      </c>
      <c r="H325">
        <f>F325/F326-1</f>
        <v>4.8883381595090647E-3</v>
      </c>
    </row>
    <row r="326" spans="1:8" x14ac:dyDescent="0.25">
      <c r="A326" s="1">
        <v>42412</v>
      </c>
      <c r="B326">
        <v>28.57</v>
      </c>
      <c r="C326">
        <v>28.700001</v>
      </c>
      <c r="D326">
        <v>28.139999</v>
      </c>
      <c r="E326">
        <v>28.639999</v>
      </c>
      <c r="F326">
        <v>28.639999</v>
      </c>
      <c r="G326">
        <v>19699000</v>
      </c>
      <c r="H326">
        <f>F326/F327-1</f>
        <v>1.4883062185792273E-2</v>
      </c>
    </row>
    <row r="327" spans="1:8" x14ac:dyDescent="0.25">
      <c r="A327" s="1">
        <v>42411</v>
      </c>
      <c r="B327">
        <v>27.83</v>
      </c>
      <c r="C327">
        <v>28.41</v>
      </c>
      <c r="D327">
        <v>27.68</v>
      </c>
      <c r="E327">
        <v>28.219999000000001</v>
      </c>
      <c r="F327">
        <v>28.219999000000001</v>
      </c>
      <c r="G327">
        <v>28450200</v>
      </c>
      <c r="H327">
        <f>F327/F328-1</f>
        <v>-3.5426850867870119E-4</v>
      </c>
    </row>
    <row r="328" spans="1:8" x14ac:dyDescent="0.25">
      <c r="A328" s="1">
        <v>42410</v>
      </c>
      <c r="B328">
        <v>28.879999000000002</v>
      </c>
      <c r="C328">
        <v>29</v>
      </c>
      <c r="D328">
        <v>28.190000999999999</v>
      </c>
      <c r="E328">
        <v>28.23</v>
      </c>
      <c r="F328">
        <v>28.23</v>
      </c>
      <c r="G328">
        <v>27267800</v>
      </c>
      <c r="H328">
        <f>F328/F329-1</f>
        <v>-2.0131864634913788E-2</v>
      </c>
    </row>
    <row r="329" spans="1:8" x14ac:dyDescent="0.25">
      <c r="A329" s="1">
        <v>42409</v>
      </c>
      <c r="B329">
        <v>28.49</v>
      </c>
      <c r="C329">
        <v>29.15</v>
      </c>
      <c r="D329">
        <v>28.41</v>
      </c>
      <c r="E329">
        <v>28.809999000000001</v>
      </c>
      <c r="F329">
        <v>28.809999000000001</v>
      </c>
      <c r="G329">
        <v>22902600</v>
      </c>
      <c r="H329">
        <f>F329/F330-1</f>
        <v>-3.470159611380641E-4</v>
      </c>
    </row>
    <row r="330" spans="1:8" x14ac:dyDescent="0.25">
      <c r="A330" s="1">
        <v>42408</v>
      </c>
      <c r="B330">
        <v>28.74</v>
      </c>
      <c r="C330">
        <v>28.98</v>
      </c>
      <c r="D330">
        <v>28.299999</v>
      </c>
      <c r="E330">
        <v>28.82</v>
      </c>
      <c r="F330">
        <v>28.82</v>
      </c>
      <c r="G330">
        <v>28725900</v>
      </c>
      <c r="H330">
        <f>F330/F331-1</f>
        <v>-7.575791750144889E-3</v>
      </c>
    </row>
    <row r="331" spans="1:8" x14ac:dyDescent="0.25">
      <c r="A331" s="1">
        <v>42405</v>
      </c>
      <c r="B331">
        <v>29.58</v>
      </c>
      <c r="C331">
        <v>29.76</v>
      </c>
      <c r="D331">
        <v>28.91</v>
      </c>
      <c r="E331">
        <v>29.040001</v>
      </c>
      <c r="F331">
        <v>29.040001</v>
      </c>
      <c r="G331">
        <v>27957500</v>
      </c>
      <c r="H331">
        <f>F331/F332-1</f>
        <v>-2.4521296607322829E-2</v>
      </c>
    </row>
    <row r="332" spans="1:8" x14ac:dyDescent="0.25">
      <c r="A332" s="1">
        <v>42404</v>
      </c>
      <c r="B332">
        <v>29.139999</v>
      </c>
      <c r="C332">
        <v>29.879999000000002</v>
      </c>
      <c r="D332">
        <v>29.110001</v>
      </c>
      <c r="E332">
        <v>29.77</v>
      </c>
      <c r="F332">
        <v>29.77</v>
      </c>
      <c r="G332">
        <v>29257800</v>
      </c>
      <c r="H332">
        <f>F332/F333-1</f>
        <v>1.4655760054532951E-2</v>
      </c>
    </row>
    <row r="333" spans="1:8" x14ac:dyDescent="0.25">
      <c r="A333" s="1">
        <v>42403</v>
      </c>
      <c r="B333">
        <v>29.719999000000001</v>
      </c>
      <c r="C333">
        <v>29.719999000000001</v>
      </c>
      <c r="D333">
        <v>28.52</v>
      </c>
      <c r="E333">
        <v>29.34</v>
      </c>
      <c r="F333">
        <v>29.34</v>
      </c>
      <c r="G333">
        <v>44660100</v>
      </c>
      <c r="H333">
        <f>F333/F334-1</f>
        <v>-1.5436208571684817E-2</v>
      </c>
    </row>
    <row r="334" spans="1:8" x14ac:dyDescent="0.25">
      <c r="A334" s="1">
        <v>42402</v>
      </c>
      <c r="B334">
        <v>30.450001</v>
      </c>
      <c r="C334">
        <v>30.49</v>
      </c>
      <c r="D334">
        <v>29.629999000000002</v>
      </c>
      <c r="E334">
        <v>29.799999</v>
      </c>
      <c r="F334">
        <v>29.799999</v>
      </c>
      <c r="G334">
        <v>24994300</v>
      </c>
      <c r="H334">
        <f>F334/F335-1</f>
        <v>-3.3095425048669691E-2</v>
      </c>
    </row>
    <row r="335" spans="1:8" x14ac:dyDescent="0.25">
      <c r="A335" s="1">
        <v>42401</v>
      </c>
      <c r="B335">
        <v>30.719999000000001</v>
      </c>
      <c r="C335">
        <v>31.120000999999998</v>
      </c>
      <c r="D335">
        <v>30.639999</v>
      </c>
      <c r="E335">
        <v>30.82</v>
      </c>
      <c r="F335">
        <v>30.82</v>
      </c>
      <c r="G335">
        <v>19015100</v>
      </c>
      <c r="H335">
        <f>F335/F336-1</f>
        <v>-6.4474532559638531E-3</v>
      </c>
    </row>
    <row r="336" spans="1:8" x14ac:dyDescent="0.25">
      <c r="A336" s="1">
        <v>42398</v>
      </c>
      <c r="B336">
        <v>30.209999</v>
      </c>
      <c r="C336">
        <v>31.030000999999999</v>
      </c>
      <c r="D336">
        <v>30.1</v>
      </c>
      <c r="E336">
        <v>31.02</v>
      </c>
      <c r="F336">
        <v>31.02</v>
      </c>
      <c r="G336">
        <v>38311400</v>
      </c>
      <c r="H336">
        <f>F336/F337-1</f>
        <v>3.5035069570739763E-2</v>
      </c>
    </row>
    <row r="337" spans="1:8" x14ac:dyDescent="0.25">
      <c r="A337" s="1">
        <v>42397</v>
      </c>
      <c r="B337">
        <v>30.02</v>
      </c>
      <c r="C337">
        <v>30.18</v>
      </c>
      <c r="D337">
        <v>29.75</v>
      </c>
      <c r="E337">
        <v>29.969999000000001</v>
      </c>
      <c r="F337">
        <v>29.969999000000001</v>
      </c>
      <c r="G337">
        <v>22028100</v>
      </c>
      <c r="H337">
        <f>F337/F338-1</f>
        <v>5.3673265805880277E-3</v>
      </c>
    </row>
    <row r="338" spans="1:8" x14ac:dyDescent="0.25">
      <c r="A338" s="1">
        <v>42396</v>
      </c>
      <c r="B338">
        <v>29.879999000000002</v>
      </c>
      <c r="C338">
        <v>30.219999000000001</v>
      </c>
      <c r="D338">
        <v>29.639999</v>
      </c>
      <c r="E338">
        <v>29.809999000000001</v>
      </c>
      <c r="F338">
        <v>29.809999000000001</v>
      </c>
      <c r="G338">
        <v>26384100</v>
      </c>
      <c r="H338">
        <f>F338/F339-1</f>
        <v>-4.3420840233103775E-3</v>
      </c>
    </row>
    <row r="339" spans="1:8" x14ac:dyDescent="0.25">
      <c r="A339" s="1">
        <v>42395</v>
      </c>
      <c r="B339">
        <v>29.610001</v>
      </c>
      <c r="C339">
        <v>30.049999</v>
      </c>
      <c r="D339">
        <v>29.610001</v>
      </c>
      <c r="E339">
        <v>29.940000999999999</v>
      </c>
      <c r="F339">
        <v>29.940000999999999</v>
      </c>
      <c r="G339">
        <v>24754900</v>
      </c>
      <c r="H339">
        <f>F339/F340-1</f>
        <v>1.1486520270270084E-2</v>
      </c>
    </row>
    <row r="340" spans="1:8" x14ac:dyDescent="0.25">
      <c r="A340" s="1">
        <v>42394</v>
      </c>
      <c r="B340">
        <v>29.99</v>
      </c>
      <c r="C340">
        <v>30.219999000000001</v>
      </c>
      <c r="D340">
        <v>29.57</v>
      </c>
      <c r="E340">
        <v>29.6</v>
      </c>
      <c r="F340">
        <v>29.6</v>
      </c>
      <c r="G340">
        <v>26441000</v>
      </c>
      <c r="H340">
        <f>F340/F341-1</f>
        <v>-1.1025726695623073E-2</v>
      </c>
    </row>
    <row r="341" spans="1:8" x14ac:dyDescent="0.25">
      <c r="A341" s="1">
        <v>42391</v>
      </c>
      <c r="B341">
        <v>30.120000999999998</v>
      </c>
      <c r="C341">
        <v>30.24</v>
      </c>
      <c r="D341">
        <v>29.51</v>
      </c>
      <c r="E341">
        <v>29.93</v>
      </c>
      <c r="F341">
        <v>29.93</v>
      </c>
      <c r="G341">
        <v>25326500</v>
      </c>
      <c r="H341">
        <f>F341/F342-1</f>
        <v>9.103169251517107E-3</v>
      </c>
    </row>
    <row r="342" spans="1:8" x14ac:dyDescent="0.25">
      <c r="A342" s="1">
        <v>42390</v>
      </c>
      <c r="B342">
        <v>29.65</v>
      </c>
      <c r="C342">
        <v>30.030000999999999</v>
      </c>
      <c r="D342">
        <v>29.24</v>
      </c>
      <c r="E342">
        <v>29.66</v>
      </c>
      <c r="F342">
        <v>29.66</v>
      </c>
      <c r="G342">
        <v>30157400</v>
      </c>
      <c r="H342">
        <f>F342/F343-1</f>
        <v>2.3656640757012681E-3</v>
      </c>
    </row>
    <row r="343" spans="1:8" x14ac:dyDescent="0.25">
      <c r="A343" s="1">
        <v>42389</v>
      </c>
      <c r="B343">
        <v>29.35</v>
      </c>
      <c r="C343">
        <v>29.870000999999998</v>
      </c>
      <c r="D343">
        <v>29.209999</v>
      </c>
      <c r="E343">
        <v>29.59</v>
      </c>
      <c r="F343">
        <v>29.59</v>
      </c>
      <c r="G343">
        <v>39598200</v>
      </c>
      <c r="H343">
        <f>F343/F344-1</f>
        <v>-7.0469465451995505E-3</v>
      </c>
    </row>
    <row r="344" spans="1:8" x14ac:dyDescent="0.25">
      <c r="A344" s="1">
        <v>42388</v>
      </c>
      <c r="B344">
        <v>29.98</v>
      </c>
      <c r="C344">
        <v>30.059999000000001</v>
      </c>
      <c r="D344">
        <v>29.48</v>
      </c>
      <c r="E344">
        <v>29.799999</v>
      </c>
      <c r="F344">
        <v>29.799999</v>
      </c>
      <c r="G344">
        <v>28878100</v>
      </c>
      <c r="H344">
        <f>F344/F345-1</f>
        <v>1.3440524193548686E-3</v>
      </c>
    </row>
    <row r="345" spans="1:8" x14ac:dyDescent="0.25">
      <c r="A345" s="1">
        <v>42384</v>
      </c>
      <c r="B345">
        <v>29.73</v>
      </c>
      <c r="C345">
        <v>30.5</v>
      </c>
      <c r="D345">
        <v>29.450001</v>
      </c>
      <c r="E345">
        <v>29.76</v>
      </c>
      <c r="F345">
        <v>29.76</v>
      </c>
      <c r="G345">
        <v>75768000</v>
      </c>
      <c r="H345">
        <f>F345/F346-1</f>
        <v>-9.1020214354293416E-2</v>
      </c>
    </row>
    <row r="346" spans="1:8" x14ac:dyDescent="0.25">
      <c r="A346" s="1">
        <v>42383</v>
      </c>
      <c r="B346">
        <v>31.969999000000001</v>
      </c>
      <c r="C346">
        <v>32.869999</v>
      </c>
      <c r="D346">
        <v>31.799999</v>
      </c>
      <c r="E346">
        <v>32.740001999999997</v>
      </c>
      <c r="F346">
        <v>32.740001999999997</v>
      </c>
      <c r="G346">
        <v>48728200</v>
      </c>
      <c r="H346">
        <f>F346/F347-1</f>
        <v>2.6010717643371928E-2</v>
      </c>
    </row>
    <row r="347" spans="1:8" x14ac:dyDescent="0.25">
      <c r="A347" s="1">
        <v>42382</v>
      </c>
      <c r="B347">
        <v>32.759998000000003</v>
      </c>
      <c r="C347">
        <v>32.93</v>
      </c>
      <c r="D347">
        <v>31.83</v>
      </c>
      <c r="E347">
        <v>31.91</v>
      </c>
      <c r="F347">
        <v>31.91</v>
      </c>
      <c r="G347">
        <v>34445700</v>
      </c>
      <c r="H347">
        <f>F347/F348-1</f>
        <v>-2.3561811505507957E-2</v>
      </c>
    </row>
    <row r="348" spans="1:8" x14ac:dyDescent="0.25">
      <c r="A348" s="1">
        <v>42381</v>
      </c>
      <c r="B348">
        <v>32.759998000000003</v>
      </c>
      <c r="C348">
        <v>32.889999000000003</v>
      </c>
      <c r="D348">
        <v>32.270000000000003</v>
      </c>
      <c r="E348">
        <v>32.68</v>
      </c>
      <c r="F348">
        <v>32.68</v>
      </c>
      <c r="G348">
        <v>28587700</v>
      </c>
      <c r="H348">
        <f>F348/F349-1</f>
        <v>1.9338708068037835E-2</v>
      </c>
    </row>
    <row r="349" spans="1:8" x14ac:dyDescent="0.25">
      <c r="A349" s="1">
        <v>42380</v>
      </c>
      <c r="B349">
        <v>31.809999000000001</v>
      </c>
      <c r="C349">
        <v>32.220001000000003</v>
      </c>
      <c r="D349">
        <v>31.68</v>
      </c>
      <c r="E349">
        <v>32.060001</v>
      </c>
      <c r="F349">
        <v>32.060001</v>
      </c>
      <c r="G349">
        <v>27732400</v>
      </c>
      <c r="H349">
        <f>F349/F350-1</f>
        <v>1.7454807997461019E-2</v>
      </c>
    </row>
    <row r="350" spans="1:8" x14ac:dyDescent="0.25">
      <c r="A350" s="1">
        <v>42377</v>
      </c>
      <c r="B350">
        <v>32.090000000000003</v>
      </c>
      <c r="C350">
        <v>32.220001000000003</v>
      </c>
      <c r="D350">
        <v>31.43</v>
      </c>
      <c r="E350">
        <v>31.51</v>
      </c>
      <c r="F350">
        <v>31.51</v>
      </c>
      <c r="G350">
        <v>29953800</v>
      </c>
      <c r="H350">
        <f>F350/F351-1</f>
        <v>-1.0364321608040128E-2</v>
      </c>
    </row>
    <row r="351" spans="1:8" x14ac:dyDescent="0.25">
      <c r="A351" s="1">
        <v>42376</v>
      </c>
      <c r="B351">
        <v>32.279998999999997</v>
      </c>
      <c r="C351">
        <v>33.009998000000003</v>
      </c>
      <c r="D351">
        <v>31.84</v>
      </c>
      <c r="E351">
        <v>31.84</v>
      </c>
      <c r="F351">
        <v>31.84</v>
      </c>
      <c r="G351">
        <v>37680500</v>
      </c>
      <c r="H351">
        <f>F351/F352-1</f>
        <v>-3.748494332013641E-2</v>
      </c>
    </row>
    <row r="352" spans="1:8" x14ac:dyDescent="0.25">
      <c r="A352" s="1">
        <v>42375</v>
      </c>
      <c r="B352">
        <v>33.25</v>
      </c>
      <c r="C352">
        <v>33.520000000000003</v>
      </c>
      <c r="D352">
        <v>32.799999</v>
      </c>
      <c r="E352">
        <v>33.080002</v>
      </c>
      <c r="F352">
        <v>33.080002</v>
      </c>
      <c r="G352">
        <v>25491300</v>
      </c>
      <c r="H352">
        <f>F352/F353-1</f>
        <v>-2.2169670578204514E-2</v>
      </c>
    </row>
    <row r="353" spans="1:8" x14ac:dyDescent="0.25">
      <c r="A353" s="1">
        <v>42374</v>
      </c>
      <c r="B353">
        <v>33.959999000000003</v>
      </c>
      <c r="C353">
        <v>34</v>
      </c>
      <c r="D353">
        <v>33.529998999999997</v>
      </c>
      <c r="E353">
        <v>33.830002</v>
      </c>
      <c r="F353">
        <v>33.830002</v>
      </c>
      <c r="G353">
        <v>16709500</v>
      </c>
      <c r="H353">
        <f>F353/F354-1</f>
        <v>-4.707266566209567E-3</v>
      </c>
    </row>
    <row r="354" spans="1:8" x14ac:dyDescent="0.25">
      <c r="A354" s="1">
        <v>42373</v>
      </c>
      <c r="B354">
        <v>33.880001</v>
      </c>
      <c r="C354">
        <v>34.009998000000003</v>
      </c>
      <c r="D354">
        <v>33.459999000000003</v>
      </c>
      <c r="E354">
        <v>33.990001999999997</v>
      </c>
      <c r="F354">
        <v>33.990001999999997</v>
      </c>
      <c r="G354">
        <v>27882200</v>
      </c>
      <c r="H354">
        <f>F354/F355-1</f>
        <v>-1.3352655635626931E-2</v>
      </c>
    </row>
    <row r="355" spans="1:8" x14ac:dyDescent="0.25">
      <c r="A355" s="1">
        <v>42369</v>
      </c>
      <c r="B355">
        <v>34.82</v>
      </c>
      <c r="C355">
        <v>34.959999000000003</v>
      </c>
      <c r="D355">
        <v>34.439999</v>
      </c>
      <c r="E355">
        <v>34.450001</v>
      </c>
      <c r="F355">
        <v>34.450001</v>
      </c>
      <c r="G355">
        <v>14334100</v>
      </c>
      <c r="H355">
        <f>F355/F356-1</f>
        <v>-1.5433008549127769E-2</v>
      </c>
    </row>
    <row r="356" spans="1:8" x14ac:dyDescent="0.25">
      <c r="A356" s="1">
        <v>42368</v>
      </c>
      <c r="B356">
        <v>35.380001</v>
      </c>
      <c r="C356">
        <v>35.450001</v>
      </c>
      <c r="D356">
        <v>34.950001</v>
      </c>
      <c r="E356">
        <v>34.990001999999997</v>
      </c>
      <c r="F356">
        <v>34.990001999999997</v>
      </c>
      <c r="G356">
        <v>11566800</v>
      </c>
      <c r="H356">
        <f>F356/F357-1</f>
        <v>-1.2697432638189454E-2</v>
      </c>
    </row>
    <row r="357" spans="1:8" x14ac:dyDescent="0.25">
      <c r="A357" s="1">
        <v>42367</v>
      </c>
      <c r="B357">
        <v>35.009998000000003</v>
      </c>
      <c r="C357">
        <v>35.590000000000003</v>
      </c>
      <c r="D357">
        <v>35.009998000000003</v>
      </c>
      <c r="E357">
        <v>35.439999</v>
      </c>
      <c r="F357">
        <v>35.439999</v>
      </c>
      <c r="G357">
        <v>14188600</v>
      </c>
      <c r="H357">
        <f>F357/F358-1</f>
        <v>1.4600601202404917E-2</v>
      </c>
    </row>
    <row r="358" spans="1:8" x14ac:dyDescent="0.25">
      <c r="A358" s="1">
        <v>42366</v>
      </c>
      <c r="B358">
        <v>34.950001</v>
      </c>
      <c r="C358">
        <v>35</v>
      </c>
      <c r="D358">
        <v>34.57</v>
      </c>
      <c r="E358">
        <v>34.93</v>
      </c>
      <c r="F358">
        <v>34.93</v>
      </c>
      <c r="G358">
        <v>9449400</v>
      </c>
      <c r="H358">
        <f>F358/F359-1</f>
        <v>-1.4293882218410214E-3</v>
      </c>
    </row>
    <row r="359" spans="1:8" x14ac:dyDescent="0.25">
      <c r="A359" s="1">
        <v>42362</v>
      </c>
      <c r="B359">
        <v>35.07</v>
      </c>
      <c r="C359">
        <v>35.259998000000003</v>
      </c>
      <c r="D359">
        <v>34.959999000000003</v>
      </c>
      <c r="E359">
        <v>34.979999999999997</v>
      </c>
      <c r="F359">
        <v>34.979999999999997</v>
      </c>
      <c r="G359">
        <v>5893800</v>
      </c>
      <c r="H359">
        <f>F359/F360-1</f>
        <v>-5.714285714286671E-4</v>
      </c>
    </row>
    <row r="360" spans="1:8" x14ac:dyDescent="0.25">
      <c r="A360" s="1">
        <v>42361</v>
      </c>
      <c r="B360">
        <v>34.950001</v>
      </c>
      <c r="C360">
        <v>35.049999</v>
      </c>
      <c r="D360">
        <v>34.779998999999997</v>
      </c>
      <c r="E360">
        <v>35</v>
      </c>
      <c r="F360">
        <v>35</v>
      </c>
      <c r="G360">
        <v>12526500</v>
      </c>
      <c r="H360">
        <f>F360/F361-1</f>
        <v>7.7742585660813823E-3</v>
      </c>
    </row>
    <row r="361" spans="1:8" x14ac:dyDescent="0.25">
      <c r="A361" s="1">
        <v>42360</v>
      </c>
      <c r="B361">
        <v>34.360000999999997</v>
      </c>
      <c r="C361">
        <v>34.779998999999997</v>
      </c>
      <c r="D361">
        <v>34.270000000000003</v>
      </c>
      <c r="E361">
        <v>34.729999999999997</v>
      </c>
      <c r="F361">
        <v>34.729999999999997</v>
      </c>
      <c r="G361">
        <v>18422000</v>
      </c>
      <c r="H361">
        <f>F361/F362-1</f>
        <v>1.4310688416431683E-2</v>
      </c>
    </row>
    <row r="362" spans="1:8" x14ac:dyDescent="0.25">
      <c r="A362" s="1">
        <v>42359</v>
      </c>
      <c r="B362">
        <v>34.110000999999997</v>
      </c>
      <c r="C362">
        <v>34.299999</v>
      </c>
      <c r="D362">
        <v>33.82</v>
      </c>
      <c r="E362">
        <v>34.240001999999997</v>
      </c>
      <c r="F362">
        <v>34.240001999999997</v>
      </c>
      <c r="G362">
        <v>18006800</v>
      </c>
      <c r="H362">
        <f>F362/F363-1</f>
        <v>1.0924210538063361E-2</v>
      </c>
    </row>
    <row r="363" spans="1:8" x14ac:dyDescent="0.25">
      <c r="A363" s="1">
        <v>42356</v>
      </c>
      <c r="B363">
        <v>34.729999999999997</v>
      </c>
      <c r="C363">
        <v>34.75</v>
      </c>
      <c r="D363">
        <v>33.860000999999997</v>
      </c>
      <c r="E363">
        <v>33.869999</v>
      </c>
      <c r="F363">
        <v>33.869999</v>
      </c>
      <c r="G363">
        <v>41336600</v>
      </c>
      <c r="H363">
        <f>F363/F364-1</f>
        <v>-2.9790919507304392E-2</v>
      </c>
    </row>
    <row r="364" spans="1:8" x14ac:dyDescent="0.25">
      <c r="A364" s="1">
        <v>42355</v>
      </c>
      <c r="B364">
        <v>35.32</v>
      </c>
      <c r="C364">
        <v>35.369999</v>
      </c>
      <c r="D364">
        <v>34.759998000000003</v>
      </c>
      <c r="E364">
        <v>34.909999999999997</v>
      </c>
      <c r="F364">
        <v>34.909999999999997</v>
      </c>
      <c r="G364">
        <v>24963600</v>
      </c>
      <c r="H364">
        <f>F364/F365-1</f>
        <v>-1.1048130624592978E-2</v>
      </c>
    </row>
    <row r="365" spans="1:8" x14ac:dyDescent="0.25">
      <c r="A365" s="1">
        <v>42354</v>
      </c>
      <c r="B365">
        <v>35.360000999999997</v>
      </c>
      <c r="C365">
        <v>35.470001000000003</v>
      </c>
      <c r="D365">
        <v>34.770000000000003</v>
      </c>
      <c r="E365">
        <v>35.299999</v>
      </c>
      <c r="F365">
        <v>35.299999</v>
      </c>
      <c r="G365">
        <v>23257900</v>
      </c>
      <c r="H365">
        <f>F365/F366-1</f>
        <v>3.4110005685048517E-3</v>
      </c>
    </row>
    <row r="366" spans="1:8" x14ac:dyDescent="0.25">
      <c r="A366" s="1">
        <v>42353</v>
      </c>
      <c r="B366">
        <v>34.650002000000001</v>
      </c>
      <c r="C366">
        <v>35.349997999999999</v>
      </c>
      <c r="D366">
        <v>34.639999000000003</v>
      </c>
      <c r="E366">
        <v>35.18</v>
      </c>
      <c r="F366">
        <v>35.18</v>
      </c>
      <c r="G366">
        <v>24365900</v>
      </c>
      <c r="H366">
        <f>F366/F367-1</f>
        <v>2.0597591511529068E-2</v>
      </c>
    </row>
    <row r="367" spans="1:8" x14ac:dyDescent="0.25">
      <c r="A367" s="1">
        <v>42352</v>
      </c>
      <c r="B367">
        <v>34.380001</v>
      </c>
      <c r="C367">
        <v>34.479999999999997</v>
      </c>
      <c r="D367">
        <v>33.880001</v>
      </c>
      <c r="E367">
        <v>34.470001000000003</v>
      </c>
      <c r="F367">
        <v>34.470001000000003</v>
      </c>
      <c r="G367">
        <v>19357100</v>
      </c>
      <c r="H367">
        <f>F367/F368-1</f>
        <v>5.8360373504522389E-3</v>
      </c>
    </row>
    <row r="368" spans="1:8" x14ac:dyDescent="0.25">
      <c r="A368" s="1">
        <v>42349</v>
      </c>
      <c r="B368">
        <v>34.310001</v>
      </c>
      <c r="C368">
        <v>34.650002000000001</v>
      </c>
      <c r="D368">
        <v>34.200001</v>
      </c>
      <c r="E368">
        <v>34.270000000000003</v>
      </c>
      <c r="F368">
        <v>34.270000000000003</v>
      </c>
      <c r="G368">
        <v>21251400</v>
      </c>
      <c r="H368">
        <f>F368/F369-1</f>
        <v>-1.4380212827149852E-2</v>
      </c>
    </row>
    <row r="369" spans="1:8" x14ac:dyDescent="0.25">
      <c r="A369" s="1">
        <v>42348</v>
      </c>
      <c r="B369">
        <v>34.849997999999999</v>
      </c>
      <c r="C369">
        <v>35.07</v>
      </c>
      <c r="D369">
        <v>34.659999999999997</v>
      </c>
      <c r="E369">
        <v>34.770000000000003</v>
      </c>
      <c r="F369">
        <v>34.770000000000003</v>
      </c>
      <c r="G369">
        <v>17350500</v>
      </c>
      <c r="H369">
        <f>F369/F370-1</f>
        <v>-1.1491237819842848E-3</v>
      </c>
    </row>
    <row r="370" spans="1:8" x14ac:dyDescent="0.25">
      <c r="A370" s="1">
        <v>42347</v>
      </c>
      <c r="B370">
        <v>34.880001</v>
      </c>
      <c r="C370">
        <v>35.220001000000003</v>
      </c>
      <c r="D370">
        <v>34.509998000000003</v>
      </c>
      <c r="E370">
        <v>34.810001</v>
      </c>
      <c r="F370">
        <v>34.810001</v>
      </c>
      <c r="G370">
        <v>22548300</v>
      </c>
      <c r="H370">
        <f>F370/F371-1</f>
        <v>1.7266474820143429E-3</v>
      </c>
    </row>
    <row r="371" spans="1:8" x14ac:dyDescent="0.25">
      <c r="A371" s="1">
        <v>42346</v>
      </c>
      <c r="B371">
        <v>34.669998</v>
      </c>
      <c r="C371">
        <v>34.950001</v>
      </c>
      <c r="D371">
        <v>34.419998</v>
      </c>
      <c r="E371">
        <v>34.75</v>
      </c>
      <c r="F371">
        <v>34.75</v>
      </c>
      <c r="G371">
        <v>13380200</v>
      </c>
      <c r="H371">
        <f>F371/F372-1</f>
        <v>-6.8591593678672957E-3</v>
      </c>
    </row>
    <row r="372" spans="1:8" x14ac:dyDescent="0.25">
      <c r="A372" s="1">
        <v>42345</v>
      </c>
      <c r="B372">
        <v>34.790000999999997</v>
      </c>
      <c r="C372">
        <v>35.169998</v>
      </c>
      <c r="D372">
        <v>34.75</v>
      </c>
      <c r="E372">
        <v>34.990001999999997</v>
      </c>
      <c r="F372">
        <v>34.990001999999997</v>
      </c>
      <c r="G372">
        <v>17731900</v>
      </c>
      <c r="H372">
        <f>F372/F373-1</f>
        <v>1.4311105160591531E-3</v>
      </c>
    </row>
    <row r="373" spans="1:8" x14ac:dyDescent="0.25">
      <c r="A373" s="1">
        <v>42342</v>
      </c>
      <c r="B373">
        <v>34.110000999999997</v>
      </c>
      <c r="C373">
        <v>35.029998999999997</v>
      </c>
      <c r="D373">
        <v>34</v>
      </c>
      <c r="E373">
        <v>34.939999</v>
      </c>
      <c r="F373">
        <v>34.939999</v>
      </c>
      <c r="G373">
        <v>24901000</v>
      </c>
      <c r="H373">
        <f>F373/F374-1</f>
        <v>2.6439423430099307E-2</v>
      </c>
    </row>
    <row r="374" spans="1:8" x14ac:dyDescent="0.25">
      <c r="A374" s="1">
        <v>42341</v>
      </c>
      <c r="B374">
        <v>34.970001000000003</v>
      </c>
      <c r="C374">
        <v>34.990001999999997</v>
      </c>
      <c r="D374">
        <v>34</v>
      </c>
      <c r="E374">
        <v>34.040000999999997</v>
      </c>
      <c r="F374">
        <v>34.040000999999997</v>
      </c>
      <c r="G374">
        <v>30131100</v>
      </c>
      <c r="H374">
        <f>F374/F375-1</f>
        <v>-2.2681623733469936E-2</v>
      </c>
    </row>
    <row r="375" spans="1:8" x14ac:dyDescent="0.25">
      <c r="A375" s="1">
        <v>42340</v>
      </c>
      <c r="B375">
        <v>35.090000000000003</v>
      </c>
      <c r="C375">
        <v>35.409999999999997</v>
      </c>
      <c r="D375">
        <v>34.810001</v>
      </c>
      <c r="E375">
        <v>34.830002</v>
      </c>
      <c r="F375">
        <v>34.830002</v>
      </c>
      <c r="G375">
        <v>18688200</v>
      </c>
      <c r="H375">
        <f>F375/F376-1</f>
        <v>-7.4094613850100854E-3</v>
      </c>
    </row>
    <row r="376" spans="1:8" x14ac:dyDescent="0.25">
      <c r="A376" s="1">
        <v>42339</v>
      </c>
      <c r="B376">
        <v>35</v>
      </c>
      <c r="C376">
        <v>35.200001</v>
      </c>
      <c r="D376">
        <v>34.709999000000003</v>
      </c>
      <c r="E376">
        <v>35.090000000000003</v>
      </c>
      <c r="F376">
        <v>35.090000000000003</v>
      </c>
      <c r="G376">
        <v>23560200</v>
      </c>
      <c r="H376">
        <f>F376/F377-1</f>
        <v>9.2033362093759674E-3</v>
      </c>
    </row>
    <row r="377" spans="1:8" x14ac:dyDescent="0.25">
      <c r="A377" s="1">
        <v>42338</v>
      </c>
      <c r="B377">
        <v>34.549999</v>
      </c>
      <c r="C377">
        <v>34.900002000000001</v>
      </c>
      <c r="D377">
        <v>34.43</v>
      </c>
      <c r="E377">
        <v>34.770000000000003</v>
      </c>
      <c r="F377">
        <v>34.770000000000003</v>
      </c>
      <c r="G377">
        <v>21785800</v>
      </c>
      <c r="H377">
        <f>F377/F378-1</f>
        <v>8.9959665988381676E-3</v>
      </c>
    </row>
    <row r="378" spans="1:8" x14ac:dyDescent="0.25">
      <c r="A378" s="1">
        <v>42335</v>
      </c>
      <c r="B378">
        <v>34.540000999999997</v>
      </c>
      <c r="C378">
        <v>34.68</v>
      </c>
      <c r="D378">
        <v>34.400002000000001</v>
      </c>
      <c r="E378">
        <v>34.459999000000003</v>
      </c>
      <c r="F378">
        <v>34.459999000000003</v>
      </c>
      <c r="G378">
        <v>6620900</v>
      </c>
      <c r="H378">
        <f>F378/F379-1</f>
        <v>2.9021769839721046E-4</v>
      </c>
    </row>
    <row r="379" spans="1:8" x14ac:dyDescent="0.25">
      <c r="A379" s="1">
        <v>42333</v>
      </c>
      <c r="B379">
        <v>34.259998000000003</v>
      </c>
      <c r="C379">
        <v>34.740001999999997</v>
      </c>
      <c r="D379">
        <v>34.139999000000003</v>
      </c>
      <c r="E379">
        <v>34.450001</v>
      </c>
      <c r="F379">
        <v>34.450001</v>
      </c>
      <c r="G379">
        <v>17939400</v>
      </c>
      <c r="H379">
        <f>F379/F380-1</f>
        <v>2.6193247200430037E-3</v>
      </c>
    </row>
    <row r="380" spans="1:8" x14ac:dyDescent="0.25">
      <c r="A380" s="1">
        <v>42332</v>
      </c>
      <c r="B380">
        <v>34.330002</v>
      </c>
      <c r="C380">
        <v>34.439999</v>
      </c>
      <c r="D380">
        <v>33.900002000000001</v>
      </c>
      <c r="E380">
        <v>34.360000999999997</v>
      </c>
      <c r="F380">
        <v>34.360000999999997</v>
      </c>
      <c r="G380">
        <v>21413500</v>
      </c>
      <c r="H380">
        <f>F380/F381-1</f>
        <v>-3.4802494199536183E-3</v>
      </c>
    </row>
    <row r="381" spans="1:8" x14ac:dyDescent="0.25">
      <c r="A381" s="1">
        <v>42331</v>
      </c>
      <c r="B381">
        <v>34.659999999999997</v>
      </c>
      <c r="C381">
        <v>34.849997999999999</v>
      </c>
      <c r="D381">
        <v>34.409999999999997</v>
      </c>
      <c r="E381">
        <v>34.479999999999997</v>
      </c>
      <c r="F381">
        <v>34.479999999999997</v>
      </c>
      <c r="G381">
        <v>20152900</v>
      </c>
      <c r="H381">
        <f>F381/F382-1</f>
        <v>-5.1933064050778688E-3</v>
      </c>
    </row>
    <row r="382" spans="1:8" x14ac:dyDescent="0.25">
      <c r="A382" s="1">
        <v>42328</v>
      </c>
      <c r="B382">
        <v>34.479999999999997</v>
      </c>
      <c r="C382">
        <v>35.290000999999997</v>
      </c>
      <c r="D382">
        <v>34.479999999999997</v>
      </c>
      <c r="E382">
        <v>34.659999999999997</v>
      </c>
      <c r="F382">
        <v>34.659999999999997</v>
      </c>
      <c r="G382">
        <v>41137700</v>
      </c>
      <c r="H382">
        <f>F382/F383-1</f>
        <v>1.0495656282672128E-2</v>
      </c>
    </row>
    <row r="383" spans="1:8" x14ac:dyDescent="0.25">
      <c r="A383" s="1">
        <v>42327</v>
      </c>
      <c r="B383">
        <v>33.220001000000003</v>
      </c>
      <c r="C383">
        <v>34.729999999999997</v>
      </c>
      <c r="D383">
        <v>33.130001</v>
      </c>
      <c r="E383">
        <v>34.299999</v>
      </c>
      <c r="F383">
        <v>34.299999</v>
      </c>
      <c r="G383">
        <v>45381600</v>
      </c>
      <c r="H383">
        <f>F383/F384-1</f>
        <v>3.4378739445114714E-2</v>
      </c>
    </row>
    <row r="384" spans="1:8" x14ac:dyDescent="0.25">
      <c r="A384" s="1">
        <v>42326</v>
      </c>
      <c r="B384">
        <v>32.729999999999997</v>
      </c>
      <c r="C384">
        <v>33.240001999999997</v>
      </c>
      <c r="D384">
        <v>32.619999</v>
      </c>
      <c r="E384">
        <v>33.159999999999997</v>
      </c>
      <c r="F384">
        <v>33.159999999999997</v>
      </c>
      <c r="G384">
        <v>18619800</v>
      </c>
      <c r="H384">
        <f>F384/F385-1</f>
        <v>1.5931403674368738E-2</v>
      </c>
    </row>
    <row r="385" spans="1:8" x14ac:dyDescent="0.25">
      <c r="A385" s="1">
        <v>42325</v>
      </c>
      <c r="B385">
        <v>32.150002000000001</v>
      </c>
      <c r="C385">
        <v>32.880001</v>
      </c>
      <c r="D385">
        <v>32.009998000000003</v>
      </c>
      <c r="E385">
        <v>32.639999000000003</v>
      </c>
      <c r="F385">
        <v>32.639999000000003</v>
      </c>
      <c r="G385">
        <v>22636400</v>
      </c>
      <c r="H385">
        <f>F385/F386-1</f>
        <v>1.6822462107318525E-2</v>
      </c>
    </row>
    <row r="386" spans="1:8" x14ac:dyDescent="0.25">
      <c r="A386" s="1">
        <v>42324</v>
      </c>
      <c r="B386">
        <v>32.090000000000003</v>
      </c>
      <c r="C386">
        <v>32.259998000000003</v>
      </c>
      <c r="D386">
        <v>31.93</v>
      </c>
      <c r="E386">
        <v>32.099997999999999</v>
      </c>
      <c r="F386">
        <v>32.099997999999999</v>
      </c>
      <c r="G386">
        <v>29899700</v>
      </c>
      <c r="H386">
        <f>F386/F387-1</f>
        <v>-3.1152288036362386E-4</v>
      </c>
    </row>
    <row r="387" spans="1:8" x14ac:dyDescent="0.25">
      <c r="A387" s="1">
        <v>42321</v>
      </c>
      <c r="B387">
        <v>32.270000000000003</v>
      </c>
      <c r="C387">
        <v>32.380001</v>
      </c>
      <c r="D387">
        <v>31.959999</v>
      </c>
      <c r="E387">
        <v>32.110000999999997</v>
      </c>
      <c r="F387">
        <v>32.110000999999997</v>
      </c>
      <c r="G387">
        <v>23673200</v>
      </c>
      <c r="H387">
        <f>F387/F388-1</f>
        <v>-8.9506475956391274E-3</v>
      </c>
    </row>
    <row r="388" spans="1:8" x14ac:dyDescent="0.25">
      <c r="A388" s="1">
        <v>42320</v>
      </c>
      <c r="B388">
        <v>32.709999000000003</v>
      </c>
      <c r="C388">
        <v>32.919998</v>
      </c>
      <c r="D388">
        <v>32.389999000000003</v>
      </c>
      <c r="E388">
        <v>32.400002000000001</v>
      </c>
      <c r="F388">
        <v>32.400002000000001</v>
      </c>
      <c r="G388">
        <v>23265400</v>
      </c>
      <c r="H388">
        <f>F388/F389-1</f>
        <v>-1.3998751856398206E-2</v>
      </c>
    </row>
    <row r="389" spans="1:8" x14ac:dyDescent="0.25">
      <c r="A389" s="1">
        <v>42319</v>
      </c>
      <c r="B389">
        <v>33.159999999999997</v>
      </c>
      <c r="C389">
        <v>33.380001</v>
      </c>
      <c r="D389">
        <v>32.799999</v>
      </c>
      <c r="E389">
        <v>32.860000999999997</v>
      </c>
      <c r="F389">
        <v>32.860000999999997</v>
      </c>
      <c r="G389">
        <v>19864700</v>
      </c>
      <c r="H389">
        <f>F389/F390-1</f>
        <v>-1.0538934373349629E-2</v>
      </c>
    </row>
    <row r="390" spans="1:8" x14ac:dyDescent="0.25">
      <c r="A390" s="1">
        <v>42318</v>
      </c>
      <c r="B390">
        <v>33.169998</v>
      </c>
      <c r="C390">
        <v>33.270000000000003</v>
      </c>
      <c r="D390">
        <v>32.810001</v>
      </c>
      <c r="E390">
        <v>33.209999000000003</v>
      </c>
      <c r="F390">
        <v>33.209999000000003</v>
      </c>
      <c r="G390">
        <v>22451700</v>
      </c>
      <c r="H390">
        <f>F390/F391-1</f>
        <v>-4.1978713162140746E-3</v>
      </c>
    </row>
    <row r="391" spans="1:8" x14ac:dyDescent="0.25">
      <c r="A391" s="1">
        <v>42317</v>
      </c>
      <c r="B391">
        <v>33.599997999999999</v>
      </c>
      <c r="C391">
        <v>33.830002</v>
      </c>
      <c r="D391">
        <v>33.080002</v>
      </c>
      <c r="E391">
        <v>33.349997999999999</v>
      </c>
      <c r="F391">
        <v>33.349997999999999</v>
      </c>
      <c r="G391">
        <v>24168700</v>
      </c>
      <c r="H391">
        <f>F391/F392-1</f>
        <v>-1.447996453900724E-2</v>
      </c>
    </row>
    <row r="392" spans="1:8" x14ac:dyDescent="0.25">
      <c r="A392" s="1">
        <v>42314</v>
      </c>
      <c r="B392">
        <v>33.93</v>
      </c>
      <c r="C392">
        <v>33.970001000000003</v>
      </c>
      <c r="D392">
        <v>33.409999999999997</v>
      </c>
      <c r="E392">
        <v>33.840000000000003</v>
      </c>
      <c r="F392">
        <v>33.840000000000003</v>
      </c>
      <c r="G392">
        <v>23701700</v>
      </c>
      <c r="H392">
        <f>F392/F393-1</f>
        <v>-4.7058823529411153E-3</v>
      </c>
    </row>
    <row r="393" spans="1:8" x14ac:dyDescent="0.25">
      <c r="A393" s="1">
        <v>42313</v>
      </c>
      <c r="B393">
        <v>34.099997999999999</v>
      </c>
      <c r="C393">
        <v>34.200001</v>
      </c>
      <c r="D393">
        <v>33.729999999999997</v>
      </c>
      <c r="E393">
        <v>34</v>
      </c>
      <c r="F393">
        <v>34</v>
      </c>
      <c r="G393">
        <v>16486100</v>
      </c>
      <c r="H393">
        <f>F393/F394-1</f>
        <v>-4.3924448379242254E-3</v>
      </c>
    </row>
    <row r="394" spans="1:8" x14ac:dyDescent="0.25">
      <c r="A394" s="1">
        <v>42312</v>
      </c>
      <c r="B394">
        <v>34.270000000000003</v>
      </c>
      <c r="C394">
        <v>34.270000000000003</v>
      </c>
      <c r="D394">
        <v>33.900002000000001</v>
      </c>
      <c r="E394">
        <v>34.150002000000001</v>
      </c>
      <c r="F394">
        <v>34.150002000000001</v>
      </c>
      <c r="G394">
        <v>20762100</v>
      </c>
      <c r="H394">
        <f>F394/F395-1</f>
        <v>-4.6633341689497065E-3</v>
      </c>
    </row>
    <row r="395" spans="1:8" x14ac:dyDescent="0.25">
      <c r="A395" s="1">
        <v>42311</v>
      </c>
      <c r="B395">
        <v>34</v>
      </c>
      <c r="C395">
        <v>34.409999999999997</v>
      </c>
      <c r="D395">
        <v>33.979999999999997</v>
      </c>
      <c r="E395">
        <v>34.310001</v>
      </c>
      <c r="F395">
        <v>34.310001</v>
      </c>
      <c r="G395">
        <v>18167000</v>
      </c>
      <c r="H395">
        <f>F395/F396-1</f>
        <v>5.8633830001941778E-3</v>
      </c>
    </row>
    <row r="396" spans="1:8" x14ac:dyDescent="0.25">
      <c r="A396" s="1">
        <v>42310</v>
      </c>
      <c r="B396">
        <v>33.729999999999997</v>
      </c>
      <c r="C396">
        <v>34.279998999999997</v>
      </c>
      <c r="D396">
        <v>33.639999000000003</v>
      </c>
      <c r="E396">
        <v>34.110000999999997</v>
      </c>
      <c r="F396">
        <v>34.110000999999997</v>
      </c>
      <c r="G396">
        <v>21743100</v>
      </c>
      <c r="H396">
        <f>F396/F397-1</f>
        <v>7.3833429597358613E-3</v>
      </c>
    </row>
    <row r="397" spans="1:8" x14ac:dyDescent="0.25">
      <c r="A397" s="1">
        <v>42307</v>
      </c>
      <c r="B397">
        <v>34.099997999999999</v>
      </c>
      <c r="C397">
        <v>34.290000999999997</v>
      </c>
      <c r="D397">
        <v>33.860000999999997</v>
      </c>
      <c r="E397">
        <v>33.860000999999997</v>
      </c>
      <c r="F397">
        <v>33.860000999999997</v>
      </c>
      <c r="G397">
        <v>24693900</v>
      </c>
      <c r="H397">
        <f>F397/F398-1</f>
        <v>-4.9955334997218159E-3</v>
      </c>
    </row>
    <row r="398" spans="1:8" x14ac:dyDescent="0.25">
      <c r="A398" s="1">
        <v>42306</v>
      </c>
      <c r="B398">
        <v>34.200001</v>
      </c>
      <c r="C398">
        <v>34.290000999999997</v>
      </c>
      <c r="D398">
        <v>33.770000000000003</v>
      </c>
      <c r="E398">
        <v>34.029998999999997</v>
      </c>
      <c r="F398">
        <v>34.029998999999997</v>
      </c>
      <c r="G398">
        <v>21325200</v>
      </c>
      <c r="H398">
        <f>F398/F399-1</f>
        <v>-1.9590896559807058E-2</v>
      </c>
    </row>
    <row r="399" spans="1:8" x14ac:dyDescent="0.25">
      <c r="A399" s="1">
        <v>42305</v>
      </c>
      <c r="B399">
        <v>34.470001000000003</v>
      </c>
      <c r="C399">
        <v>34.709999000000003</v>
      </c>
      <c r="D399">
        <v>34.119999</v>
      </c>
      <c r="E399">
        <v>34.709999000000003</v>
      </c>
      <c r="F399">
        <v>34.709999000000003</v>
      </c>
      <c r="G399">
        <v>21908400</v>
      </c>
      <c r="H399">
        <f>F399/F400-1</f>
        <v>6.9625179297210238E-3</v>
      </c>
    </row>
    <row r="400" spans="1:8" x14ac:dyDescent="0.25">
      <c r="A400" s="1">
        <v>42304</v>
      </c>
      <c r="B400">
        <v>34.409999999999997</v>
      </c>
      <c r="C400">
        <v>34.549999</v>
      </c>
      <c r="D400">
        <v>34.310001</v>
      </c>
      <c r="E400">
        <v>34.470001000000003</v>
      </c>
      <c r="F400">
        <v>34.470001000000003</v>
      </c>
      <c r="G400">
        <v>22630100</v>
      </c>
      <c r="H400">
        <f>F400/F401-1</f>
        <v>-3.4691818444637645E-3</v>
      </c>
    </row>
    <row r="401" spans="1:8" x14ac:dyDescent="0.25">
      <c r="A401" s="1">
        <v>42303</v>
      </c>
      <c r="B401">
        <v>34.770000000000003</v>
      </c>
      <c r="C401">
        <v>34.959999000000003</v>
      </c>
      <c r="D401">
        <v>34.549999</v>
      </c>
      <c r="E401">
        <v>34.590000000000003</v>
      </c>
      <c r="F401">
        <v>34.590000000000003</v>
      </c>
      <c r="G401">
        <v>22646900</v>
      </c>
      <c r="H401">
        <f>F401/F402-1</f>
        <v>-8.8825782875312509E-3</v>
      </c>
    </row>
    <row r="402" spans="1:8" x14ac:dyDescent="0.25">
      <c r="A402" s="1">
        <v>42300</v>
      </c>
      <c r="B402">
        <v>34.540000999999997</v>
      </c>
      <c r="C402">
        <v>35.029998999999997</v>
      </c>
      <c r="D402">
        <v>34.400002000000001</v>
      </c>
      <c r="E402">
        <v>34.900002000000001</v>
      </c>
      <c r="F402">
        <v>34.900002000000001</v>
      </c>
      <c r="G402">
        <v>42796600</v>
      </c>
      <c r="H402">
        <f>F402/F403-1</f>
        <v>1.4534882875878896E-2</v>
      </c>
    </row>
    <row r="403" spans="1:8" x14ac:dyDescent="0.25">
      <c r="A403" s="1">
        <v>42299</v>
      </c>
      <c r="B403">
        <v>33.700001</v>
      </c>
      <c r="C403">
        <v>34.5</v>
      </c>
      <c r="D403">
        <v>33.590000000000003</v>
      </c>
      <c r="E403">
        <v>34.400002000000001</v>
      </c>
      <c r="F403">
        <v>34.400002000000001</v>
      </c>
      <c r="G403">
        <v>39572600</v>
      </c>
      <c r="H403">
        <f>F403/F404-1</f>
        <v>3.0866138173992752E-2</v>
      </c>
    </row>
    <row r="404" spans="1:8" x14ac:dyDescent="0.25">
      <c r="A404" s="1">
        <v>42298</v>
      </c>
      <c r="B404">
        <v>33.669998</v>
      </c>
      <c r="C404">
        <v>34.049999</v>
      </c>
      <c r="D404">
        <v>33.32</v>
      </c>
      <c r="E404">
        <v>33.369999</v>
      </c>
      <c r="F404">
        <v>33.369999</v>
      </c>
      <c r="G404">
        <v>31928800</v>
      </c>
      <c r="H404">
        <f>F404/F405-1</f>
        <v>-2.0933014980054621E-3</v>
      </c>
    </row>
    <row r="405" spans="1:8" x14ac:dyDescent="0.25">
      <c r="A405" s="1">
        <v>42297</v>
      </c>
      <c r="B405">
        <v>33.400002000000001</v>
      </c>
      <c r="C405">
        <v>33.700001</v>
      </c>
      <c r="D405">
        <v>33.310001</v>
      </c>
      <c r="E405">
        <v>33.439999</v>
      </c>
      <c r="F405">
        <v>33.439999</v>
      </c>
      <c r="G405">
        <v>24301000</v>
      </c>
      <c r="H405">
        <f>F405/F406-1</f>
        <v>-4.4656445370646614E-3</v>
      </c>
    </row>
    <row r="406" spans="1:8" x14ac:dyDescent="0.25">
      <c r="A406" s="1">
        <v>42296</v>
      </c>
      <c r="B406">
        <v>32.880001</v>
      </c>
      <c r="C406">
        <v>33.619999</v>
      </c>
      <c r="D406">
        <v>32.869999</v>
      </c>
      <c r="E406">
        <v>33.590000000000003</v>
      </c>
      <c r="F406">
        <v>33.590000000000003</v>
      </c>
      <c r="G406">
        <v>37624000</v>
      </c>
      <c r="H406">
        <f>F406/F407-1</f>
        <v>1.664645833394518E-2</v>
      </c>
    </row>
    <row r="407" spans="1:8" x14ac:dyDescent="0.25">
      <c r="A407" s="1">
        <v>42293</v>
      </c>
      <c r="B407">
        <v>32.75</v>
      </c>
      <c r="C407">
        <v>33.200001</v>
      </c>
      <c r="D407">
        <v>32.479999999999997</v>
      </c>
      <c r="E407">
        <v>33.040000999999997</v>
      </c>
      <c r="F407">
        <v>33.040000999999997</v>
      </c>
      <c r="G407">
        <v>29371300</v>
      </c>
      <c r="H407">
        <f>F407/F408-1</f>
        <v>8.8549923664120733E-3</v>
      </c>
    </row>
    <row r="408" spans="1:8" x14ac:dyDescent="0.25">
      <c r="A408" s="1">
        <v>42292</v>
      </c>
      <c r="B408">
        <v>32.840000000000003</v>
      </c>
      <c r="C408">
        <v>33.060001</v>
      </c>
      <c r="D408">
        <v>32.459999000000003</v>
      </c>
      <c r="E408">
        <v>32.75</v>
      </c>
      <c r="F408">
        <v>32.75</v>
      </c>
      <c r="G408">
        <v>37634800</v>
      </c>
      <c r="H408">
        <f>F408/F409-1</f>
        <v>-1.5243598025719285E-3</v>
      </c>
    </row>
    <row r="409" spans="1:8" x14ac:dyDescent="0.25">
      <c r="A409" s="1">
        <v>42291</v>
      </c>
      <c r="B409">
        <v>31.389999</v>
      </c>
      <c r="C409">
        <v>32.93</v>
      </c>
      <c r="D409">
        <v>30.85</v>
      </c>
      <c r="E409">
        <v>32.799999</v>
      </c>
      <c r="F409">
        <v>32.799999</v>
      </c>
      <c r="G409">
        <v>75954800</v>
      </c>
      <c r="H409">
        <f>F409/F410-1</f>
        <v>2.3720286400740198E-2</v>
      </c>
    </row>
    <row r="410" spans="1:8" x14ac:dyDescent="0.25">
      <c r="A410" s="1">
        <v>42290</v>
      </c>
      <c r="B410">
        <v>32.029998999999997</v>
      </c>
      <c r="C410">
        <v>32.479999999999997</v>
      </c>
      <c r="D410">
        <v>31.98</v>
      </c>
      <c r="E410">
        <v>32.040000999999997</v>
      </c>
      <c r="F410">
        <v>32.040000999999997</v>
      </c>
      <c r="G410">
        <v>35588600</v>
      </c>
      <c r="H410">
        <f>F410/F411-1</f>
        <v>-5.2778020887243038E-3</v>
      </c>
    </row>
    <row r="411" spans="1:8" x14ac:dyDescent="0.25">
      <c r="A411" s="1">
        <v>42289</v>
      </c>
      <c r="B411">
        <v>32.159999999999997</v>
      </c>
      <c r="C411">
        <v>32.32</v>
      </c>
      <c r="D411">
        <v>32</v>
      </c>
      <c r="E411">
        <v>32.209999000000003</v>
      </c>
      <c r="F411">
        <v>32.209999000000003</v>
      </c>
      <c r="G411">
        <v>18795000</v>
      </c>
      <c r="H411">
        <f>F411/F412-1</f>
        <v>2.177971442998583E-3</v>
      </c>
    </row>
    <row r="412" spans="1:8" x14ac:dyDescent="0.25">
      <c r="A412" s="1">
        <v>42286</v>
      </c>
      <c r="B412">
        <v>32.369999</v>
      </c>
      <c r="C412">
        <v>32.549999</v>
      </c>
      <c r="D412">
        <v>31.940000999999999</v>
      </c>
      <c r="E412">
        <v>32.139999000000003</v>
      </c>
      <c r="F412">
        <v>32.139999000000003</v>
      </c>
      <c r="G412">
        <v>24209900</v>
      </c>
      <c r="H412">
        <f>F412/F413-1</f>
        <v>-1.1685147601475987E-2</v>
      </c>
    </row>
    <row r="413" spans="1:8" x14ac:dyDescent="0.25">
      <c r="A413" s="1">
        <v>42285</v>
      </c>
      <c r="B413">
        <v>32.229999999999997</v>
      </c>
      <c r="C413">
        <v>32.599997999999999</v>
      </c>
      <c r="D413">
        <v>31.98</v>
      </c>
      <c r="E413">
        <v>32.520000000000003</v>
      </c>
      <c r="F413">
        <v>32.520000000000003</v>
      </c>
      <c r="G413">
        <v>27794600</v>
      </c>
      <c r="H413">
        <f>F413/F414-1</f>
        <v>6.1881188118813046E-3</v>
      </c>
    </row>
    <row r="414" spans="1:8" x14ac:dyDescent="0.25">
      <c r="A414" s="1">
        <v>42284</v>
      </c>
      <c r="B414">
        <v>32</v>
      </c>
      <c r="C414">
        <v>32.419998</v>
      </c>
      <c r="D414">
        <v>31.719999000000001</v>
      </c>
      <c r="E414">
        <v>32.32</v>
      </c>
      <c r="F414">
        <v>32.32</v>
      </c>
      <c r="G414">
        <v>36930100</v>
      </c>
      <c r="H414">
        <f>F414/F415-1</f>
        <v>1.8273471959672438E-2</v>
      </c>
    </row>
    <row r="415" spans="1:8" x14ac:dyDescent="0.25">
      <c r="A415" s="1">
        <v>42283</v>
      </c>
      <c r="B415">
        <v>31.16</v>
      </c>
      <c r="C415">
        <v>31.85</v>
      </c>
      <c r="D415">
        <v>31.110001</v>
      </c>
      <c r="E415">
        <v>31.74</v>
      </c>
      <c r="F415">
        <v>31.74</v>
      </c>
      <c r="G415">
        <v>34899800</v>
      </c>
      <c r="H415">
        <f>F415/F416-1</f>
        <v>1.6981769208002762E-2</v>
      </c>
    </row>
    <row r="416" spans="1:8" x14ac:dyDescent="0.25">
      <c r="A416" s="1">
        <v>42282</v>
      </c>
      <c r="B416">
        <v>30.73</v>
      </c>
      <c r="C416">
        <v>31.379999000000002</v>
      </c>
      <c r="D416">
        <v>30.559999000000001</v>
      </c>
      <c r="E416">
        <v>31.209999</v>
      </c>
      <c r="F416">
        <v>31.209999</v>
      </c>
      <c r="G416">
        <v>34842500</v>
      </c>
      <c r="H416">
        <f>F416/F417-1</f>
        <v>2.2943264503441529E-2</v>
      </c>
    </row>
    <row r="417" spans="1:8" x14ac:dyDescent="0.25">
      <c r="A417" s="1">
        <v>42279</v>
      </c>
      <c r="B417">
        <v>29.67</v>
      </c>
      <c r="C417">
        <v>30.530000999999999</v>
      </c>
      <c r="D417">
        <v>29.530000999999999</v>
      </c>
      <c r="E417">
        <v>30.51</v>
      </c>
      <c r="F417">
        <v>30.51</v>
      </c>
      <c r="G417">
        <v>27901500</v>
      </c>
      <c r="H417">
        <f>F417/F418-1</f>
        <v>1.7000000000000126E-2</v>
      </c>
    </row>
    <row r="418" spans="1:8" x14ac:dyDescent="0.25">
      <c r="A418" s="1">
        <v>42278</v>
      </c>
      <c r="B418">
        <v>30.209999</v>
      </c>
      <c r="C418">
        <v>30.280000999999999</v>
      </c>
      <c r="D418">
        <v>29.459999</v>
      </c>
      <c r="E418">
        <v>30</v>
      </c>
      <c r="F418">
        <v>30</v>
      </c>
      <c r="G418">
        <v>29832800</v>
      </c>
      <c r="H418">
        <f>F418/F419-1</f>
        <v>-4.644957022062246E-3</v>
      </c>
    </row>
    <row r="419" spans="1:8" x14ac:dyDescent="0.25">
      <c r="A419" s="1">
        <v>42277</v>
      </c>
      <c r="B419">
        <v>29.559999000000001</v>
      </c>
      <c r="C419">
        <v>30.32</v>
      </c>
      <c r="D419">
        <v>29.540001</v>
      </c>
      <c r="E419">
        <v>30.139999</v>
      </c>
      <c r="F419">
        <v>30.139999</v>
      </c>
      <c r="G419">
        <v>41051700</v>
      </c>
      <c r="H419">
        <f>F419/F420-1</f>
        <v>3.0779719562243457E-2</v>
      </c>
    </row>
    <row r="420" spans="1:8" x14ac:dyDescent="0.25">
      <c r="A420" s="1">
        <v>42276</v>
      </c>
      <c r="B420">
        <v>28.83</v>
      </c>
      <c r="C420">
        <v>29.35</v>
      </c>
      <c r="D420">
        <v>28.76</v>
      </c>
      <c r="E420">
        <v>29.24</v>
      </c>
      <c r="F420">
        <v>29.24</v>
      </c>
      <c r="G420">
        <v>34169600</v>
      </c>
      <c r="H420">
        <f>F420/F421-1</f>
        <v>1.6689847009735637E-2</v>
      </c>
    </row>
    <row r="421" spans="1:8" x14ac:dyDescent="0.25">
      <c r="A421" s="1">
        <v>42275</v>
      </c>
      <c r="B421">
        <v>28.68</v>
      </c>
      <c r="C421">
        <v>29.360001</v>
      </c>
      <c r="D421">
        <v>28.639999</v>
      </c>
      <c r="E421">
        <v>28.76</v>
      </c>
      <c r="F421">
        <v>28.76</v>
      </c>
      <c r="G421">
        <v>42291000</v>
      </c>
      <c r="H421">
        <f>F421/F422-1</f>
        <v>-1.7354738540601433E-3</v>
      </c>
    </row>
    <row r="422" spans="1:8" x14ac:dyDescent="0.25">
      <c r="A422" s="1">
        <v>42272</v>
      </c>
      <c r="B422">
        <v>28.940000999999999</v>
      </c>
      <c r="C422">
        <v>29.120000999999998</v>
      </c>
      <c r="D422">
        <v>28.629999000000002</v>
      </c>
      <c r="E422">
        <v>28.809999000000001</v>
      </c>
      <c r="F422">
        <v>28.809999000000001</v>
      </c>
      <c r="G422">
        <v>29192300</v>
      </c>
      <c r="H422">
        <f>F422/F423-1</f>
        <v>1.1587043539325936E-2</v>
      </c>
    </row>
    <row r="423" spans="1:8" x14ac:dyDescent="0.25">
      <c r="A423" s="1">
        <v>42271</v>
      </c>
      <c r="B423">
        <v>28.379999000000002</v>
      </c>
      <c r="C423">
        <v>28.67</v>
      </c>
      <c r="D423">
        <v>27.870000999999998</v>
      </c>
      <c r="E423">
        <v>28.48</v>
      </c>
      <c r="F423">
        <v>28.48</v>
      </c>
      <c r="G423">
        <v>32754700</v>
      </c>
      <c r="H423">
        <f>F423/F424-1</f>
        <v>-9.0466249130131127E-3</v>
      </c>
    </row>
    <row r="424" spans="1:8" x14ac:dyDescent="0.25">
      <c r="A424" s="1">
        <v>42270</v>
      </c>
      <c r="B424">
        <v>29.02</v>
      </c>
      <c r="C424">
        <v>29.09</v>
      </c>
      <c r="D424">
        <v>28.59</v>
      </c>
      <c r="E424">
        <v>28.74</v>
      </c>
      <c r="F424">
        <v>28.74</v>
      </c>
      <c r="G424">
        <v>25984000</v>
      </c>
      <c r="H424">
        <f>F424/F425-1</f>
        <v>2.4415765608649664E-3</v>
      </c>
    </row>
    <row r="425" spans="1:8" x14ac:dyDescent="0.25">
      <c r="A425" s="1">
        <v>42269</v>
      </c>
      <c r="B425">
        <v>28.67</v>
      </c>
      <c r="C425">
        <v>28.9</v>
      </c>
      <c r="D425">
        <v>28.48</v>
      </c>
      <c r="E425">
        <v>28.67</v>
      </c>
      <c r="F425">
        <v>28.67</v>
      </c>
      <c r="G425">
        <v>28576200</v>
      </c>
      <c r="H425">
        <f>F425/F426-1</f>
        <v>-1.6803840877914866E-2</v>
      </c>
    </row>
    <row r="426" spans="1:8" x14ac:dyDescent="0.25">
      <c r="A426" s="1">
        <v>42268</v>
      </c>
      <c r="B426">
        <v>29.09</v>
      </c>
      <c r="C426">
        <v>29.34</v>
      </c>
      <c r="D426">
        <v>28.940000999999999</v>
      </c>
      <c r="E426">
        <v>29.16</v>
      </c>
      <c r="F426">
        <v>29.16</v>
      </c>
      <c r="G426">
        <v>24417100</v>
      </c>
      <c r="H426">
        <f>F426/F427-1</f>
        <v>4.8242591316334238E-3</v>
      </c>
    </row>
    <row r="427" spans="1:8" x14ac:dyDescent="0.25">
      <c r="A427" s="1">
        <v>42265</v>
      </c>
      <c r="B427">
        <v>29.219999000000001</v>
      </c>
      <c r="C427">
        <v>29.42</v>
      </c>
      <c r="D427">
        <v>28.809999000000001</v>
      </c>
      <c r="E427">
        <v>29.02</v>
      </c>
      <c r="F427">
        <v>29.02</v>
      </c>
      <c r="G427">
        <v>60693400</v>
      </c>
      <c r="H427">
        <f>F427/F428-1</f>
        <v>-2.3224470657168372E-2</v>
      </c>
    </row>
    <row r="428" spans="1:8" x14ac:dyDescent="0.25">
      <c r="A428" s="1">
        <v>42264</v>
      </c>
      <c r="B428">
        <v>29.620000999999998</v>
      </c>
      <c r="C428">
        <v>30.200001</v>
      </c>
      <c r="D428">
        <v>29.549999</v>
      </c>
      <c r="E428">
        <v>29.709999</v>
      </c>
      <c r="F428">
        <v>29.709999</v>
      </c>
      <c r="G428">
        <v>29805200</v>
      </c>
      <c r="H428">
        <f>F428/F429-1</f>
        <v>-2.0154853879744694E-3</v>
      </c>
    </row>
    <row r="429" spans="1:8" x14ac:dyDescent="0.25">
      <c r="A429" s="1">
        <v>42263</v>
      </c>
      <c r="B429">
        <v>29.620000999999998</v>
      </c>
      <c r="C429">
        <v>29.790001</v>
      </c>
      <c r="D429">
        <v>29.4</v>
      </c>
      <c r="E429">
        <v>29.77</v>
      </c>
      <c r="F429">
        <v>29.77</v>
      </c>
      <c r="G429">
        <v>25957800</v>
      </c>
      <c r="H429">
        <f>F429/F430-1</f>
        <v>1.345442314160783E-3</v>
      </c>
    </row>
    <row r="430" spans="1:8" x14ac:dyDescent="0.25">
      <c r="A430" s="1">
        <v>42262</v>
      </c>
      <c r="B430">
        <v>29.559999000000001</v>
      </c>
      <c r="C430">
        <v>29.940000999999999</v>
      </c>
      <c r="D430">
        <v>29.48</v>
      </c>
      <c r="E430">
        <v>29.73</v>
      </c>
      <c r="F430">
        <v>29.73</v>
      </c>
      <c r="G430">
        <v>29819000</v>
      </c>
      <c r="H430">
        <f>F430/F431-1</f>
        <v>1.1568595153746086E-2</v>
      </c>
    </row>
    <row r="431" spans="1:8" x14ac:dyDescent="0.25">
      <c r="A431" s="1">
        <v>42261</v>
      </c>
      <c r="B431">
        <v>29.469999000000001</v>
      </c>
      <c r="C431">
        <v>29.530000999999999</v>
      </c>
      <c r="D431">
        <v>29.09</v>
      </c>
      <c r="E431">
        <v>29.389999</v>
      </c>
      <c r="F431">
        <v>29.389999</v>
      </c>
      <c r="G431">
        <v>24065100</v>
      </c>
      <c r="H431">
        <f>F431/F432-1</f>
        <v>-2.7146251345309125E-3</v>
      </c>
    </row>
    <row r="432" spans="1:8" x14ac:dyDescent="0.25">
      <c r="A432" s="1">
        <v>42258</v>
      </c>
      <c r="B432">
        <v>29.08</v>
      </c>
      <c r="C432">
        <v>29.52</v>
      </c>
      <c r="D432">
        <v>29.040001</v>
      </c>
      <c r="E432">
        <v>29.469999000000001</v>
      </c>
      <c r="F432">
        <v>29.469999000000001</v>
      </c>
      <c r="G432">
        <v>21786900</v>
      </c>
      <c r="H432">
        <f>F432/F433-1</f>
        <v>6.8329005807994392E-3</v>
      </c>
    </row>
    <row r="433" spans="1:8" x14ac:dyDescent="0.25">
      <c r="A433" s="1">
        <v>42257</v>
      </c>
      <c r="B433">
        <v>29.18</v>
      </c>
      <c r="C433">
        <v>29.66</v>
      </c>
      <c r="D433">
        <v>28.9</v>
      </c>
      <c r="E433">
        <v>29.27</v>
      </c>
      <c r="F433">
        <v>29.27</v>
      </c>
      <c r="G433">
        <v>25195800</v>
      </c>
      <c r="H433">
        <f>F433/F434-1</f>
        <v>1.0259917920656392E-3</v>
      </c>
    </row>
    <row r="434" spans="1:8" x14ac:dyDescent="0.25">
      <c r="A434" s="1">
        <v>42256</v>
      </c>
      <c r="B434">
        <v>29.719999000000001</v>
      </c>
      <c r="C434">
        <v>30.120000999999998</v>
      </c>
      <c r="D434">
        <v>29.17</v>
      </c>
      <c r="E434">
        <v>29.24</v>
      </c>
      <c r="F434">
        <v>29.24</v>
      </c>
      <c r="G434">
        <v>30774100</v>
      </c>
      <c r="H434">
        <f>F434/F435-1</f>
        <v>-8.8135593220339814E-3</v>
      </c>
    </row>
    <row r="435" spans="1:8" x14ac:dyDescent="0.25">
      <c r="A435" s="1">
        <v>42255</v>
      </c>
      <c r="B435">
        <v>28.98</v>
      </c>
      <c r="C435">
        <v>29.5</v>
      </c>
      <c r="D435">
        <v>28.950001</v>
      </c>
      <c r="E435">
        <v>29.5</v>
      </c>
      <c r="F435">
        <v>29.5</v>
      </c>
      <c r="G435">
        <v>27805000</v>
      </c>
      <c r="H435">
        <f>F435/F436-1</f>
        <v>3.4361851332398441E-2</v>
      </c>
    </row>
    <row r="436" spans="1:8" x14ac:dyDescent="0.25">
      <c r="A436" s="1">
        <v>42251</v>
      </c>
      <c r="B436">
        <v>28.57</v>
      </c>
      <c r="C436">
        <v>28.9</v>
      </c>
      <c r="D436">
        <v>28.41</v>
      </c>
      <c r="E436">
        <v>28.52</v>
      </c>
      <c r="F436">
        <v>28.52</v>
      </c>
      <c r="G436">
        <v>29116500</v>
      </c>
      <c r="H436">
        <f>F436/F437-1</f>
        <v>-1.9257221458046758E-2</v>
      </c>
    </row>
    <row r="437" spans="1:8" x14ac:dyDescent="0.25">
      <c r="A437" s="1">
        <v>42250</v>
      </c>
      <c r="B437">
        <v>28.799999</v>
      </c>
      <c r="C437">
        <v>29.42</v>
      </c>
      <c r="D437">
        <v>28.690000999999999</v>
      </c>
      <c r="E437">
        <v>29.08</v>
      </c>
      <c r="F437">
        <v>29.08</v>
      </c>
      <c r="G437">
        <v>38665900</v>
      </c>
      <c r="H437">
        <f>F437/F438-1</f>
        <v>1.6783216783216703E-2</v>
      </c>
    </row>
    <row r="438" spans="1:8" x14ac:dyDescent="0.25">
      <c r="A438" s="1">
        <v>42249</v>
      </c>
      <c r="B438">
        <v>28.35</v>
      </c>
      <c r="C438">
        <v>28.6</v>
      </c>
      <c r="D438">
        <v>28.139999</v>
      </c>
      <c r="E438">
        <v>28.6</v>
      </c>
      <c r="F438">
        <v>28.6</v>
      </c>
      <c r="G438">
        <v>34618800</v>
      </c>
      <c r="H438">
        <f>F438/F439-1</f>
        <v>2.8037383177570208E-2</v>
      </c>
    </row>
    <row r="439" spans="1:8" x14ac:dyDescent="0.25">
      <c r="A439" s="1">
        <v>42248</v>
      </c>
      <c r="B439">
        <v>27.91</v>
      </c>
      <c r="C439">
        <v>28.17</v>
      </c>
      <c r="D439">
        <v>27.66</v>
      </c>
      <c r="E439">
        <v>27.82</v>
      </c>
      <c r="F439">
        <v>27.82</v>
      </c>
      <c r="G439">
        <v>44144000</v>
      </c>
      <c r="H439">
        <f>F439/F440-1</f>
        <v>-2.5227784680175724E-2</v>
      </c>
    </row>
    <row r="440" spans="1:8" x14ac:dyDescent="0.25">
      <c r="A440" s="1">
        <v>42247</v>
      </c>
      <c r="B440">
        <v>28.33</v>
      </c>
      <c r="C440">
        <v>29.129999000000002</v>
      </c>
      <c r="D440">
        <v>28.16</v>
      </c>
      <c r="E440">
        <v>28.540001</v>
      </c>
      <c r="F440">
        <v>28.540001</v>
      </c>
      <c r="G440">
        <v>42401800</v>
      </c>
      <c r="H440">
        <f>F440/F441-1</f>
        <v>4.2224137931032857E-3</v>
      </c>
    </row>
    <row r="441" spans="1:8" x14ac:dyDescent="0.25">
      <c r="A441" s="1">
        <v>42244</v>
      </c>
      <c r="B441">
        <v>27.67</v>
      </c>
      <c r="C441">
        <v>28.610001</v>
      </c>
      <c r="D441">
        <v>27.450001</v>
      </c>
      <c r="E441">
        <v>28.42</v>
      </c>
      <c r="F441">
        <v>28.42</v>
      </c>
      <c r="G441">
        <v>43452400</v>
      </c>
      <c r="H441">
        <f>F441/F442-1</f>
        <v>2.5252562238548437E-2</v>
      </c>
    </row>
    <row r="442" spans="1:8" x14ac:dyDescent="0.25">
      <c r="A442" s="1">
        <v>42243</v>
      </c>
      <c r="B442">
        <v>27.719999000000001</v>
      </c>
      <c r="C442">
        <v>27.91</v>
      </c>
      <c r="D442">
        <v>27.01</v>
      </c>
      <c r="E442">
        <v>27.719999000000001</v>
      </c>
      <c r="F442">
        <v>27.719999000000001</v>
      </c>
      <c r="G442">
        <v>38649400</v>
      </c>
      <c r="H442">
        <f>F442/F443-1</f>
        <v>1.5384615948154545E-2</v>
      </c>
    </row>
    <row r="443" spans="1:8" x14ac:dyDescent="0.25">
      <c r="A443" s="1">
        <v>42242</v>
      </c>
      <c r="B443">
        <v>26.51</v>
      </c>
      <c r="C443">
        <v>27.34</v>
      </c>
      <c r="D443">
        <v>26.08</v>
      </c>
      <c r="E443">
        <v>27.299999</v>
      </c>
      <c r="F443">
        <v>27.299999</v>
      </c>
      <c r="G443">
        <v>47386700</v>
      </c>
      <c r="H443">
        <f>F443/F444-1</f>
        <v>5.5276302463227678E-2</v>
      </c>
    </row>
    <row r="444" spans="1:8" x14ac:dyDescent="0.25">
      <c r="A444" s="1">
        <v>42241</v>
      </c>
      <c r="B444">
        <v>27.040001</v>
      </c>
      <c r="C444">
        <v>27.15</v>
      </c>
      <c r="D444">
        <v>25.870000999999998</v>
      </c>
      <c r="E444">
        <v>25.870000999999998</v>
      </c>
      <c r="F444">
        <v>25.870000999999998</v>
      </c>
      <c r="G444">
        <v>59371900</v>
      </c>
      <c r="H444">
        <f>F444/F445-1</f>
        <v>-1.4476152380952456E-2</v>
      </c>
    </row>
    <row r="445" spans="1:8" x14ac:dyDescent="0.25">
      <c r="A445" s="1">
        <v>42240</v>
      </c>
      <c r="B445">
        <v>25.200001</v>
      </c>
      <c r="C445">
        <v>27.629999000000002</v>
      </c>
      <c r="D445">
        <v>24.870000999999998</v>
      </c>
      <c r="E445">
        <v>26.25</v>
      </c>
      <c r="F445">
        <v>26.25</v>
      </c>
      <c r="G445">
        <v>83234200</v>
      </c>
      <c r="H445">
        <f>F445/F446-1</f>
        <v>-1.167164953583022E-2</v>
      </c>
    </row>
    <row r="446" spans="1:8" x14ac:dyDescent="0.25">
      <c r="A446" s="1">
        <v>42237</v>
      </c>
      <c r="B446">
        <v>27.33</v>
      </c>
      <c r="C446">
        <v>27.629999000000002</v>
      </c>
      <c r="D446">
        <v>26.559999000000001</v>
      </c>
      <c r="E446">
        <v>26.559999000000001</v>
      </c>
      <c r="F446">
        <v>26.559999000000001</v>
      </c>
      <c r="G446">
        <v>52288400</v>
      </c>
      <c r="H446">
        <f>F446/F447-1</f>
        <v>-3.5234361233768108E-2</v>
      </c>
    </row>
    <row r="447" spans="1:8" x14ac:dyDescent="0.25">
      <c r="A447" s="1">
        <v>42236</v>
      </c>
      <c r="B447">
        <v>28.030000999999999</v>
      </c>
      <c r="C447">
        <v>28.24</v>
      </c>
      <c r="D447">
        <v>27.530000999999999</v>
      </c>
      <c r="E447">
        <v>27.530000999999999</v>
      </c>
      <c r="F447">
        <v>27.530000999999999</v>
      </c>
      <c r="G447">
        <v>31936600</v>
      </c>
      <c r="H447">
        <f>F447/F448-1</f>
        <v>-2.9266571605551128E-2</v>
      </c>
    </row>
    <row r="448" spans="1:8" x14ac:dyDescent="0.25">
      <c r="A448" s="1">
        <v>42235</v>
      </c>
      <c r="B448">
        <v>28.65</v>
      </c>
      <c r="C448">
        <v>28.799999</v>
      </c>
      <c r="D448">
        <v>28.280000999999999</v>
      </c>
      <c r="E448">
        <v>28.360001</v>
      </c>
      <c r="F448">
        <v>28.360001</v>
      </c>
      <c r="G448">
        <v>30450600</v>
      </c>
      <c r="H448">
        <f>F448/F449-1</f>
        <v>-1.9024524386025532E-2</v>
      </c>
    </row>
    <row r="449" spans="1:8" x14ac:dyDescent="0.25">
      <c r="A449" s="1">
        <v>42234</v>
      </c>
      <c r="B449">
        <v>28.950001</v>
      </c>
      <c r="C449">
        <v>29.049999</v>
      </c>
      <c r="D449">
        <v>28.799999</v>
      </c>
      <c r="E449">
        <v>28.91</v>
      </c>
      <c r="F449">
        <v>28.91</v>
      </c>
      <c r="G449">
        <v>19182600</v>
      </c>
      <c r="H449">
        <f>F449/F450-1</f>
        <v>-5.8459422283355655E-3</v>
      </c>
    </row>
    <row r="450" spans="1:8" x14ac:dyDescent="0.25">
      <c r="A450" s="1">
        <v>42233</v>
      </c>
      <c r="B450">
        <v>28.83</v>
      </c>
      <c r="C450">
        <v>29.200001</v>
      </c>
      <c r="D450">
        <v>28.709999</v>
      </c>
      <c r="E450">
        <v>29.08</v>
      </c>
      <c r="F450">
        <v>29.08</v>
      </c>
      <c r="G450">
        <v>15548300</v>
      </c>
      <c r="H450">
        <f>F450/F451-1</f>
        <v>2.0675396278428959E-3</v>
      </c>
    </row>
    <row r="451" spans="1:8" x14ac:dyDescent="0.25">
      <c r="A451" s="1">
        <v>42230</v>
      </c>
      <c r="B451">
        <v>28.92</v>
      </c>
      <c r="C451">
        <v>29.040001</v>
      </c>
      <c r="D451">
        <v>28.82</v>
      </c>
      <c r="E451">
        <v>29.02</v>
      </c>
      <c r="F451">
        <v>29.02</v>
      </c>
      <c r="G451">
        <v>14302700</v>
      </c>
      <c r="H451">
        <f>F451/F452-1</f>
        <v>5.1956700659623323E-3</v>
      </c>
    </row>
    <row r="452" spans="1:8" x14ac:dyDescent="0.25">
      <c r="A452" s="1">
        <v>42229</v>
      </c>
      <c r="B452">
        <v>29.4</v>
      </c>
      <c r="C452">
        <v>29.450001</v>
      </c>
      <c r="D452">
        <v>28.870000999999998</v>
      </c>
      <c r="E452">
        <v>28.870000999999998</v>
      </c>
      <c r="F452">
        <v>28.870000999999998</v>
      </c>
      <c r="G452">
        <v>18821900</v>
      </c>
      <c r="H452">
        <f>F452/F453-1</f>
        <v>-2.0027088256180936E-2</v>
      </c>
    </row>
    <row r="453" spans="1:8" x14ac:dyDescent="0.25">
      <c r="A453" s="1">
        <v>42228</v>
      </c>
      <c r="B453">
        <v>28.66</v>
      </c>
      <c r="C453">
        <v>29.57</v>
      </c>
      <c r="D453">
        <v>28.66</v>
      </c>
      <c r="E453">
        <v>29.459999</v>
      </c>
      <c r="F453">
        <v>29.459999</v>
      </c>
      <c r="G453">
        <v>33589100</v>
      </c>
      <c r="H453">
        <f>F453/F454-1</f>
        <v>1.6914049600070591E-2</v>
      </c>
    </row>
    <row r="454" spans="1:8" x14ac:dyDescent="0.25">
      <c r="A454" s="1">
        <v>42227</v>
      </c>
      <c r="B454">
        <v>29.469999000000001</v>
      </c>
      <c r="C454">
        <v>29.48</v>
      </c>
      <c r="D454">
        <v>28.959999</v>
      </c>
      <c r="E454">
        <v>28.969999000000001</v>
      </c>
      <c r="F454">
        <v>28.969999000000001</v>
      </c>
      <c r="G454">
        <v>23758900</v>
      </c>
      <c r="H454">
        <f>F454/F455-1</f>
        <v>-2.2604589156699939E-2</v>
      </c>
    </row>
    <row r="455" spans="1:8" x14ac:dyDescent="0.25">
      <c r="A455" s="1">
        <v>42226</v>
      </c>
      <c r="B455">
        <v>29.07</v>
      </c>
      <c r="C455">
        <v>29.68</v>
      </c>
      <c r="D455">
        <v>29.059999000000001</v>
      </c>
      <c r="E455">
        <v>29.639999</v>
      </c>
      <c r="F455">
        <v>29.639999</v>
      </c>
      <c r="G455">
        <v>22807400</v>
      </c>
      <c r="H455">
        <f>F455/F456-1</f>
        <v>2.6315790384895621E-2</v>
      </c>
    </row>
    <row r="456" spans="1:8" x14ac:dyDescent="0.25">
      <c r="A456" s="1">
        <v>42223</v>
      </c>
      <c r="B456">
        <v>28.799999</v>
      </c>
      <c r="C456">
        <v>28.959999</v>
      </c>
      <c r="D456">
        <v>28.690000999999999</v>
      </c>
      <c r="E456">
        <v>28.879999000000002</v>
      </c>
      <c r="F456">
        <v>28.879999000000002</v>
      </c>
      <c r="G456">
        <v>25606100</v>
      </c>
      <c r="H456">
        <f>F456/F457-1</f>
        <v>-4.4812478455704685E-3</v>
      </c>
    </row>
    <row r="457" spans="1:8" x14ac:dyDescent="0.25">
      <c r="A457" s="1">
        <v>42222</v>
      </c>
      <c r="B457">
        <v>29.16</v>
      </c>
      <c r="C457">
        <v>29.23</v>
      </c>
      <c r="D457">
        <v>28.85</v>
      </c>
      <c r="E457">
        <v>29.01</v>
      </c>
      <c r="F457">
        <v>29.01</v>
      </c>
      <c r="G457">
        <v>27958200</v>
      </c>
      <c r="H457">
        <f>F457/F458-1</f>
        <v>-3.7775067384097083E-3</v>
      </c>
    </row>
    <row r="458" spans="1:8" x14ac:dyDescent="0.25">
      <c r="A458" s="1">
        <v>42221</v>
      </c>
      <c r="B458">
        <v>29.190000999999999</v>
      </c>
      <c r="C458">
        <v>29.389999</v>
      </c>
      <c r="D458">
        <v>29.02</v>
      </c>
      <c r="E458">
        <v>29.120000999999998</v>
      </c>
      <c r="F458">
        <v>29.120000999999998</v>
      </c>
      <c r="G458">
        <v>23622700</v>
      </c>
      <c r="H458">
        <f>F458/F459-1</f>
        <v>-3.4322005984288584E-4</v>
      </c>
    </row>
    <row r="459" spans="1:8" x14ac:dyDescent="0.25">
      <c r="A459" s="1">
        <v>42220</v>
      </c>
      <c r="B459">
        <v>28.98</v>
      </c>
      <c r="C459">
        <v>29.15</v>
      </c>
      <c r="D459">
        <v>28.860001</v>
      </c>
      <c r="E459">
        <v>29.129999000000002</v>
      </c>
      <c r="F459">
        <v>29.129999000000002</v>
      </c>
      <c r="G459">
        <v>25741700</v>
      </c>
      <c r="H459">
        <f>F459/F460-1</f>
        <v>2.753872728188389E-3</v>
      </c>
    </row>
    <row r="460" spans="1:8" x14ac:dyDescent="0.25">
      <c r="A460" s="1">
        <v>42219</v>
      </c>
      <c r="B460">
        <v>29</v>
      </c>
      <c r="C460">
        <v>29.35</v>
      </c>
      <c r="D460">
        <v>28.9</v>
      </c>
      <c r="E460">
        <v>29.049999</v>
      </c>
      <c r="F460">
        <v>29.049999</v>
      </c>
      <c r="G460">
        <v>26213600</v>
      </c>
      <c r="H460">
        <f>F460/F461-1</f>
        <v>3.4541622295625185E-3</v>
      </c>
    </row>
    <row r="461" spans="1:8" x14ac:dyDescent="0.25">
      <c r="A461" s="1">
        <v>42216</v>
      </c>
      <c r="B461">
        <v>29.120000999999998</v>
      </c>
      <c r="C461">
        <v>29.120000999999998</v>
      </c>
      <c r="D461">
        <v>28.77</v>
      </c>
      <c r="E461">
        <v>28.950001</v>
      </c>
      <c r="F461">
        <v>28.950001</v>
      </c>
      <c r="G461">
        <v>27158800</v>
      </c>
      <c r="H461">
        <f>F461/F462-1</f>
        <v>1.3836388792805021E-3</v>
      </c>
    </row>
    <row r="462" spans="1:8" x14ac:dyDescent="0.25">
      <c r="A462" s="1">
        <v>42215</v>
      </c>
      <c r="B462">
        <v>29.1</v>
      </c>
      <c r="C462">
        <v>29.450001</v>
      </c>
      <c r="D462">
        <v>28.85</v>
      </c>
      <c r="E462">
        <v>28.91</v>
      </c>
      <c r="F462">
        <v>28.91</v>
      </c>
      <c r="G462">
        <v>26582400</v>
      </c>
      <c r="H462">
        <f>F462/F463-1</f>
        <v>-3.4470872113064877E-3</v>
      </c>
    </row>
    <row r="463" spans="1:8" x14ac:dyDescent="0.25">
      <c r="A463" s="1">
        <v>42214</v>
      </c>
      <c r="B463">
        <v>28.950001</v>
      </c>
      <c r="C463">
        <v>29.129999000000002</v>
      </c>
      <c r="D463">
        <v>28.790001</v>
      </c>
      <c r="E463">
        <v>29.01</v>
      </c>
      <c r="F463">
        <v>29.01</v>
      </c>
      <c r="G463">
        <v>26470200</v>
      </c>
      <c r="H463">
        <f>F463/F464-1</f>
        <v>1.7265539270219232E-3</v>
      </c>
    </row>
    <row r="464" spans="1:8" x14ac:dyDescent="0.25">
      <c r="A464" s="1">
        <v>42213</v>
      </c>
      <c r="B464">
        <v>28.51</v>
      </c>
      <c r="C464">
        <v>29.18</v>
      </c>
      <c r="D464">
        <v>28.440000999999999</v>
      </c>
      <c r="E464">
        <v>28.959999</v>
      </c>
      <c r="F464">
        <v>28.959999</v>
      </c>
      <c r="G464">
        <v>33182400</v>
      </c>
      <c r="H464">
        <f>F464/F465-1</f>
        <v>2.1516719576719412E-2</v>
      </c>
    </row>
    <row r="465" spans="1:8" x14ac:dyDescent="0.25">
      <c r="A465" s="1">
        <v>42212</v>
      </c>
      <c r="B465">
        <v>28.07</v>
      </c>
      <c r="C465">
        <v>28.42</v>
      </c>
      <c r="D465">
        <v>27.620000999999998</v>
      </c>
      <c r="E465">
        <v>28.35</v>
      </c>
      <c r="F465">
        <v>28.35</v>
      </c>
      <c r="G465">
        <v>42161100</v>
      </c>
      <c r="H465">
        <f>F465/F466-1</f>
        <v>1.0335032442445824E-2</v>
      </c>
    </row>
    <row r="466" spans="1:8" x14ac:dyDescent="0.25">
      <c r="A466" s="1">
        <v>42209</v>
      </c>
      <c r="B466">
        <v>28.530000999999999</v>
      </c>
      <c r="C466">
        <v>28.639999</v>
      </c>
      <c r="D466">
        <v>28.059999000000001</v>
      </c>
      <c r="E466">
        <v>28.059999000000001</v>
      </c>
      <c r="F466">
        <v>28.059999000000001</v>
      </c>
      <c r="G466">
        <v>31621000</v>
      </c>
      <c r="H466">
        <f>F466/F467-1</f>
        <v>-1.8881153846153853E-2</v>
      </c>
    </row>
    <row r="467" spans="1:8" x14ac:dyDescent="0.25">
      <c r="A467" s="1">
        <v>42208</v>
      </c>
      <c r="B467">
        <v>28.66</v>
      </c>
      <c r="C467">
        <v>28.969999000000001</v>
      </c>
      <c r="D467">
        <v>28.43</v>
      </c>
      <c r="E467">
        <v>28.6</v>
      </c>
      <c r="F467">
        <v>28.6</v>
      </c>
      <c r="G467">
        <v>33775200</v>
      </c>
      <c r="H467">
        <f>F467/F468-1</f>
        <v>-3.4956307761047078E-4</v>
      </c>
    </row>
    <row r="468" spans="1:8" x14ac:dyDescent="0.25">
      <c r="A468" s="1">
        <v>42207</v>
      </c>
      <c r="B468">
        <v>28.57</v>
      </c>
      <c r="C468">
        <v>28.85</v>
      </c>
      <c r="D468">
        <v>28.43</v>
      </c>
      <c r="E468">
        <v>28.610001</v>
      </c>
      <c r="F468">
        <v>28.610001</v>
      </c>
      <c r="G468">
        <v>36387200</v>
      </c>
      <c r="H468">
        <f>F468/F469-1</f>
        <v>-3.8300140609336397E-3</v>
      </c>
    </row>
    <row r="469" spans="1:8" x14ac:dyDescent="0.25">
      <c r="A469" s="1">
        <v>42206</v>
      </c>
      <c r="B469">
        <v>28.959999</v>
      </c>
      <c r="C469">
        <v>29.26</v>
      </c>
      <c r="D469">
        <v>28.67</v>
      </c>
      <c r="E469">
        <v>28.719999000000001</v>
      </c>
      <c r="F469">
        <v>28.719999000000001</v>
      </c>
      <c r="G469">
        <v>45191000</v>
      </c>
      <c r="H469">
        <f>F469/F470-1</f>
        <v>-1.3058453608247422E-2</v>
      </c>
    </row>
    <row r="470" spans="1:8" x14ac:dyDescent="0.25">
      <c r="A470" s="1">
        <v>42205</v>
      </c>
      <c r="B470">
        <v>29.620000999999998</v>
      </c>
      <c r="C470">
        <v>29.620000999999998</v>
      </c>
      <c r="D470">
        <v>29.07</v>
      </c>
      <c r="E470">
        <v>29.1</v>
      </c>
      <c r="F470">
        <v>29.1</v>
      </c>
      <c r="G470">
        <v>33812900</v>
      </c>
      <c r="H470">
        <f>F470/F471-1</f>
        <v>-1.2555107314391134E-2</v>
      </c>
    </row>
    <row r="471" spans="1:8" x14ac:dyDescent="0.25">
      <c r="A471" s="1">
        <v>42202</v>
      </c>
      <c r="B471">
        <v>29.66</v>
      </c>
      <c r="C471">
        <v>29.799999</v>
      </c>
      <c r="D471">
        <v>29.1</v>
      </c>
      <c r="E471">
        <v>29.469999000000001</v>
      </c>
      <c r="F471">
        <v>29.469999000000001</v>
      </c>
      <c r="G471">
        <v>43697600</v>
      </c>
      <c r="H471">
        <f>F471/F472-1</f>
        <v>-1.4381304347826029E-2</v>
      </c>
    </row>
    <row r="472" spans="1:8" x14ac:dyDescent="0.25">
      <c r="A472" s="1">
        <v>42201</v>
      </c>
      <c r="B472">
        <v>30.469999000000001</v>
      </c>
      <c r="C472">
        <v>30.48</v>
      </c>
      <c r="D472">
        <v>29.1</v>
      </c>
      <c r="E472">
        <v>29.9</v>
      </c>
      <c r="F472">
        <v>29.9</v>
      </c>
      <c r="G472">
        <v>81166700</v>
      </c>
      <c r="H472">
        <f>F472/F473-1</f>
        <v>7.0730546624098167E-3</v>
      </c>
    </row>
    <row r="473" spans="1:8" x14ac:dyDescent="0.25">
      <c r="A473" s="1">
        <v>42200</v>
      </c>
      <c r="B473">
        <v>29.65</v>
      </c>
      <c r="C473">
        <v>29.99</v>
      </c>
      <c r="D473">
        <v>29.469999000000001</v>
      </c>
      <c r="E473">
        <v>29.690000999999999</v>
      </c>
      <c r="F473">
        <v>29.690000999999999</v>
      </c>
      <c r="G473">
        <v>47852500</v>
      </c>
      <c r="H473">
        <f>F473/F474-1</f>
        <v>1.3491062394603848E-3</v>
      </c>
    </row>
    <row r="474" spans="1:8" x14ac:dyDescent="0.25">
      <c r="A474" s="1">
        <v>42199</v>
      </c>
      <c r="B474">
        <v>29.66</v>
      </c>
      <c r="C474">
        <v>30.110001</v>
      </c>
      <c r="D474">
        <v>29.440000999999999</v>
      </c>
      <c r="E474">
        <v>29.65</v>
      </c>
      <c r="F474">
        <v>29.65</v>
      </c>
      <c r="G474">
        <v>39778300</v>
      </c>
      <c r="H474">
        <f>F474/F475-1</f>
        <v>-2.690884628321677E-3</v>
      </c>
    </row>
    <row r="475" spans="1:8" x14ac:dyDescent="0.25">
      <c r="A475" s="1">
        <v>42198</v>
      </c>
      <c r="B475">
        <v>29.27</v>
      </c>
      <c r="C475">
        <v>29.82</v>
      </c>
      <c r="D475">
        <v>29.190000999999999</v>
      </c>
      <c r="E475">
        <v>29.73</v>
      </c>
      <c r="F475">
        <v>29.73</v>
      </c>
      <c r="G475">
        <v>26452400</v>
      </c>
      <c r="H475">
        <f>F475/F476-1</f>
        <v>1.9197805965032622E-2</v>
      </c>
    </row>
    <row r="476" spans="1:8" x14ac:dyDescent="0.25">
      <c r="A476" s="1">
        <v>42195</v>
      </c>
      <c r="B476">
        <v>29.200001</v>
      </c>
      <c r="C476">
        <v>29.35</v>
      </c>
      <c r="D476">
        <v>28.940000999999999</v>
      </c>
      <c r="E476">
        <v>29.17</v>
      </c>
      <c r="F476">
        <v>29.17</v>
      </c>
      <c r="G476">
        <v>31423800</v>
      </c>
      <c r="H476">
        <f>F476/F477-1</f>
        <v>8.295886622882831E-3</v>
      </c>
    </row>
    <row r="477" spans="1:8" x14ac:dyDescent="0.25">
      <c r="A477" s="1">
        <v>42194</v>
      </c>
      <c r="B477">
        <v>29.719999000000001</v>
      </c>
      <c r="C477">
        <v>29.889999</v>
      </c>
      <c r="D477">
        <v>28.82</v>
      </c>
      <c r="E477">
        <v>28.93</v>
      </c>
      <c r="F477">
        <v>28.93</v>
      </c>
      <c r="G477">
        <v>46855100</v>
      </c>
      <c r="H477">
        <f>F477/F478-1</f>
        <v>-1.9322033898305113E-2</v>
      </c>
    </row>
    <row r="478" spans="1:8" x14ac:dyDescent="0.25">
      <c r="A478" s="1">
        <v>42193</v>
      </c>
      <c r="B478">
        <v>29.4</v>
      </c>
      <c r="C478">
        <v>29.67</v>
      </c>
      <c r="D478">
        <v>29.15</v>
      </c>
      <c r="E478">
        <v>29.5</v>
      </c>
      <c r="F478">
        <v>29.5</v>
      </c>
      <c r="G478">
        <v>45223800</v>
      </c>
      <c r="H478">
        <f>F478/F479-1</f>
        <v>-1.3377926421404673E-2</v>
      </c>
    </row>
    <row r="479" spans="1:8" x14ac:dyDescent="0.25">
      <c r="A479" s="1">
        <v>42192</v>
      </c>
      <c r="B479">
        <v>29.870000999999998</v>
      </c>
      <c r="C479">
        <v>29.93</v>
      </c>
      <c r="D479">
        <v>29.09</v>
      </c>
      <c r="E479">
        <v>29.9</v>
      </c>
      <c r="F479">
        <v>29.9</v>
      </c>
      <c r="G479">
        <v>43833700</v>
      </c>
      <c r="H479">
        <f>F479/F480-1</f>
        <v>-4.6604858634992086E-3</v>
      </c>
    </row>
    <row r="480" spans="1:8" x14ac:dyDescent="0.25">
      <c r="A480" s="1">
        <v>42191</v>
      </c>
      <c r="B480">
        <v>30.24</v>
      </c>
      <c r="C480">
        <v>30.450001</v>
      </c>
      <c r="D480">
        <v>29.84</v>
      </c>
      <c r="E480">
        <v>30.040001</v>
      </c>
      <c r="F480">
        <v>30.040001</v>
      </c>
      <c r="G480">
        <v>32468100</v>
      </c>
      <c r="H480">
        <f>F480/F481-1</f>
        <v>-1.7015641918051161E-2</v>
      </c>
    </row>
    <row r="481" spans="1:8" x14ac:dyDescent="0.25">
      <c r="A481" s="1">
        <v>42187</v>
      </c>
      <c r="B481">
        <v>30.18</v>
      </c>
      <c r="C481">
        <v>30.92</v>
      </c>
      <c r="D481">
        <v>30.1</v>
      </c>
      <c r="E481">
        <v>30.559999000000001</v>
      </c>
      <c r="F481">
        <v>30.559999000000001</v>
      </c>
      <c r="G481">
        <v>27105200</v>
      </c>
      <c r="H481">
        <f>F481/F482-1</f>
        <v>1.2591086812458574E-2</v>
      </c>
    </row>
    <row r="482" spans="1:8" x14ac:dyDescent="0.25">
      <c r="A482" s="1">
        <v>42186</v>
      </c>
      <c r="B482">
        <v>30.49</v>
      </c>
      <c r="C482">
        <v>30.549999</v>
      </c>
      <c r="D482">
        <v>30.01</v>
      </c>
      <c r="E482">
        <v>30.18</v>
      </c>
      <c r="F482">
        <v>30.18</v>
      </c>
      <c r="G482">
        <v>27178900</v>
      </c>
      <c r="H482">
        <f>F482/F483-1</f>
        <v>-7.8895463510848529E-3</v>
      </c>
    </row>
    <row r="483" spans="1:8" x14ac:dyDescent="0.25">
      <c r="A483" s="1">
        <v>42185</v>
      </c>
      <c r="B483">
        <v>30.629999000000002</v>
      </c>
      <c r="C483">
        <v>30.690000999999999</v>
      </c>
      <c r="D483">
        <v>30.15</v>
      </c>
      <c r="E483">
        <v>30.42</v>
      </c>
      <c r="F483">
        <v>30.42</v>
      </c>
      <c r="G483">
        <v>34412200</v>
      </c>
      <c r="H483">
        <f>F483/F484-1</f>
        <v>9.8719976923988817E-4</v>
      </c>
    </row>
    <row r="484" spans="1:8" x14ac:dyDescent="0.25">
      <c r="A484" s="1">
        <v>42184</v>
      </c>
      <c r="B484">
        <v>30.700001</v>
      </c>
      <c r="C484">
        <v>30.98</v>
      </c>
      <c r="D484">
        <v>30.309999000000001</v>
      </c>
      <c r="E484">
        <v>30.389999</v>
      </c>
      <c r="F484">
        <v>30.389999</v>
      </c>
      <c r="G484">
        <v>35194500</v>
      </c>
      <c r="H484">
        <f>F484/F485-1</f>
        <v>-2.0309509993552521E-2</v>
      </c>
    </row>
    <row r="485" spans="1:8" x14ac:dyDescent="0.25">
      <c r="A485" s="1">
        <v>42181</v>
      </c>
      <c r="B485">
        <v>31.51</v>
      </c>
      <c r="C485">
        <v>31.530000999999999</v>
      </c>
      <c r="D485">
        <v>30.76</v>
      </c>
      <c r="E485">
        <v>31.02</v>
      </c>
      <c r="F485">
        <v>31.02</v>
      </c>
      <c r="G485">
        <v>62157200</v>
      </c>
      <c r="H485">
        <f>F485/F486-1</f>
        <v>-3.032197561738037E-2</v>
      </c>
    </row>
    <row r="486" spans="1:8" x14ac:dyDescent="0.25">
      <c r="A486" s="1">
        <v>42180</v>
      </c>
      <c r="B486">
        <v>32.020000000000003</v>
      </c>
      <c r="C486">
        <v>32.32</v>
      </c>
      <c r="D486">
        <v>31.99</v>
      </c>
      <c r="E486">
        <v>31.99</v>
      </c>
      <c r="F486">
        <v>31.99</v>
      </c>
      <c r="G486">
        <v>22743300</v>
      </c>
      <c r="H486">
        <f>F486/F487-1</f>
        <v>2.5070510811657787E-3</v>
      </c>
    </row>
    <row r="487" spans="1:8" x14ac:dyDescent="0.25">
      <c r="A487" s="1">
        <v>42179</v>
      </c>
      <c r="B487">
        <v>32.150002000000001</v>
      </c>
      <c r="C487">
        <v>32.150002000000001</v>
      </c>
      <c r="D487">
        <v>31.879999000000002</v>
      </c>
      <c r="E487">
        <v>31.91</v>
      </c>
      <c r="F487">
        <v>31.91</v>
      </c>
      <c r="G487">
        <v>23313900</v>
      </c>
      <c r="H487">
        <f>F487/F488-1</f>
        <v>-5.6092240573388796E-3</v>
      </c>
    </row>
    <row r="488" spans="1:8" x14ac:dyDescent="0.25">
      <c r="A488" s="1">
        <v>42178</v>
      </c>
      <c r="B488">
        <v>32.310001</v>
      </c>
      <c r="C488">
        <v>32.340000000000003</v>
      </c>
      <c r="D488">
        <v>31.93</v>
      </c>
      <c r="E488">
        <v>32.090000000000003</v>
      </c>
      <c r="F488">
        <v>32.090000000000003</v>
      </c>
      <c r="G488">
        <v>17995900</v>
      </c>
      <c r="H488">
        <f>F488/F489-1</f>
        <v>-5.2696221493876427E-3</v>
      </c>
    </row>
    <row r="489" spans="1:8" x14ac:dyDescent="0.25">
      <c r="A489" s="1">
        <v>42177</v>
      </c>
      <c r="B489">
        <v>32.259998000000003</v>
      </c>
      <c r="C489">
        <v>32.389999000000003</v>
      </c>
      <c r="D489">
        <v>32.080002</v>
      </c>
      <c r="E489">
        <v>32.259998000000003</v>
      </c>
      <c r="F489">
        <v>32.259998000000003</v>
      </c>
      <c r="G489">
        <v>23608400</v>
      </c>
      <c r="H489">
        <f>F489/F490-1</f>
        <v>5.924477705020248E-3</v>
      </c>
    </row>
    <row r="490" spans="1:8" x14ac:dyDescent="0.25">
      <c r="A490" s="1">
        <v>42174</v>
      </c>
      <c r="B490">
        <v>32.400002000000001</v>
      </c>
      <c r="C490">
        <v>32.57</v>
      </c>
      <c r="D490">
        <v>31.959999</v>
      </c>
      <c r="E490">
        <v>32.07</v>
      </c>
      <c r="F490">
        <v>32.07</v>
      </c>
      <c r="G490">
        <v>39008400</v>
      </c>
      <c r="H490">
        <f>F490/F491-1</f>
        <v>-9.5738415820307843E-3</v>
      </c>
    </row>
    <row r="491" spans="1:8" x14ac:dyDescent="0.25">
      <c r="A491" s="1">
        <v>42173</v>
      </c>
      <c r="B491">
        <v>32.080002</v>
      </c>
      <c r="C491">
        <v>32.5</v>
      </c>
      <c r="D491">
        <v>32</v>
      </c>
      <c r="E491">
        <v>32.380001</v>
      </c>
      <c r="F491">
        <v>32.380001</v>
      </c>
      <c r="G491">
        <v>27722400</v>
      </c>
      <c r="H491">
        <f>F491/F492-1</f>
        <v>1.3458528530249536E-2</v>
      </c>
    </row>
    <row r="492" spans="1:8" x14ac:dyDescent="0.25">
      <c r="A492" s="1">
        <v>42172</v>
      </c>
      <c r="B492">
        <v>31.75</v>
      </c>
      <c r="C492">
        <v>32.090000000000003</v>
      </c>
      <c r="D492">
        <v>31.690000999999999</v>
      </c>
      <c r="E492">
        <v>31.950001</v>
      </c>
      <c r="F492">
        <v>31.950001</v>
      </c>
      <c r="G492">
        <v>28194200</v>
      </c>
      <c r="H492">
        <f>F492/F493-1</f>
        <v>9.7977879202841844E-3</v>
      </c>
    </row>
    <row r="493" spans="1:8" x14ac:dyDescent="0.25">
      <c r="A493" s="1">
        <v>42171</v>
      </c>
      <c r="B493">
        <v>31.26</v>
      </c>
      <c r="C493">
        <v>31.76</v>
      </c>
      <c r="D493">
        <v>31.129999000000002</v>
      </c>
      <c r="E493">
        <v>31.639999</v>
      </c>
      <c r="F493">
        <v>31.639999</v>
      </c>
      <c r="G493">
        <v>20254500</v>
      </c>
      <c r="H493">
        <f>F493/F494-1</f>
        <v>7.96432010080661E-3</v>
      </c>
    </row>
    <row r="494" spans="1:8" x14ac:dyDescent="0.25">
      <c r="A494" s="1">
        <v>42170</v>
      </c>
      <c r="B494">
        <v>31.120000999999998</v>
      </c>
      <c r="C494">
        <v>31.51</v>
      </c>
      <c r="D494">
        <v>30.940000999999999</v>
      </c>
      <c r="E494">
        <v>31.389999</v>
      </c>
      <c r="F494">
        <v>31.389999</v>
      </c>
      <c r="G494">
        <v>23175000</v>
      </c>
      <c r="H494">
        <f>F494/F495-1</f>
        <v>2.2349616858237109E-3</v>
      </c>
    </row>
    <row r="495" spans="1:8" x14ac:dyDescent="0.25">
      <c r="A495" s="1">
        <v>42167</v>
      </c>
      <c r="B495">
        <v>31.719999000000001</v>
      </c>
      <c r="C495">
        <v>32.099997999999999</v>
      </c>
      <c r="D495">
        <v>31.200001</v>
      </c>
      <c r="E495">
        <v>31.32</v>
      </c>
      <c r="F495">
        <v>31.32</v>
      </c>
      <c r="G495">
        <v>31629800</v>
      </c>
      <c r="H495">
        <f>F495/F496-1</f>
        <v>-1.6640502354788089E-2</v>
      </c>
    </row>
    <row r="496" spans="1:8" x14ac:dyDescent="0.25">
      <c r="A496" s="1">
        <v>42166</v>
      </c>
      <c r="B496">
        <v>31.950001</v>
      </c>
      <c r="C496">
        <v>32.099997999999999</v>
      </c>
      <c r="D496">
        <v>31.84</v>
      </c>
      <c r="E496">
        <v>31.85</v>
      </c>
      <c r="F496">
        <v>31.85</v>
      </c>
      <c r="G496">
        <v>24293600</v>
      </c>
      <c r="H496">
        <f>F496/F497-1</f>
        <v>9.4280326838469541E-4</v>
      </c>
    </row>
    <row r="497" spans="1:8" x14ac:dyDescent="0.25">
      <c r="A497" s="1">
        <v>42165</v>
      </c>
      <c r="B497">
        <v>31.459999</v>
      </c>
      <c r="C497">
        <v>32.159999999999997</v>
      </c>
      <c r="D497">
        <v>31.370000999999998</v>
      </c>
      <c r="E497">
        <v>31.82</v>
      </c>
      <c r="F497">
        <v>31.82</v>
      </c>
      <c r="G497">
        <v>33336800</v>
      </c>
      <c r="H497">
        <f>F497/F498-1</f>
        <v>1.8240000000000034E-2</v>
      </c>
    </row>
    <row r="498" spans="1:8" x14ac:dyDescent="0.25">
      <c r="A498" s="1">
        <v>42164</v>
      </c>
      <c r="B498">
        <v>31.33</v>
      </c>
      <c r="C498">
        <v>31.66</v>
      </c>
      <c r="D498">
        <v>31.15</v>
      </c>
      <c r="E498">
        <v>31.25</v>
      </c>
      <c r="F498">
        <v>31.25</v>
      </c>
      <c r="G498">
        <v>33976700</v>
      </c>
      <c r="H498">
        <f>F498/F499-1</f>
        <v>-1.597412191610581E-3</v>
      </c>
    </row>
    <row r="499" spans="1:8" x14ac:dyDescent="0.25">
      <c r="A499" s="1">
        <v>42163</v>
      </c>
      <c r="B499">
        <v>31.809999000000001</v>
      </c>
      <c r="C499">
        <v>31.950001</v>
      </c>
      <c r="D499">
        <v>31.209999</v>
      </c>
      <c r="E499">
        <v>31.299999</v>
      </c>
      <c r="F499">
        <v>31.299999</v>
      </c>
      <c r="G499">
        <v>38171600</v>
      </c>
      <c r="H499">
        <f>F499/F500-1</f>
        <v>-1.6959830402010101E-2</v>
      </c>
    </row>
    <row r="500" spans="1:8" x14ac:dyDescent="0.25">
      <c r="A500" s="1">
        <v>42160</v>
      </c>
      <c r="B500">
        <v>32.279998999999997</v>
      </c>
      <c r="C500">
        <v>32.299999</v>
      </c>
      <c r="D500">
        <v>31.83</v>
      </c>
      <c r="E500">
        <v>31.84</v>
      </c>
      <c r="F500">
        <v>31.84</v>
      </c>
      <c r="G500">
        <v>27778500</v>
      </c>
      <c r="H500">
        <f>F500/F501-1</f>
        <v>-1.4546610506140145E-2</v>
      </c>
    </row>
    <row r="501" spans="1:8" x14ac:dyDescent="0.25">
      <c r="A501" s="1">
        <v>42159</v>
      </c>
      <c r="B501">
        <v>32.509998000000003</v>
      </c>
      <c r="C501">
        <v>32.720001000000003</v>
      </c>
      <c r="D501">
        <v>32.200001</v>
      </c>
      <c r="E501">
        <v>32.310001</v>
      </c>
      <c r="F501">
        <v>32.310001</v>
      </c>
      <c r="G501">
        <v>33761800</v>
      </c>
      <c r="H501">
        <f>F501/F502-1</f>
        <v>-1.283223342499229E-2</v>
      </c>
    </row>
    <row r="502" spans="1:8" x14ac:dyDescent="0.25">
      <c r="A502" s="1">
        <v>42158</v>
      </c>
      <c r="B502">
        <v>33.169998</v>
      </c>
      <c r="C502">
        <v>33.240001999999997</v>
      </c>
      <c r="D502">
        <v>32.590000000000003</v>
      </c>
      <c r="E502">
        <v>32.729999999999997</v>
      </c>
      <c r="F502">
        <v>32.729999999999997</v>
      </c>
      <c r="G502">
        <v>37898300</v>
      </c>
      <c r="H502">
        <f>F502/F503-1</f>
        <v>-1.6230838593327523E-2</v>
      </c>
    </row>
    <row r="503" spans="1:8" x14ac:dyDescent="0.25">
      <c r="A503" s="1">
        <v>42157</v>
      </c>
      <c r="B503">
        <v>33.639999000000003</v>
      </c>
      <c r="C503">
        <v>33.75</v>
      </c>
      <c r="D503">
        <v>33.139999000000003</v>
      </c>
      <c r="E503">
        <v>33.270000000000003</v>
      </c>
      <c r="F503">
        <v>33.270000000000003</v>
      </c>
      <c r="G503">
        <v>36351100</v>
      </c>
      <c r="H503">
        <f>F503/F504-1</f>
        <v>-1.8873488646416803E-2</v>
      </c>
    </row>
    <row r="504" spans="1:8" x14ac:dyDescent="0.25">
      <c r="A504" s="1">
        <v>42156</v>
      </c>
      <c r="B504">
        <v>34.369999</v>
      </c>
      <c r="C504">
        <v>34.590000000000003</v>
      </c>
      <c r="D504">
        <v>33.68</v>
      </c>
      <c r="E504">
        <v>33.909999999999997</v>
      </c>
      <c r="F504">
        <v>33.909999999999997</v>
      </c>
      <c r="G504">
        <v>46734500</v>
      </c>
      <c r="H504">
        <f>F504/F505-1</f>
        <v>-1.5960505396416469E-2</v>
      </c>
    </row>
    <row r="505" spans="1:8" x14ac:dyDescent="0.25">
      <c r="A505" s="1">
        <v>42153</v>
      </c>
      <c r="B505">
        <v>34.240001999999997</v>
      </c>
      <c r="C505">
        <v>34.75</v>
      </c>
      <c r="D505">
        <v>34.209999000000003</v>
      </c>
      <c r="E505">
        <v>34.459999000000003</v>
      </c>
      <c r="F505">
        <v>34.459999000000003</v>
      </c>
      <c r="G505">
        <v>43545500</v>
      </c>
      <c r="H505">
        <f>F505/F506-1</f>
        <v>1.3231432709875479E-2</v>
      </c>
    </row>
    <row r="506" spans="1:8" x14ac:dyDescent="0.25">
      <c r="A506" s="1">
        <v>42152</v>
      </c>
      <c r="B506">
        <v>33.740001999999997</v>
      </c>
      <c r="C506">
        <v>34.150002000000001</v>
      </c>
      <c r="D506">
        <v>33.68</v>
      </c>
      <c r="E506">
        <v>34.009998000000003</v>
      </c>
      <c r="F506">
        <v>34.009998000000003</v>
      </c>
      <c r="G506">
        <v>27065700</v>
      </c>
      <c r="H506">
        <f>F506/F507-1</f>
        <v>8.899406968241097E-3</v>
      </c>
    </row>
    <row r="507" spans="1:8" x14ac:dyDescent="0.25">
      <c r="A507" s="1">
        <v>42151</v>
      </c>
      <c r="B507">
        <v>33.200001</v>
      </c>
      <c r="C507">
        <v>33.849997999999999</v>
      </c>
      <c r="D507">
        <v>33.130001</v>
      </c>
      <c r="E507">
        <v>33.709999000000003</v>
      </c>
      <c r="F507">
        <v>33.709999000000003</v>
      </c>
      <c r="G507">
        <v>30172700</v>
      </c>
      <c r="H507" t="e">
        <f>F507/F508-1</f>
        <v>#DIV/0!</v>
      </c>
    </row>
  </sheetData>
  <sortState ref="A2:H507">
    <sortCondition descending="1" ref="A2:A507"/>
  </sortState>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7"/>
  <sheetViews>
    <sheetView workbookViewId="0">
      <selection activeCell="D2" sqref="D2"/>
    </sheetView>
  </sheetViews>
  <sheetFormatPr defaultRowHeight="15" x14ac:dyDescent="0.25"/>
  <cols>
    <col min="1" max="1" width="18" bestFit="1" customWidth="1"/>
    <col min="3" max="3" width="13.42578125" customWidth="1"/>
    <col min="4" max="4" width="12.7109375" bestFit="1" customWidth="1"/>
    <col min="8" max="8" width="12.7109375" bestFit="1" customWidth="1"/>
  </cols>
  <sheetData>
    <row r="1" spans="1:17" x14ac:dyDescent="0.25">
      <c r="A1" t="s">
        <v>9</v>
      </c>
      <c r="B1" t="s">
        <v>8</v>
      </c>
      <c r="C1" t="s">
        <v>10</v>
      </c>
      <c r="D1" s="37" t="s">
        <v>102</v>
      </c>
      <c r="I1" t="s">
        <v>11</v>
      </c>
      <c r="J1" t="s">
        <v>0</v>
      </c>
      <c r="K1" t="s">
        <v>1</v>
      </c>
      <c r="L1" t="s">
        <v>2</v>
      </c>
      <c r="M1" t="s">
        <v>3</v>
      </c>
      <c r="N1" t="s">
        <v>4</v>
      </c>
      <c r="O1" t="s">
        <v>5</v>
      </c>
      <c r="P1" t="s">
        <v>6</v>
      </c>
      <c r="Q1" t="s">
        <v>7</v>
      </c>
    </row>
    <row r="2" spans="1:17" x14ac:dyDescent="0.25">
      <c r="A2" s="2">
        <f ca="1">RANDBETWEEN($I$2,$I$506) +I2/505</f>
        <v>456.00198019801979</v>
      </c>
      <c r="B2">
        <f ca="1">RANK(A2,$A$2:$A$506)</f>
        <v>55</v>
      </c>
      <c r="C2" s="1">
        <f ca="1">VLOOKUP(B2,$I$1:$Q$506,2)</f>
        <v>42804</v>
      </c>
      <c r="D2" s="2">
        <f ca="1">VLOOKUP(B2,$I$1:$Q$506,9)</f>
        <v>4.3510877719429963E-2</v>
      </c>
      <c r="F2" t="s">
        <v>22</v>
      </c>
      <c r="G2">
        <f ca="1">AVERAGE(D2:D31)</f>
        <v>-9.9654099078702791E-4</v>
      </c>
      <c r="I2">
        <v>1</v>
      </c>
      <c r="J2" s="1">
        <v>42881</v>
      </c>
      <c r="K2">
        <v>10.85</v>
      </c>
      <c r="L2">
        <v>11.02</v>
      </c>
      <c r="M2">
        <v>10.74</v>
      </c>
      <c r="N2">
        <v>11</v>
      </c>
      <c r="O2">
        <v>11</v>
      </c>
      <c r="P2">
        <v>31823200</v>
      </c>
      <c r="Q2">
        <f>O2/O3-1</f>
        <v>1.8214936247722413E-3</v>
      </c>
    </row>
    <row r="3" spans="1:17" x14ac:dyDescent="0.25">
      <c r="A3" s="2">
        <f t="shared" ref="A3:A66" ca="1" si="0">RANDBETWEEN($I$2,$I$506) +I3/505</f>
        <v>360.00396039603959</v>
      </c>
      <c r="B3">
        <f ca="1">RANK(A3,$A$2:$A$506)</f>
        <v>156</v>
      </c>
      <c r="C3" s="1">
        <f t="shared" ref="C3:C31" ca="1" si="1">VLOOKUP(B3,$I$1:$Q$506,2)</f>
        <v>42656</v>
      </c>
      <c r="D3" s="2">
        <f t="shared" ref="D3:D66" ca="1" si="2">VLOOKUP(B3,$I$1:$Q$506,9)</f>
        <v>-1.963746223564955E-2</v>
      </c>
      <c r="F3" t="s">
        <v>74</v>
      </c>
      <c r="G3">
        <f ca="1">_xlfn.STDEV.S(D2:D31)</f>
        <v>2.9806634207926456E-2</v>
      </c>
      <c r="I3">
        <v>2</v>
      </c>
      <c r="J3" s="1">
        <v>42880</v>
      </c>
      <c r="K3">
        <v>11.01</v>
      </c>
      <c r="L3">
        <v>11.01</v>
      </c>
      <c r="M3">
        <v>10.8</v>
      </c>
      <c r="N3">
        <v>10.98</v>
      </c>
      <c r="O3">
        <v>10.98</v>
      </c>
      <c r="P3">
        <v>33584300</v>
      </c>
      <c r="Q3">
        <f t="shared" ref="Q3:Q66" si="3">O3/O4-1</f>
        <v>8.2644628099173278E-3</v>
      </c>
    </row>
    <row r="4" spans="1:17" x14ac:dyDescent="0.25">
      <c r="A4" s="2">
        <f t="shared" ca="1" si="0"/>
        <v>229.00594059405941</v>
      </c>
      <c r="B4">
        <f ca="1">RANK(A4,$A$2:$A$506)</f>
        <v>304</v>
      </c>
      <c r="C4" s="1">
        <f t="shared" ca="1" si="1"/>
        <v>42444</v>
      </c>
      <c r="D4" s="2">
        <f t="shared" ca="1" si="2"/>
        <v>-8.4558823529411797E-2</v>
      </c>
      <c r="I4">
        <v>3</v>
      </c>
      <c r="J4" s="1">
        <v>42879</v>
      </c>
      <c r="K4">
        <v>11.05</v>
      </c>
      <c r="L4">
        <v>11.06</v>
      </c>
      <c r="M4">
        <v>10.71</v>
      </c>
      <c r="N4">
        <v>10.89</v>
      </c>
      <c r="O4">
        <v>10.89</v>
      </c>
      <c r="P4">
        <v>42903900</v>
      </c>
      <c r="Q4">
        <f t="shared" si="3"/>
        <v>0</v>
      </c>
    </row>
    <row r="5" spans="1:17" x14ac:dyDescent="0.25">
      <c r="A5" s="2">
        <f t="shared" ca="1" si="0"/>
        <v>14.007920792079208</v>
      </c>
      <c r="B5">
        <f ca="1">RANK(A5,$A$2:$A$506)</f>
        <v>495</v>
      </c>
      <c r="C5" s="1">
        <f t="shared" ca="1" si="1"/>
        <v>42166</v>
      </c>
      <c r="D5" s="2">
        <f t="shared" ca="1" si="2"/>
        <v>0</v>
      </c>
      <c r="I5">
        <v>4</v>
      </c>
      <c r="J5" s="1">
        <v>42878</v>
      </c>
      <c r="K5">
        <v>10.97</v>
      </c>
      <c r="L5">
        <v>11.06</v>
      </c>
      <c r="M5">
        <v>10.62</v>
      </c>
      <c r="N5">
        <v>10.89</v>
      </c>
      <c r="O5">
        <v>10.89</v>
      </c>
      <c r="P5">
        <v>49799600</v>
      </c>
      <c r="Q5">
        <f t="shared" si="3"/>
        <v>-1.3586956521739024E-2</v>
      </c>
    </row>
    <row r="6" spans="1:17" x14ac:dyDescent="0.25">
      <c r="A6" s="2">
        <f t="shared" ca="1" si="0"/>
        <v>480.00990099009903</v>
      </c>
      <c r="B6">
        <f ca="1">RANK(A6,$A$2:$A$506)</f>
        <v>30</v>
      </c>
      <c r="C6" s="1">
        <f t="shared" ca="1" si="1"/>
        <v>42842</v>
      </c>
      <c r="D6" s="2">
        <f t="shared" ca="1" si="2"/>
        <v>3.8992688870836512E-2</v>
      </c>
      <c r="I6">
        <v>5</v>
      </c>
      <c r="J6" s="1">
        <v>42877</v>
      </c>
      <c r="K6">
        <v>11.49</v>
      </c>
      <c r="L6">
        <v>11.55</v>
      </c>
      <c r="M6">
        <v>10.77</v>
      </c>
      <c r="N6">
        <v>11.04</v>
      </c>
      <c r="O6">
        <v>11.04</v>
      </c>
      <c r="P6">
        <v>78696400</v>
      </c>
      <c r="Q6">
        <f t="shared" si="3"/>
        <v>-3.2427695004382251E-2</v>
      </c>
    </row>
    <row r="7" spans="1:17" x14ac:dyDescent="0.25">
      <c r="A7" s="2">
        <f t="shared" ca="1" si="0"/>
        <v>284.01188118811882</v>
      </c>
      <c r="B7">
        <f ca="1">RANK(A7,$A$2:$A$506)</f>
        <v>234</v>
      </c>
      <c r="C7" s="1">
        <f t="shared" ca="1" si="1"/>
        <v>42544</v>
      </c>
      <c r="D7" s="2">
        <f t="shared" ca="1" si="2"/>
        <v>3.7848605577689431E-2</v>
      </c>
      <c r="I7">
        <v>6</v>
      </c>
      <c r="J7" s="1">
        <v>42874</v>
      </c>
      <c r="K7">
        <v>11.47</v>
      </c>
      <c r="L7">
        <v>11.62</v>
      </c>
      <c r="M7">
        <v>11.35</v>
      </c>
      <c r="N7">
        <v>11.41</v>
      </c>
      <c r="O7">
        <v>11.41</v>
      </c>
      <c r="P7">
        <v>50319700</v>
      </c>
      <c r="Q7">
        <f t="shared" si="3"/>
        <v>1.1524822695035519E-2</v>
      </c>
    </row>
    <row r="8" spans="1:17" x14ac:dyDescent="0.25">
      <c r="A8" s="2">
        <f t="shared" ca="1" si="0"/>
        <v>429.01386138613861</v>
      </c>
      <c r="B8">
        <f ca="1">RANK(A8,$A$2:$A$506)</f>
        <v>88</v>
      </c>
      <c r="C8" s="1">
        <f t="shared" ca="1" si="1"/>
        <v>42758</v>
      </c>
      <c r="D8" s="2">
        <f t="shared" ca="1" si="2"/>
        <v>1.6410256410256396E-2</v>
      </c>
      <c r="I8">
        <v>7</v>
      </c>
      <c r="J8" s="1">
        <v>42873</v>
      </c>
      <c r="K8">
        <v>10.99</v>
      </c>
      <c r="L8">
        <v>11.49</v>
      </c>
      <c r="M8">
        <v>10.81</v>
      </c>
      <c r="N8">
        <v>11.28</v>
      </c>
      <c r="O8">
        <v>11.28</v>
      </c>
      <c r="P8">
        <v>86900100</v>
      </c>
      <c r="Q8">
        <f t="shared" si="3"/>
        <v>7.1428571428571175E-3</v>
      </c>
    </row>
    <row r="9" spans="1:17" x14ac:dyDescent="0.25">
      <c r="A9" s="2">
        <f t="shared" ca="1" si="0"/>
        <v>290.01584158415841</v>
      </c>
      <c r="B9">
        <f ca="1">RANK(A9,$A$2:$A$506)</f>
        <v>226</v>
      </c>
      <c r="C9" s="1">
        <f t="shared" ca="1" si="1"/>
        <v>42557</v>
      </c>
      <c r="D9" s="2">
        <f t="shared" ca="1" si="2"/>
        <v>1.6129032258064502E-2</v>
      </c>
      <c r="I9">
        <v>8</v>
      </c>
      <c r="J9" s="1">
        <v>42872</v>
      </c>
      <c r="K9">
        <v>11.81</v>
      </c>
      <c r="L9">
        <v>12.29</v>
      </c>
      <c r="M9">
        <v>11.16</v>
      </c>
      <c r="N9">
        <v>11.2</v>
      </c>
      <c r="O9">
        <v>11.2</v>
      </c>
      <c r="P9">
        <v>160109500</v>
      </c>
      <c r="Q9">
        <f t="shared" si="3"/>
        <v>-0.1215686274509804</v>
      </c>
    </row>
    <row r="10" spans="1:17" x14ac:dyDescent="0.25">
      <c r="A10" s="2">
        <f t="shared" ca="1" si="0"/>
        <v>267.0178217821782</v>
      </c>
      <c r="B10">
        <f ca="1">RANK(A10,$A$2:$A$506)</f>
        <v>254</v>
      </c>
      <c r="C10" s="1">
        <f t="shared" ca="1" si="1"/>
        <v>42515</v>
      </c>
      <c r="D10" s="2">
        <f t="shared" ca="1" si="2"/>
        <v>-4.761904761904856E-3</v>
      </c>
      <c r="I10">
        <v>9</v>
      </c>
      <c r="J10" s="1">
        <v>42871</v>
      </c>
      <c r="K10">
        <v>11.66</v>
      </c>
      <c r="L10">
        <v>12.77</v>
      </c>
      <c r="M10">
        <v>11.63</v>
      </c>
      <c r="N10">
        <v>12.75</v>
      </c>
      <c r="O10">
        <v>12.75</v>
      </c>
      <c r="P10">
        <v>164186900</v>
      </c>
      <c r="Q10">
        <f t="shared" si="3"/>
        <v>0.11646234676007006</v>
      </c>
    </row>
    <row r="11" spans="1:17" x14ac:dyDescent="0.25">
      <c r="A11" s="2">
        <f t="shared" ca="1" si="0"/>
        <v>75.019801980198025</v>
      </c>
      <c r="B11">
        <f ca="1">RANK(A11,$A$2:$A$506)</f>
        <v>445</v>
      </c>
      <c r="C11" s="1">
        <f t="shared" ca="1" si="1"/>
        <v>42237</v>
      </c>
      <c r="D11" s="2">
        <f t="shared" ca="1" si="2"/>
        <v>4.705882352941182E-2</v>
      </c>
      <c r="I11">
        <v>10</v>
      </c>
      <c r="J11" s="1">
        <v>42870</v>
      </c>
      <c r="K11">
        <v>11.41</v>
      </c>
      <c r="L11">
        <v>11.6</v>
      </c>
      <c r="M11">
        <v>11.3</v>
      </c>
      <c r="N11">
        <v>11.42</v>
      </c>
      <c r="O11">
        <v>11.42</v>
      </c>
      <c r="P11">
        <v>52565000</v>
      </c>
      <c r="Q11">
        <f t="shared" si="3"/>
        <v>1.4209591474245054E-2</v>
      </c>
    </row>
    <row r="12" spans="1:17" x14ac:dyDescent="0.25">
      <c r="A12" s="2">
        <f t="shared" ca="1" si="0"/>
        <v>242.02178217821782</v>
      </c>
      <c r="B12">
        <f ca="1">RANK(A12,$A$2:$A$506)</f>
        <v>280</v>
      </c>
      <c r="C12" s="1">
        <f t="shared" ca="1" si="1"/>
        <v>42479</v>
      </c>
      <c r="D12" s="2">
        <f t="shared" ca="1" si="2"/>
        <v>-5.0724637681159312E-2</v>
      </c>
      <c r="I12">
        <v>11</v>
      </c>
      <c r="J12" s="1">
        <v>42867</v>
      </c>
      <c r="K12">
        <v>11.2</v>
      </c>
      <c r="L12">
        <v>11.4</v>
      </c>
      <c r="M12">
        <v>11.08</v>
      </c>
      <c r="N12">
        <v>11.26</v>
      </c>
      <c r="O12">
        <v>11.26</v>
      </c>
      <c r="P12">
        <v>56072600</v>
      </c>
      <c r="Q12">
        <f t="shared" si="3"/>
        <v>1.7163504968382925E-2</v>
      </c>
    </row>
    <row r="13" spans="1:17" x14ac:dyDescent="0.25">
      <c r="A13" s="2">
        <f t="shared" ca="1" si="0"/>
        <v>100.02376237623763</v>
      </c>
      <c r="B13">
        <f ca="1">RANK(A13,$A$2:$A$506)</f>
        <v>425</v>
      </c>
      <c r="C13" s="1">
        <f t="shared" ca="1" si="1"/>
        <v>42268</v>
      </c>
      <c r="D13" s="2">
        <f t="shared" ca="1" si="2"/>
        <v>-3.208556149732622E-2</v>
      </c>
      <c r="I13">
        <v>12</v>
      </c>
      <c r="J13" s="1">
        <v>42866</v>
      </c>
      <c r="K13">
        <v>10.74</v>
      </c>
      <c r="L13">
        <v>11.26</v>
      </c>
      <c r="M13">
        <v>10.51</v>
      </c>
      <c r="N13">
        <v>11.07</v>
      </c>
      <c r="O13">
        <v>11.07</v>
      </c>
      <c r="P13">
        <v>72946500</v>
      </c>
      <c r="Q13">
        <f t="shared" si="3"/>
        <v>2.594995366079722E-2</v>
      </c>
    </row>
    <row r="14" spans="1:17" x14ac:dyDescent="0.25">
      <c r="A14" s="2">
        <f t="shared" ca="1" si="0"/>
        <v>63.025742574257428</v>
      </c>
      <c r="B14">
        <f ca="1">RANK(A14,$A$2:$A$506)</f>
        <v>455</v>
      </c>
      <c r="C14" s="1">
        <f t="shared" ca="1" si="1"/>
        <v>42223</v>
      </c>
      <c r="D14" s="2">
        <f t="shared" ca="1" si="2"/>
        <v>-9.4786729857819774E-3</v>
      </c>
      <c r="I14">
        <v>13</v>
      </c>
      <c r="J14" s="1">
        <v>42865</v>
      </c>
      <c r="K14">
        <v>10.46</v>
      </c>
      <c r="L14">
        <v>10.85</v>
      </c>
      <c r="M14">
        <v>10.45</v>
      </c>
      <c r="N14">
        <v>10.79</v>
      </c>
      <c r="O14">
        <v>10.79</v>
      </c>
      <c r="P14">
        <v>65995900</v>
      </c>
      <c r="Q14">
        <f t="shared" si="3"/>
        <v>5.9921414538310458E-2</v>
      </c>
    </row>
    <row r="15" spans="1:17" x14ac:dyDescent="0.25">
      <c r="A15" s="2">
        <f t="shared" ca="1" si="0"/>
        <v>460.02772277227723</v>
      </c>
      <c r="B15">
        <f ca="1">RANK(A15,$A$2:$A$506)</f>
        <v>51</v>
      </c>
      <c r="C15" s="1">
        <f t="shared" ca="1" si="1"/>
        <v>42810</v>
      </c>
      <c r="D15" s="2">
        <f t="shared" ca="1" si="2"/>
        <v>-2.3605150214592308E-2</v>
      </c>
      <c r="I15">
        <v>14</v>
      </c>
      <c r="J15" s="1">
        <v>42864</v>
      </c>
      <c r="K15">
        <v>10.039999999999999</v>
      </c>
      <c r="L15">
        <v>10.4</v>
      </c>
      <c r="M15">
        <v>10.039999999999999</v>
      </c>
      <c r="N15">
        <v>10.18</v>
      </c>
      <c r="O15">
        <v>10.18</v>
      </c>
      <c r="P15">
        <v>51017300</v>
      </c>
      <c r="Q15">
        <f t="shared" si="3"/>
        <v>1.3944223107569709E-2</v>
      </c>
    </row>
    <row r="16" spans="1:17" x14ac:dyDescent="0.25">
      <c r="A16" s="2">
        <f t="shared" ca="1" si="0"/>
        <v>446.02970297029702</v>
      </c>
      <c r="B16">
        <f ca="1">RANK(A16,$A$2:$A$506)</f>
        <v>70</v>
      </c>
      <c r="C16" s="1">
        <f t="shared" ca="1" si="1"/>
        <v>42782</v>
      </c>
      <c r="D16" s="2">
        <f t="shared" ca="1" si="2"/>
        <v>-2.4812030075187952E-2</v>
      </c>
      <c r="I16">
        <v>15</v>
      </c>
      <c r="J16" s="1">
        <v>42863</v>
      </c>
      <c r="K16">
        <v>10.220000000000001</v>
      </c>
      <c r="L16">
        <v>10.220000000000001</v>
      </c>
      <c r="M16">
        <v>10</v>
      </c>
      <c r="N16">
        <v>10.039999999999999</v>
      </c>
      <c r="O16">
        <v>10.039999999999999</v>
      </c>
      <c r="P16">
        <v>35101100</v>
      </c>
      <c r="Q16">
        <f t="shared" si="3"/>
        <v>-1.4720314033366044E-2</v>
      </c>
    </row>
    <row r="17" spans="1:17" x14ac:dyDescent="0.25">
      <c r="A17" s="2">
        <f t="shared" ca="1" si="0"/>
        <v>241.03168316831682</v>
      </c>
      <c r="B17">
        <f ca="1">RANK(A17,$A$2:$A$506)</f>
        <v>286</v>
      </c>
      <c r="C17" s="1">
        <f t="shared" ca="1" si="1"/>
        <v>42471</v>
      </c>
      <c r="D17" s="2">
        <f t="shared" ca="1" si="2"/>
        <v>7.2992700729925808E-3</v>
      </c>
      <c r="I17">
        <v>16</v>
      </c>
      <c r="J17" s="1">
        <v>42860</v>
      </c>
      <c r="K17">
        <v>10.130000000000001</v>
      </c>
      <c r="L17">
        <v>10.26</v>
      </c>
      <c r="M17">
        <v>9.94</v>
      </c>
      <c r="N17">
        <v>10.19</v>
      </c>
      <c r="O17">
        <v>10.19</v>
      </c>
      <c r="P17">
        <v>51759000</v>
      </c>
      <c r="Q17">
        <f t="shared" si="3"/>
        <v>8.9108910891089188E-3</v>
      </c>
    </row>
    <row r="18" spans="1:17" x14ac:dyDescent="0.25">
      <c r="A18" s="2">
        <f t="shared" ca="1" si="0"/>
        <v>308.03366336633661</v>
      </c>
      <c r="B18">
        <f ca="1">RANK(A18,$A$2:$A$506)</f>
        <v>204</v>
      </c>
      <c r="C18" s="1">
        <f t="shared" ca="1" si="1"/>
        <v>42587</v>
      </c>
      <c r="D18" s="2">
        <f t="shared" ca="1" si="2"/>
        <v>2.1638330757341562E-2</v>
      </c>
      <c r="I18">
        <v>17</v>
      </c>
      <c r="J18" s="1">
        <v>42859</v>
      </c>
      <c r="K18">
        <v>10.55</v>
      </c>
      <c r="L18">
        <v>10.55</v>
      </c>
      <c r="M18">
        <v>9.94</v>
      </c>
      <c r="N18">
        <v>10.1</v>
      </c>
      <c r="O18">
        <v>10.1</v>
      </c>
      <c r="P18">
        <v>77031400</v>
      </c>
      <c r="Q18">
        <f t="shared" si="3"/>
        <v>-2.7911453320500601E-2</v>
      </c>
    </row>
    <row r="19" spans="1:17" x14ac:dyDescent="0.25">
      <c r="A19" s="2">
        <f t="shared" ca="1" si="0"/>
        <v>6.0356435643564357</v>
      </c>
      <c r="B19">
        <f ca="1">RANK(A19,$A$2:$A$506)</f>
        <v>504</v>
      </c>
      <c r="C19" s="1">
        <f t="shared" ca="1" si="1"/>
        <v>42153</v>
      </c>
      <c r="D19" s="2">
        <f t="shared" ca="1" si="2"/>
        <v>4.405286343612147E-3</v>
      </c>
      <c r="I19">
        <v>18</v>
      </c>
      <c r="J19" s="1">
        <v>42858</v>
      </c>
      <c r="K19">
        <v>10.29</v>
      </c>
      <c r="L19">
        <v>10.68</v>
      </c>
      <c r="M19">
        <v>9.85</v>
      </c>
      <c r="N19">
        <v>10.39</v>
      </c>
      <c r="O19">
        <v>10.39</v>
      </c>
      <c r="P19">
        <v>140899400</v>
      </c>
      <c r="Q19">
        <f t="shared" si="3"/>
        <v>6.7829457364341206E-3</v>
      </c>
    </row>
    <row r="20" spans="1:17" x14ac:dyDescent="0.25">
      <c r="A20" s="2">
        <f t="shared" ca="1" si="0"/>
        <v>332.03762376237626</v>
      </c>
      <c r="B20">
        <f ca="1">RANK(A20,$A$2:$A$506)</f>
        <v>185</v>
      </c>
      <c r="C20" s="1">
        <f t="shared" ca="1" si="1"/>
        <v>42614</v>
      </c>
      <c r="D20" s="2">
        <f t="shared" ca="1" si="2"/>
        <v>-6.7567567567567988E-3</v>
      </c>
      <c r="I20">
        <v>19</v>
      </c>
      <c r="J20" s="1">
        <v>42857</v>
      </c>
      <c r="K20">
        <v>11.73</v>
      </c>
      <c r="L20">
        <v>11.76</v>
      </c>
      <c r="M20">
        <v>10.3</v>
      </c>
      <c r="N20">
        <v>10.32</v>
      </c>
      <c r="O20">
        <v>10.32</v>
      </c>
      <c r="P20">
        <v>268336500</v>
      </c>
      <c r="Q20">
        <f t="shared" si="3"/>
        <v>-0.2422907488986783</v>
      </c>
    </row>
    <row r="21" spans="1:17" x14ac:dyDescent="0.25">
      <c r="A21" s="2">
        <f t="shared" ca="1" si="0"/>
        <v>113.03960396039604</v>
      </c>
      <c r="B21">
        <f ca="1">RANK(A21,$A$2:$A$506)</f>
        <v>415</v>
      </c>
      <c r="C21" s="1">
        <f t="shared" ca="1" si="1"/>
        <v>42282</v>
      </c>
      <c r="D21" s="2">
        <f t="shared" ca="1" si="2"/>
        <v>-1.6393442622950838E-2</v>
      </c>
      <c r="I21">
        <v>20</v>
      </c>
      <c r="J21" s="1">
        <v>42856</v>
      </c>
      <c r="K21">
        <v>13.43</v>
      </c>
      <c r="L21">
        <v>13.63</v>
      </c>
      <c r="M21">
        <v>13.25</v>
      </c>
      <c r="N21">
        <v>13.62</v>
      </c>
      <c r="O21">
        <v>13.62</v>
      </c>
      <c r="P21">
        <v>68036300</v>
      </c>
      <c r="Q21">
        <f t="shared" si="3"/>
        <v>2.4060150375939671E-2</v>
      </c>
    </row>
    <row r="22" spans="1:17" x14ac:dyDescent="0.25">
      <c r="A22" s="2">
        <f t="shared" ca="1" si="0"/>
        <v>262.04158415841584</v>
      </c>
      <c r="B22">
        <f ca="1">RANK(A22,$A$2:$A$506)</f>
        <v>258</v>
      </c>
      <c r="C22" s="1">
        <f t="shared" ca="1" si="1"/>
        <v>42509</v>
      </c>
      <c r="D22" s="2">
        <f t="shared" ca="1" si="2"/>
        <v>-1.822916666666663E-2</v>
      </c>
      <c r="I22">
        <v>21</v>
      </c>
      <c r="J22" s="1">
        <v>42853</v>
      </c>
      <c r="K22">
        <v>13.73</v>
      </c>
      <c r="L22">
        <v>13.76</v>
      </c>
      <c r="M22">
        <v>13.16</v>
      </c>
      <c r="N22">
        <v>13.3</v>
      </c>
      <c r="O22">
        <v>13.3</v>
      </c>
      <c r="P22">
        <v>50376000</v>
      </c>
      <c r="Q22">
        <f t="shared" si="3"/>
        <v>-2.3494860499265635E-2</v>
      </c>
    </row>
    <row r="23" spans="1:17" x14ac:dyDescent="0.25">
      <c r="A23" s="2">
        <f t="shared" ca="1" si="0"/>
        <v>381.04356435643564</v>
      </c>
      <c r="B23">
        <f ca="1">RANK(A23,$A$2:$A$506)</f>
        <v>145</v>
      </c>
      <c r="C23" s="1">
        <f t="shared" ca="1" si="1"/>
        <v>42671</v>
      </c>
      <c r="D23" s="2">
        <f t="shared" ca="1" si="2"/>
        <v>1.2658227848101333E-2</v>
      </c>
      <c r="I23">
        <v>22</v>
      </c>
      <c r="J23" s="1">
        <v>42852</v>
      </c>
      <c r="K23">
        <v>13.43</v>
      </c>
      <c r="L23">
        <v>13.7</v>
      </c>
      <c r="M23">
        <v>13.37</v>
      </c>
      <c r="N23">
        <v>13.62</v>
      </c>
      <c r="O23">
        <v>13.62</v>
      </c>
      <c r="P23">
        <v>31327600</v>
      </c>
      <c r="Q23">
        <f t="shared" si="3"/>
        <v>1.5659955257270708E-2</v>
      </c>
    </row>
    <row r="24" spans="1:17" x14ac:dyDescent="0.25">
      <c r="A24" s="2">
        <f t="shared" ca="1" si="0"/>
        <v>308.04554455445543</v>
      </c>
      <c r="B24">
        <f ca="1">RANK(A24,$A$2:$A$506)</f>
        <v>203</v>
      </c>
      <c r="C24" s="1">
        <f t="shared" ca="1" si="1"/>
        <v>42590</v>
      </c>
      <c r="D24" s="2">
        <f t="shared" ca="1" si="2"/>
        <v>1.0590015128592922E-2</v>
      </c>
      <c r="I24">
        <v>23</v>
      </c>
      <c r="J24" s="1">
        <v>42851</v>
      </c>
      <c r="K24">
        <v>13.42</v>
      </c>
      <c r="L24">
        <v>13.53</v>
      </c>
      <c r="M24">
        <v>13.22</v>
      </c>
      <c r="N24">
        <v>13.41</v>
      </c>
      <c r="O24">
        <v>13.41</v>
      </c>
      <c r="P24">
        <v>36644500</v>
      </c>
      <c r="Q24">
        <f t="shared" si="3"/>
        <v>-5.9303187546330127E-3</v>
      </c>
    </row>
    <row r="25" spans="1:17" x14ac:dyDescent="0.25">
      <c r="A25" s="2">
        <f t="shared" ca="1" si="0"/>
        <v>67.04752475247524</v>
      </c>
      <c r="B25">
        <f ca="1">RANK(A25,$A$2:$A$506)</f>
        <v>452</v>
      </c>
      <c r="C25" s="1">
        <f t="shared" ca="1" si="1"/>
        <v>42228</v>
      </c>
      <c r="D25" s="2">
        <f t="shared" ca="1" si="2"/>
        <v>0</v>
      </c>
      <c r="I25">
        <v>24</v>
      </c>
      <c r="J25" s="1">
        <v>42850</v>
      </c>
      <c r="K25">
        <v>13.24</v>
      </c>
      <c r="L25">
        <v>13.53</v>
      </c>
      <c r="M25">
        <v>13.16</v>
      </c>
      <c r="N25">
        <v>13.49</v>
      </c>
      <c r="O25">
        <v>13.49</v>
      </c>
      <c r="P25">
        <v>35881000</v>
      </c>
      <c r="Q25">
        <f t="shared" si="3"/>
        <v>2.7418126428027323E-2</v>
      </c>
    </row>
    <row r="26" spans="1:17" x14ac:dyDescent="0.25">
      <c r="A26" s="2">
        <f t="shared" ca="1" si="0"/>
        <v>24.049504950495049</v>
      </c>
      <c r="B26">
        <f ca="1">RANK(A26,$A$2:$A$506)</f>
        <v>487</v>
      </c>
      <c r="C26" s="1">
        <f t="shared" ca="1" si="1"/>
        <v>42178</v>
      </c>
      <c r="D26" s="2">
        <f t="shared" ca="1" si="2"/>
        <v>-3.8167938931298329E-3</v>
      </c>
      <c r="I26">
        <v>25</v>
      </c>
      <c r="J26" s="1">
        <v>42849</v>
      </c>
      <c r="K26">
        <v>13.23</v>
      </c>
      <c r="L26">
        <v>13.23</v>
      </c>
      <c r="M26">
        <v>13.05</v>
      </c>
      <c r="N26">
        <v>13.13</v>
      </c>
      <c r="O26">
        <v>13.13</v>
      </c>
      <c r="P26">
        <v>36120300</v>
      </c>
      <c r="Q26">
        <f t="shared" si="3"/>
        <v>1.0000000000000009E-2</v>
      </c>
    </row>
    <row r="27" spans="1:17" x14ac:dyDescent="0.25">
      <c r="A27" s="2">
        <f t="shared" ca="1" si="0"/>
        <v>369.05148514851487</v>
      </c>
      <c r="B27">
        <f ca="1">RANK(A27,$A$2:$A$506)</f>
        <v>151</v>
      </c>
      <c r="C27" s="1">
        <f t="shared" ca="1" si="1"/>
        <v>42663</v>
      </c>
      <c r="D27" s="2">
        <f t="shared" ca="1" si="2"/>
        <v>2.8064992614475592E-2</v>
      </c>
      <c r="I27">
        <v>26</v>
      </c>
      <c r="J27" s="1">
        <v>42846</v>
      </c>
      <c r="K27">
        <v>13.08</v>
      </c>
      <c r="L27">
        <v>13.12</v>
      </c>
      <c r="M27">
        <v>12.9</v>
      </c>
      <c r="N27">
        <v>13</v>
      </c>
      <c r="O27">
        <v>13</v>
      </c>
      <c r="P27">
        <v>25689600</v>
      </c>
      <c r="Q27">
        <f t="shared" si="3"/>
        <v>-8.3905415713195763E-3</v>
      </c>
    </row>
    <row r="28" spans="1:17" x14ac:dyDescent="0.25">
      <c r="A28" s="2">
        <f t="shared" ca="1" si="0"/>
        <v>422.05346534653467</v>
      </c>
      <c r="B28">
        <f ca="1">RANK(A28,$A$2:$A$506)</f>
        <v>100</v>
      </c>
      <c r="C28" s="1">
        <f t="shared" ca="1" si="1"/>
        <v>42739</v>
      </c>
      <c r="D28" s="2">
        <f t="shared" ca="1" si="2"/>
        <v>0</v>
      </c>
      <c r="I28">
        <v>27</v>
      </c>
      <c r="J28" s="1">
        <v>42845</v>
      </c>
      <c r="K28">
        <v>12.98</v>
      </c>
      <c r="L28">
        <v>13.15</v>
      </c>
      <c r="M28">
        <v>12.88</v>
      </c>
      <c r="N28">
        <v>13.11</v>
      </c>
      <c r="O28">
        <v>13.11</v>
      </c>
      <c r="P28">
        <v>41976100</v>
      </c>
      <c r="Q28">
        <f t="shared" si="3"/>
        <v>2.1028037383177489E-2</v>
      </c>
    </row>
    <row r="29" spans="1:17" x14ac:dyDescent="0.25">
      <c r="A29" s="2">
        <f t="shared" ca="1" si="0"/>
        <v>201.05544554455446</v>
      </c>
      <c r="B29">
        <f ca="1">RANK(A29,$A$2:$A$506)</f>
        <v>330</v>
      </c>
      <c r="C29" s="1">
        <f t="shared" ca="1" si="1"/>
        <v>42405</v>
      </c>
      <c r="D29" s="2">
        <f t="shared" ca="1" si="2"/>
        <v>-5.2631578947368363E-2</v>
      </c>
      <c r="I29">
        <v>28</v>
      </c>
      <c r="J29" s="1">
        <v>42844</v>
      </c>
      <c r="K29">
        <v>13.09</v>
      </c>
      <c r="L29">
        <v>13.21</v>
      </c>
      <c r="M29">
        <v>12.8</v>
      </c>
      <c r="N29">
        <v>12.84</v>
      </c>
      <c r="O29">
        <v>12.84</v>
      </c>
      <c r="P29">
        <v>36491100</v>
      </c>
      <c r="Q29">
        <f t="shared" si="3"/>
        <v>-8.494208494208455E-3</v>
      </c>
    </row>
    <row r="30" spans="1:17" x14ac:dyDescent="0.25">
      <c r="A30" s="2">
        <f t="shared" ca="1" si="0"/>
        <v>306.05742574257425</v>
      </c>
      <c r="B30">
        <f ca="1">RANK(A30,$A$2:$A$506)</f>
        <v>206</v>
      </c>
      <c r="C30" s="1">
        <f t="shared" ca="1" si="1"/>
        <v>42585</v>
      </c>
      <c r="D30" s="2">
        <f t="shared" ca="1" si="2"/>
        <v>6.389776357827559E-3</v>
      </c>
      <c r="I30">
        <v>29</v>
      </c>
      <c r="J30" s="1">
        <v>42843</v>
      </c>
      <c r="K30">
        <v>12.63</v>
      </c>
      <c r="L30">
        <v>12.97</v>
      </c>
      <c r="M30">
        <v>12.58</v>
      </c>
      <c r="N30">
        <v>12.95</v>
      </c>
      <c r="O30">
        <v>12.95</v>
      </c>
      <c r="P30">
        <v>37172000</v>
      </c>
      <c r="Q30">
        <f t="shared" si="3"/>
        <v>1.2509773260359625E-2</v>
      </c>
    </row>
    <row r="31" spans="1:17" x14ac:dyDescent="0.25">
      <c r="A31" s="2">
        <f t="shared" ca="1" si="0"/>
        <v>456.05940594059405</v>
      </c>
      <c r="B31">
        <f ca="1">RANK(A31,$A$2:$A$506)</f>
        <v>54</v>
      </c>
      <c r="C31" s="1">
        <f t="shared" ca="1" si="1"/>
        <v>42807</v>
      </c>
      <c r="D31" s="2">
        <f t="shared" ca="1" si="2"/>
        <v>2.659956865564328E-2</v>
      </c>
      <c r="I31">
        <v>30</v>
      </c>
      <c r="J31" s="1">
        <v>42842</v>
      </c>
      <c r="K31">
        <v>12.53</v>
      </c>
      <c r="L31">
        <v>12.8</v>
      </c>
      <c r="M31">
        <v>12.37</v>
      </c>
      <c r="N31">
        <v>12.79</v>
      </c>
      <c r="O31">
        <v>12.79</v>
      </c>
      <c r="P31">
        <v>38188200</v>
      </c>
      <c r="Q31">
        <f t="shared" si="3"/>
        <v>3.8992688870836512E-2</v>
      </c>
    </row>
    <row r="32" spans="1:17" x14ac:dyDescent="0.25">
      <c r="A32" s="2">
        <f t="shared" ca="1" si="0"/>
        <v>254.06138613861387</v>
      </c>
      <c r="B32">
        <f ca="1">RANK(A32,$A$2:$A$506)</f>
        <v>270</v>
      </c>
      <c r="D32" s="2">
        <f t="shared" ca="1" si="2"/>
        <v>-3.7433155080213942E-2</v>
      </c>
      <c r="I32">
        <v>31</v>
      </c>
      <c r="J32" s="1">
        <v>42838</v>
      </c>
      <c r="K32">
        <v>12.51</v>
      </c>
      <c r="L32">
        <v>12.72</v>
      </c>
      <c r="M32">
        <v>12.22</v>
      </c>
      <c r="N32">
        <v>12.31</v>
      </c>
      <c r="O32">
        <v>12.31</v>
      </c>
      <c r="P32">
        <v>53442600</v>
      </c>
      <c r="Q32">
        <f t="shared" si="3"/>
        <v>-3.5266457680250718E-2</v>
      </c>
    </row>
    <row r="33" spans="1:17" x14ac:dyDescent="0.25">
      <c r="A33" s="2">
        <f t="shared" ca="1" si="0"/>
        <v>489.06336633663364</v>
      </c>
      <c r="B33">
        <f ca="1">RANK(A33,$A$2:$A$506)</f>
        <v>22</v>
      </c>
      <c r="D33" s="2">
        <f t="shared" ca="1" si="2"/>
        <v>1.5659955257270708E-2</v>
      </c>
      <c r="I33">
        <v>32</v>
      </c>
      <c r="J33" s="1">
        <v>42837</v>
      </c>
      <c r="K33">
        <v>12.94</v>
      </c>
      <c r="L33">
        <v>13.1</v>
      </c>
      <c r="M33">
        <v>12.74</v>
      </c>
      <c r="N33">
        <v>12.76</v>
      </c>
      <c r="O33">
        <v>12.76</v>
      </c>
      <c r="P33">
        <v>37385400</v>
      </c>
      <c r="Q33">
        <f t="shared" si="3"/>
        <v>-2.5954198473282397E-2</v>
      </c>
    </row>
    <row r="34" spans="1:17" x14ac:dyDescent="0.25">
      <c r="A34" s="2">
        <f t="shared" ca="1" si="0"/>
        <v>162.06534653465346</v>
      </c>
      <c r="B34">
        <f ca="1">RANK(A34,$A$2:$A$506)</f>
        <v>361</v>
      </c>
      <c r="D34" s="2">
        <f t="shared" ca="1" si="2"/>
        <v>3.2653061224489743E-2</v>
      </c>
      <c r="I34">
        <v>33</v>
      </c>
      <c r="J34" s="1">
        <v>42836</v>
      </c>
      <c r="K34">
        <v>13.02</v>
      </c>
      <c r="L34">
        <v>13.29</v>
      </c>
      <c r="M34">
        <v>12.71</v>
      </c>
      <c r="N34">
        <v>13.1</v>
      </c>
      <c r="O34">
        <v>13.1</v>
      </c>
      <c r="P34">
        <v>59916600</v>
      </c>
      <c r="Q34">
        <f t="shared" si="3"/>
        <v>0</v>
      </c>
    </row>
    <row r="35" spans="1:17" x14ac:dyDescent="0.25">
      <c r="A35" s="2">
        <f t="shared" ca="1" si="0"/>
        <v>187.06732673267328</v>
      </c>
      <c r="B35">
        <f ca="1">RANK(A35,$A$2:$A$506)</f>
        <v>342</v>
      </c>
      <c r="D35" s="2">
        <f t="shared" ca="1" si="2"/>
        <v>-7.6923076923076872E-2</v>
      </c>
      <c r="I35">
        <v>34</v>
      </c>
      <c r="J35" s="1">
        <v>42835</v>
      </c>
      <c r="K35">
        <v>13.52</v>
      </c>
      <c r="L35">
        <v>13.59</v>
      </c>
      <c r="M35">
        <v>13.04</v>
      </c>
      <c r="N35">
        <v>13.1</v>
      </c>
      <c r="O35">
        <v>13.1</v>
      </c>
      <c r="P35">
        <v>47178000</v>
      </c>
      <c r="Q35">
        <f t="shared" si="3"/>
        <v>-3.1065088757396442E-2</v>
      </c>
    </row>
    <row r="36" spans="1:17" x14ac:dyDescent="0.25">
      <c r="A36" s="2">
        <f t="shared" ca="1" si="0"/>
        <v>452.06930693069307</v>
      </c>
      <c r="B36">
        <f ca="1">RANK(A36,$A$2:$A$506)</f>
        <v>63</v>
      </c>
      <c r="D36" s="2">
        <f t="shared" ca="1" si="2"/>
        <v>-4.8684210526315663E-2</v>
      </c>
      <c r="I36">
        <v>35</v>
      </c>
      <c r="J36" s="1">
        <v>42832</v>
      </c>
      <c r="K36">
        <v>13.33</v>
      </c>
      <c r="L36">
        <v>13.68</v>
      </c>
      <c r="M36">
        <v>13.22</v>
      </c>
      <c r="N36">
        <v>13.52</v>
      </c>
      <c r="O36">
        <v>13.52</v>
      </c>
      <c r="P36">
        <v>70441000</v>
      </c>
      <c r="Q36">
        <f t="shared" si="3"/>
        <v>1.8839487565938118E-2</v>
      </c>
    </row>
    <row r="37" spans="1:17" x14ac:dyDescent="0.25">
      <c r="A37" s="2">
        <f t="shared" ca="1" si="0"/>
        <v>150.07128712871287</v>
      </c>
      <c r="B37">
        <f ca="1">RANK(A37,$A$2:$A$506)</f>
        <v>373</v>
      </c>
      <c r="D37" s="2">
        <f t="shared" ca="1" si="2"/>
        <v>-1.7621145374449365E-2</v>
      </c>
      <c r="I37">
        <v>36</v>
      </c>
      <c r="J37" s="1">
        <v>42831</v>
      </c>
      <c r="K37">
        <v>13.42</v>
      </c>
      <c r="L37">
        <v>13.46</v>
      </c>
      <c r="M37">
        <v>12.83</v>
      </c>
      <c r="N37">
        <v>13.27</v>
      </c>
      <c r="O37">
        <v>13.27</v>
      </c>
      <c r="P37">
        <v>139500100</v>
      </c>
      <c r="Q37">
        <f t="shared" si="3"/>
        <v>-6.3514467184191958E-2</v>
      </c>
    </row>
    <row r="38" spans="1:17" x14ac:dyDescent="0.25">
      <c r="A38" s="2">
        <f t="shared" ca="1" si="0"/>
        <v>287.07326732673266</v>
      </c>
      <c r="B38">
        <f ca="1">RANK(A38,$A$2:$A$506)</f>
        <v>230</v>
      </c>
      <c r="D38" s="2">
        <f t="shared" ca="1" si="2"/>
        <v>1.953125E-3</v>
      </c>
      <c r="I38">
        <v>37</v>
      </c>
      <c r="J38" s="1">
        <v>42830</v>
      </c>
      <c r="K38">
        <v>14.28</v>
      </c>
      <c r="L38">
        <v>14.64</v>
      </c>
      <c r="M38">
        <v>14.1</v>
      </c>
      <c r="N38">
        <v>14.17</v>
      </c>
      <c r="O38">
        <v>14.17</v>
      </c>
      <c r="P38">
        <v>58816700</v>
      </c>
      <c r="Q38">
        <f t="shared" si="3"/>
        <v>7.0621468926557185E-4</v>
      </c>
    </row>
    <row r="39" spans="1:17" x14ac:dyDescent="0.25">
      <c r="A39" s="2">
        <f t="shared" ca="1" si="0"/>
        <v>11.075247524752475</v>
      </c>
      <c r="B39">
        <f ca="1">RANK(A39,$A$2:$A$506)</f>
        <v>497</v>
      </c>
      <c r="D39" s="2">
        <f t="shared" ca="1" si="2"/>
        <v>-8.6580086580086979E-3</v>
      </c>
      <c r="I39">
        <v>38</v>
      </c>
      <c r="J39" s="1">
        <v>42829</v>
      </c>
      <c r="K39">
        <v>14.31</v>
      </c>
      <c r="L39">
        <v>14.67</v>
      </c>
      <c r="M39">
        <v>14.03</v>
      </c>
      <c r="N39">
        <v>14.16</v>
      </c>
      <c r="O39">
        <v>14.16</v>
      </c>
      <c r="P39">
        <v>58413000</v>
      </c>
      <c r="Q39">
        <f t="shared" si="3"/>
        <v>-3.2786885245901676E-2</v>
      </c>
    </row>
    <row r="40" spans="1:17" x14ac:dyDescent="0.25">
      <c r="A40" s="2">
        <f t="shared" ca="1" si="0"/>
        <v>43.077227722772278</v>
      </c>
      <c r="B40">
        <f ca="1">RANK(A40,$A$2:$A$506)</f>
        <v>464</v>
      </c>
      <c r="D40" s="2">
        <f t="shared" ca="1" si="2"/>
        <v>-2.9940119760478945E-2</v>
      </c>
      <c r="I40">
        <v>39</v>
      </c>
      <c r="J40" s="1">
        <v>42828</v>
      </c>
      <c r="K40">
        <v>14.6</v>
      </c>
      <c r="L40">
        <v>14.74</v>
      </c>
      <c r="M40">
        <v>14.3</v>
      </c>
      <c r="N40">
        <v>14.64</v>
      </c>
      <c r="O40">
        <v>14.64</v>
      </c>
      <c r="P40">
        <v>48423700</v>
      </c>
      <c r="Q40">
        <f t="shared" si="3"/>
        <v>6.1855670103092564E-3</v>
      </c>
    </row>
    <row r="41" spans="1:17" x14ac:dyDescent="0.25">
      <c r="A41" s="2">
        <f t="shared" ca="1" si="0"/>
        <v>383.0792079207921</v>
      </c>
      <c r="B41">
        <f ca="1">RANK(A41,$A$2:$A$506)</f>
        <v>143</v>
      </c>
      <c r="D41" s="2">
        <f t="shared" ca="1" si="2"/>
        <v>-1.9363762102351356E-2</v>
      </c>
      <c r="I41">
        <v>40</v>
      </c>
      <c r="J41" s="1">
        <v>42825</v>
      </c>
      <c r="K41">
        <v>14.1</v>
      </c>
      <c r="L41">
        <v>14.75</v>
      </c>
      <c r="M41">
        <v>14.01</v>
      </c>
      <c r="N41">
        <v>14.55</v>
      </c>
      <c r="O41">
        <v>14.55</v>
      </c>
      <c r="P41">
        <v>84566200</v>
      </c>
      <c r="Q41">
        <f t="shared" si="3"/>
        <v>3.5587188612099752E-2</v>
      </c>
    </row>
    <row r="42" spans="1:17" x14ac:dyDescent="0.25">
      <c r="A42" s="2">
        <f t="shared" ca="1" si="0"/>
        <v>456.08118811881189</v>
      </c>
      <c r="B42">
        <f ca="1">RANK(A42,$A$2:$A$506)</f>
        <v>53</v>
      </c>
      <c r="D42" s="2">
        <f t="shared" ca="1" si="2"/>
        <v>-1.2605042016806678E-2</v>
      </c>
      <c r="I42">
        <v>41</v>
      </c>
      <c r="J42" s="1">
        <v>42824</v>
      </c>
      <c r="K42">
        <v>13.73</v>
      </c>
      <c r="L42">
        <v>14.05</v>
      </c>
      <c r="M42">
        <v>13.65</v>
      </c>
      <c r="N42">
        <v>14.05</v>
      </c>
      <c r="O42">
        <v>14.05</v>
      </c>
      <c r="P42">
        <v>44132800</v>
      </c>
      <c r="Q42">
        <f t="shared" si="3"/>
        <v>2.4799416484317938E-2</v>
      </c>
    </row>
    <row r="43" spans="1:17" x14ac:dyDescent="0.25">
      <c r="A43" s="2">
        <f t="shared" ca="1" si="0"/>
        <v>257.08316831683169</v>
      </c>
      <c r="B43">
        <f ca="1">RANK(A43,$A$2:$A$506)</f>
        <v>265</v>
      </c>
      <c r="D43" s="2">
        <f t="shared" ca="1" si="2"/>
        <v>-2.739726027397249E-3</v>
      </c>
      <c r="I43">
        <v>42</v>
      </c>
      <c r="J43" s="1">
        <v>42823</v>
      </c>
      <c r="K43">
        <v>13.74</v>
      </c>
      <c r="L43">
        <v>13.87</v>
      </c>
      <c r="M43">
        <v>13.63</v>
      </c>
      <c r="N43">
        <v>13.71</v>
      </c>
      <c r="O43">
        <v>13.71</v>
      </c>
      <c r="P43">
        <v>37863500</v>
      </c>
      <c r="Q43">
        <f t="shared" si="3"/>
        <v>1.4609203798394699E-3</v>
      </c>
    </row>
    <row r="44" spans="1:17" x14ac:dyDescent="0.25">
      <c r="A44" s="2">
        <f t="shared" ca="1" si="0"/>
        <v>229.08514851485148</v>
      </c>
      <c r="B44">
        <f ca="1">RANK(A44,$A$2:$A$506)</f>
        <v>303</v>
      </c>
      <c r="D44" s="2">
        <f t="shared" ca="1" si="2"/>
        <v>5.6224899598393385E-2</v>
      </c>
      <c r="I44">
        <v>43</v>
      </c>
      <c r="J44" s="1">
        <v>42822</v>
      </c>
      <c r="K44">
        <v>13.75</v>
      </c>
      <c r="L44">
        <v>13.86</v>
      </c>
      <c r="M44">
        <v>13.55</v>
      </c>
      <c r="N44">
        <v>13.69</v>
      </c>
      <c r="O44">
        <v>13.69</v>
      </c>
      <c r="P44">
        <v>37420200</v>
      </c>
      <c r="Q44">
        <f t="shared" si="3"/>
        <v>-7.2992700729923587E-4</v>
      </c>
    </row>
    <row r="45" spans="1:17" x14ac:dyDescent="0.25">
      <c r="A45" s="2">
        <f t="shared" ca="1" si="0"/>
        <v>25.087128712871287</v>
      </c>
      <c r="B45">
        <f ca="1">RANK(A45,$A$2:$A$506)</f>
        <v>485</v>
      </c>
      <c r="D45" s="2">
        <f t="shared" ca="1" si="2"/>
        <v>-1.5267175572519109E-2</v>
      </c>
      <c r="I45">
        <v>44</v>
      </c>
      <c r="J45" s="1">
        <v>42821</v>
      </c>
      <c r="K45">
        <v>13.35</v>
      </c>
      <c r="L45">
        <v>13.78</v>
      </c>
      <c r="M45">
        <v>13.21</v>
      </c>
      <c r="N45">
        <v>13.7</v>
      </c>
      <c r="O45">
        <v>13.7</v>
      </c>
      <c r="P45">
        <v>42686800</v>
      </c>
      <c r="Q45">
        <f t="shared" si="3"/>
        <v>0</v>
      </c>
    </row>
    <row r="46" spans="1:17" x14ac:dyDescent="0.25">
      <c r="A46" s="2">
        <f t="shared" ca="1" si="0"/>
        <v>78.089108910891085</v>
      </c>
      <c r="B46">
        <f ca="1">RANK(A46,$A$2:$A$506)</f>
        <v>442</v>
      </c>
      <c r="D46" s="2">
        <f t="shared" ca="1" si="2"/>
        <v>3.6144578313253017E-2</v>
      </c>
      <c r="I46">
        <v>45</v>
      </c>
      <c r="J46" s="1">
        <v>42818</v>
      </c>
      <c r="K46">
        <v>14.16</v>
      </c>
      <c r="L46">
        <v>14.18</v>
      </c>
      <c r="M46">
        <v>13.54</v>
      </c>
      <c r="N46">
        <v>13.7</v>
      </c>
      <c r="O46">
        <v>13.7</v>
      </c>
      <c r="P46">
        <v>50099500</v>
      </c>
      <c r="Q46">
        <f t="shared" si="3"/>
        <v>-6.526468455402501E-3</v>
      </c>
    </row>
    <row r="47" spans="1:17" x14ac:dyDescent="0.25">
      <c r="A47" s="2">
        <f t="shared" ca="1" si="0"/>
        <v>338.09108910891086</v>
      </c>
      <c r="B47">
        <f ca="1">RANK(A47,$A$2:$A$506)</f>
        <v>176</v>
      </c>
      <c r="D47" s="2">
        <f t="shared" ca="1" si="2"/>
        <v>-3.3112582781458233E-3</v>
      </c>
      <c r="I47">
        <v>46</v>
      </c>
      <c r="J47" s="1">
        <v>42817</v>
      </c>
      <c r="K47">
        <v>13.96</v>
      </c>
      <c r="L47">
        <v>14.12</v>
      </c>
      <c r="M47">
        <v>13.77</v>
      </c>
      <c r="N47">
        <v>13.79</v>
      </c>
      <c r="O47">
        <v>13.79</v>
      </c>
      <c r="P47">
        <v>44549900</v>
      </c>
      <c r="Q47">
        <f t="shared" si="3"/>
        <v>-2.1985815602836967E-2</v>
      </c>
    </row>
    <row r="48" spans="1:17" x14ac:dyDescent="0.25">
      <c r="A48" s="2">
        <f t="shared" ca="1" si="0"/>
        <v>453.09306930693072</v>
      </c>
      <c r="B48">
        <f ca="1">RANK(A48,$A$2:$A$506)</f>
        <v>61</v>
      </c>
      <c r="D48" s="2">
        <f t="shared" ca="1" si="2"/>
        <v>-7.0855614973262093E-2</v>
      </c>
      <c r="I48">
        <v>47</v>
      </c>
      <c r="J48" s="1">
        <v>42816</v>
      </c>
      <c r="K48">
        <v>13.7</v>
      </c>
      <c r="L48">
        <v>14.15</v>
      </c>
      <c r="M48">
        <v>13.55</v>
      </c>
      <c r="N48">
        <v>14.1</v>
      </c>
      <c r="O48">
        <v>14.1</v>
      </c>
      <c r="P48">
        <v>61239500</v>
      </c>
      <c r="Q48">
        <f t="shared" si="3"/>
        <v>2.0260492040520939E-2</v>
      </c>
    </row>
    <row r="49" spans="1:17" x14ac:dyDescent="0.25">
      <c r="A49" s="2">
        <f t="shared" ca="1" si="0"/>
        <v>15.095049504950495</v>
      </c>
      <c r="B49">
        <f ca="1">RANK(A49,$A$2:$A$506)</f>
        <v>494</v>
      </c>
      <c r="D49" s="2">
        <f t="shared" ca="1" si="2"/>
        <v>-4.3103448275860767E-3</v>
      </c>
      <c r="I49">
        <v>48</v>
      </c>
      <c r="J49" s="1">
        <v>42815</v>
      </c>
      <c r="K49">
        <v>14.4</v>
      </c>
      <c r="L49">
        <v>14.49</v>
      </c>
      <c r="M49">
        <v>13.78</v>
      </c>
      <c r="N49">
        <v>13.82</v>
      </c>
      <c r="O49">
        <v>13.82</v>
      </c>
      <c r="P49">
        <v>72552700</v>
      </c>
      <c r="Q49">
        <f t="shared" si="3"/>
        <v>-4.0277777777777746E-2</v>
      </c>
    </row>
    <row r="50" spans="1:17" x14ac:dyDescent="0.25">
      <c r="A50" s="2">
        <f t="shared" ca="1" si="0"/>
        <v>80.097029702970303</v>
      </c>
      <c r="B50">
        <f ca="1">RANK(A50,$A$2:$A$506)</f>
        <v>439</v>
      </c>
      <c r="D50" s="2">
        <f t="shared" ca="1" si="2"/>
        <v>-2.1621621621621623E-2</v>
      </c>
      <c r="I50">
        <v>49</v>
      </c>
      <c r="J50" s="1">
        <v>42814</v>
      </c>
      <c r="K50">
        <v>13.68</v>
      </c>
      <c r="L50">
        <v>14.5</v>
      </c>
      <c r="M50">
        <v>13.54</v>
      </c>
      <c r="N50">
        <v>14.4</v>
      </c>
      <c r="O50">
        <v>14.4</v>
      </c>
      <c r="P50">
        <v>91565600</v>
      </c>
      <c r="Q50">
        <f t="shared" si="3"/>
        <v>6.7457375833951172E-2</v>
      </c>
    </row>
    <row r="51" spans="1:17" x14ac:dyDescent="0.25">
      <c r="A51" s="2">
        <f t="shared" ca="1" si="0"/>
        <v>254.0990099009901</v>
      </c>
      <c r="B51">
        <f ca="1">RANK(A51,$A$2:$A$506)</f>
        <v>269</v>
      </c>
      <c r="D51" s="2">
        <f t="shared" ca="1" si="2"/>
        <v>0</v>
      </c>
      <c r="I51">
        <v>50</v>
      </c>
      <c r="J51" s="1">
        <v>42811</v>
      </c>
      <c r="K51">
        <v>13.62</v>
      </c>
      <c r="L51">
        <v>13.74</v>
      </c>
      <c r="M51">
        <v>13.36</v>
      </c>
      <c r="N51">
        <v>13.49</v>
      </c>
      <c r="O51">
        <v>13.49</v>
      </c>
      <c r="P51">
        <v>224892300</v>
      </c>
      <c r="Q51">
        <f t="shared" si="3"/>
        <v>-1.172161172161168E-2</v>
      </c>
    </row>
    <row r="52" spans="1:17" x14ac:dyDescent="0.25">
      <c r="A52" s="2">
        <f t="shared" ca="1" si="0"/>
        <v>225.10099009900989</v>
      </c>
      <c r="B52">
        <f ca="1">RANK(A52,$A$2:$A$506)</f>
        <v>308</v>
      </c>
      <c r="D52" s="2">
        <f t="shared" ca="1" si="2"/>
        <v>-1.7391304347826098E-2</v>
      </c>
      <c r="I52">
        <v>51</v>
      </c>
      <c r="J52" s="1">
        <v>42810</v>
      </c>
      <c r="K52">
        <v>13.79</v>
      </c>
      <c r="L52">
        <v>13.88</v>
      </c>
      <c r="M52">
        <v>13.65</v>
      </c>
      <c r="N52">
        <v>13.65</v>
      </c>
      <c r="O52">
        <v>13.65</v>
      </c>
      <c r="P52">
        <v>44494800</v>
      </c>
      <c r="Q52">
        <f t="shared" si="3"/>
        <v>-2.3605150214592308E-2</v>
      </c>
    </row>
    <row r="53" spans="1:17" x14ac:dyDescent="0.25">
      <c r="A53" s="2">
        <f t="shared" ca="1" si="0"/>
        <v>162.10297029702971</v>
      </c>
      <c r="B53">
        <f ca="1">RANK(A53,$A$2:$A$506)</f>
        <v>360</v>
      </c>
      <c r="D53" s="2">
        <f t="shared" ca="1" si="2"/>
        <v>9.4861660079051502E-2</v>
      </c>
      <c r="I53">
        <v>52</v>
      </c>
      <c r="J53" s="1">
        <v>42809</v>
      </c>
      <c r="K53">
        <v>14.03</v>
      </c>
      <c r="L53">
        <v>14.06</v>
      </c>
      <c r="M53">
        <v>13.62</v>
      </c>
      <c r="N53">
        <v>13.98</v>
      </c>
      <c r="O53">
        <v>13.98</v>
      </c>
      <c r="P53">
        <v>55179600</v>
      </c>
      <c r="Q53">
        <f t="shared" si="3"/>
        <v>-8.5106382978722417E-3</v>
      </c>
    </row>
    <row r="54" spans="1:17" x14ac:dyDescent="0.25">
      <c r="A54" s="2">
        <f t="shared" ca="1" si="0"/>
        <v>6.104950495049505</v>
      </c>
      <c r="B54">
        <f ca="1">RANK(A54,$A$2:$A$506)</f>
        <v>503</v>
      </c>
      <c r="D54" s="2">
        <f t="shared" ca="1" si="2"/>
        <v>-1.3157894736842035E-2</v>
      </c>
      <c r="I54">
        <v>53</v>
      </c>
      <c r="J54" s="1">
        <v>42808</v>
      </c>
      <c r="K54">
        <v>14</v>
      </c>
      <c r="L54">
        <v>14.15</v>
      </c>
      <c r="M54">
        <v>13.64</v>
      </c>
      <c r="N54">
        <v>14.1</v>
      </c>
      <c r="O54">
        <v>14.1</v>
      </c>
      <c r="P54">
        <v>52554500</v>
      </c>
      <c r="Q54">
        <f t="shared" si="3"/>
        <v>-1.2605042016806678E-2</v>
      </c>
    </row>
    <row r="55" spans="1:17" x14ac:dyDescent="0.25">
      <c r="A55" s="2">
        <f t="shared" ca="1" si="0"/>
        <v>120.1069306930693</v>
      </c>
      <c r="B55">
        <f ca="1">RANK(A55,$A$2:$A$506)</f>
        <v>407</v>
      </c>
      <c r="D55" s="2">
        <f t="shared" ca="1" si="2"/>
        <v>1.025641025641022E-2</v>
      </c>
      <c r="I55">
        <v>54</v>
      </c>
      <c r="J55" s="1">
        <v>42807</v>
      </c>
      <c r="K55">
        <v>14.48</v>
      </c>
      <c r="L55">
        <v>14.68</v>
      </c>
      <c r="M55">
        <v>14.18</v>
      </c>
      <c r="N55">
        <v>14.28</v>
      </c>
      <c r="O55">
        <v>14.28</v>
      </c>
      <c r="P55">
        <v>73078100</v>
      </c>
      <c r="Q55">
        <f t="shared" si="3"/>
        <v>2.659956865564328E-2</v>
      </c>
    </row>
    <row r="56" spans="1:17" x14ac:dyDescent="0.25">
      <c r="A56" s="2">
        <f t="shared" ca="1" si="0"/>
        <v>49.10891089108911</v>
      </c>
      <c r="B56">
        <f ca="1">RANK(A56,$A$2:$A$506)</f>
        <v>462</v>
      </c>
      <c r="D56" s="2">
        <f t="shared" ca="1" si="2"/>
        <v>0.10734463276836159</v>
      </c>
      <c r="I56">
        <v>55</v>
      </c>
      <c r="J56" s="1">
        <v>42804</v>
      </c>
      <c r="K56">
        <v>13.5</v>
      </c>
      <c r="L56">
        <v>13.93</v>
      </c>
      <c r="M56">
        <v>13.45</v>
      </c>
      <c r="N56">
        <v>13.91</v>
      </c>
      <c r="O56">
        <v>13.91</v>
      </c>
      <c r="P56">
        <v>65142200</v>
      </c>
      <c r="Q56">
        <f t="shared" si="3"/>
        <v>4.3510877719429963E-2</v>
      </c>
    </row>
    <row r="57" spans="1:17" x14ac:dyDescent="0.25">
      <c r="A57" s="2">
        <f t="shared" ca="1" si="0"/>
        <v>167.11089108910892</v>
      </c>
      <c r="B57">
        <f ca="1">RANK(A57,$A$2:$A$506)</f>
        <v>352</v>
      </c>
      <c r="D57" s="2">
        <f t="shared" ca="1" si="2"/>
        <v>-7.2202166064981865E-3</v>
      </c>
      <c r="I57">
        <v>56</v>
      </c>
      <c r="J57" s="1">
        <v>42803</v>
      </c>
      <c r="K57">
        <v>13.45</v>
      </c>
      <c r="L57">
        <v>13.45</v>
      </c>
      <c r="M57">
        <v>13.11</v>
      </c>
      <c r="N57">
        <v>13.33</v>
      </c>
      <c r="O57">
        <v>13.33</v>
      </c>
      <c r="P57">
        <v>45244200</v>
      </c>
      <c r="Q57">
        <f t="shared" si="3"/>
        <v>8.3207261724658199E-3</v>
      </c>
    </row>
    <row r="58" spans="1:17" x14ac:dyDescent="0.25">
      <c r="A58" s="2">
        <f t="shared" ca="1" si="0"/>
        <v>271.11287128712871</v>
      </c>
      <c r="B58">
        <f ca="1">RANK(A58,$A$2:$A$506)</f>
        <v>245</v>
      </c>
      <c r="D58" s="2">
        <f t="shared" ca="1" si="2"/>
        <v>-1.1086474501108556E-2</v>
      </c>
      <c r="I58">
        <v>57</v>
      </c>
      <c r="J58" s="1">
        <v>42802</v>
      </c>
      <c r="K58">
        <v>13.25</v>
      </c>
      <c r="L58">
        <v>13.55</v>
      </c>
      <c r="M58">
        <v>13.1</v>
      </c>
      <c r="N58">
        <v>13.22</v>
      </c>
      <c r="O58">
        <v>13.22</v>
      </c>
      <c r="P58">
        <v>71294700</v>
      </c>
      <c r="Q58">
        <f t="shared" si="3"/>
        <v>1.3026819923371624E-2</v>
      </c>
    </row>
    <row r="59" spans="1:17" x14ac:dyDescent="0.25">
      <c r="A59" s="2">
        <f t="shared" ca="1" si="0"/>
        <v>205.11485148514851</v>
      </c>
      <c r="B59">
        <f ca="1">RANK(A59,$A$2:$A$506)</f>
        <v>326</v>
      </c>
      <c r="D59" s="2">
        <f t="shared" ca="1" si="2"/>
        <v>1.0869565217391353E-2</v>
      </c>
      <c r="I59">
        <v>58</v>
      </c>
      <c r="J59" s="1">
        <v>42801</v>
      </c>
      <c r="K59">
        <v>13.07</v>
      </c>
      <c r="L59">
        <v>13.37</v>
      </c>
      <c r="M59">
        <v>12.79</v>
      </c>
      <c r="N59">
        <v>13.05</v>
      </c>
      <c r="O59">
        <v>13.05</v>
      </c>
      <c r="P59">
        <v>76666300</v>
      </c>
      <c r="Q59">
        <f t="shared" si="3"/>
        <v>7.6687116564433389E-4</v>
      </c>
    </row>
    <row r="60" spans="1:17" x14ac:dyDescent="0.25">
      <c r="A60" s="2">
        <f t="shared" ca="1" si="0"/>
        <v>341.1168316831683</v>
      </c>
      <c r="B60">
        <f ca="1">RANK(A60,$A$2:$A$506)</f>
        <v>173</v>
      </c>
      <c r="D60" s="2">
        <f t="shared" ca="1" si="2"/>
        <v>1.6233766233766378E-3</v>
      </c>
      <c r="I60">
        <v>59</v>
      </c>
      <c r="J60" s="1">
        <v>42800</v>
      </c>
      <c r="K60">
        <v>13</v>
      </c>
      <c r="L60">
        <v>13.34</v>
      </c>
      <c r="M60">
        <v>12.38</v>
      </c>
      <c r="N60">
        <v>13.04</v>
      </c>
      <c r="O60">
        <v>13.04</v>
      </c>
      <c r="P60">
        <v>117192600</v>
      </c>
      <c r="Q60">
        <f t="shared" si="3"/>
        <v>7.6745970836533672E-4</v>
      </c>
    </row>
    <row r="61" spans="1:17" x14ac:dyDescent="0.25">
      <c r="A61" s="2">
        <f t="shared" ca="1" si="0"/>
        <v>208.11881188118812</v>
      </c>
      <c r="B61">
        <f ca="1">RANK(A61,$A$2:$A$506)</f>
        <v>325</v>
      </c>
      <c r="D61" s="2">
        <f t="shared" ca="1" si="2"/>
        <v>-1.6129032258064502E-2</v>
      </c>
      <c r="I61">
        <v>60</v>
      </c>
      <c r="J61" s="1">
        <v>42797</v>
      </c>
      <c r="K61">
        <v>13.55</v>
      </c>
      <c r="L61">
        <v>13.58</v>
      </c>
      <c r="M61">
        <v>12.79</v>
      </c>
      <c r="N61">
        <v>13.03</v>
      </c>
      <c r="O61">
        <v>13.03</v>
      </c>
      <c r="P61">
        <v>163395900</v>
      </c>
      <c r="Q61">
        <f t="shared" si="3"/>
        <v>-6.2589928057554034E-2</v>
      </c>
    </row>
    <row r="62" spans="1:17" x14ac:dyDescent="0.25">
      <c r="A62" s="2">
        <f t="shared" ca="1" si="0"/>
        <v>131.12079207920792</v>
      </c>
      <c r="B62">
        <f ca="1">RANK(A62,$A$2:$A$506)</f>
        <v>392</v>
      </c>
      <c r="D62" s="2">
        <f t="shared" ca="1" si="2"/>
        <v>0</v>
      </c>
      <c r="I62">
        <v>61</v>
      </c>
      <c r="J62" s="1">
        <v>42796</v>
      </c>
      <c r="K62">
        <v>14.59</v>
      </c>
      <c r="L62">
        <v>14.78</v>
      </c>
      <c r="M62">
        <v>13.87</v>
      </c>
      <c r="N62">
        <v>13.9</v>
      </c>
      <c r="O62">
        <v>13.9</v>
      </c>
      <c r="P62">
        <v>104330900</v>
      </c>
      <c r="Q62">
        <f t="shared" si="3"/>
        <v>-7.0855614973262093E-2</v>
      </c>
    </row>
    <row r="63" spans="1:17" x14ac:dyDescent="0.25">
      <c r="A63" s="2">
        <f t="shared" ca="1" si="0"/>
        <v>343.12277227722774</v>
      </c>
      <c r="B63">
        <f ca="1">RANK(A63,$A$2:$A$506)</f>
        <v>171</v>
      </c>
      <c r="D63" s="2">
        <f t="shared" ca="1" si="2"/>
        <v>1.2718600953895098E-2</v>
      </c>
      <c r="I63">
        <v>62</v>
      </c>
      <c r="J63" s="1">
        <v>42795</v>
      </c>
      <c r="K63">
        <v>15.08</v>
      </c>
      <c r="L63">
        <v>15.09</v>
      </c>
      <c r="M63">
        <v>14.52</v>
      </c>
      <c r="N63">
        <v>14.96</v>
      </c>
      <c r="O63">
        <v>14.96</v>
      </c>
      <c r="P63">
        <v>73450400</v>
      </c>
      <c r="Q63">
        <f t="shared" si="3"/>
        <v>3.4578146611341731E-2</v>
      </c>
    </row>
    <row r="64" spans="1:17" x14ac:dyDescent="0.25">
      <c r="A64" s="2">
        <f t="shared" ca="1" si="0"/>
        <v>365.12475247524753</v>
      </c>
      <c r="B64">
        <f ca="1">RANK(A64,$A$2:$A$506)</f>
        <v>152</v>
      </c>
      <c r="D64" s="2">
        <f t="shared" ca="1" si="2"/>
        <v>5.9435364041604544E-3</v>
      </c>
      <c r="I64">
        <v>63</v>
      </c>
      <c r="J64" s="1">
        <v>42794</v>
      </c>
      <c r="K64">
        <v>15.45</v>
      </c>
      <c r="L64">
        <v>15.55</v>
      </c>
      <c r="M64">
        <v>14.35</v>
      </c>
      <c r="N64">
        <v>14.46</v>
      </c>
      <c r="O64">
        <v>14.46</v>
      </c>
      <c r="P64">
        <v>141783000</v>
      </c>
      <c r="Q64">
        <f t="shared" si="3"/>
        <v>-4.8684210526315663E-2</v>
      </c>
    </row>
    <row r="65" spans="1:17" x14ac:dyDescent="0.25">
      <c r="A65" s="2">
        <f t="shared" ca="1" si="0"/>
        <v>488.12673267326733</v>
      </c>
      <c r="B65">
        <f ca="1">RANK(A65,$A$2:$A$506)</f>
        <v>25</v>
      </c>
      <c r="D65" s="2">
        <f t="shared" ca="1" si="2"/>
        <v>1.0000000000000009E-2</v>
      </c>
      <c r="I65">
        <v>64</v>
      </c>
      <c r="J65" s="1">
        <v>42793</v>
      </c>
      <c r="K65">
        <v>14.27</v>
      </c>
      <c r="L65">
        <v>15.35</v>
      </c>
      <c r="M65">
        <v>14.27</v>
      </c>
      <c r="N65">
        <v>15.2</v>
      </c>
      <c r="O65">
        <v>15.2</v>
      </c>
      <c r="P65">
        <v>95422900</v>
      </c>
      <c r="Q65">
        <f t="shared" si="3"/>
        <v>7.6487252124645799E-2</v>
      </c>
    </row>
    <row r="66" spans="1:17" x14ac:dyDescent="0.25">
      <c r="A66" s="2">
        <f t="shared" ca="1" si="0"/>
        <v>474.12871287128712</v>
      </c>
      <c r="B66">
        <f ca="1">RANK(A66,$A$2:$A$506)</f>
        <v>37</v>
      </c>
      <c r="D66" s="2">
        <f t="shared" ca="1" si="2"/>
        <v>7.0621468926557185E-4</v>
      </c>
      <c r="I66">
        <v>65</v>
      </c>
      <c r="J66" s="1">
        <v>42790</v>
      </c>
      <c r="K66">
        <v>14</v>
      </c>
      <c r="L66">
        <v>14.32</v>
      </c>
      <c r="M66">
        <v>13.86</v>
      </c>
      <c r="N66">
        <v>14.12</v>
      </c>
      <c r="O66">
        <v>14.12</v>
      </c>
      <c r="P66">
        <v>46288600</v>
      </c>
      <c r="Q66">
        <f t="shared" si="3"/>
        <v>-1.3966480446927498E-2</v>
      </c>
    </row>
    <row r="67" spans="1:17" x14ac:dyDescent="0.25">
      <c r="A67" s="2">
        <f t="shared" ref="A67:A130" ca="1" si="4">RANDBETWEEN($I$2,$I$506) +I67/505</f>
        <v>75.130693069306929</v>
      </c>
      <c r="B67">
        <f ca="1">RANK(A67,$A$2:$A$506)</f>
        <v>444</v>
      </c>
      <c r="D67" s="2">
        <f t="shared" ref="D67:D130" ca="1" si="5">VLOOKUP(B67,$I$1:$Q$506,9)</f>
        <v>-1.6853932584269704E-2</v>
      </c>
      <c r="I67">
        <v>66</v>
      </c>
      <c r="J67" s="1">
        <v>42789</v>
      </c>
      <c r="K67">
        <v>14.2</v>
      </c>
      <c r="L67">
        <v>14.45</v>
      </c>
      <c r="M67">
        <v>13.82</v>
      </c>
      <c r="N67">
        <v>14.32</v>
      </c>
      <c r="O67">
        <v>14.32</v>
      </c>
      <c r="P67">
        <v>80317600</v>
      </c>
      <c r="Q67">
        <f t="shared" ref="Q67:Q130" si="6">O67/O68-1</f>
        <v>2.8011204481792618E-3</v>
      </c>
    </row>
    <row r="68" spans="1:17" x14ac:dyDescent="0.25">
      <c r="A68" s="2">
        <f t="shared" ca="1" si="4"/>
        <v>10.132673267326732</v>
      </c>
      <c r="B68">
        <f ca="1">RANK(A68,$A$2:$A$506)</f>
        <v>498</v>
      </c>
      <c r="D68" s="2">
        <f t="shared" ca="1" si="5"/>
        <v>-8.5836909871245259E-3</v>
      </c>
      <c r="I68">
        <v>67</v>
      </c>
      <c r="J68" s="1">
        <v>42788</v>
      </c>
      <c r="K68">
        <v>14.3</v>
      </c>
      <c r="L68">
        <v>14.5</v>
      </c>
      <c r="M68">
        <v>14.04</v>
      </c>
      <c r="N68">
        <v>14.28</v>
      </c>
      <c r="O68">
        <v>14.28</v>
      </c>
      <c r="P68">
        <v>71505000</v>
      </c>
      <c r="Q68">
        <f t="shared" si="6"/>
        <v>2.0000000000000018E-2</v>
      </c>
    </row>
    <row r="69" spans="1:17" x14ac:dyDescent="0.25">
      <c r="A69" s="2">
        <f t="shared" ca="1" si="4"/>
        <v>101.13465346534653</v>
      </c>
      <c r="B69">
        <f ca="1">RANK(A69,$A$2:$A$506)</f>
        <v>423</v>
      </c>
      <c r="D69" s="2">
        <f t="shared" ca="1" si="5"/>
        <v>-1.7341040462427793E-2</v>
      </c>
      <c r="I69">
        <v>68</v>
      </c>
      <c r="J69" s="1">
        <v>42787</v>
      </c>
      <c r="K69">
        <v>13.41</v>
      </c>
      <c r="L69">
        <v>14.1</v>
      </c>
      <c r="M69">
        <v>13.4</v>
      </c>
      <c r="N69">
        <v>14</v>
      </c>
      <c r="O69">
        <v>14</v>
      </c>
      <c r="P69">
        <v>66357100</v>
      </c>
      <c r="Q69">
        <f t="shared" si="6"/>
        <v>6.6260472201066234E-2</v>
      </c>
    </row>
    <row r="70" spans="1:17" x14ac:dyDescent="0.25">
      <c r="A70" s="2">
        <f t="shared" ca="1" si="4"/>
        <v>150.13663366336633</v>
      </c>
      <c r="B70">
        <f ca="1">RANK(A70,$A$2:$A$506)</f>
        <v>372</v>
      </c>
      <c r="D70" s="2">
        <f t="shared" ca="1" si="5"/>
        <v>2.2421524663676973E-2</v>
      </c>
      <c r="I70">
        <v>69</v>
      </c>
      <c r="J70" s="1">
        <v>42783</v>
      </c>
      <c r="K70">
        <v>12.79</v>
      </c>
      <c r="L70">
        <v>13.14</v>
      </c>
      <c r="M70">
        <v>12.6</v>
      </c>
      <c r="N70">
        <v>13.13</v>
      </c>
      <c r="O70">
        <v>13.13</v>
      </c>
      <c r="P70">
        <v>40888000</v>
      </c>
      <c r="Q70">
        <f t="shared" si="6"/>
        <v>1.2336160370084892E-2</v>
      </c>
    </row>
    <row r="71" spans="1:17" x14ac:dyDescent="0.25">
      <c r="A71" s="2">
        <f t="shared" ca="1" si="4"/>
        <v>269.13861386138615</v>
      </c>
      <c r="B71">
        <f ca="1">RANK(A71,$A$2:$A$506)</f>
        <v>248</v>
      </c>
      <c r="D71" s="2">
        <f t="shared" ca="1" si="5"/>
        <v>-1.8867924528301883E-2</v>
      </c>
      <c r="I71">
        <v>70</v>
      </c>
      <c r="J71" s="1">
        <v>42782</v>
      </c>
      <c r="K71">
        <v>13.25</v>
      </c>
      <c r="L71">
        <v>13.35</v>
      </c>
      <c r="M71">
        <v>12.84</v>
      </c>
      <c r="N71">
        <v>12.97</v>
      </c>
      <c r="O71">
        <v>12.97</v>
      </c>
      <c r="P71">
        <v>52502500</v>
      </c>
      <c r="Q71">
        <f t="shared" si="6"/>
        <v>-2.4812030075187952E-2</v>
      </c>
    </row>
    <row r="72" spans="1:17" x14ac:dyDescent="0.25">
      <c r="A72" s="2">
        <f t="shared" ca="1" si="4"/>
        <v>317.14059405940594</v>
      </c>
      <c r="B72">
        <f ca="1">RANK(A72,$A$2:$A$506)</f>
        <v>194</v>
      </c>
      <c r="D72" s="2">
        <f t="shared" ca="1" si="5"/>
        <v>8.2386363636363535E-2</v>
      </c>
      <c r="I72">
        <v>71</v>
      </c>
      <c r="J72" s="1">
        <v>42781</v>
      </c>
      <c r="K72">
        <v>13.2</v>
      </c>
      <c r="L72">
        <v>13.44</v>
      </c>
      <c r="M72">
        <v>13.15</v>
      </c>
      <c r="N72">
        <v>13.3</v>
      </c>
      <c r="O72">
        <v>13.3</v>
      </c>
      <c r="P72">
        <v>33722300</v>
      </c>
      <c r="Q72">
        <f t="shared" si="6"/>
        <v>3.0165912518853588E-3</v>
      </c>
    </row>
    <row r="73" spans="1:17" x14ac:dyDescent="0.25">
      <c r="A73" s="2">
        <f t="shared" ca="1" si="4"/>
        <v>356.14257425742574</v>
      </c>
      <c r="B73">
        <f ca="1">RANK(A73,$A$2:$A$506)</f>
        <v>159</v>
      </c>
      <c r="D73" s="2">
        <f t="shared" ca="1" si="5"/>
        <v>1.3333333333333419E-2</v>
      </c>
      <c r="I73">
        <v>72</v>
      </c>
      <c r="J73" s="1">
        <v>42780</v>
      </c>
      <c r="K73">
        <v>13.43</v>
      </c>
      <c r="L73">
        <v>13.49</v>
      </c>
      <c r="M73">
        <v>13.19</v>
      </c>
      <c r="N73">
        <v>13.26</v>
      </c>
      <c r="O73">
        <v>13.26</v>
      </c>
      <c r="P73">
        <v>40479100</v>
      </c>
      <c r="Q73">
        <f t="shared" si="6"/>
        <v>-1.7049666419570064E-2</v>
      </c>
    </row>
    <row r="74" spans="1:17" x14ac:dyDescent="0.25">
      <c r="A74" s="2">
        <f t="shared" ca="1" si="4"/>
        <v>317.14455445544553</v>
      </c>
      <c r="B74">
        <f ca="1">RANK(A74,$A$2:$A$506)</f>
        <v>193</v>
      </c>
      <c r="D74" s="2">
        <f t="shared" ca="1" si="5"/>
        <v>-5.2493438320210251E-3</v>
      </c>
      <c r="I74">
        <v>73</v>
      </c>
      <c r="J74" s="1">
        <v>42779</v>
      </c>
      <c r="K74">
        <v>13.7</v>
      </c>
      <c r="L74">
        <v>13.95</v>
      </c>
      <c r="M74">
        <v>13.38</v>
      </c>
      <c r="N74">
        <v>13.49</v>
      </c>
      <c r="O74">
        <v>13.49</v>
      </c>
      <c r="P74">
        <v>57413100</v>
      </c>
      <c r="Q74">
        <f t="shared" si="6"/>
        <v>-6.6273932253313461E-3</v>
      </c>
    </row>
    <row r="75" spans="1:17" x14ac:dyDescent="0.25">
      <c r="A75" s="2">
        <f t="shared" ca="1" si="4"/>
        <v>143.14653465346535</v>
      </c>
      <c r="B75">
        <f ca="1">RANK(A75,$A$2:$A$506)</f>
        <v>381</v>
      </c>
      <c r="D75" s="2">
        <f t="shared" ca="1" si="5"/>
        <v>3.7383177570093462E-2</v>
      </c>
      <c r="I75">
        <v>74</v>
      </c>
      <c r="J75" s="1">
        <v>42776</v>
      </c>
      <c r="K75">
        <v>13.86</v>
      </c>
      <c r="L75">
        <v>13.86</v>
      </c>
      <c r="M75">
        <v>13.25</v>
      </c>
      <c r="N75">
        <v>13.58</v>
      </c>
      <c r="O75">
        <v>13.58</v>
      </c>
      <c r="P75">
        <v>54579300</v>
      </c>
      <c r="Q75">
        <f t="shared" si="6"/>
        <v>1.1922503725782407E-2</v>
      </c>
    </row>
    <row r="76" spans="1:17" x14ac:dyDescent="0.25">
      <c r="A76" s="2">
        <f t="shared" ca="1" si="4"/>
        <v>419.14851485148517</v>
      </c>
      <c r="B76">
        <f ca="1">RANK(A76,$A$2:$A$506)</f>
        <v>108</v>
      </c>
      <c r="D76" s="2">
        <f t="shared" ca="1" si="5"/>
        <v>-3.4752389226758718E-3</v>
      </c>
      <c r="I76">
        <v>75</v>
      </c>
      <c r="J76" s="1">
        <v>42775</v>
      </c>
      <c r="K76">
        <v>13.78</v>
      </c>
      <c r="L76">
        <v>13.89</v>
      </c>
      <c r="M76">
        <v>13.4</v>
      </c>
      <c r="N76">
        <v>13.42</v>
      </c>
      <c r="O76">
        <v>13.42</v>
      </c>
      <c r="P76">
        <v>73339900</v>
      </c>
      <c r="Q76">
        <f t="shared" si="6"/>
        <v>-1.03244837758113E-2</v>
      </c>
    </row>
    <row r="77" spans="1:17" x14ac:dyDescent="0.25">
      <c r="A77" s="2">
        <f t="shared" ca="1" si="4"/>
        <v>155.15049504950494</v>
      </c>
      <c r="B77">
        <f ca="1">RANK(A77,$A$2:$A$506)</f>
        <v>368</v>
      </c>
      <c r="D77" s="2">
        <f t="shared" ca="1" si="5"/>
        <v>4.2553191489361764E-2</v>
      </c>
      <c r="I77">
        <v>76</v>
      </c>
      <c r="J77" s="1">
        <v>42774</v>
      </c>
      <c r="K77">
        <v>13.21</v>
      </c>
      <c r="L77">
        <v>13.75</v>
      </c>
      <c r="M77">
        <v>13.08</v>
      </c>
      <c r="N77">
        <v>13.56</v>
      </c>
      <c r="O77">
        <v>13.56</v>
      </c>
      <c r="P77">
        <v>75942900</v>
      </c>
      <c r="Q77">
        <f t="shared" si="6"/>
        <v>2.0316027088036259E-2</v>
      </c>
    </row>
    <row r="78" spans="1:17" x14ac:dyDescent="0.25">
      <c r="A78" s="2">
        <f t="shared" ca="1" si="4"/>
        <v>320.15247524752476</v>
      </c>
      <c r="B78">
        <f ca="1">RANK(A78,$A$2:$A$506)</f>
        <v>191</v>
      </c>
      <c r="D78" s="2">
        <f t="shared" ca="1" si="5"/>
        <v>-3.1290743155150014E-2</v>
      </c>
      <c r="I78">
        <v>77</v>
      </c>
      <c r="J78" s="1">
        <v>42773</v>
      </c>
      <c r="K78">
        <v>14.05</v>
      </c>
      <c r="L78">
        <v>14.27</v>
      </c>
      <c r="M78">
        <v>13.06</v>
      </c>
      <c r="N78">
        <v>13.29</v>
      </c>
      <c r="O78">
        <v>13.29</v>
      </c>
      <c r="P78">
        <v>158683800</v>
      </c>
      <c r="Q78">
        <f t="shared" si="6"/>
        <v>-2.4944974321350122E-2</v>
      </c>
    </row>
    <row r="79" spans="1:17" x14ac:dyDescent="0.25">
      <c r="A79" s="2">
        <f t="shared" ca="1" si="4"/>
        <v>95.154455445544556</v>
      </c>
      <c r="B79">
        <f ca="1">RANK(A79,$A$2:$A$506)</f>
        <v>428</v>
      </c>
      <c r="D79" s="2">
        <f t="shared" ca="1" si="5"/>
        <v>1.6129032258064502E-2</v>
      </c>
      <c r="I79">
        <v>78</v>
      </c>
      <c r="J79" s="1">
        <v>42772</v>
      </c>
      <c r="K79">
        <v>12.46</v>
      </c>
      <c r="L79">
        <v>13.7</v>
      </c>
      <c r="M79">
        <v>12.38</v>
      </c>
      <c r="N79">
        <v>13.63</v>
      </c>
      <c r="O79">
        <v>13.63</v>
      </c>
      <c r="P79">
        <v>140474100</v>
      </c>
      <c r="Q79">
        <f t="shared" si="6"/>
        <v>0.11356209150326801</v>
      </c>
    </row>
    <row r="80" spans="1:17" x14ac:dyDescent="0.25">
      <c r="A80" s="2">
        <f t="shared" ca="1" si="4"/>
        <v>493.15643564356435</v>
      </c>
      <c r="B80">
        <f ca="1">RANK(A80,$A$2:$A$506)</f>
        <v>14</v>
      </c>
      <c r="D80" s="2">
        <f t="shared" ca="1" si="5"/>
        <v>1.3944223107569709E-2</v>
      </c>
      <c r="I80">
        <v>79</v>
      </c>
      <c r="J80" s="1">
        <v>42769</v>
      </c>
      <c r="K80">
        <v>12.37</v>
      </c>
      <c r="L80">
        <v>12.5</v>
      </c>
      <c r="M80">
        <v>12.04</v>
      </c>
      <c r="N80">
        <v>12.24</v>
      </c>
      <c r="O80">
        <v>12.24</v>
      </c>
      <c r="P80">
        <v>60036700</v>
      </c>
      <c r="Q80">
        <f t="shared" si="6"/>
        <v>-3.2573289902279035E-3</v>
      </c>
    </row>
    <row r="81" spans="1:17" x14ac:dyDescent="0.25">
      <c r="A81" s="2">
        <f t="shared" ca="1" si="4"/>
        <v>463.15841584158414</v>
      </c>
      <c r="B81">
        <f ca="1">RANK(A81,$A$2:$A$506)</f>
        <v>48</v>
      </c>
      <c r="D81" s="2">
        <f t="shared" ca="1" si="5"/>
        <v>-4.0277777777777746E-2</v>
      </c>
      <c r="I81">
        <v>80</v>
      </c>
      <c r="J81" s="1">
        <v>42768</v>
      </c>
      <c r="K81">
        <v>11.98</v>
      </c>
      <c r="L81">
        <v>12.66</v>
      </c>
      <c r="M81">
        <v>11.95</v>
      </c>
      <c r="N81">
        <v>12.28</v>
      </c>
      <c r="O81">
        <v>12.28</v>
      </c>
      <c r="P81">
        <v>116324500</v>
      </c>
      <c r="Q81">
        <f t="shared" si="6"/>
        <v>1.8242122719734466E-2</v>
      </c>
    </row>
    <row r="82" spans="1:17" x14ac:dyDescent="0.25">
      <c r="A82" s="2">
        <f t="shared" ca="1" si="4"/>
        <v>337.16039603960394</v>
      </c>
      <c r="B82">
        <f ca="1">RANK(A82,$A$2:$A$506)</f>
        <v>177</v>
      </c>
      <c r="D82" s="2">
        <f t="shared" ca="1" si="5"/>
        <v>5.2264808362369353E-2</v>
      </c>
      <c r="I82">
        <v>81</v>
      </c>
      <c r="J82" s="1">
        <v>42767</v>
      </c>
      <c r="K82">
        <v>10.9</v>
      </c>
      <c r="L82">
        <v>12.14</v>
      </c>
      <c r="M82">
        <v>10.81</v>
      </c>
      <c r="N82">
        <v>12.06</v>
      </c>
      <c r="O82">
        <v>12.06</v>
      </c>
      <c r="P82">
        <v>165939300</v>
      </c>
      <c r="Q82">
        <f t="shared" si="6"/>
        <v>0.16297010607521711</v>
      </c>
    </row>
    <row r="83" spans="1:17" x14ac:dyDescent="0.25">
      <c r="A83" s="2">
        <f t="shared" ca="1" si="4"/>
        <v>107.16237623762376</v>
      </c>
      <c r="B83">
        <f ca="1">RANK(A83,$A$2:$A$506)</f>
        <v>420</v>
      </c>
      <c r="D83" s="2">
        <f t="shared" ca="1" si="5"/>
        <v>-2.9239766081871399E-2</v>
      </c>
      <c r="I83">
        <v>82</v>
      </c>
      <c r="J83" s="1">
        <v>42766</v>
      </c>
      <c r="K83">
        <v>10.6</v>
      </c>
      <c r="L83">
        <v>10.67</v>
      </c>
      <c r="M83">
        <v>10.220000000000001</v>
      </c>
      <c r="N83">
        <v>10.37</v>
      </c>
      <c r="O83">
        <v>10.37</v>
      </c>
      <c r="P83">
        <v>53704900</v>
      </c>
      <c r="Q83">
        <f t="shared" si="6"/>
        <v>-2.2620169651272448E-2</v>
      </c>
    </row>
    <row r="84" spans="1:17" x14ac:dyDescent="0.25">
      <c r="A84" s="2">
        <f t="shared" ca="1" si="4"/>
        <v>231.16435643564355</v>
      </c>
      <c r="B84">
        <f ca="1">RANK(A84,$A$2:$A$506)</f>
        <v>302</v>
      </c>
      <c r="D84" s="2">
        <f t="shared" ca="1" si="5"/>
        <v>6.4638783269961975E-2</v>
      </c>
      <c r="I84">
        <v>83</v>
      </c>
      <c r="J84" s="1">
        <v>42765</v>
      </c>
      <c r="K84">
        <v>10.62</v>
      </c>
      <c r="L84">
        <v>10.68</v>
      </c>
      <c r="M84">
        <v>10.3</v>
      </c>
      <c r="N84">
        <v>10.61</v>
      </c>
      <c r="O84">
        <v>10.61</v>
      </c>
      <c r="P84">
        <v>37725000</v>
      </c>
      <c r="Q84">
        <f t="shared" si="6"/>
        <v>-5.623242736644829E-3</v>
      </c>
    </row>
    <row r="85" spans="1:17" x14ac:dyDescent="0.25">
      <c r="A85" s="2">
        <f t="shared" ca="1" si="4"/>
        <v>252.16633663366338</v>
      </c>
      <c r="B85">
        <f ca="1">RANK(A85,$A$2:$A$506)</f>
        <v>272</v>
      </c>
      <c r="D85" s="2">
        <f t="shared" ca="1" si="5"/>
        <v>-1.6620498614958512E-2</v>
      </c>
      <c r="I85">
        <v>84</v>
      </c>
      <c r="J85" s="1">
        <v>42762</v>
      </c>
      <c r="K85">
        <v>10.6</v>
      </c>
      <c r="L85">
        <v>10.73</v>
      </c>
      <c r="M85">
        <v>10.52</v>
      </c>
      <c r="N85">
        <v>10.67</v>
      </c>
      <c r="O85">
        <v>10.67</v>
      </c>
      <c r="P85">
        <v>32719200</v>
      </c>
      <c r="Q85">
        <f t="shared" si="6"/>
        <v>1.4258555133079831E-2</v>
      </c>
    </row>
    <row r="86" spans="1:17" x14ac:dyDescent="0.25">
      <c r="A86" s="2">
        <f t="shared" ca="1" si="4"/>
        <v>235.16831683168317</v>
      </c>
      <c r="B86">
        <f ca="1">RANK(A86,$A$2:$A$506)</f>
        <v>295</v>
      </c>
      <c r="D86" s="2">
        <f t="shared" ca="1" si="5"/>
        <v>2.877697841726623E-2</v>
      </c>
      <c r="I86">
        <v>85</v>
      </c>
      <c r="J86" s="1">
        <v>42761</v>
      </c>
      <c r="K86">
        <v>10.35</v>
      </c>
      <c r="L86">
        <v>10.66</v>
      </c>
      <c r="M86">
        <v>10.3</v>
      </c>
      <c r="N86">
        <v>10.52</v>
      </c>
      <c r="O86">
        <v>10.52</v>
      </c>
      <c r="P86">
        <v>35866600</v>
      </c>
      <c r="Q86">
        <f t="shared" si="6"/>
        <v>1.6425120772946888E-2</v>
      </c>
    </row>
    <row r="87" spans="1:17" x14ac:dyDescent="0.25">
      <c r="A87" s="2">
        <f t="shared" ca="1" si="4"/>
        <v>114.17029702970297</v>
      </c>
      <c r="B87">
        <f ca="1">RANK(A87,$A$2:$A$506)</f>
        <v>412</v>
      </c>
      <c r="D87" s="2">
        <f t="shared" ca="1" si="5"/>
        <v>3.7634408602150504E-2</v>
      </c>
      <c r="I87">
        <v>86</v>
      </c>
      <c r="J87" s="1">
        <v>42760</v>
      </c>
      <c r="K87">
        <v>10.74</v>
      </c>
      <c r="L87">
        <v>10.98</v>
      </c>
      <c r="M87">
        <v>10.15</v>
      </c>
      <c r="N87">
        <v>10.35</v>
      </c>
      <c r="O87">
        <v>10.35</v>
      </c>
      <c r="P87">
        <v>61778100</v>
      </c>
      <c r="Q87">
        <f t="shared" si="6"/>
        <v>-8.6206896551723755E-3</v>
      </c>
    </row>
    <row r="88" spans="1:17" x14ac:dyDescent="0.25">
      <c r="A88" s="2">
        <f t="shared" ca="1" si="4"/>
        <v>11.172277227722772</v>
      </c>
      <c r="B88">
        <f ca="1">RANK(A88,$A$2:$A$506)</f>
        <v>496</v>
      </c>
      <c r="D88" s="2">
        <f t="shared" ca="1" si="5"/>
        <v>1.3100436681222627E-2</v>
      </c>
      <c r="I88">
        <v>87</v>
      </c>
      <c r="J88" s="1">
        <v>42759</v>
      </c>
      <c r="K88">
        <v>9.9499999999999993</v>
      </c>
      <c r="L88">
        <v>10.49</v>
      </c>
      <c r="M88">
        <v>9.9499999999999993</v>
      </c>
      <c r="N88">
        <v>10.44</v>
      </c>
      <c r="O88">
        <v>10.44</v>
      </c>
      <c r="P88">
        <v>43991200</v>
      </c>
      <c r="Q88">
        <f t="shared" si="6"/>
        <v>5.3481331987890846E-2</v>
      </c>
    </row>
    <row r="89" spans="1:17" x14ac:dyDescent="0.25">
      <c r="A89" s="2">
        <f t="shared" ca="1" si="4"/>
        <v>291.17425742574255</v>
      </c>
      <c r="B89">
        <f ca="1">RANK(A89,$A$2:$A$506)</f>
        <v>223</v>
      </c>
      <c r="D89" s="2">
        <f t="shared" ca="1" si="5"/>
        <v>-1.7647058823529349E-2</v>
      </c>
      <c r="I89">
        <v>88</v>
      </c>
      <c r="J89" s="1">
        <v>42758</v>
      </c>
      <c r="K89">
        <v>9.68</v>
      </c>
      <c r="L89">
        <v>10.06</v>
      </c>
      <c r="M89">
        <v>9.68</v>
      </c>
      <c r="N89">
        <v>9.91</v>
      </c>
      <c r="O89">
        <v>9.91</v>
      </c>
      <c r="P89">
        <v>27905700</v>
      </c>
      <c r="Q89">
        <f t="shared" si="6"/>
        <v>1.6410256410256396E-2</v>
      </c>
    </row>
    <row r="90" spans="1:17" x14ac:dyDescent="0.25">
      <c r="A90" s="2">
        <f t="shared" ca="1" si="4"/>
        <v>231.17623762376238</v>
      </c>
      <c r="B90">
        <f ca="1">RANK(A90,$A$2:$A$506)</f>
        <v>301</v>
      </c>
      <c r="D90" s="2">
        <f t="shared" ca="1" si="5"/>
        <v>4.6428571428571486E-2</v>
      </c>
      <c r="I90">
        <v>89</v>
      </c>
      <c r="J90" s="1">
        <v>42755</v>
      </c>
      <c r="K90">
        <v>9.8800000000000008</v>
      </c>
      <c r="L90">
        <v>9.9600000000000009</v>
      </c>
      <c r="M90">
        <v>9.67</v>
      </c>
      <c r="N90">
        <v>9.75</v>
      </c>
      <c r="O90">
        <v>9.75</v>
      </c>
      <c r="P90">
        <v>27982100</v>
      </c>
      <c r="Q90">
        <f t="shared" si="6"/>
        <v>-2.0470829068577334E-3</v>
      </c>
    </row>
    <row r="91" spans="1:17" x14ac:dyDescent="0.25">
      <c r="A91" s="2">
        <f t="shared" ca="1" si="4"/>
        <v>447.1782178217822</v>
      </c>
      <c r="B91">
        <f ca="1">RANK(A91,$A$2:$A$506)</f>
        <v>68</v>
      </c>
      <c r="D91" s="2">
        <f t="shared" ca="1" si="5"/>
        <v>6.6260472201066234E-2</v>
      </c>
      <c r="I91">
        <v>90</v>
      </c>
      <c r="J91" s="1">
        <v>42754</v>
      </c>
      <c r="K91">
        <v>9.92</v>
      </c>
      <c r="L91">
        <v>10.25</v>
      </c>
      <c r="M91">
        <v>9.75</v>
      </c>
      <c r="N91">
        <v>9.77</v>
      </c>
      <c r="O91">
        <v>9.77</v>
      </c>
      <c r="P91">
        <v>46151300</v>
      </c>
      <c r="Q91">
        <f t="shared" si="6"/>
        <v>-1.1133603238866474E-2</v>
      </c>
    </row>
    <row r="92" spans="1:17" x14ac:dyDescent="0.25">
      <c r="A92" s="2">
        <f t="shared" ca="1" si="4"/>
        <v>59.180198019801978</v>
      </c>
      <c r="B92">
        <f ca="1">RANK(A92,$A$2:$A$506)</f>
        <v>457</v>
      </c>
      <c r="D92" s="2">
        <f t="shared" ca="1" si="5"/>
        <v>1.4084507042253724E-2</v>
      </c>
      <c r="I92">
        <v>91</v>
      </c>
      <c r="J92" s="1">
        <v>42753</v>
      </c>
      <c r="K92">
        <v>9.5399999999999991</v>
      </c>
      <c r="L92">
        <v>10.1</v>
      </c>
      <c r="M92">
        <v>9.42</v>
      </c>
      <c r="N92">
        <v>9.8800000000000008</v>
      </c>
      <c r="O92">
        <v>9.8800000000000008</v>
      </c>
      <c r="P92">
        <v>51797600</v>
      </c>
      <c r="Q92">
        <f t="shared" si="6"/>
        <v>6.109979633401208E-3</v>
      </c>
    </row>
    <row r="93" spans="1:17" x14ac:dyDescent="0.25">
      <c r="A93" s="2">
        <f t="shared" ca="1" si="4"/>
        <v>373.18217821782179</v>
      </c>
      <c r="B93">
        <f ca="1">RANK(A93,$A$2:$A$506)</f>
        <v>148</v>
      </c>
      <c r="D93" s="2">
        <f t="shared" ca="1" si="5"/>
        <v>6.9900142653352315E-2</v>
      </c>
      <c r="I93">
        <v>92</v>
      </c>
      <c r="J93" s="1">
        <v>42752</v>
      </c>
      <c r="K93">
        <v>10.17</v>
      </c>
      <c r="L93">
        <v>10.23</v>
      </c>
      <c r="M93">
        <v>9.7799999999999994</v>
      </c>
      <c r="N93">
        <v>9.82</v>
      </c>
      <c r="O93">
        <v>9.82</v>
      </c>
      <c r="P93">
        <v>70491800</v>
      </c>
      <c r="Q93">
        <f t="shared" si="6"/>
        <v>-7.1833648393194727E-2</v>
      </c>
    </row>
    <row r="94" spans="1:17" x14ac:dyDescent="0.25">
      <c r="A94" s="2">
        <f t="shared" ca="1" si="4"/>
        <v>427.18415841584158</v>
      </c>
      <c r="B94">
        <f ca="1">RANK(A94,$A$2:$A$506)</f>
        <v>93</v>
      </c>
      <c r="D94" s="2">
        <f t="shared" ca="1" si="5"/>
        <v>-1.6728624535315983E-2</v>
      </c>
      <c r="I94">
        <v>93</v>
      </c>
      <c r="J94" s="1">
        <v>42748</v>
      </c>
      <c r="K94">
        <v>10.79</v>
      </c>
      <c r="L94">
        <v>10.87</v>
      </c>
      <c r="M94">
        <v>10.56</v>
      </c>
      <c r="N94">
        <v>10.58</v>
      </c>
      <c r="O94">
        <v>10.58</v>
      </c>
      <c r="P94">
        <v>38377500</v>
      </c>
      <c r="Q94">
        <f t="shared" si="6"/>
        <v>-1.6728624535315983E-2</v>
      </c>
    </row>
    <row r="95" spans="1:17" x14ac:dyDescent="0.25">
      <c r="A95" s="2">
        <f t="shared" ca="1" si="4"/>
        <v>220.18613861386137</v>
      </c>
      <c r="B95">
        <f ca="1">RANK(A95,$A$2:$A$506)</f>
        <v>311</v>
      </c>
      <c r="D95" s="2">
        <f t="shared" ca="1" si="5"/>
        <v>-3.6585365853658458E-2</v>
      </c>
      <c r="I95">
        <v>94</v>
      </c>
      <c r="J95" s="1">
        <v>42747</v>
      </c>
      <c r="K95">
        <v>10.98</v>
      </c>
      <c r="L95">
        <v>11.04</v>
      </c>
      <c r="M95">
        <v>10.33</v>
      </c>
      <c r="N95">
        <v>10.76</v>
      </c>
      <c r="O95">
        <v>10.76</v>
      </c>
      <c r="P95">
        <v>75244100</v>
      </c>
      <c r="Q95">
        <f t="shared" si="6"/>
        <v>-3.9285714285714257E-2</v>
      </c>
    </row>
    <row r="96" spans="1:17" x14ac:dyDescent="0.25">
      <c r="A96" s="2">
        <f t="shared" ca="1" si="4"/>
        <v>31.188118811881189</v>
      </c>
      <c r="B96">
        <f ca="1">RANK(A96,$A$2:$A$506)</f>
        <v>474</v>
      </c>
      <c r="D96" s="2">
        <f t="shared" ca="1" si="5"/>
        <v>0</v>
      </c>
      <c r="I96">
        <v>95</v>
      </c>
      <c r="J96" s="1">
        <v>42746</v>
      </c>
      <c r="K96">
        <v>11.39</v>
      </c>
      <c r="L96">
        <v>11.41</v>
      </c>
      <c r="M96">
        <v>11.15</v>
      </c>
      <c r="N96">
        <v>11.2</v>
      </c>
      <c r="O96">
        <v>11.2</v>
      </c>
      <c r="P96">
        <v>39377000</v>
      </c>
      <c r="Q96">
        <f t="shared" si="6"/>
        <v>-2.0979020979021046E-2</v>
      </c>
    </row>
    <row r="97" spans="1:17" x14ac:dyDescent="0.25">
      <c r="A97" s="2">
        <f t="shared" ca="1" si="4"/>
        <v>399.19009900990096</v>
      </c>
      <c r="B97">
        <f ca="1">RANK(A97,$A$2:$A$506)</f>
        <v>127</v>
      </c>
      <c r="D97" s="2">
        <f t="shared" ca="1" si="5"/>
        <v>1.2658227848101333E-2</v>
      </c>
      <c r="I97">
        <v>96</v>
      </c>
      <c r="J97" s="1">
        <v>42745</v>
      </c>
      <c r="K97">
        <v>11.55</v>
      </c>
      <c r="L97">
        <v>11.63</v>
      </c>
      <c r="M97">
        <v>11.33</v>
      </c>
      <c r="N97">
        <v>11.44</v>
      </c>
      <c r="O97">
        <v>11.44</v>
      </c>
      <c r="P97">
        <v>29201600</v>
      </c>
      <c r="Q97">
        <f t="shared" si="6"/>
        <v>-4.3516100957354809E-3</v>
      </c>
    </row>
    <row r="98" spans="1:17" x14ac:dyDescent="0.25">
      <c r="A98" s="2">
        <f t="shared" ca="1" si="4"/>
        <v>240.19207920792078</v>
      </c>
      <c r="B98">
        <f ca="1">RANK(A98,$A$2:$A$506)</f>
        <v>288</v>
      </c>
      <c r="D98" s="2">
        <f t="shared" ca="1" si="5"/>
        <v>-5.7142857142857051E-2</v>
      </c>
      <c r="I98">
        <v>97</v>
      </c>
      <c r="J98" s="1">
        <v>42744</v>
      </c>
      <c r="K98">
        <v>11.37</v>
      </c>
      <c r="L98">
        <v>11.64</v>
      </c>
      <c r="M98">
        <v>11.31</v>
      </c>
      <c r="N98">
        <v>11.49</v>
      </c>
      <c r="O98">
        <v>11.49</v>
      </c>
      <c r="P98">
        <v>37128000</v>
      </c>
      <c r="Q98">
        <f t="shared" si="6"/>
        <v>1.5017667844522853E-2</v>
      </c>
    </row>
    <row r="99" spans="1:17" x14ac:dyDescent="0.25">
      <c r="A99" s="2">
        <f t="shared" ca="1" si="4"/>
        <v>488.19405940594061</v>
      </c>
      <c r="B99">
        <f ca="1">RANK(A99,$A$2:$A$506)</f>
        <v>24</v>
      </c>
      <c r="D99" s="2">
        <f t="shared" ca="1" si="5"/>
        <v>2.7418126428027323E-2</v>
      </c>
      <c r="I99">
        <v>98</v>
      </c>
      <c r="J99" s="1">
        <v>42741</v>
      </c>
      <c r="K99">
        <v>11.29</v>
      </c>
      <c r="L99">
        <v>11.49</v>
      </c>
      <c r="M99">
        <v>11.11</v>
      </c>
      <c r="N99">
        <v>11.32</v>
      </c>
      <c r="O99">
        <v>11.32</v>
      </c>
      <c r="P99">
        <v>34453500</v>
      </c>
      <c r="Q99">
        <f t="shared" si="6"/>
        <v>7.1174377224199059E-3</v>
      </c>
    </row>
    <row r="100" spans="1:17" x14ac:dyDescent="0.25">
      <c r="A100" s="2">
        <f t="shared" ca="1" si="4"/>
        <v>128.1960396039604</v>
      </c>
      <c r="B100">
        <f ca="1">RANK(A100,$A$2:$A$506)</f>
        <v>394</v>
      </c>
      <c r="D100" s="2">
        <f t="shared" ca="1" si="5"/>
        <v>4.1095890410958846E-2</v>
      </c>
      <c r="I100">
        <v>99</v>
      </c>
      <c r="J100" s="1">
        <v>42740</v>
      </c>
      <c r="K100">
        <v>11.43</v>
      </c>
      <c r="L100">
        <v>11.69</v>
      </c>
      <c r="M100">
        <v>11.23</v>
      </c>
      <c r="N100">
        <v>11.24</v>
      </c>
      <c r="O100">
        <v>11.24</v>
      </c>
      <c r="P100">
        <v>38855200</v>
      </c>
      <c r="Q100">
        <f t="shared" si="6"/>
        <v>-1.6622922134733153E-2</v>
      </c>
    </row>
    <row r="101" spans="1:17" x14ac:dyDescent="0.25">
      <c r="A101" s="2">
        <f t="shared" ca="1" si="4"/>
        <v>318.19801980198019</v>
      </c>
      <c r="B101">
        <f ca="1">RANK(A101,$A$2:$A$506)</f>
        <v>192</v>
      </c>
      <c r="D101" s="2">
        <f t="shared" ca="1" si="5"/>
        <v>1.1873350923482739E-2</v>
      </c>
      <c r="I101">
        <v>100</v>
      </c>
      <c r="J101" s="1">
        <v>42739</v>
      </c>
      <c r="K101">
        <v>11.45</v>
      </c>
      <c r="L101">
        <v>11.52</v>
      </c>
      <c r="M101">
        <v>11.24</v>
      </c>
      <c r="N101">
        <v>11.43</v>
      </c>
      <c r="O101">
        <v>11.43</v>
      </c>
      <c r="P101">
        <v>40781200</v>
      </c>
      <c r="Q101">
        <f t="shared" si="6"/>
        <v>0</v>
      </c>
    </row>
    <row r="102" spans="1:17" x14ac:dyDescent="0.25">
      <c r="A102" s="2">
        <f t="shared" ca="1" si="4"/>
        <v>393.2</v>
      </c>
      <c r="B102">
        <f ca="1">RANK(A102,$A$2:$A$506)</f>
        <v>132</v>
      </c>
      <c r="D102" s="2">
        <f t="shared" ca="1" si="5"/>
        <v>0.10043041606886649</v>
      </c>
      <c r="I102">
        <v>101</v>
      </c>
      <c r="J102" s="1">
        <v>42738</v>
      </c>
      <c r="K102">
        <v>11.42</v>
      </c>
      <c r="L102">
        <v>11.65</v>
      </c>
      <c r="M102">
        <v>11.02</v>
      </c>
      <c r="N102">
        <v>11.43</v>
      </c>
      <c r="O102">
        <v>11.43</v>
      </c>
      <c r="P102">
        <v>55182000</v>
      </c>
      <c r="Q102">
        <f t="shared" si="6"/>
        <v>7.9365079365079083E-3</v>
      </c>
    </row>
    <row r="103" spans="1:17" x14ac:dyDescent="0.25">
      <c r="A103" s="2">
        <f t="shared" ca="1" si="4"/>
        <v>194.20198019801981</v>
      </c>
      <c r="B103">
        <f ca="1">RANK(A103,$A$2:$A$506)</f>
        <v>335</v>
      </c>
      <c r="D103" s="2">
        <f t="shared" ca="1" si="5"/>
        <v>5.7692307692307709E-2</v>
      </c>
      <c r="I103">
        <v>102</v>
      </c>
      <c r="J103" s="1">
        <v>42734</v>
      </c>
      <c r="K103">
        <v>11.7</v>
      </c>
      <c r="L103">
        <v>11.78</v>
      </c>
      <c r="M103">
        <v>11.25</v>
      </c>
      <c r="N103">
        <v>11.34</v>
      </c>
      <c r="O103">
        <v>11.34</v>
      </c>
      <c r="P103">
        <v>44095400</v>
      </c>
      <c r="Q103">
        <f t="shared" si="6"/>
        <v>-2.1570319240724722E-2</v>
      </c>
    </row>
    <row r="104" spans="1:17" x14ac:dyDescent="0.25">
      <c r="A104" s="2">
        <f t="shared" ca="1" si="4"/>
        <v>101.20396039603961</v>
      </c>
      <c r="B104">
        <f ca="1">RANK(A104,$A$2:$A$506)</f>
        <v>422</v>
      </c>
      <c r="D104" s="2">
        <f t="shared" ca="1" si="5"/>
        <v>1.1764705882352899E-2</v>
      </c>
      <c r="I104">
        <v>103</v>
      </c>
      <c r="J104" s="1">
        <v>42733</v>
      </c>
      <c r="K104">
        <v>11.24</v>
      </c>
      <c r="L104">
        <v>11.62</v>
      </c>
      <c r="M104">
        <v>11.01</v>
      </c>
      <c r="N104">
        <v>11.59</v>
      </c>
      <c r="O104">
        <v>11.59</v>
      </c>
      <c r="P104">
        <v>50234300</v>
      </c>
      <c r="Q104">
        <f t="shared" si="6"/>
        <v>3.4632034632033903E-3</v>
      </c>
    </row>
    <row r="105" spans="1:17" x14ac:dyDescent="0.25">
      <c r="A105" s="2">
        <f t="shared" ca="1" si="4"/>
        <v>140.2059405940594</v>
      </c>
      <c r="B105">
        <f ca="1">RANK(A105,$A$2:$A$506)</f>
        <v>384</v>
      </c>
      <c r="D105" s="2">
        <f t="shared" ca="1" si="5"/>
        <v>-5.0251256281407253E-3</v>
      </c>
      <c r="I105">
        <v>104</v>
      </c>
      <c r="J105" s="1">
        <v>42732</v>
      </c>
      <c r="K105">
        <v>12.28</v>
      </c>
      <c r="L105">
        <v>12.42</v>
      </c>
      <c r="M105">
        <v>11.46</v>
      </c>
      <c r="N105">
        <v>11.55</v>
      </c>
      <c r="O105">
        <v>11.55</v>
      </c>
      <c r="P105">
        <v>71254500</v>
      </c>
      <c r="Q105">
        <f t="shared" si="6"/>
        <v>-4.3082021541010707E-2</v>
      </c>
    </row>
    <row r="106" spans="1:17" x14ac:dyDescent="0.25">
      <c r="A106" s="2">
        <f t="shared" ca="1" si="4"/>
        <v>347.20792079207922</v>
      </c>
      <c r="B106">
        <f ca="1">RANK(A106,$A$2:$A$506)</f>
        <v>166</v>
      </c>
      <c r="D106" s="2">
        <f t="shared" ca="1" si="5"/>
        <v>1.2139605462822445E-2</v>
      </c>
      <c r="I106">
        <v>105</v>
      </c>
      <c r="J106" s="1">
        <v>42731</v>
      </c>
      <c r="K106">
        <v>11.65</v>
      </c>
      <c r="L106">
        <v>12.08</v>
      </c>
      <c r="M106">
        <v>11.6</v>
      </c>
      <c r="N106">
        <v>12.07</v>
      </c>
      <c r="O106">
        <v>12.07</v>
      </c>
      <c r="P106">
        <v>44336500</v>
      </c>
      <c r="Q106">
        <f t="shared" si="6"/>
        <v>4.2314335060449126E-2</v>
      </c>
    </row>
    <row r="107" spans="1:17" x14ac:dyDescent="0.25">
      <c r="A107" s="2">
        <f t="shared" ca="1" si="4"/>
        <v>481.20990099009902</v>
      </c>
      <c r="B107">
        <f ca="1">RANK(A107,$A$2:$A$506)</f>
        <v>27</v>
      </c>
      <c r="D107" s="2">
        <f t="shared" ca="1" si="5"/>
        <v>2.1028037383177489E-2</v>
      </c>
      <c r="I107">
        <v>106</v>
      </c>
      <c r="J107" s="1">
        <v>42727</v>
      </c>
      <c r="K107">
        <v>11.3</v>
      </c>
      <c r="L107">
        <v>11.6</v>
      </c>
      <c r="M107">
        <v>11.26</v>
      </c>
      <c r="N107">
        <v>11.58</v>
      </c>
      <c r="O107">
        <v>11.58</v>
      </c>
      <c r="P107">
        <v>32288200</v>
      </c>
      <c r="Q107">
        <f t="shared" si="6"/>
        <v>-1.7241379310344307E-3</v>
      </c>
    </row>
    <row r="108" spans="1:17" x14ac:dyDescent="0.25">
      <c r="A108" s="2">
        <f t="shared" ca="1" si="4"/>
        <v>286.21188118811881</v>
      </c>
      <c r="B108">
        <f ca="1">RANK(A108,$A$2:$A$506)</f>
        <v>232</v>
      </c>
      <c r="D108" s="2">
        <f t="shared" ca="1" si="5"/>
        <v>-3.2786885245901676E-2</v>
      </c>
      <c r="I108">
        <v>107</v>
      </c>
      <c r="J108" s="1">
        <v>42726</v>
      </c>
      <c r="K108">
        <v>11.65</v>
      </c>
      <c r="L108">
        <v>11.75</v>
      </c>
      <c r="M108">
        <v>11.47</v>
      </c>
      <c r="N108">
        <v>11.6</v>
      </c>
      <c r="O108">
        <v>11.6</v>
      </c>
      <c r="P108">
        <v>36450800</v>
      </c>
      <c r="Q108">
        <f t="shared" si="6"/>
        <v>1.1333914559720881E-2</v>
      </c>
    </row>
    <row r="109" spans="1:17" x14ac:dyDescent="0.25">
      <c r="A109" s="2">
        <f t="shared" ca="1" si="4"/>
        <v>396.2138613861386</v>
      </c>
      <c r="B109">
        <f ca="1">RANK(A109,$A$2:$A$506)</f>
        <v>130</v>
      </c>
      <c r="D109" s="2">
        <f t="shared" ca="1" si="5"/>
        <v>2.9550827423167947E-2</v>
      </c>
      <c r="I109">
        <v>108</v>
      </c>
      <c r="J109" s="1">
        <v>42725</v>
      </c>
      <c r="K109">
        <v>11.61</v>
      </c>
      <c r="L109">
        <v>11.72</v>
      </c>
      <c r="M109">
        <v>11.31</v>
      </c>
      <c r="N109">
        <v>11.47</v>
      </c>
      <c r="O109">
        <v>11.47</v>
      </c>
      <c r="P109">
        <v>44814100</v>
      </c>
      <c r="Q109">
        <f t="shared" si="6"/>
        <v>-3.4752389226758718E-3</v>
      </c>
    </row>
    <row r="110" spans="1:17" x14ac:dyDescent="0.25">
      <c r="A110" s="2">
        <f t="shared" ca="1" si="4"/>
        <v>199.21584158415843</v>
      </c>
      <c r="B110">
        <f ca="1">RANK(A110,$A$2:$A$506)</f>
        <v>333</v>
      </c>
      <c r="D110" s="2">
        <f t="shared" ca="1" si="5"/>
        <v>-7.0093457943925297E-2</v>
      </c>
      <c r="I110">
        <v>109</v>
      </c>
      <c r="J110" s="1">
        <v>42724</v>
      </c>
      <c r="K110">
        <v>11.19</v>
      </c>
      <c r="L110">
        <v>11.51</v>
      </c>
      <c r="M110">
        <v>11.15</v>
      </c>
      <c r="N110">
        <v>11.51</v>
      </c>
      <c r="O110">
        <v>11.51</v>
      </c>
      <c r="P110">
        <v>59314200</v>
      </c>
      <c r="Q110">
        <f t="shared" si="6"/>
        <v>5.1141552511415611E-2</v>
      </c>
    </row>
    <row r="111" spans="1:17" x14ac:dyDescent="0.25">
      <c r="A111" s="2">
        <f t="shared" ca="1" si="4"/>
        <v>292.21782178217819</v>
      </c>
      <c r="B111">
        <f ca="1">RANK(A111,$A$2:$A$506)</f>
        <v>221</v>
      </c>
      <c r="D111" s="2">
        <f t="shared" ca="1" si="5"/>
        <v>-9.7276264591439343E-3</v>
      </c>
      <c r="I111">
        <v>110</v>
      </c>
      <c r="J111" s="1">
        <v>42723</v>
      </c>
      <c r="K111">
        <v>10.81</v>
      </c>
      <c r="L111">
        <v>11</v>
      </c>
      <c r="M111">
        <v>10.52</v>
      </c>
      <c r="N111">
        <v>10.95</v>
      </c>
      <c r="O111">
        <v>10.95</v>
      </c>
      <c r="P111">
        <v>46085800</v>
      </c>
      <c r="Q111">
        <f t="shared" si="6"/>
        <v>2.7204502814258902E-2</v>
      </c>
    </row>
    <row r="112" spans="1:17" x14ac:dyDescent="0.25">
      <c r="A112" s="2">
        <f t="shared" ca="1" si="4"/>
        <v>34.219801980198021</v>
      </c>
      <c r="B112">
        <f ca="1">RANK(A112,$A$2:$A$506)</f>
        <v>471</v>
      </c>
      <c r="D112" s="2">
        <f t="shared" ca="1" si="5"/>
        <v>-4.591836734693866E-2</v>
      </c>
      <c r="I112">
        <v>111</v>
      </c>
      <c r="J112" s="1">
        <v>42720</v>
      </c>
      <c r="K112">
        <v>10.94</v>
      </c>
      <c r="L112">
        <v>11.23</v>
      </c>
      <c r="M112">
        <v>10.6</v>
      </c>
      <c r="N112">
        <v>10.66</v>
      </c>
      <c r="O112">
        <v>10.66</v>
      </c>
      <c r="P112">
        <v>77777700</v>
      </c>
      <c r="Q112">
        <f t="shared" si="6"/>
        <v>-1.8416206261510082E-2</v>
      </c>
    </row>
    <row r="113" spans="1:17" x14ac:dyDescent="0.25">
      <c r="A113" s="2">
        <f t="shared" ca="1" si="4"/>
        <v>240.22178217821781</v>
      </c>
      <c r="B113">
        <f ca="1">RANK(A113,$A$2:$A$506)</f>
        <v>287</v>
      </c>
      <c r="D113" s="2">
        <f t="shared" ca="1" si="5"/>
        <v>3.7878787878787845E-2</v>
      </c>
      <c r="I113">
        <v>112</v>
      </c>
      <c r="J113" s="1">
        <v>42719</v>
      </c>
      <c r="K113">
        <v>10.68</v>
      </c>
      <c r="L113">
        <v>10.93</v>
      </c>
      <c r="M113">
        <v>10.64</v>
      </c>
      <c r="N113">
        <v>10.86</v>
      </c>
      <c r="O113">
        <v>10.86</v>
      </c>
      <c r="P113">
        <v>48871300</v>
      </c>
      <c r="Q113">
        <f t="shared" si="6"/>
        <v>2.9383886255924141E-2</v>
      </c>
    </row>
    <row r="114" spans="1:17" x14ac:dyDescent="0.25">
      <c r="A114" s="2">
        <f t="shared" ca="1" si="4"/>
        <v>489.22376237623763</v>
      </c>
      <c r="B114">
        <f ca="1">RANK(A114,$A$2:$A$506)</f>
        <v>21</v>
      </c>
      <c r="D114" s="2">
        <f t="shared" ca="1" si="5"/>
        <v>-2.3494860499265635E-2</v>
      </c>
      <c r="I114">
        <v>113</v>
      </c>
      <c r="J114" s="1">
        <v>42718</v>
      </c>
      <c r="K114">
        <v>10.43</v>
      </c>
      <c r="L114">
        <v>10.74</v>
      </c>
      <c r="M114">
        <v>10.27</v>
      </c>
      <c r="N114">
        <v>10.55</v>
      </c>
      <c r="O114">
        <v>10.55</v>
      </c>
      <c r="P114">
        <v>46968600</v>
      </c>
      <c r="Q114">
        <f t="shared" si="6"/>
        <v>9.487666034158071E-4</v>
      </c>
    </row>
    <row r="115" spans="1:17" x14ac:dyDescent="0.25">
      <c r="A115" s="2">
        <f t="shared" ca="1" si="4"/>
        <v>344.22574257425742</v>
      </c>
      <c r="B115">
        <f ca="1">RANK(A115,$A$2:$A$506)</f>
        <v>170</v>
      </c>
      <c r="D115" s="2">
        <f t="shared" ca="1" si="5"/>
        <v>2.8257456828885363E-2</v>
      </c>
      <c r="I115">
        <v>114</v>
      </c>
      <c r="J115" s="1">
        <v>42717</v>
      </c>
      <c r="K115">
        <v>10.75</v>
      </c>
      <c r="L115">
        <v>10.8</v>
      </c>
      <c r="M115">
        <v>10.4</v>
      </c>
      <c r="N115">
        <v>10.54</v>
      </c>
      <c r="O115">
        <v>10.54</v>
      </c>
      <c r="P115">
        <v>46967800</v>
      </c>
      <c r="Q115">
        <f t="shared" si="6"/>
        <v>-1.310861423220977E-2</v>
      </c>
    </row>
    <row r="116" spans="1:17" x14ac:dyDescent="0.25">
      <c r="A116" s="2">
        <f t="shared" ca="1" si="4"/>
        <v>428.22772277227722</v>
      </c>
      <c r="B116">
        <f ca="1">RANK(A116,$A$2:$A$506)</f>
        <v>90</v>
      </c>
      <c r="D116" s="2">
        <f t="shared" ca="1" si="5"/>
        <v>-1.1133603238866474E-2</v>
      </c>
      <c r="I116">
        <v>115</v>
      </c>
      <c r="J116" s="1">
        <v>42716</v>
      </c>
      <c r="K116">
        <v>10.4</v>
      </c>
      <c r="L116">
        <v>10.93</v>
      </c>
      <c r="M116">
        <v>10.38</v>
      </c>
      <c r="N116">
        <v>10.68</v>
      </c>
      <c r="O116">
        <v>10.68</v>
      </c>
      <c r="P116">
        <v>63342900</v>
      </c>
      <c r="Q116">
        <f t="shared" si="6"/>
        <v>3.2882011605415817E-2</v>
      </c>
    </row>
    <row r="117" spans="1:17" x14ac:dyDescent="0.25">
      <c r="A117" s="2">
        <f t="shared" ca="1" si="4"/>
        <v>267.22970297029701</v>
      </c>
      <c r="B117">
        <f ca="1">RANK(A117,$A$2:$A$506)</f>
        <v>253</v>
      </c>
      <c r="D117" s="2">
        <f t="shared" ca="1" si="5"/>
        <v>4.0669856459330189E-2</v>
      </c>
      <c r="I117">
        <v>116</v>
      </c>
      <c r="J117" s="1">
        <v>42713</v>
      </c>
      <c r="K117">
        <v>10.38</v>
      </c>
      <c r="L117">
        <v>10.54</v>
      </c>
      <c r="M117">
        <v>9.8699999999999992</v>
      </c>
      <c r="N117">
        <v>10.34</v>
      </c>
      <c r="O117">
        <v>10.34</v>
      </c>
      <c r="P117">
        <v>60600800</v>
      </c>
      <c r="Q117">
        <f t="shared" si="6"/>
        <v>0</v>
      </c>
    </row>
    <row r="118" spans="1:17" x14ac:dyDescent="0.25">
      <c r="A118" s="2">
        <f t="shared" ca="1" si="4"/>
        <v>447.23168316831681</v>
      </c>
      <c r="B118">
        <f ca="1">RANK(A118,$A$2:$A$506)</f>
        <v>67</v>
      </c>
      <c r="D118" s="2">
        <f t="shared" ca="1" si="5"/>
        <v>2.0000000000000018E-2</v>
      </c>
      <c r="I118">
        <v>117</v>
      </c>
      <c r="J118" s="1">
        <v>42712</v>
      </c>
      <c r="K118">
        <v>9.9</v>
      </c>
      <c r="L118">
        <v>10.66</v>
      </c>
      <c r="M118">
        <v>9.8000000000000007</v>
      </c>
      <c r="N118">
        <v>10.34</v>
      </c>
      <c r="O118">
        <v>10.34</v>
      </c>
      <c r="P118">
        <v>104613000</v>
      </c>
      <c r="Q118">
        <f t="shared" si="6"/>
        <v>8.1589958158995834E-2</v>
      </c>
    </row>
    <row r="119" spans="1:17" x14ac:dyDescent="0.25">
      <c r="A119" s="2">
        <f t="shared" ca="1" si="4"/>
        <v>138.23366336633663</v>
      </c>
      <c r="B119">
        <f ca="1">RANK(A119,$A$2:$A$506)</f>
        <v>385</v>
      </c>
      <c r="D119" s="2">
        <f t="shared" ca="1" si="5"/>
        <v>0</v>
      </c>
      <c r="I119">
        <v>118</v>
      </c>
      <c r="J119" s="1">
        <v>42711</v>
      </c>
      <c r="K119">
        <v>9.65</v>
      </c>
      <c r="L119">
        <v>9.7899999999999991</v>
      </c>
      <c r="M119">
        <v>9.24</v>
      </c>
      <c r="N119">
        <v>9.56</v>
      </c>
      <c r="O119">
        <v>9.56</v>
      </c>
      <c r="P119">
        <v>54897300</v>
      </c>
      <c r="Q119">
        <f t="shared" si="6"/>
        <v>1.1640211640211673E-2</v>
      </c>
    </row>
    <row r="120" spans="1:17" x14ac:dyDescent="0.25">
      <c r="A120" s="2">
        <f t="shared" ca="1" si="4"/>
        <v>171.23564356435642</v>
      </c>
      <c r="B120">
        <f ca="1">RANK(A120,$A$2:$A$506)</f>
        <v>348</v>
      </c>
      <c r="D120" s="2">
        <f t="shared" ca="1" si="5"/>
        <v>9.3457943925233433E-2</v>
      </c>
      <c r="I120">
        <v>119</v>
      </c>
      <c r="J120" s="1">
        <v>42710</v>
      </c>
      <c r="K120">
        <v>8.9499999999999993</v>
      </c>
      <c r="L120">
        <v>9.5399999999999991</v>
      </c>
      <c r="M120">
        <v>8.82</v>
      </c>
      <c r="N120">
        <v>9.4499999999999993</v>
      </c>
      <c r="O120">
        <v>9.4499999999999993</v>
      </c>
      <c r="P120">
        <v>92242900</v>
      </c>
      <c r="Q120">
        <f t="shared" si="6"/>
        <v>8.870967741935476E-2</v>
      </c>
    </row>
    <row r="121" spans="1:17" x14ac:dyDescent="0.25">
      <c r="A121" s="2">
        <f t="shared" ca="1" si="4"/>
        <v>88.237623762376231</v>
      </c>
      <c r="B121">
        <f ca="1">RANK(A121,$A$2:$A$506)</f>
        <v>429</v>
      </c>
      <c r="D121" s="2">
        <f t="shared" ca="1" si="5"/>
        <v>2.19780219780219E-2</v>
      </c>
      <c r="I121">
        <v>120</v>
      </c>
      <c r="J121" s="1">
        <v>42709</v>
      </c>
      <c r="K121">
        <v>8.69</v>
      </c>
      <c r="L121">
        <v>8.7100000000000009</v>
      </c>
      <c r="M121">
        <v>8.4499999999999993</v>
      </c>
      <c r="N121">
        <v>8.68</v>
      </c>
      <c r="O121">
        <v>8.68</v>
      </c>
      <c r="P121">
        <v>31410100</v>
      </c>
      <c r="Q121">
        <f t="shared" si="6"/>
        <v>1.7584994138335253E-2</v>
      </c>
    </row>
    <row r="122" spans="1:17" x14ac:dyDescent="0.25">
      <c r="A122" s="2">
        <f t="shared" ca="1" si="4"/>
        <v>276.23960396039604</v>
      </c>
      <c r="B122">
        <f ca="1">RANK(A122,$A$2:$A$506)</f>
        <v>241</v>
      </c>
      <c r="D122" s="2">
        <f t="shared" ca="1" si="5"/>
        <v>-2.2727272727274261E-3</v>
      </c>
      <c r="I122">
        <v>121</v>
      </c>
      <c r="J122" s="1">
        <v>42706</v>
      </c>
      <c r="K122">
        <v>8.3800000000000008</v>
      </c>
      <c r="L122">
        <v>8.74</v>
      </c>
      <c r="M122">
        <v>8.3800000000000008</v>
      </c>
      <c r="N122">
        <v>8.5299999999999994</v>
      </c>
      <c r="O122">
        <v>8.5299999999999994</v>
      </c>
      <c r="P122">
        <v>42398900</v>
      </c>
      <c r="Q122">
        <f t="shared" si="6"/>
        <v>1.6686531585220266E-2</v>
      </c>
    </row>
    <row r="123" spans="1:17" x14ac:dyDescent="0.25">
      <c r="A123" s="2">
        <f t="shared" ca="1" si="4"/>
        <v>491.24158415841583</v>
      </c>
      <c r="B123">
        <f ca="1">RANK(A123,$A$2:$A$506)</f>
        <v>17</v>
      </c>
      <c r="D123" s="2">
        <f t="shared" ca="1" si="5"/>
        <v>-2.7911453320500601E-2</v>
      </c>
      <c r="I123">
        <v>122</v>
      </c>
      <c r="J123" s="1">
        <v>42705</v>
      </c>
      <c r="K123">
        <v>8.92</v>
      </c>
      <c r="L123">
        <v>9.0299999999999994</v>
      </c>
      <c r="M123">
        <v>8.26</v>
      </c>
      <c r="N123">
        <v>8.39</v>
      </c>
      <c r="O123">
        <v>8.39</v>
      </c>
      <c r="P123">
        <v>56682400</v>
      </c>
      <c r="Q123">
        <f t="shared" si="6"/>
        <v>-5.8361391694724984E-2</v>
      </c>
    </row>
    <row r="124" spans="1:17" x14ac:dyDescent="0.25">
      <c r="A124" s="2">
        <f t="shared" ca="1" si="4"/>
        <v>248.24356435643566</v>
      </c>
      <c r="B124">
        <f ca="1">RANK(A124,$A$2:$A$506)</f>
        <v>276</v>
      </c>
      <c r="D124" s="2">
        <f t="shared" ca="1" si="5"/>
        <v>-0.13533834586466165</v>
      </c>
      <c r="I124">
        <v>123</v>
      </c>
      <c r="J124" s="1">
        <v>42704</v>
      </c>
      <c r="K124">
        <v>9.02</v>
      </c>
      <c r="L124">
        <v>9.1199999999999992</v>
      </c>
      <c r="M124">
        <v>8.9</v>
      </c>
      <c r="N124">
        <v>8.91</v>
      </c>
      <c r="O124">
        <v>8.91</v>
      </c>
      <c r="P124">
        <v>36511900</v>
      </c>
      <c r="Q124">
        <f t="shared" si="6"/>
        <v>-2.2396416573348121E-3</v>
      </c>
    </row>
    <row r="125" spans="1:17" x14ac:dyDescent="0.25">
      <c r="A125" s="2">
        <f t="shared" ca="1" si="4"/>
        <v>277.24554455445542</v>
      </c>
      <c r="B125">
        <f ca="1">RANK(A125,$A$2:$A$506)</f>
        <v>240</v>
      </c>
      <c r="D125" s="2">
        <f t="shared" ca="1" si="5"/>
        <v>6.8337129840547739E-3</v>
      </c>
      <c r="I125">
        <v>124</v>
      </c>
      <c r="J125" s="1">
        <v>42703</v>
      </c>
      <c r="K125">
        <v>9</v>
      </c>
      <c r="L125">
        <v>9.23</v>
      </c>
      <c r="M125">
        <v>8.85</v>
      </c>
      <c r="N125">
        <v>8.93</v>
      </c>
      <c r="O125">
        <v>8.93</v>
      </c>
      <c r="P125">
        <v>54831400</v>
      </c>
      <c r="Q125">
        <f t="shared" si="6"/>
        <v>1.1325028312570762E-2</v>
      </c>
    </row>
    <row r="126" spans="1:17" x14ac:dyDescent="0.25">
      <c r="A126" s="2">
        <f t="shared" ca="1" si="4"/>
        <v>441.24752475247527</v>
      </c>
      <c r="B126">
        <f ca="1">RANK(A126,$A$2:$A$506)</f>
        <v>74</v>
      </c>
      <c r="D126" s="2">
        <f t="shared" ca="1" si="5"/>
        <v>1.1922503725782407E-2</v>
      </c>
      <c r="I126">
        <v>125</v>
      </c>
      <c r="J126" s="1">
        <v>42702</v>
      </c>
      <c r="K126">
        <v>8.7200000000000006</v>
      </c>
      <c r="L126">
        <v>8.98</v>
      </c>
      <c r="M126">
        <v>8.7200000000000006</v>
      </c>
      <c r="N126">
        <v>8.83</v>
      </c>
      <c r="O126">
        <v>8.83</v>
      </c>
      <c r="P126">
        <v>25907800</v>
      </c>
      <c r="Q126">
        <f t="shared" si="6"/>
        <v>6.8415051311288E-3</v>
      </c>
    </row>
    <row r="127" spans="1:17" x14ac:dyDescent="0.25">
      <c r="A127" s="2">
        <f t="shared" ca="1" si="4"/>
        <v>339.24950495049507</v>
      </c>
      <c r="B127">
        <f ca="1">RANK(A127,$A$2:$A$506)</f>
        <v>174</v>
      </c>
      <c r="D127" s="2">
        <f t="shared" ca="1" si="5"/>
        <v>1.8181818181818299E-2</v>
      </c>
      <c r="I127">
        <v>126</v>
      </c>
      <c r="J127" s="1">
        <v>42699</v>
      </c>
      <c r="K127">
        <v>8.8000000000000007</v>
      </c>
      <c r="L127">
        <v>8.91</v>
      </c>
      <c r="M127">
        <v>8.69</v>
      </c>
      <c r="N127">
        <v>8.77</v>
      </c>
      <c r="O127">
        <v>8.77</v>
      </c>
      <c r="P127">
        <v>14214100</v>
      </c>
      <c r="Q127">
        <f t="shared" si="6"/>
        <v>-3.4090909090910282E-3</v>
      </c>
    </row>
    <row r="128" spans="1:17" x14ac:dyDescent="0.25">
      <c r="A128" s="2">
        <f t="shared" ca="1" si="4"/>
        <v>25.251485148514853</v>
      </c>
      <c r="B128">
        <f ca="1">RANK(A128,$A$2:$A$506)</f>
        <v>484</v>
      </c>
      <c r="D128" s="2">
        <f t="shared" ca="1" si="5"/>
        <v>-4.2635658914728647E-2</v>
      </c>
      <c r="I128">
        <v>127</v>
      </c>
      <c r="J128" s="1">
        <v>42697</v>
      </c>
      <c r="K128">
        <v>8.7200000000000006</v>
      </c>
      <c r="L128">
        <v>8.86</v>
      </c>
      <c r="M128">
        <v>8.5</v>
      </c>
      <c r="N128">
        <v>8.8000000000000007</v>
      </c>
      <c r="O128">
        <v>8.8000000000000007</v>
      </c>
      <c r="P128">
        <v>34646000</v>
      </c>
      <c r="Q128">
        <f t="shared" si="6"/>
        <v>1.2658227848101333E-2</v>
      </c>
    </row>
    <row r="129" spans="1:17" x14ac:dyDescent="0.25">
      <c r="A129" s="2">
        <f t="shared" ca="1" si="4"/>
        <v>476.25346534653465</v>
      </c>
      <c r="B129">
        <f ca="1">RANK(A129,$A$2:$A$506)</f>
        <v>34</v>
      </c>
      <c r="D129" s="2">
        <f t="shared" ca="1" si="5"/>
        <v>-3.1065088757396442E-2</v>
      </c>
      <c r="I129">
        <v>128</v>
      </c>
      <c r="J129" s="1">
        <v>42696</v>
      </c>
      <c r="K129">
        <v>9.0500000000000007</v>
      </c>
      <c r="L129">
        <v>9.06</v>
      </c>
      <c r="M129">
        <v>8.5399999999999991</v>
      </c>
      <c r="N129">
        <v>8.69</v>
      </c>
      <c r="O129">
        <v>8.69</v>
      </c>
      <c r="P129">
        <v>71312800</v>
      </c>
      <c r="Q129">
        <f t="shared" si="6"/>
        <v>-2.7964205816554788E-2</v>
      </c>
    </row>
    <row r="130" spans="1:17" x14ac:dyDescent="0.25">
      <c r="A130" s="2">
        <f t="shared" ca="1" si="4"/>
        <v>141.25544554455445</v>
      </c>
      <c r="B130">
        <f ca="1">RANK(A130,$A$2:$A$506)</f>
        <v>382</v>
      </c>
      <c r="D130" s="2">
        <f t="shared" ca="1" si="5"/>
        <v>9.4339622641510523E-3</v>
      </c>
      <c r="I130">
        <v>129</v>
      </c>
      <c r="J130" s="1">
        <v>42695</v>
      </c>
      <c r="K130">
        <v>8.8699999999999992</v>
      </c>
      <c r="L130">
        <v>9.2200000000000006</v>
      </c>
      <c r="M130">
        <v>8.86</v>
      </c>
      <c r="N130">
        <v>8.94</v>
      </c>
      <c r="O130">
        <v>8.94</v>
      </c>
      <c r="P130">
        <v>65595900</v>
      </c>
      <c r="Q130">
        <f t="shared" si="6"/>
        <v>2.6406429391503838E-2</v>
      </c>
    </row>
    <row r="131" spans="1:17" x14ac:dyDescent="0.25">
      <c r="A131" s="2">
        <f t="shared" ref="A131:A194" ca="1" si="7">RANDBETWEEN($I$2,$I$506) +I131/505</f>
        <v>28.257425742574256</v>
      </c>
      <c r="B131">
        <f ca="1">RANK(A131,$A$2:$A$506)</f>
        <v>478</v>
      </c>
      <c r="D131" s="2">
        <f t="shared" ref="D131:D194" ca="1" si="8">VLOOKUP(B131,$I$1:$Q$506,9)</f>
        <v>-0.15384615384615397</v>
      </c>
      <c r="I131">
        <v>130</v>
      </c>
      <c r="J131" s="1">
        <v>42692</v>
      </c>
      <c r="K131">
        <v>8.68</v>
      </c>
      <c r="L131">
        <v>8.83</v>
      </c>
      <c r="M131">
        <v>8.4</v>
      </c>
      <c r="N131">
        <v>8.7100000000000009</v>
      </c>
      <c r="O131">
        <v>8.7100000000000009</v>
      </c>
      <c r="P131">
        <v>62336200</v>
      </c>
      <c r="Q131">
        <f t="shared" ref="Q131:Q194" si="9">O131/O132-1</f>
        <v>2.9550827423167947E-2</v>
      </c>
    </row>
    <row r="132" spans="1:17" x14ac:dyDescent="0.25">
      <c r="A132" s="2">
        <f t="shared" ca="1" si="7"/>
        <v>342.25940594059404</v>
      </c>
      <c r="B132">
        <f ca="1">RANK(A132,$A$2:$A$506)</f>
        <v>172</v>
      </c>
      <c r="D132" s="2">
        <f t="shared" ca="1" si="8"/>
        <v>1.9448946515397081E-2</v>
      </c>
      <c r="I132">
        <v>131</v>
      </c>
      <c r="J132" s="1">
        <v>42691</v>
      </c>
      <c r="K132">
        <v>7.79</v>
      </c>
      <c r="L132">
        <v>8.77</v>
      </c>
      <c r="M132">
        <v>7.77</v>
      </c>
      <c r="N132">
        <v>8.4600000000000009</v>
      </c>
      <c r="O132">
        <v>8.4600000000000009</v>
      </c>
      <c r="P132">
        <v>124235500</v>
      </c>
      <c r="Q132">
        <f t="shared" si="9"/>
        <v>0.10299869621903524</v>
      </c>
    </row>
    <row r="133" spans="1:17" x14ac:dyDescent="0.25">
      <c r="A133" s="2">
        <f t="shared" ca="1" si="7"/>
        <v>333.26138613861389</v>
      </c>
      <c r="B133">
        <f ca="1">RANK(A133,$A$2:$A$506)</f>
        <v>184</v>
      </c>
      <c r="D133" s="2">
        <f t="shared" ca="1" si="8"/>
        <v>2.176870748299331E-2</v>
      </c>
      <c r="I133">
        <v>132</v>
      </c>
      <c r="J133" s="1">
        <v>42690</v>
      </c>
      <c r="K133">
        <v>7.09</v>
      </c>
      <c r="L133">
        <v>7.75</v>
      </c>
      <c r="M133">
        <v>7.07</v>
      </c>
      <c r="N133">
        <v>7.67</v>
      </c>
      <c r="O133">
        <v>7.67</v>
      </c>
      <c r="P133">
        <v>78083200</v>
      </c>
      <c r="Q133">
        <f t="shared" si="9"/>
        <v>0.10043041606886649</v>
      </c>
    </row>
    <row r="134" spans="1:17" x14ac:dyDescent="0.25">
      <c r="A134" s="2">
        <f t="shared" ca="1" si="7"/>
        <v>455.26336633663368</v>
      </c>
      <c r="B134">
        <f ca="1">RANK(A134,$A$2:$A$506)</f>
        <v>57</v>
      </c>
      <c r="D134" s="2">
        <f t="shared" ca="1" si="8"/>
        <v>1.3026819923371624E-2</v>
      </c>
      <c r="I134">
        <v>133</v>
      </c>
      <c r="J134" s="1">
        <v>42689</v>
      </c>
      <c r="K134">
        <v>6.82</v>
      </c>
      <c r="L134">
        <v>7.08</v>
      </c>
      <c r="M134">
        <v>6.79</v>
      </c>
      <c r="N134">
        <v>6.97</v>
      </c>
      <c r="O134">
        <v>6.97</v>
      </c>
      <c r="P134">
        <v>28909400</v>
      </c>
      <c r="Q134">
        <f t="shared" si="9"/>
        <v>2.6509572901325384E-2</v>
      </c>
    </row>
    <row r="135" spans="1:17" x14ac:dyDescent="0.25">
      <c r="A135" s="2">
        <f t="shared" ca="1" si="7"/>
        <v>426.26534653465347</v>
      </c>
      <c r="B135">
        <f ca="1">RANK(A135,$A$2:$A$506)</f>
        <v>95</v>
      </c>
      <c r="D135" s="2">
        <f t="shared" ca="1" si="8"/>
        <v>-2.0979020979021046E-2</v>
      </c>
      <c r="I135">
        <v>134</v>
      </c>
      <c r="J135" s="1">
        <v>42688</v>
      </c>
      <c r="K135">
        <v>6.83</v>
      </c>
      <c r="L135">
        <v>6.84</v>
      </c>
      <c r="M135">
        <v>6.61</v>
      </c>
      <c r="N135">
        <v>6.79</v>
      </c>
      <c r="O135">
        <v>6.79</v>
      </c>
      <c r="P135">
        <v>29596400</v>
      </c>
      <c r="Q135">
        <f t="shared" si="9"/>
        <v>1.4947683109117982E-2</v>
      </c>
    </row>
    <row r="136" spans="1:17" x14ac:dyDescent="0.25">
      <c r="A136" s="2">
        <f t="shared" ca="1" si="7"/>
        <v>66.267326732673268</v>
      </c>
      <c r="B136">
        <f ca="1">RANK(A136,$A$2:$A$506)</f>
        <v>453</v>
      </c>
      <c r="D136" s="2">
        <f t="shared" ca="1" si="8"/>
        <v>-1.5544041450777257E-2</v>
      </c>
      <c r="I136">
        <v>135</v>
      </c>
      <c r="J136" s="1">
        <v>42685</v>
      </c>
      <c r="K136">
        <v>6.64</v>
      </c>
      <c r="L136">
        <v>6.69</v>
      </c>
      <c r="M136">
        <v>6.47</v>
      </c>
      <c r="N136">
        <v>6.69</v>
      </c>
      <c r="O136">
        <v>6.69</v>
      </c>
      <c r="P136">
        <v>39492200</v>
      </c>
      <c r="Q136">
        <f t="shared" si="9"/>
        <v>6.1904761904761907E-2</v>
      </c>
    </row>
    <row r="137" spans="1:17" x14ac:dyDescent="0.25">
      <c r="A137" s="2">
        <f t="shared" ca="1" si="7"/>
        <v>185.26930693069306</v>
      </c>
      <c r="B137">
        <f ca="1">RANK(A137,$A$2:$A$506)</f>
        <v>344</v>
      </c>
      <c r="D137" s="2">
        <f t="shared" ca="1" si="8"/>
        <v>-8.1447963800905021E-2</v>
      </c>
      <c r="I137">
        <v>136</v>
      </c>
      <c r="J137" s="1">
        <v>42684</v>
      </c>
      <c r="K137">
        <v>6.82</v>
      </c>
      <c r="L137">
        <v>6.91</v>
      </c>
      <c r="M137">
        <v>6.22</v>
      </c>
      <c r="N137">
        <v>6.3</v>
      </c>
      <c r="O137">
        <v>6.3</v>
      </c>
      <c r="P137">
        <v>71749500</v>
      </c>
      <c r="Q137">
        <f t="shared" si="9"/>
        <v>-9.2219020172910726E-2</v>
      </c>
    </row>
    <row r="138" spans="1:17" x14ac:dyDescent="0.25">
      <c r="A138" s="2">
        <f t="shared" ca="1" si="7"/>
        <v>217.27128712871288</v>
      </c>
      <c r="B138">
        <f ca="1">RANK(A138,$A$2:$A$506)</f>
        <v>316</v>
      </c>
      <c r="D138" s="2">
        <f t="shared" ca="1" si="8"/>
        <v>1.9704433497536922E-2</v>
      </c>
      <c r="I138">
        <v>137</v>
      </c>
      <c r="J138" s="1">
        <v>42683</v>
      </c>
      <c r="K138">
        <v>6.7</v>
      </c>
      <c r="L138">
        <v>7.05</v>
      </c>
      <c r="M138">
        <v>6.64</v>
      </c>
      <c r="N138">
        <v>6.94</v>
      </c>
      <c r="O138">
        <v>6.94</v>
      </c>
      <c r="P138">
        <v>38479500</v>
      </c>
      <c r="Q138">
        <f t="shared" si="9"/>
        <v>-8.5714285714285632E-3</v>
      </c>
    </row>
    <row r="139" spans="1:17" x14ac:dyDescent="0.25">
      <c r="A139" s="2">
        <f t="shared" ca="1" si="7"/>
        <v>25.273267326732672</v>
      </c>
      <c r="B139">
        <f ca="1">RANK(A139,$A$2:$A$506)</f>
        <v>483</v>
      </c>
      <c r="D139" s="2">
        <f t="shared" ca="1" si="8"/>
        <v>-5.2631578947368585E-2</v>
      </c>
      <c r="I139">
        <v>138</v>
      </c>
      <c r="J139" s="1">
        <v>42682</v>
      </c>
      <c r="K139">
        <v>6.85</v>
      </c>
      <c r="L139">
        <v>7.18</v>
      </c>
      <c r="M139">
        <v>6.75</v>
      </c>
      <c r="N139">
        <v>7</v>
      </c>
      <c r="O139">
        <v>7</v>
      </c>
      <c r="P139">
        <v>37728500</v>
      </c>
      <c r="Q139">
        <f t="shared" si="9"/>
        <v>5.7471264367816577E-3</v>
      </c>
    </row>
    <row r="140" spans="1:17" x14ac:dyDescent="0.25">
      <c r="A140" s="2">
        <f t="shared" ca="1" si="7"/>
        <v>78.275247524752473</v>
      </c>
      <c r="B140">
        <f ca="1">RANK(A140,$A$2:$A$506)</f>
        <v>441</v>
      </c>
      <c r="D140" s="2">
        <f t="shared" ca="1" si="8"/>
        <v>3.488372093023262E-2</v>
      </c>
      <c r="I140">
        <v>139</v>
      </c>
      <c r="J140" s="1">
        <v>42681</v>
      </c>
      <c r="K140">
        <v>6.79</v>
      </c>
      <c r="L140">
        <v>6.99</v>
      </c>
      <c r="M140">
        <v>6.76</v>
      </c>
      <c r="N140">
        <v>6.96</v>
      </c>
      <c r="O140">
        <v>6.96</v>
      </c>
      <c r="P140">
        <v>36999200</v>
      </c>
      <c r="Q140">
        <f t="shared" si="9"/>
        <v>6.0975609756097615E-2</v>
      </c>
    </row>
    <row r="141" spans="1:17" x14ac:dyDescent="0.25">
      <c r="A141" s="2">
        <f t="shared" ca="1" si="7"/>
        <v>132.27722772277227</v>
      </c>
      <c r="B141">
        <f ca="1">RANK(A141,$A$2:$A$506)</f>
        <v>390</v>
      </c>
      <c r="D141" s="2">
        <f t="shared" ca="1" si="8"/>
        <v>-1.8604651162790753E-2</v>
      </c>
      <c r="I141">
        <v>140</v>
      </c>
      <c r="J141" s="1">
        <v>42678</v>
      </c>
      <c r="K141">
        <v>6.69</v>
      </c>
      <c r="L141">
        <v>6.72</v>
      </c>
      <c r="M141">
        <v>6.46</v>
      </c>
      <c r="N141">
        <v>6.56</v>
      </c>
      <c r="O141">
        <v>6.56</v>
      </c>
      <c r="P141">
        <v>32215700</v>
      </c>
      <c r="Q141">
        <f t="shared" si="9"/>
        <v>-2.0895522388059806E-2</v>
      </c>
    </row>
    <row r="142" spans="1:17" x14ac:dyDescent="0.25">
      <c r="A142" s="2">
        <f t="shared" ca="1" si="7"/>
        <v>149.27920792079209</v>
      </c>
      <c r="B142">
        <f ca="1">RANK(A142,$A$2:$A$506)</f>
        <v>374</v>
      </c>
      <c r="D142" s="2">
        <f t="shared" ca="1" si="8"/>
        <v>-2.9914529914529808E-2</v>
      </c>
      <c r="I142">
        <v>141</v>
      </c>
      <c r="J142" s="1">
        <v>42677</v>
      </c>
      <c r="K142">
        <v>6.78</v>
      </c>
      <c r="L142">
        <v>6.79</v>
      </c>
      <c r="M142">
        <v>6.56</v>
      </c>
      <c r="N142">
        <v>6.7</v>
      </c>
      <c r="O142">
        <v>6.7</v>
      </c>
      <c r="P142">
        <v>33673600</v>
      </c>
      <c r="Q142">
        <f t="shared" si="9"/>
        <v>-8.8757396449703485E-3</v>
      </c>
    </row>
    <row r="143" spans="1:17" x14ac:dyDescent="0.25">
      <c r="A143" s="2">
        <f t="shared" ca="1" si="7"/>
        <v>269.28118811881188</v>
      </c>
      <c r="B143">
        <f ca="1">RANK(A143,$A$2:$A$506)</f>
        <v>247</v>
      </c>
      <c r="D143" s="2">
        <f t="shared" ca="1" si="8"/>
        <v>7.4519230769230616E-2</v>
      </c>
      <c r="I143">
        <v>142</v>
      </c>
      <c r="J143" s="1">
        <v>42676</v>
      </c>
      <c r="K143">
        <v>7.03</v>
      </c>
      <c r="L143">
        <v>7.06</v>
      </c>
      <c r="M143">
        <v>6.67</v>
      </c>
      <c r="N143">
        <v>6.76</v>
      </c>
      <c r="O143">
        <v>6.76</v>
      </c>
      <c r="P143">
        <v>33852200</v>
      </c>
      <c r="Q143">
        <f t="shared" si="9"/>
        <v>-4.6544428772919644E-2</v>
      </c>
    </row>
    <row r="144" spans="1:17" x14ac:dyDescent="0.25">
      <c r="A144" s="2">
        <f t="shared" ca="1" si="7"/>
        <v>219.28316831683168</v>
      </c>
      <c r="B144">
        <f ca="1">RANK(A144,$A$2:$A$506)</f>
        <v>314</v>
      </c>
      <c r="D144" s="2">
        <f t="shared" ca="1" si="8"/>
        <v>1.8691588785046731E-2</v>
      </c>
      <c r="I144">
        <v>143</v>
      </c>
      <c r="J144" s="1">
        <v>42675</v>
      </c>
      <c r="K144">
        <v>7.32</v>
      </c>
      <c r="L144">
        <v>7.43</v>
      </c>
      <c r="M144">
        <v>6.92</v>
      </c>
      <c r="N144">
        <v>7.09</v>
      </c>
      <c r="O144">
        <v>7.09</v>
      </c>
      <c r="P144">
        <v>39906900</v>
      </c>
      <c r="Q144">
        <f t="shared" si="9"/>
        <v>-1.9363762102351356E-2</v>
      </c>
    </row>
    <row r="145" spans="1:17" x14ac:dyDescent="0.25">
      <c r="A145" s="2">
        <f t="shared" ca="1" si="7"/>
        <v>324.28514851485147</v>
      </c>
      <c r="B145">
        <f ca="1">RANK(A145,$A$2:$A$506)</f>
        <v>190</v>
      </c>
      <c r="D145" s="2">
        <f t="shared" ca="1" si="8"/>
        <v>5.3835800807537915E-3</v>
      </c>
      <c r="I145">
        <v>144</v>
      </c>
      <c r="J145" s="1">
        <v>42674</v>
      </c>
      <c r="K145">
        <v>7.24</v>
      </c>
      <c r="L145">
        <v>7.46</v>
      </c>
      <c r="M145">
        <v>7.2</v>
      </c>
      <c r="N145">
        <v>7.23</v>
      </c>
      <c r="O145">
        <v>7.23</v>
      </c>
      <c r="P145">
        <v>42345900</v>
      </c>
      <c r="Q145">
        <f t="shared" si="9"/>
        <v>4.1666666666666519E-3</v>
      </c>
    </row>
    <row r="146" spans="1:17" x14ac:dyDescent="0.25">
      <c r="A146" s="2">
        <f t="shared" ca="1" si="7"/>
        <v>191.28712871287129</v>
      </c>
      <c r="B146">
        <f ca="1">RANK(A146,$A$2:$A$506)</f>
        <v>339</v>
      </c>
      <c r="D146" s="2">
        <f t="shared" ca="1" si="8"/>
        <v>4.9504950495049549E-2</v>
      </c>
      <c r="I146">
        <v>145</v>
      </c>
      <c r="J146" s="1">
        <v>42671</v>
      </c>
      <c r="K146">
        <v>7.1</v>
      </c>
      <c r="L146">
        <v>7.53</v>
      </c>
      <c r="M146">
        <v>7.02</v>
      </c>
      <c r="N146">
        <v>7.2</v>
      </c>
      <c r="O146">
        <v>7.2</v>
      </c>
      <c r="P146">
        <v>77261300</v>
      </c>
      <c r="Q146">
        <f t="shared" si="9"/>
        <v>1.2658227848101333E-2</v>
      </c>
    </row>
    <row r="147" spans="1:17" x14ac:dyDescent="0.25">
      <c r="A147" s="2">
        <f t="shared" ca="1" si="7"/>
        <v>127.28910891089109</v>
      </c>
      <c r="B147">
        <f ca="1">RANK(A147,$A$2:$A$506)</f>
        <v>395</v>
      </c>
      <c r="D147" s="2">
        <f t="shared" ca="1" si="8"/>
        <v>3.3018867924528239E-2</v>
      </c>
      <c r="I147">
        <v>146</v>
      </c>
      <c r="J147" s="1">
        <v>42670</v>
      </c>
      <c r="K147">
        <v>7.44</v>
      </c>
      <c r="L147">
        <v>7.46</v>
      </c>
      <c r="M147">
        <v>7.1</v>
      </c>
      <c r="N147">
        <v>7.11</v>
      </c>
      <c r="O147">
        <v>7.11</v>
      </c>
      <c r="P147">
        <v>37804200</v>
      </c>
      <c r="Q147">
        <f t="shared" si="9"/>
        <v>-2.4691358024691357E-2</v>
      </c>
    </row>
    <row r="148" spans="1:17" x14ac:dyDescent="0.25">
      <c r="A148" s="2">
        <f t="shared" ca="1" si="7"/>
        <v>80.291089108910896</v>
      </c>
      <c r="B148">
        <f ca="1">RANK(A148,$A$2:$A$506)</f>
        <v>438</v>
      </c>
      <c r="D148" s="2">
        <f t="shared" ca="1" si="8"/>
        <v>-5.5248618784530468E-2</v>
      </c>
      <c r="I148">
        <v>147</v>
      </c>
      <c r="J148" s="1">
        <v>42669</v>
      </c>
      <c r="K148">
        <v>7.4</v>
      </c>
      <c r="L148">
        <v>7.48</v>
      </c>
      <c r="M148">
        <v>7.26</v>
      </c>
      <c r="N148">
        <v>7.29</v>
      </c>
      <c r="O148">
        <v>7.29</v>
      </c>
      <c r="P148">
        <v>47619300</v>
      </c>
      <c r="Q148">
        <f t="shared" si="9"/>
        <v>-2.8000000000000025E-2</v>
      </c>
    </row>
    <row r="149" spans="1:17" x14ac:dyDescent="0.25">
      <c r="A149" s="2">
        <f t="shared" ca="1" si="7"/>
        <v>265.2930693069307</v>
      </c>
      <c r="B149">
        <f ca="1">RANK(A149,$A$2:$A$506)</f>
        <v>256</v>
      </c>
      <c r="D149" s="2">
        <f t="shared" ca="1" si="8"/>
        <v>4.3927648578811374E-2</v>
      </c>
      <c r="I149">
        <v>148</v>
      </c>
      <c r="J149" s="1">
        <v>42668</v>
      </c>
      <c r="K149">
        <v>6.9</v>
      </c>
      <c r="L149">
        <v>7.5</v>
      </c>
      <c r="M149">
        <v>6.87</v>
      </c>
      <c r="N149">
        <v>7.5</v>
      </c>
      <c r="O149">
        <v>7.5</v>
      </c>
      <c r="P149">
        <v>78862000</v>
      </c>
      <c r="Q149">
        <f t="shared" si="9"/>
        <v>6.9900142653352315E-2</v>
      </c>
    </row>
    <row r="150" spans="1:17" x14ac:dyDescent="0.25">
      <c r="A150" s="2">
        <f t="shared" ca="1" si="7"/>
        <v>431.2950495049505</v>
      </c>
      <c r="B150">
        <f ca="1">RANK(A150,$A$2:$A$506)</f>
        <v>85</v>
      </c>
      <c r="D150" s="2">
        <f t="shared" ca="1" si="8"/>
        <v>1.6425120772946888E-2</v>
      </c>
      <c r="I150">
        <v>149</v>
      </c>
      <c r="J150" s="1">
        <v>42667</v>
      </c>
      <c r="K150">
        <v>6.57</v>
      </c>
      <c r="L150">
        <v>7.01</v>
      </c>
      <c r="M150">
        <v>6.54</v>
      </c>
      <c r="N150">
        <v>7.01</v>
      </c>
      <c r="O150">
        <v>7.01</v>
      </c>
      <c r="P150">
        <v>52998400</v>
      </c>
      <c r="Q150">
        <f t="shared" si="9"/>
        <v>7.5153374233128956E-2</v>
      </c>
    </row>
    <row r="151" spans="1:17" x14ac:dyDescent="0.25">
      <c r="A151" s="2">
        <f t="shared" ca="1" si="7"/>
        <v>433.29702970297029</v>
      </c>
      <c r="B151">
        <f ca="1">RANK(A151,$A$2:$A$506)</f>
        <v>82</v>
      </c>
      <c r="D151" s="2">
        <f t="shared" ca="1" si="8"/>
        <v>-2.2620169651272448E-2</v>
      </c>
      <c r="I151">
        <v>150</v>
      </c>
      <c r="J151" s="1">
        <v>42664</v>
      </c>
      <c r="K151">
        <v>6.5</v>
      </c>
      <c r="L151">
        <v>6.65</v>
      </c>
      <c r="M151">
        <v>6.37</v>
      </c>
      <c r="N151">
        <v>6.52</v>
      </c>
      <c r="O151">
        <v>6.52</v>
      </c>
      <c r="P151">
        <v>64243500</v>
      </c>
      <c r="Q151">
        <f t="shared" si="9"/>
        <v>-6.321839080459779E-2</v>
      </c>
    </row>
    <row r="152" spans="1:17" x14ac:dyDescent="0.25">
      <c r="A152" s="2">
        <f t="shared" ca="1" si="7"/>
        <v>109.2990099009901</v>
      </c>
      <c r="B152">
        <f ca="1">RANK(A152,$A$2:$A$506)</f>
        <v>419</v>
      </c>
      <c r="D152" s="2">
        <f t="shared" ca="1" si="8"/>
        <v>6.0240963855422436E-3</v>
      </c>
      <c r="I152">
        <v>151</v>
      </c>
      <c r="J152" s="1">
        <v>42663</v>
      </c>
      <c r="K152">
        <v>6.81</v>
      </c>
      <c r="L152">
        <v>6.98</v>
      </c>
      <c r="M152">
        <v>6.77</v>
      </c>
      <c r="N152">
        <v>6.96</v>
      </c>
      <c r="O152">
        <v>6.96</v>
      </c>
      <c r="P152">
        <v>64607500</v>
      </c>
      <c r="Q152">
        <f t="shared" si="9"/>
        <v>2.8064992614475592E-2</v>
      </c>
    </row>
    <row r="153" spans="1:17" x14ac:dyDescent="0.25">
      <c r="A153" s="2">
        <f t="shared" ca="1" si="7"/>
        <v>314.30099009900988</v>
      </c>
      <c r="B153">
        <f ca="1">RANK(A153,$A$2:$A$506)</f>
        <v>199</v>
      </c>
      <c r="D153" s="2">
        <f t="shared" ca="1" si="8"/>
        <v>2.2796352583586588E-2</v>
      </c>
      <c r="I153">
        <v>152</v>
      </c>
      <c r="J153" s="1">
        <v>42662</v>
      </c>
      <c r="K153">
        <v>6.7</v>
      </c>
      <c r="L153">
        <v>6.8</v>
      </c>
      <c r="M153">
        <v>6.57</v>
      </c>
      <c r="N153">
        <v>6.77</v>
      </c>
      <c r="O153">
        <v>6.77</v>
      </c>
      <c r="P153">
        <v>29420200</v>
      </c>
      <c r="Q153">
        <f t="shared" si="9"/>
        <v>5.9435364041604544E-3</v>
      </c>
    </row>
    <row r="154" spans="1:17" x14ac:dyDescent="0.25">
      <c r="A154" s="2">
        <f t="shared" ca="1" si="7"/>
        <v>467.30297029702973</v>
      </c>
      <c r="B154">
        <f ca="1">RANK(A154,$A$2:$A$506)</f>
        <v>45</v>
      </c>
      <c r="D154" s="2">
        <f t="shared" ca="1" si="8"/>
        <v>-6.526468455402501E-3</v>
      </c>
      <c r="I154">
        <v>153</v>
      </c>
      <c r="J154" s="1">
        <v>42661</v>
      </c>
      <c r="K154">
        <v>6.76</v>
      </c>
      <c r="L154">
        <v>6.89</v>
      </c>
      <c r="M154">
        <v>6.69</v>
      </c>
      <c r="N154">
        <v>6.73</v>
      </c>
      <c r="O154">
        <v>6.73</v>
      </c>
      <c r="P154">
        <v>25314800</v>
      </c>
      <c r="Q154">
        <f t="shared" si="9"/>
        <v>8.9955022488756864E-3</v>
      </c>
    </row>
    <row r="155" spans="1:17" x14ac:dyDescent="0.25">
      <c r="A155" s="2">
        <f t="shared" ca="1" si="7"/>
        <v>432.30495049504952</v>
      </c>
      <c r="B155">
        <f ca="1">RANK(A155,$A$2:$A$506)</f>
        <v>83</v>
      </c>
      <c r="D155" s="2">
        <f t="shared" ca="1" si="8"/>
        <v>-5.623242736644829E-3</v>
      </c>
      <c r="I155">
        <v>154</v>
      </c>
      <c r="J155" s="1">
        <v>42660</v>
      </c>
      <c r="K155">
        <v>6.92</v>
      </c>
      <c r="L155">
        <v>6.97</v>
      </c>
      <c r="M155">
        <v>6.64</v>
      </c>
      <c r="N155">
        <v>6.67</v>
      </c>
      <c r="O155">
        <v>6.67</v>
      </c>
      <c r="P155">
        <v>24261500</v>
      </c>
      <c r="Q155">
        <f t="shared" si="9"/>
        <v>-1.1851851851851891E-2</v>
      </c>
    </row>
    <row r="156" spans="1:17" x14ac:dyDescent="0.25">
      <c r="A156" s="2">
        <f t="shared" ca="1" si="7"/>
        <v>391.30693069306932</v>
      </c>
      <c r="B156">
        <f ca="1">RANK(A156,$A$2:$A$506)</f>
        <v>135</v>
      </c>
      <c r="D156" s="2">
        <f t="shared" ca="1" si="8"/>
        <v>6.1904761904761907E-2</v>
      </c>
      <c r="I156">
        <v>155</v>
      </c>
      <c r="J156" s="1">
        <v>42657</v>
      </c>
      <c r="K156">
        <v>6.92</v>
      </c>
      <c r="L156">
        <v>7.12</v>
      </c>
      <c r="M156">
        <v>6.74</v>
      </c>
      <c r="N156">
        <v>6.75</v>
      </c>
      <c r="O156">
        <v>6.75</v>
      </c>
      <c r="P156">
        <v>66934400</v>
      </c>
      <c r="Q156">
        <f t="shared" si="9"/>
        <v>4.006163328197232E-2</v>
      </c>
    </row>
    <row r="157" spans="1:17" x14ac:dyDescent="0.25">
      <c r="A157" s="2">
        <f t="shared" ca="1" si="7"/>
        <v>204.30891089108911</v>
      </c>
      <c r="B157">
        <f ca="1">RANK(A157,$A$2:$A$506)</f>
        <v>327</v>
      </c>
      <c r="D157" s="2">
        <f t="shared" ca="1" si="8"/>
        <v>-3.1578947368420929E-2</v>
      </c>
      <c r="I157">
        <v>156</v>
      </c>
      <c r="J157" s="1">
        <v>42656</v>
      </c>
      <c r="K157">
        <v>6.5</v>
      </c>
      <c r="L157">
        <v>6.54</v>
      </c>
      <c r="M157">
        <v>6.24</v>
      </c>
      <c r="N157">
        <v>6.49</v>
      </c>
      <c r="O157">
        <v>6.49</v>
      </c>
      <c r="P157">
        <v>30401700</v>
      </c>
      <c r="Q157">
        <f t="shared" si="9"/>
        <v>-1.963746223564955E-2</v>
      </c>
    </row>
    <row r="158" spans="1:17" x14ac:dyDescent="0.25">
      <c r="A158" s="2">
        <f t="shared" ca="1" si="7"/>
        <v>42.310891089108914</v>
      </c>
      <c r="B158">
        <f ca="1">RANK(A158,$A$2:$A$506)</f>
        <v>465</v>
      </c>
      <c r="D158" s="2">
        <f t="shared" ca="1" si="8"/>
        <v>-5.1136363636363646E-2</v>
      </c>
      <c r="I158">
        <v>157</v>
      </c>
      <c r="J158" s="1">
        <v>42655</v>
      </c>
      <c r="K158">
        <v>6.64</v>
      </c>
      <c r="L158">
        <v>6.77</v>
      </c>
      <c r="M158">
        <v>6.42</v>
      </c>
      <c r="N158">
        <v>6.62</v>
      </c>
      <c r="O158">
        <v>6.62</v>
      </c>
      <c r="P158">
        <v>33592700</v>
      </c>
      <c r="Q158">
        <f t="shared" si="9"/>
        <v>1.8461538461538529E-2</v>
      </c>
    </row>
    <row r="159" spans="1:17" x14ac:dyDescent="0.25">
      <c r="A159" s="2">
        <f t="shared" ca="1" si="7"/>
        <v>489.3128712871287</v>
      </c>
      <c r="B159">
        <f ca="1">RANK(A159,$A$2:$A$506)</f>
        <v>20</v>
      </c>
      <c r="D159" s="2">
        <f t="shared" ca="1" si="8"/>
        <v>2.4060150375939671E-2</v>
      </c>
      <c r="I159">
        <v>158</v>
      </c>
      <c r="J159" s="1">
        <v>42654</v>
      </c>
      <c r="K159">
        <v>6.8</v>
      </c>
      <c r="L159">
        <v>6.84</v>
      </c>
      <c r="M159">
        <v>6.38</v>
      </c>
      <c r="N159">
        <v>6.5</v>
      </c>
      <c r="O159">
        <v>6.5</v>
      </c>
      <c r="P159">
        <v>32510800</v>
      </c>
      <c r="Q159">
        <f t="shared" si="9"/>
        <v>-4.9707602339181256E-2</v>
      </c>
    </row>
    <row r="160" spans="1:17" x14ac:dyDescent="0.25">
      <c r="A160" s="2">
        <f t="shared" ca="1" si="7"/>
        <v>471.31485148514849</v>
      </c>
      <c r="B160">
        <f ca="1">RANK(A160,$A$2:$A$506)</f>
        <v>41</v>
      </c>
      <c r="D160" s="2">
        <f t="shared" ca="1" si="8"/>
        <v>2.4799416484317938E-2</v>
      </c>
      <c r="I160">
        <v>159</v>
      </c>
      <c r="J160" s="1">
        <v>42653</v>
      </c>
      <c r="K160">
        <v>6.82</v>
      </c>
      <c r="L160">
        <v>6.94</v>
      </c>
      <c r="M160">
        <v>6.8</v>
      </c>
      <c r="N160">
        <v>6.84</v>
      </c>
      <c r="O160">
        <v>6.84</v>
      </c>
      <c r="P160">
        <v>13800500</v>
      </c>
      <c r="Q160">
        <f t="shared" si="9"/>
        <v>1.3333333333333419E-2</v>
      </c>
    </row>
    <row r="161" spans="1:17" x14ac:dyDescent="0.25">
      <c r="A161" s="2">
        <f t="shared" ca="1" si="7"/>
        <v>310.31683168316829</v>
      </c>
      <c r="B161">
        <f ca="1">RANK(A161,$A$2:$A$506)</f>
        <v>201</v>
      </c>
      <c r="D161" s="2">
        <f t="shared" ca="1" si="8"/>
        <v>-1.6666666666666607E-2</v>
      </c>
      <c r="I161">
        <v>160</v>
      </c>
      <c r="J161" s="1">
        <v>42650</v>
      </c>
      <c r="K161">
        <v>6.92</v>
      </c>
      <c r="L161">
        <v>6.96</v>
      </c>
      <c r="M161">
        <v>6.62</v>
      </c>
      <c r="N161">
        <v>6.75</v>
      </c>
      <c r="O161">
        <v>6.75</v>
      </c>
      <c r="P161">
        <v>33059000</v>
      </c>
      <c r="Q161">
        <f t="shared" si="9"/>
        <v>-3.0172413793103425E-2</v>
      </c>
    </row>
    <row r="162" spans="1:17" x14ac:dyDescent="0.25">
      <c r="A162" s="2">
        <f t="shared" ca="1" si="7"/>
        <v>348.31881188118814</v>
      </c>
      <c r="B162">
        <f ca="1">RANK(A162,$A$2:$A$506)</f>
        <v>165</v>
      </c>
      <c r="D162" s="2">
        <f t="shared" ca="1" si="8"/>
        <v>3.5982008995502301E-2</v>
      </c>
      <c r="I162">
        <v>161</v>
      </c>
      <c r="J162" s="1">
        <v>42649</v>
      </c>
      <c r="K162">
        <v>6.72</v>
      </c>
      <c r="L162">
        <v>6.98</v>
      </c>
      <c r="M162">
        <v>6.63</v>
      </c>
      <c r="N162">
        <v>6.96</v>
      </c>
      <c r="O162">
        <v>6.96</v>
      </c>
      <c r="P162">
        <v>27059700</v>
      </c>
      <c r="Q162">
        <f t="shared" si="9"/>
        <v>2.6548672566371723E-2</v>
      </c>
    </row>
    <row r="163" spans="1:17" x14ac:dyDescent="0.25">
      <c r="A163" s="2">
        <f t="shared" ca="1" si="7"/>
        <v>299.32079207920793</v>
      </c>
      <c r="B163">
        <f ca="1">RANK(A163,$A$2:$A$506)</f>
        <v>211</v>
      </c>
      <c r="D163" s="2">
        <f t="shared" ca="1" si="8"/>
        <v>-1.8624641833810962E-2</v>
      </c>
      <c r="I163">
        <v>162</v>
      </c>
      <c r="J163" s="1">
        <v>42648</v>
      </c>
      <c r="K163">
        <v>6.97</v>
      </c>
      <c r="L163">
        <v>7.01</v>
      </c>
      <c r="M163">
        <v>6.7</v>
      </c>
      <c r="N163">
        <v>6.78</v>
      </c>
      <c r="O163">
        <v>6.78</v>
      </c>
      <c r="P163">
        <v>31235600</v>
      </c>
      <c r="Q163">
        <f t="shared" si="9"/>
        <v>-2.7259684361549463E-2</v>
      </c>
    </row>
    <row r="164" spans="1:17" x14ac:dyDescent="0.25">
      <c r="A164" s="2">
        <f t="shared" ca="1" si="7"/>
        <v>27.322772277227724</v>
      </c>
      <c r="B164">
        <f ca="1">RANK(A164,$A$2:$A$506)</f>
        <v>481</v>
      </c>
      <c r="D164" s="2">
        <f t="shared" ca="1" si="8"/>
        <v>8.3333333333333037E-3</v>
      </c>
      <c r="I164">
        <v>163</v>
      </c>
      <c r="J164" s="1">
        <v>42647</v>
      </c>
      <c r="K164">
        <v>7</v>
      </c>
      <c r="L164">
        <v>7.09</v>
      </c>
      <c r="M164">
        <v>6.89</v>
      </c>
      <c r="N164">
        <v>6.97</v>
      </c>
      <c r="O164">
        <v>6.97</v>
      </c>
      <c r="P164">
        <v>25770000</v>
      </c>
      <c r="Q164">
        <f t="shared" si="9"/>
        <v>2.8776978417266452E-3</v>
      </c>
    </row>
    <row r="165" spans="1:17" x14ac:dyDescent="0.25">
      <c r="A165" s="2">
        <f t="shared" ca="1" si="7"/>
        <v>467.32475247524752</v>
      </c>
      <c r="B165">
        <f ca="1">RANK(A165,$A$2:$A$506)</f>
        <v>44</v>
      </c>
      <c r="D165" s="2">
        <f t="shared" ca="1" si="8"/>
        <v>0</v>
      </c>
      <c r="I165">
        <v>164</v>
      </c>
      <c r="J165" s="1">
        <v>42646</v>
      </c>
      <c r="K165">
        <v>6.95</v>
      </c>
      <c r="L165">
        <v>7.15</v>
      </c>
      <c r="M165">
        <v>6.87</v>
      </c>
      <c r="N165">
        <v>6.95</v>
      </c>
      <c r="O165">
        <v>6.95</v>
      </c>
      <c r="P165">
        <v>30456700</v>
      </c>
      <c r="Q165">
        <f t="shared" si="9"/>
        <v>5.7887120115773794E-3</v>
      </c>
    </row>
    <row r="166" spans="1:17" x14ac:dyDescent="0.25">
      <c r="A166" s="2">
        <f t="shared" ca="1" si="7"/>
        <v>189.32673267326732</v>
      </c>
      <c r="B166">
        <f ca="1">RANK(A166,$A$2:$A$506)</f>
        <v>341</v>
      </c>
      <c r="D166" s="2">
        <f t="shared" ca="1" si="8"/>
        <v>0.16111111111111098</v>
      </c>
      <c r="I166">
        <v>165</v>
      </c>
      <c r="J166" s="1">
        <v>42643</v>
      </c>
      <c r="K166">
        <v>6.7</v>
      </c>
      <c r="L166">
        <v>7.04</v>
      </c>
      <c r="M166">
        <v>6.7</v>
      </c>
      <c r="N166">
        <v>6.91</v>
      </c>
      <c r="O166">
        <v>6.91</v>
      </c>
      <c r="P166">
        <v>47453100</v>
      </c>
      <c r="Q166">
        <f t="shared" si="9"/>
        <v>3.5982008995502301E-2</v>
      </c>
    </row>
    <row r="167" spans="1:17" x14ac:dyDescent="0.25">
      <c r="A167" s="2">
        <f t="shared" ca="1" si="7"/>
        <v>100.32871287128712</v>
      </c>
      <c r="B167">
        <f ca="1">RANK(A167,$A$2:$A$506)</f>
        <v>424</v>
      </c>
      <c r="D167" s="2">
        <f t="shared" ca="1" si="8"/>
        <v>-4.4198895027624308E-2</v>
      </c>
      <c r="I167">
        <v>166</v>
      </c>
      <c r="J167" s="1">
        <v>42642</v>
      </c>
      <c r="K167">
        <v>6.57</v>
      </c>
      <c r="L167">
        <v>6.73</v>
      </c>
      <c r="M167">
        <v>6.54</v>
      </c>
      <c r="N167">
        <v>6.67</v>
      </c>
      <c r="O167">
        <v>6.67</v>
      </c>
      <c r="P167">
        <v>30746100</v>
      </c>
      <c r="Q167">
        <f t="shared" si="9"/>
        <v>1.2139605462822445E-2</v>
      </c>
    </row>
    <row r="168" spans="1:17" x14ac:dyDescent="0.25">
      <c r="A168" s="2">
        <f t="shared" ca="1" si="7"/>
        <v>209.33069306930693</v>
      </c>
      <c r="B168">
        <f ca="1">RANK(A168,$A$2:$A$506)</f>
        <v>323</v>
      </c>
      <c r="D168" s="2">
        <f t="shared" ca="1" si="8"/>
        <v>3.82513661202184E-2</v>
      </c>
      <c r="I168">
        <v>167</v>
      </c>
      <c r="J168" s="1">
        <v>42641</v>
      </c>
      <c r="K168">
        <v>6.57</v>
      </c>
      <c r="L168">
        <v>6.65</v>
      </c>
      <c r="M168">
        <v>6.48</v>
      </c>
      <c r="N168">
        <v>6.59</v>
      </c>
      <c r="O168">
        <v>6.59</v>
      </c>
      <c r="P168">
        <v>27878300</v>
      </c>
      <c r="Q168">
        <f t="shared" si="9"/>
        <v>7.6452599388379117E-3</v>
      </c>
    </row>
    <row r="169" spans="1:17" x14ac:dyDescent="0.25">
      <c r="A169" s="2">
        <f t="shared" ca="1" si="7"/>
        <v>39.332673267326733</v>
      </c>
      <c r="B169">
        <f ca="1">RANK(A169,$A$2:$A$506)</f>
        <v>469</v>
      </c>
      <c r="D169" s="2">
        <f t="shared" ca="1" si="8"/>
        <v>5.5865921787709993E-3</v>
      </c>
      <c r="I169">
        <v>168</v>
      </c>
      <c r="J169" s="1">
        <v>42640</v>
      </c>
      <c r="K169">
        <v>6.45</v>
      </c>
      <c r="L169">
        <v>6.58</v>
      </c>
      <c r="M169">
        <v>6.29</v>
      </c>
      <c r="N169">
        <v>6.54</v>
      </c>
      <c r="O169">
        <v>6.54</v>
      </c>
      <c r="P169">
        <v>30035900</v>
      </c>
      <c r="Q169">
        <f t="shared" si="9"/>
        <v>3.4810126582278444E-2</v>
      </c>
    </row>
    <row r="170" spans="1:17" x14ac:dyDescent="0.25">
      <c r="A170" s="2">
        <f t="shared" ca="1" si="7"/>
        <v>34.334653465346534</v>
      </c>
      <c r="B170">
        <f ca="1">RANK(A170,$A$2:$A$506)</f>
        <v>470</v>
      </c>
      <c r="D170" s="2">
        <f t="shared" ca="1" si="8"/>
        <v>-4.2780748663101664E-2</v>
      </c>
      <c r="I170">
        <v>169</v>
      </c>
      <c r="J170" s="1">
        <v>42639</v>
      </c>
      <c r="K170">
        <v>6.54</v>
      </c>
      <c r="L170">
        <v>6.54</v>
      </c>
      <c r="M170">
        <v>6.31</v>
      </c>
      <c r="N170">
        <v>6.32</v>
      </c>
      <c r="O170">
        <v>6.32</v>
      </c>
      <c r="P170">
        <v>29875800</v>
      </c>
      <c r="Q170">
        <f t="shared" si="9"/>
        <v>-3.5114503816793818E-2</v>
      </c>
    </row>
    <row r="171" spans="1:17" x14ac:dyDescent="0.25">
      <c r="A171" s="2">
        <f t="shared" ca="1" si="7"/>
        <v>412.33663366336634</v>
      </c>
      <c r="B171">
        <f ca="1">RANK(A171,$A$2:$A$506)</f>
        <v>116</v>
      </c>
      <c r="D171" s="2">
        <f t="shared" ca="1" si="8"/>
        <v>0</v>
      </c>
      <c r="I171">
        <v>170</v>
      </c>
      <c r="J171" s="1">
        <v>42636</v>
      </c>
      <c r="K171">
        <v>6.31</v>
      </c>
      <c r="L171">
        <v>6.65</v>
      </c>
      <c r="M171">
        <v>6.31</v>
      </c>
      <c r="N171">
        <v>6.55</v>
      </c>
      <c r="O171">
        <v>6.55</v>
      </c>
      <c r="P171">
        <v>61022400</v>
      </c>
      <c r="Q171">
        <f t="shared" si="9"/>
        <v>2.8257456828885363E-2</v>
      </c>
    </row>
    <row r="172" spans="1:17" x14ac:dyDescent="0.25">
      <c r="A172" s="2">
        <f t="shared" ca="1" si="7"/>
        <v>199.33861386138614</v>
      </c>
      <c r="B172">
        <f ca="1">RANK(A172,$A$2:$A$506)</f>
        <v>332</v>
      </c>
      <c r="D172" s="2">
        <f t="shared" ca="1" si="8"/>
        <v>4.020100502512558E-2</v>
      </c>
      <c r="I172">
        <v>171</v>
      </c>
      <c r="J172" s="1">
        <v>42635</v>
      </c>
      <c r="K172">
        <v>6.35</v>
      </c>
      <c r="L172">
        <v>6.44</v>
      </c>
      <c r="M172">
        <v>6.33</v>
      </c>
      <c r="N172">
        <v>6.37</v>
      </c>
      <c r="O172">
        <v>6.37</v>
      </c>
      <c r="P172">
        <v>35848200</v>
      </c>
      <c r="Q172">
        <f t="shared" si="9"/>
        <v>1.2718600953895098E-2</v>
      </c>
    </row>
    <row r="173" spans="1:17" x14ac:dyDescent="0.25">
      <c r="A173" s="2">
        <f t="shared" ca="1" si="7"/>
        <v>504.34059405940593</v>
      </c>
      <c r="B173">
        <f ca="1">RANK(A173,$A$2:$A$506)</f>
        <v>3</v>
      </c>
      <c r="D173" s="2">
        <f t="shared" ca="1" si="8"/>
        <v>0</v>
      </c>
      <c r="I173">
        <v>172</v>
      </c>
      <c r="J173" s="1">
        <v>42634</v>
      </c>
      <c r="K173">
        <v>6.2</v>
      </c>
      <c r="L173">
        <v>6.32</v>
      </c>
      <c r="M173">
        <v>6.14</v>
      </c>
      <c r="N173">
        <v>6.29</v>
      </c>
      <c r="O173">
        <v>6.29</v>
      </c>
      <c r="P173">
        <v>33450000</v>
      </c>
      <c r="Q173">
        <f t="shared" si="9"/>
        <v>1.9448946515397081E-2</v>
      </c>
    </row>
    <row r="174" spans="1:17" x14ac:dyDescent="0.25">
      <c r="A174" s="2">
        <f t="shared" ca="1" si="7"/>
        <v>455.34257425742572</v>
      </c>
      <c r="B174">
        <f ca="1">RANK(A174,$A$2:$A$506)</f>
        <v>56</v>
      </c>
      <c r="D174" s="2">
        <f t="shared" ca="1" si="8"/>
        <v>8.3207261724658199E-3</v>
      </c>
      <c r="I174">
        <v>173</v>
      </c>
      <c r="J174" s="1">
        <v>42633</v>
      </c>
      <c r="K174">
        <v>6.23</v>
      </c>
      <c r="L174">
        <v>6.28</v>
      </c>
      <c r="M174">
        <v>6.12</v>
      </c>
      <c r="N174">
        <v>6.17</v>
      </c>
      <c r="O174">
        <v>6.17</v>
      </c>
      <c r="P174">
        <v>28990900</v>
      </c>
      <c r="Q174">
        <f t="shared" si="9"/>
        <v>1.6233766233766378E-3</v>
      </c>
    </row>
    <row r="175" spans="1:17" x14ac:dyDescent="0.25">
      <c r="A175" s="2">
        <f t="shared" ca="1" si="7"/>
        <v>403.34455445544552</v>
      </c>
      <c r="B175">
        <f ca="1">RANK(A175,$A$2:$A$506)</f>
        <v>122</v>
      </c>
      <c r="D175" s="2">
        <f t="shared" ca="1" si="8"/>
        <v>-5.8361391694724984E-2</v>
      </c>
      <c r="I175">
        <v>174</v>
      </c>
      <c r="J175" s="1">
        <v>42632</v>
      </c>
      <c r="K175">
        <v>6.12</v>
      </c>
      <c r="L175">
        <v>6.28</v>
      </c>
      <c r="M175">
        <v>6.08</v>
      </c>
      <c r="N175">
        <v>6.16</v>
      </c>
      <c r="O175">
        <v>6.16</v>
      </c>
      <c r="P175">
        <v>37837200</v>
      </c>
      <c r="Q175">
        <f t="shared" si="9"/>
        <v>1.8181818181818299E-2</v>
      </c>
    </row>
    <row r="176" spans="1:17" x14ac:dyDescent="0.25">
      <c r="A176" s="2">
        <f t="shared" ca="1" si="7"/>
        <v>121.34653465346534</v>
      </c>
      <c r="B176">
        <f ca="1">RANK(A176,$A$2:$A$506)</f>
        <v>405</v>
      </c>
      <c r="D176" s="2">
        <f t="shared" ca="1" si="8"/>
        <v>3.6082474226803996E-2</v>
      </c>
      <c r="I176">
        <v>175</v>
      </c>
      <c r="J176" s="1">
        <v>42629</v>
      </c>
      <c r="K176">
        <v>6.22</v>
      </c>
      <c r="L176">
        <v>6.22</v>
      </c>
      <c r="M176">
        <v>5.97</v>
      </c>
      <c r="N176">
        <v>6.05</v>
      </c>
      <c r="O176">
        <v>6.05</v>
      </c>
      <c r="P176">
        <v>47829400</v>
      </c>
      <c r="Q176">
        <f t="shared" si="9"/>
        <v>4.983388704318914E-3</v>
      </c>
    </row>
    <row r="177" spans="1:17" x14ac:dyDescent="0.25">
      <c r="A177" s="2">
        <f t="shared" ca="1" si="7"/>
        <v>300.34851485148516</v>
      </c>
      <c r="B177">
        <f ca="1">RANK(A177,$A$2:$A$506)</f>
        <v>210</v>
      </c>
      <c r="D177" s="2">
        <f t="shared" ca="1" si="8"/>
        <v>-4.3795620437955263E-3</v>
      </c>
      <c r="I177">
        <v>176</v>
      </c>
      <c r="J177" s="1">
        <v>42628</v>
      </c>
      <c r="K177">
        <v>6.09</v>
      </c>
      <c r="L177">
        <v>6.2</v>
      </c>
      <c r="M177">
        <v>5.95</v>
      </c>
      <c r="N177">
        <v>6.02</v>
      </c>
      <c r="O177">
        <v>6.02</v>
      </c>
      <c r="P177">
        <v>52669500</v>
      </c>
      <c r="Q177">
        <f t="shared" si="9"/>
        <v>-3.3112582781458233E-3</v>
      </c>
    </row>
    <row r="178" spans="1:17" x14ac:dyDescent="0.25">
      <c r="A178" s="2">
        <f t="shared" ca="1" si="7"/>
        <v>124.35049504950496</v>
      </c>
      <c r="B178">
        <f ca="1">RANK(A178,$A$2:$A$506)</f>
        <v>399</v>
      </c>
      <c r="D178" s="2">
        <f t="shared" ca="1" si="8"/>
        <v>0</v>
      </c>
      <c r="I178">
        <v>177</v>
      </c>
      <c r="J178" s="1">
        <v>42627</v>
      </c>
      <c r="K178">
        <v>5.75</v>
      </c>
      <c r="L178">
        <v>6.08</v>
      </c>
      <c r="M178">
        <v>5.75</v>
      </c>
      <c r="N178">
        <v>6.04</v>
      </c>
      <c r="O178">
        <v>6.04</v>
      </c>
      <c r="P178">
        <v>64251100</v>
      </c>
      <c r="Q178">
        <f t="shared" si="9"/>
        <v>5.2264808362369353E-2</v>
      </c>
    </row>
    <row r="179" spans="1:17" x14ac:dyDescent="0.25">
      <c r="A179" s="2">
        <f t="shared" ca="1" si="7"/>
        <v>335.35247524752475</v>
      </c>
      <c r="B179">
        <f ca="1">RANK(A179,$A$2:$A$506)</f>
        <v>180</v>
      </c>
      <c r="D179" s="2">
        <f t="shared" ca="1" si="8"/>
        <v>-5.2969502407704705E-2</v>
      </c>
      <c r="I179">
        <v>178</v>
      </c>
      <c r="J179" s="1">
        <v>42626</v>
      </c>
      <c r="K179">
        <v>5.92</v>
      </c>
      <c r="L179">
        <v>5.95</v>
      </c>
      <c r="M179">
        <v>5.66</v>
      </c>
      <c r="N179">
        <v>5.74</v>
      </c>
      <c r="O179">
        <v>5.74</v>
      </c>
      <c r="P179">
        <v>50819500</v>
      </c>
      <c r="Q179">
        <f t="shared" si="9"/>
        <v>-3.3670033670033739E-2</v>
      </c>
    </row>
    <row r="180" spans="1:17" x14ac:dyDescent="0.25">
      <c r="A180" s="2">
        <f t="shared" ca="1" si="7"/>
        <v>152.35445544554455</v>
      </c>
      <c r="B180">
        <f ca="1">RANK(A180,$A$2:$A$506)</f>
        <v>370</v>
      </c>
      <c r="D180" s="2">
        <f t="shared" ca="1" si="8"/>
        <v>1.2711864406779849E-2</v>
      </c>
      <c r="I180">
        <v>179</v>
      </c>
      <c r="J180" s="1">
        <v>42625</v>
      </c>
      <c r="K180">
        <v>5.83</v>
      </c>
      <c r="L180">
        <v>6.07</v>
      </c>
      <c r="M180">
        <v>5.77</v>
      </c>
      <c r="N180">
        <v>5.94</v>
      </c>
      <c r="O180">
        <v>5.94</v>
      </c>
      <c r="P180">
        <v>78014400</v>
      </c>
      <c r="Q180">
        <f t="shared" si="9"/>
        <v>6.7796610169492677E-3</v>
      </c>
    </row>
    <row r="181" spans="1:17" x14ac:dyDescent="0.25">
      <c r="A181" s="2">
        <f t="shared" ca="1" si="7"/>
        <v>235.35643564356437</v>
      </c>
      <c r="B181">
        <f ca="1">RANK(A181,$A$2:$A$506)</f>
        <v>294</v>
      </c>
      <c r="D181" s="2">
        <f t="shared" ca="1" si="8"/>
        <v>0</v>
      </c>
      <c r="I181">
        <v>180</v>
      </c>
      <c r="J181" s="1">
        <v>42622</v>
      </c>
      <c r="K181">
        <v>6.23</v>
      </c>
      <c r="L181">
        <v>6.24</v>
      </c>
      <c r="M181">
        <v>5.85</v>
      </c>
      <c r="N181">
        <v>5.9</v>
      </c>
      <c r="O181">
        <v>5.9</v>
      </c>
      <c r="P181">
        <v>170828000</v>
      </c>
      <c r="Q181">
        <f t="shared" si="9"/>
        <v>-5.2969502407704705E-2</v>
      </c>
    </row>
    <row r="182" spans="1:17" x14ac:dyDescent="0.25">
      <c r="A182" s="2">
        <f t="shared" ca="1" si="7"/>
        <v>241.35841584158416</v>
      </c>
      <c r="B182">
        <f ca="1">RANK(A182,$A$2:$A$506)</f>
        <v>285</v>
      </c>
      <c r="D182" s="2">
        <f t="shared" ca="1" si="8"/>
        <v>1.8115942028985588E-2</v>
      </c>
      <c r="I182">
        <v>181</v>
      </c>
      <c r="J182" s="1">
        <v>42621</v>
      </c>
      <c r="K182">
        <v>6.64</v>
      </c>
      <c r="L182">
        <v>6.65</v>
      </c>
      <c r="M182">
        <v>6.15</v>
      </c>
      <c r="N182">
        <v>6.23</v>
      </c>
      <c r="O182">
        <v>6.23</v>
      </c>
      <c r="P182">
        <v>90814700</v>
      </c>
      <c r="Q182">
        <f t="shared" si="9"/>
        <v>-8.9181286549707472E-2</v>
      </c>
    </row>
    <row r="183" spans="1:17" x14ac:dyDescent="0.25">
      <c r="A183" s="2">
        <f t="shared" ca="1" si="7"/>
        <v>364.36039603960398</v>
      </c>
      <c r="B183">
        <f ca="1">RANK(A183,$A$2:$A$506)</f>
        <v>153</v>
      </c>
      <c r="D183" s="2">
        <f t="shared" ca="1" si="8"/>
        <v>8.9955022488756864E-3</v>
      </c>
      <c r="I183">
        <v>182</v>
      </c>
      <c r="J183" s="1">
        <v>42620</v>
      </c>
      <c r="K183">
        <v>7.05</v>
      </c>
      <c r="L183">
        <v>7.07</v>
      </c>
      <c r="M183">
        <v>6.78</v>
      </c>
      <c r="N183">
        <v>6.84</v>
      </c>
      <c r="O183">
        <v>6.84</v>
      </c>
      <c r="P183">
        <v>57721900</v>
      </c>
      <c r="Q183">
        <f t="shared" si="9"/>
        <v>-6.8119891008174394E-2</v>
      </c>
    </row>
    <row r="184" spans="1:17" x14ac:dyDescent="0.25">
      <c r="A184" s="2">
        <f t="shared" ca="1" si="7"/>
        <v>256.36237623762378</v>
      </c>
      <c r="B184">
        <f ca="1">RANK(A184,$A$2:$A$506)</f>
        <v>267</v>
      </c>
      <c r="D184" s="2">
        <f t="shared" ca="1" si="8"/>
        <v>5.464480874316946E-3</v>
      </c>
      <c r="I184">
        <v>183</v>
      </c>
      <c r="J184" s="1">
        <v>42619</v>
      </c>
      <c r="K184">
        <v>7.56</v>
      </c>
      <c r="L184">
        <v>7.6</v>
      </c>
      <c r="M184">
        <v>7.25</v>
      </c>
      <c r="N184">
        <v>7.34</v>
      </c>
      <c r="O184">
        <v>7.34</v>
      </c>
      <c r="P184">
        <v>24994600</v>
      </c>
      <c r="Q184">
        <f t="shared" si="9"/>
        <v>-2.2636484687083902E-2</v>
      </c>
    </row>
    <row r="185" spans="1:17" x14ac:dyDescent="0.25">
      <c r="A185" s="2">
        <f t="shared" ca="1" si="7"/>
        <v>454.36435643564357</v>
      </c>
      <c r="B185">
        <f ca="1">RANK(A185,$A$2:$A$506)</f>
        <v>60</v>
      </c>
      <c r="D185" s="2">
        <f t="shared" ca="1" si="8"/>
        <v>-6.2589928057554034E-2</v>
      </c>
      <c r="I185">
        <v>184</v>
      </c>
      <c r="J185" s="1">
        <v>42615</v>
      </c>
      <c r="K185">
        <v>7.49</v>
      </c>
      <c r="L185">
        <v>7.64</v>
      </c>
      <c r="M185">
        <v>7.38</v>
      </c>
      <c r="N185">
        <v>7.51</v>
      </c>
      <c r="O185">
        <v>7.51</v>
      </c>
      <c r="P185">
        <v>18538400</v>
      </c>
      <c r="Q185">
        <f t="shared" si="9"/>
        <v>2.176870748299331E-2</v>
      </c>
    </row>
    <row r="186" spans="1:17" x14ac:dyDescent="0.25">
      <c r="A186" s="2">
        <f t="shared" ca="1" si="7"/>
        <v>494.36633663366337</v>
      </c>
      <c r="B186">
        <f ca="1">RANK(A186,$A$2:$A$506)</f>
        <v>12</v>
      </c>
      <c r="D186" s="2">
        <f t="shared" ca="1" si="8"/>
        <v>2.594995366079722E-2</v>
      </c>
      <c r="I186">
        <v>185</v>
      </c>
      <c r="J186" s="1">
        <v>42614</v>
      </c>
      <c r="K186">
        <v>7.18</v>
      </c>
      <c r="L186">
        <v>7.44</v>
      </c>
      <c r="M186">
        <v>7.09</v>
      </c>
      <c r="N186">
        <v>7.35</v>
      </c>
      <c r="O186">
        <v>7.35</v>
      </c>
      <c r="P186">
        <v>22284600</v>
      </c>
      <c r="Q186">
        <f t="shared" si="9"/>
        <v>-6.7567567567567988E-3</v>
      </c>
    </row>
    <row r="187" spans="1:17" x14ac:dyDescent="0.25">
      <c r="A187" s="2">
        <f t="shared" ca="1" si="7"/>
        <v>216.36831683168316</v>
      </c>
      <c r="B187">
        <f ca="1">RANK(A187,$A$2:$A$506)</f>
        <v>318</v>
      </c>
      <c r="D187" s="2">
        <f t="shared" ca="1" si="8"/>
        <v>2.5380710659898442E-2</v>
      </c>
      <c r="I187">
        <v>186</v>
      </c>
      <c r="J187" s="1">
        <v>42613</v>
      </c>
      <c r="K187">
        <v>7.52</v>
      </c>
      <c r="L187">
        <v>7.52</v>
      </c>
      <c r="M187">
        <v>7.28</v>
      </c>
      <c r="N187">
        <v>7.4</v>
      </c>
      <c r="O187">
        <v>7.4</v>
      </c>
      <c r="P187">
        <v>18808800</v>
      </c>
      <c r="Q187">
        <f t="shared" si="9"/>
        <v>-1.2016021361815787E-2</v>
      </c>
    </row>
    <row r="188" spans="1:17" x14ac:dyDescent="0.25">
      <c r="A188" s="2">
        <f t="shared" ca="1" si="7"/>
        <v>503.37029702970295</v>
      </c>
      <c r="B188">
        <f ca="1">RANK(A188,$A$2:$A$506)</f>
        <v>5</v>
      </c>
      <c r="D188" s="2">
        <f t="shared" ca="1" si="8"/>
        <v>-3.2427695004382251E-2</v>
      </c>
      <c r="I188">
        <v>187</v>
      </c>
      <c r="J188" s="1">
        <v>42612</v>
      </c>
      <c r="K188">
        <v>7.61</v>
      </c>
      <c r="L188">
        <v>7.64</v>
      </c>
      <c r="M188">
        <v>7.41</v>
      </c>
      <c r="N188">
        <v>7.49</v>
      </c>
      <c r="O188">
        <v>7.49</v>
      </c>
      <c r="P188">
        <v>16088100</v>
      </c>
      <c r="Q188">
        <f t="shared" si="9"/>
        <v>-1.3175230566534912E-2</v>
      </c>
    </row>
    <row r="189" spans="1:17" x14ac:dyDescent="0.25">
      <c r="A189" s="2">
        <f t="shared" ca="1" si="7"/>
        <v>30.372277227722773</v>
      </c>
      <c r="B189">
        <f ca="1">RANK(A189,$A$2:$A$506)</f>
        <v>476</v>
      </c>
      <c r="D189" s="2">
        <f t="shared" ca="1" si="8"/>
        <v>-1.492537313432829E-2</v>
      </c>
      <c r="I189">
        <v>188</v>
      </c>
      <c r="J189" s="1">
        <v>42611</v>
      </c>
      <c r="K189">
        <v>7.72</v>
      </c>
      <c r="L189">
        <v>7.79</v>
      </c>
      <c r="M189">
        <v>7.57</v>
      </c>
      <c r="N189">
        <v>7.59</v>
      </c>
      <c r="O189">
        <v>7.59</v>
      </c>
      <c r="P189">
        <v>16916300</v>
      </c>
      <c r="Q189">
        <f t="shared" si="9"/>
        <v>-1.0430247718383301E-2</v>
      </c>
    </row>
    <row r="190" spans="1:17" x14ac:dyDescent="0.25">
      <c r="A190" s="2">
        <f t="shared" ca="1" si="7"/>
        <v>132.37425742574257</v>
      </c>
      <c r="B190">
        <f ca="1">RANK(A190,$A$2:$A$506)</f>
        <v>389</v>
      </c>
      <c r="D190" s="2">
        <f t="shared" ca="1" si="8"/>
        <v>-4.2654028436018843E-2</v>
      </c>
      <c r="I190">
        <v>189</v>
      </c>
      <c r="J190" s="1">
        <v>42608</v>
      </c>
      <c r="K190">
        <v>7.49</v>
      </c>
      <c r="L190">
        <v>7.8</v>
      </c>
      <c r="M190">
        <v>7.46</v>
      </c>
      <c r="N190">
        <v>7.67</v>
      </c>
      <c r="O190">
        <v>7.67</v>
      </c>
      <c r="P190">
        <v>31387900</v>
      </c>
      <c r="Q190">
        <f t="shared" si="9"/>
        <v>2.6773761713520861E-2</v>
      </c>
    </row>
    <row r="191" spans="1:17" x14ac:dyDescent="0.25">
      <c r="A191" s="2">
        <f t="shared" ca="1" si="7"/>
        <v>109.37623762376238</v>
      </c>
      <c r="B191">
        <f ca="1">RANK(A191,$A$2:$A$506)</f>
        <v>418</v>
      </c>
      <c r="D191" s="2">
        <f t="shared" ca="1" si="8"/>
        <v>2.9940119760479167E-2</v>
      </c>
      <c r="I191">
        <v>190</v>
      </c>
      <c r="J191" s="1">
        <v>42607</v>
      </c>
      <c r="K191">
        <v>7.49</v>
      </c>
      <c r="L191">
        <v>7.49</v>
      </c>
      <c r="M191">
        <v>7.2</v>
      </c>
      <c r="N191">
        <v>7.47</v>
      </c>
      <c r="O191">
        <v>7.47</v>
      </c>
      <c r="P191">
        <v>16451300</v>
      </c>
      <c r="Q191">
        <f t="shared" si="9"/>
        <v>5.3835800807537915E-3</v>
      </c>
    </row>
    <row r="192" spans="1:17" x14ac:dyDescent="0.25">
      <c r="A192" s="2">
        <f t="shared" ca="1" si="7"/>
        <v>406.37821782178219</v>
      </c>
      <c r="B192">
        <f ca="1">RANK(A192,$A$2:$A$506)</f>
        <v>119</v>
      </c>
      <c r="D192" s="2">
        <f t="shared" ca="1" si="8"/>
        <v>8.870967741935476E-2</v>
      </c>
      <c r="I192">
        <v>191</v>
      </c>
      <c r="J192" s="1">
        <v>42606</v>
      </c>
      <c r="K192">
        <v>7.67</v>
      </c>
      <c r="L192">
        <v>7.67</v>
      </c>
      <c r="M192">
        <v>7.37</v>
      </c>
      <c r="N192">
        <v>7.43</v>
      </c>
      <c r="O192">
        <v>7.43</v>
      </c>
      <c r="P192">
        <v>22943900</v>
      </c>
      <c r="Q192">
        <f t="shared" si="9"/>
        <v>-3.1290743155150014E-2</v>
      </c>
    </row>
    <row r="193" spans="1:17" x14ac:dyDescent="0.25">
      <c r="A193" s="2">
        <f t="shared" ca="1" si="7"/>
        <v>474.38019801980198</v>
      </c>
      <c r="B193">
        <f ca="1">RANK(A193,$A$2:$A$506)</f>
        <v>36</v>
      </c>
      <c r="D193" s="2">
        <f t="shared" ca="1" si="8"/>
        <v>-6.3514467184191958E-2</v>
      </c>
      <c r="I193">
        <v>192</v>
      </c>
      <c r="J193" s="1">
        <v>42605</v>
      </c>
      <c r="K193">
        <v>7.66</v>
      </c>
      <c r="L193">
        <v>7.74</v>
      </c>
      <c r="M193">
        <v>7.53</v>
      </c>
      <c r="N193">
        <v>7.67</v>
      </c>
      <c r="O193">
        <v>7.67</v>
      </c>
      <c r="P193">
        <v>27531100</v>
      </c>
      <c r="Q193">
        <f t="shared" si="9"/>
        <v>1.1873350923482739E-2</v>
      </c>
    </row>
    <row r="194" spans="1:17" x14ac:dyDescent="0.25">
      <c r="A194" s="2">
        <f t="shared" ca="1" si="7"/>
        <v>132.38217821782177</v>
      </c>
      <c r="B194">
        <f ca="1">RANK(A194,$A$2:$A$506)</f>
        <v>388</v>
      </c>
      <c r="D194" s="2">
        <f t="shared" ca="1" si="8"/>
        <v>2.4752475247524774E-2</v>
      </c>
      <c r="I194">
        <v>193</v>
      </c>
      <c r="J194" s="1">
        <v>42604</v>
      </c>
      <c r="K194">
        <v>7.83</v>
      </c>
      <c r="L194">
        <v>7.95</v>
      </c>
      <c r="M194">
        <v>7.37</v>
      </c>
      <c r="N194">
        <v>7.58</v>
      </c>
      <c r="O194">
        <v>7.58</v>
      </c>
      <c r="P194">
        <v>41519200</v>
      </c>
      <c r="Q194">
        <f t="shared" si="9"/>
        <v>-5.2493438320210251E-3</v>
      </c>
    </row>
    <row r="195" spans="1:17" x14ac:dyDescent="0.25">
      <c r="A195" s="2">
        <f t="shared" ref="A195:A258" ca="1" si="10">RANDBETWEEN($I$2,$I$506) +I195/505</f>
        <v>492.38415841584157</v>
      </c>
      <c r="B195">
        <f ca="1">RANK(A195,$A$2:$A$506)</f>
        <v>15</v>
      </c>
      <c r="D195" s="2">
        <f t="shared" ref="D195:D258" ca="1" si="11">VLOOKUP(B195,$I$1:$Q$506,9)</f>
        <v>-1.4720314033366044E-2</v>
      </c>
      <c r="I195">
        <v>194</v>
      </c>
      <c r="J195" s="1">
        <v>42601</v>
      </c>
      <c r="K195">
        <v>7.24</v>
      </c>
      <c r="L195">
        <v>8</v>
      </c>
      <c r="M195">
        <v>7.22</v>
      </c>
      <c r="N195">
        <v>7.62</v>
      </c>
      <c r="O195">
        <v>7.62</v>
      </c>
      <c r="P195">
        <v>75129300</v>
      </c>
      <c r="Q195">
        <f t="shared" ref="Q195:Q258" si="12">O195/O196-1</f>
        <v>8.2386363636363535E-2</v>
      </c>
    </row>
    <row r="196" spans="1:17" x14ac:dyDescent="0.25">
      <c r="A196" s="2">
        <f t="shared" ca="1" si="10"/>
        <v>86.386138613861391</v>
      </c>
      <c r="B196">
        <f ca="1">RANK(A196,$A$2:$A$506)</f>
        <v>432</v>
      </c>
      <c r="D196" s="2">
        <f t="shared" ca="1" si="11"/>
        <v>-5.4054054054054612E-3</v>
      </c>
      <c r="I196">
        <v>195</v>
      </c>
      <c r="J196" s="1">
        <v>42600</v>
      </c>
      <c r="K196">
        <v>6.74</v>
      </c>
      <c r="L196">
        <v>7.07</v>
      </c>
      <c r="M196">
        <v>6.73</v>
      </c>
      <c r="N196">
        <v>7.04</v>
      </c>
      <c r="O196">
        <v>7.04</v>
      </c>
      <c r="P196">
        <v>30783300</v>
      </c>
      <c r="Q196">
        <f t="shared" si="12"/>
        <v>5.3892215568862367E-2</v>
      </c>
    </row>
    <row r="197" spans="1:17" x14ac:dyDescent="0.25">
      <c r="A197" s="2">
        <f t="shared" ca="1" si="10"/>
        <v>9.3881188118811885</v>
      </c>
      <c r="B197">
        <f ca="1">RANK(A197,$A$2:$A$506)</f>
        <v>499</v>
      </c>
      <c r="D197" s="2">
        <f t="shared" ca="1" si="11"/>
        <v>0</v>
      </c>
      <c r="I197">
        <v>196</v>
      </c>
      <c r="J197" s="1">
        <v>42599</v>
      </c>
      <c r="K197">
        <v>6.7</v>
      </c>
      <c r="L197">
        <v>6.75</v>
      </c>
      <c r="M197">
        <v>6.61</v>
      </c>
      <c r="N197">
        <v>6.68</v>
      </c>
      <c r="O197">
        <v>6.68</v>
      </c>
      <c r="P197">
        <v>13791300</v>
      </c>
      <c r="Q197">
        <f t="shared" si="12"/>
        <v>-1.4749262536873253E-2</v>
      </c>
    </row>
    <row r="198" spans="1:17" x14ac:dyDescent="0.25">
      <c r="A198" s="2">
        <f t="shared" ca="1" si="10"/>
        <v>110.39009900990099</v>
      </c>
      <c r="B198">
        <f ca="1">RANK(A198,$A$2:$A$506)</f>
        <v>417</v>
      </c>
      <c r="D198" s="2">
        <f t="shared" ca="1" si="11"/>
        <v>1.1627906976744207E-2</v>
      </c>
      <c r="I198">
        <v>197</v>
      </c>
      <c r="J198" s="1">
        <v>42598</v>
      </c>
      <c r="K198">
        <v>6.94</v>
      </c>
      <c r="L198">
        <v>6.94</v>
      </c>
      <c r="M198">
        <v>6.65</v>
      </c>
      <c r="N198">
        <v>6.78</v>
      </c>
      <c r="O198">
        <v>6.78</v>
      </c>
      <c r="P198">
        <v>26768800</v>
      </c>
      <c r="Q198">
        <f t="shared" si="12"/>
        <v>-2.4460431654676262E-2</v>
      </c>
    </row>
    <row r="199" spans="1:17" x14ac:dyDescent="0.25">
      <c r="A199" s="2">
        <f t="shared" ca="1" si="10"/>
        <v>121.39207920792079</v>
      </c>
      <c r="B199">
        <f ca="1">RANK(A199,$A$2:$A$506)</f>
        <v>404</v>
      </c>
      <c r="D199" s="2">
        <f t="shared" ca="1" si="11"/>
        <v>4.9751243781095411E-3</v>
      </c>
      <c r="I199">
        <v>198</v>
      </c>
      <c r="J199" s="1">
        <v>42597</v>
      </c>
      <c r="K199">
        <v>6.79</v>
      </c>
      <c r="L199">
        <v>6.97</v>
      </c>
      <c r="M199">
        <v>6.78</v>
      </c>
      <c r="N199">
        <v>6.95</v>
      </c>
      <c r="O199">
        <v>6.95</v>
      </c>
      <c r="P199">
        <v>28339400</v>
      </c>
      <c r="Q199">
        <f t="shared" si="12"/>
        <v>3.2689450222882499E-2</v>
      </c>
    </row>
    <row r="200" spans="1:17" x14ac:dyDescent="0.25">
      <c r="A200" s="2">
        <f t="shared" ca="1" si="10"/>
        <v>256.3940594059406</v>
      </c>
      <c r="B200">
        <f ca="1">RANK(A200,$A$2:$A$506)</f>
        <v>266</v>
      </c>
      <c r="D200" s="2">
        <f t="shared" ca="1" si="11"/>
        <v>-8.15217391304357E-3</v>
      </c>
      <c r="I200">
        <v>199</v>
      </c>
      <c r="J200" s="1">
        <v>42594</v>
      </c>
      <c r="K200">
        <v>6.6</v>
      </c>
      <c r="L200">
        <v>6.79</v>
      </c>
      <c r="M200">
        <v>6.55</v>
      </c>
      <c r="N200">
        <v>6.73</v>
      </c>
      <c r="O200">
        <v>6.73</v>
      </c>
      <c r="P200">
        <v>25466400</v>
      </c>
      <c r="Q200">
        <f t="shared" si="12"/>
        <v>2.2796352583586588E-2</v>
      </c>
    </row>
    <row r="201" spans="1:17" x14ac:dyDescent="0.25">
      <c r="A201" s="2">
        <f t="shared" ca="1" si="10"/>
        <v>210.39603960396039</v>
      </c>
      <c r="B201">
        <f ca="1">RANK(A201,$A$2:$A$506)</f>
        <v>322</v>
      </c>
      <c r="D201" s="2">
        <f t="shared" ca="1" si="11"/>
        <v>5.2631578947368585E-3</v>
      </c>
      <c r="I201">
        <v>200</v>
      </c>
      <c r="J201" s="1">
        <v>42593</v>
      </c>
      <c r="K201">
        <v>6.5</v>
      </c>
      <c r="L201">
        <v>6.59</v>
      </c>
      <c r="M201">
        <v>6.46</v>
      </c>
      <c r="N201">
        <v>6.58</v>
      </c>
      <c r="O201">
        <v>6.58</v>
      </c>
      <c r="P201">
        <v>13240300</v>
      </c>
      <c r="Q201">
        <f t="shared" si="12"/>
        <v>1.3867488443759513E-2</v>
      </c>
    </row>
    <row r="202" spans="1:17" x14ac:dyDescent="0.25">
      <c r="A202" s="2">
        <f t="shared" ca="1" si="10"/>
        <v>466.39801980198018</v>
      </c>
      <c r="B202">
        <f ca="1">RANK(A202,$A$2:$A$506)</f>
        <v>46</v>
      </c>
      <c r="D202" s="2">
        <f t="shared" ca="1" si="11"/>
        <v>-2.1985815602836967E-2</v>
      </c>
      <c r="I202">
        <v>201</v>
      </c>
      <c r="J202" s="1">
        <v>42592</v>
      </c>
      <c r="K202">
        <v>6.35</v>
      </c>
      <c r="L202">
        <v>6.58</v>
      </c>
      <c r="M202">
        <v>6.25</v>
      </c>
      <c r="N202">
        <v>6.49</v>
      </c>
      <c r="O202">
        <v>6.49</v>
      </c>
      <c r="P202">
        <v>29070700</v>
      </c>
      <c r="Q202">
        <f t="shared" si="12"/>
        <v>-1.6666666666666607E-2</v>
      </c>
    </row>
    <row r="203" spans="1:17" x14ac:dyDescent="0.25">
      <c r="A203" s="2">
        <f t="shared" ca="1" si="10"/>
        <v>223.4</v>
      </c>
      <c r="B203">
        <f ca="1">RANK(A203,$A$2:$A$506)</f>
        <v>310</v>
      </c>
      <c r="D203" s="2">
        <f t="shared" ca="1" si="11"/>
        <v>4.2194092827004148E-2</v>
      </c>
      <c r="I203">
        <v>202</v>
      </c>
      <c r="J203" s="1">
        <v>42591</v>
      </c>
      <c r="K203">
        <v>6.75</v>
      </c>
      <c r="L203">
        <v>6.78</v>
      </c>
      <c r="M203">
        <v>6.54</v>
      </c>
      <c r="N203">
        <v>6.6</v>
      </c>
      <c r="O203">
        <v>6.6</v>
      </c>
      <c r="P203">
        <v>16772400</v>
      </c>
      <c r="Q203">
        <f t="shared" si="12"/>
        <v>-1.19760479041916E-2</v>
      </c>
    </row>
    <row r="204" spans="1:17" x14ac:dyDescent="0.25">
      <c r="A204" s="2">
        <f t="shared" ca="1" si="10"/>
        <v>425.40198019801983</v>
      </c>
      <c r="B204">
        <f ca="1">RANK(A204,$A$2:$A$506)</f>
        <v>98</v>
      </c>
      <c r="D204" s="2">
        <f t="shared" ca="1" si="11"/>
        <v>7.1174377224199059E-3</v>
      </c>
      <c r="I204">
        <v>203</v>
      </c>
      <c r="J204" s="1">
        <v>42590</v>
      </c>
      <c r="K204">
        <v>6.7</v>
      </c>
      <c r="L204">
        <v>6.85</v>
      </c>
      <c r="M204">
        <v>6.65</v>
      </c>
      <c r="N204">
        <v>6.68</v>
      </c>
      <c r="O204">
        <v>6.68</v>
      </c>
      <c r="P204">
        <v>21462200</v>
      </c>
      <c r="Q204">
        <f t="shared" si="12"/>
        <v>1.0590015128592922E-2</v>
      </c>
    </row>
    <row r="205" spans="1:17" x14ac:dyDescent="0.25">
      <c r="A205" s="2">
        <f t="shared" ca="1" si="10"/>
        <v>497.40396039603962</v>
      </c>
      <c r="B205">
        <f ca="1">RANK(A205,$A$2:$A$506)</f>
        <v>8</v>
      </c>
      <c r="D205" s="2">
        <f t="shared" ca="1" si="11"/>
        <v>-0.1215686274509804</v>
      </c>
      <c r="I205">
        <v>204</v>
      </c>
      <c r="J205" s="1">
        <v>42587</v>
      </c>
      <c r="K205">
        <v>6.56</v>
      </c>
      <c r="L205">
        <v>6.76</v>
      </c>
      <c r="M205">
        <v>6.47</v>
      </c>
      <c r="N205">
        <v>6.61</v>
      </c>
      <c r="O205">
        <v>6.61</v>
      </c>
      <c r="P205">
        <v>20164000</v>
      </c>
      <c r="Q205">
        <f t="shared" si="12"/>
        <v>2.1638330757341562E-2</v>
      </c>
    </row>
    <row r="206" spans="1:17" x14ac:dyDescent="0.25">
      <c r="A206" s="2">
        <f t="shared" ca="1" si="10"/>
        <v>180.40594059405942</v>
      </c>
      <c r="B206">
        <f ca="1">RANK(A206,$A$2:$A$506)</f>
        <v>346</v>
      </c>
      <c r="D206" s="2">
        <f t="shared" ca="1" si="11"/>
        <v>-5.8577405857740628E-2</v>
      </c>
      <c r="I206">
        <v>205</v>
      </c>
      <c r="J206" s="1">
        <v>42586</v>
      </c>
      <c r="K206">
        <v>6.39</v>
      </c>
      <c r="L206">
        <v>6.61</v>
      </c>
      <c r="M206">
        <v>6.37</v>
      </c>
      <c r="N206">
        <v>6.47</v>
      </c>
      <c r="O206">
        <v>6.47</v>
      </c>
      <c r="P206">
        <v>22411000</v>
      </c>
      <c r="Q206">
        <f t="shared" si="12"/>
        <v>2.6984126984126888E-2</v>
      </c>
    </row>
    <row r="207" spans="1:17" x14ac:dyDescent="0.25">
      <c r="A207" s="2">
        <f t="shared" ca="1" si="10"/>
        <v>216.40792079207921</v>
      </c>
      <c r="B207">
        <f ca="1">RANK(A207,$A$2:$A$506)</f>
        <v>317</v>
      </c>
      <c r="D207" s="2">
        <f t="shared" ca="1" si="11"/>
        <v>4.9504950495049549E-3</v>
      </c>
      <c r="I207">
        <v>206</v>
      </c>
      <c r="J207" s="1">
        <v>42585</v>
      </c>
      <c r="K207">
        <v>6.18</v>
      </c>
      <c r="L207">
        <v>6.45</v>
      </c>
      <c r="M207">
        <v>6.15</v>
      </c>
      <c r="N207">
        <v>6.3</v>
      </c>
      <c r="O207">
        <v>6.3</v>
      </c>
      <c r="P207">
        <v>23807800</v>
      </c>
      <c r="Q207">
        <f t="shared" si="12"/>
        <v>6.389776357827559E-3</v>
      </c>
    </row>
    <row r="208" spans="1:17" x14ac:dyDescent="0.25">
      <c r="A208" s="2">
        <f t="shared" ca="1" si="10"/>
        <v>473.409900990099</v>
      </c>
      <c r="B208">
        <f ca="1">RANK(A208,$A$2:$A$506)</f>
        <v>38</v>
      </c>
      <c r="D208" s="2">
        <f t="shared" ca="1" si="11"/>
        <v>-3.2786885245901676E-2</v>
      </c>
      <c r="I208">
        <v>207</v>
      </c>
      <c r="J208" s="1">
        <v>42584</v>
      </c>
      <c r="K208">
        <v>6.56</v>
      </c>
      <c r="L208">
        <v>6.6</v>
      </c>
      <c r="M208">
        <v>6.15</v>
      </c>
      <c r="N208">
        <v>6.26</v>
      </c>
      <c r="O208">
        <v>6.26</v>
      </c>
      <c r="P208">
        <v>40816400</v>
      </c>
      <c r="Q208">
        <f t="shared" si="12"/>
        <v>-5.7228915662650537E-2</v>
      </c>
    </row>
    <row r="209" spans="1:17" x14ac:dyDescent="0.25">
      <c r="A209" s="2">
        <f t="shared" ca="1" si="10"/>
        <v>448.4118811881188</v>
      </c>
      <c r="B209">
        <f ca="1">RANK(A209,$A$2:$A$506)</f>
        <v>66</v>
      </c>
      <c r="D209" s="2">
        <f t="shared" ca="1" si="11"/>
        <v>2.8011204481792618E-3</v>
      </c>
      <c r="I209">
        <v>208</v>
      </c>
      <c r="J209" s="1">
        <v>42583</v>
      </c>
      <c r="K209">
        <v>6.89</v>
      </c>
      <c r="L209">
        <v>6.92</v>
      </c>
      <c r="M209">
        <v>6.57</v>
      </c>
      <c r="N209">
        <v>6.64</v>
      </c>
      <c r="O209">
        <v>6.64</v>
      </c>
      <c r="P209">
        <v>26729000</v>
      </c>
      <c r="Q209">
        <f t="shared" si="12"/>
        <v>-3.2069970845481133E-2</v>
      </c>
    </row>
    <row r="210" spans="1:17" x14ac:dyDescent="0.25">
      <c r="A210" s="2">
        <f t="shared" ca="1" si="10"/>
        <v>237.41386138613862</v>
      </c>
      <c r="B210">
        <f ca="1">RANK(A210,$A$2:$A$506)</f>
        <v>292</v>
      </c>
      <c r="D210" s="2">
        <f t="shared" ca="1" si="11"/>
        <v>-7.0175438596491446E-3</v>
      </c>
      <c r="I210">
        <v>209</v>
      </c>
      <c r="J210" s="1">
        <v>42580</v>
      </c>
      <c r="K210">
        <v>6.88</v>
      </c>
      <c r="L210">
        <v>6.96</v>
      </c>
      <c r="M210">
        <v>6.75</v>
      </c>
      <c r="N210">
        <v>6.86</v>
      </c>
      <c r="O210">
        <v>6.86</v>
      </c>
      <c r="P210">
        <v>22580500</v>
      </c>
      <c r="Q210">
        <f t="shared" si="12"/>
        <v>5.8651026392961825E-3</v>
      </c>
    </row>
    <row r="211" spans="1:17" x14ac:dyDescent="0.25">
      <c r="A211" s="2">
        <f t="shared" ca="1" si="10"/>
        <v>69.415841584158414</v>
      </c>
      <c r="B211">
        <f ca="1">RANK(A211,$A$2:$A$506)</f>
        <v>451</v>
      </c>
      <c r="D211" s="2">
        <f t="shared" ca="1" si="11"/>
        <v>-5.7894736842105221E-2</v>
      </c>
      <c r="I211">
        <v>210</v>
      </c>
      <c r="J211" s="1">
        <v>42579</v>
      </c>
      <c r="K211">
        <v>6.79</v>
      </c>
      <c r="L211">
        <v>6.98</v>
      </c>
      <c r="M211">
        <v>6.74</v>
      </c>
      <c r="N211">
        <v>6.82</v>
      </c>
      <c r="O211">
        <v>6.82</v>
      </c>
      <c r="P211">
        <v>27515600</v>
      </c>
      <c r="Q211">
        <f t="shared" si="12"/>
        <v>-4.3795620437955263E-3</v>
      </c>
    </row>
    <row r="212" spans="1:17" x14ac:dyDescent="0.25">
      <c r="A212" s="2">
        <f t="shared" ca="1" si="10"/>
        <v>54.417821782178216</v>
      </c>
      <c r="B212">
        <f ca="1">RANK(A212,$A$2:$A$506)</f>
        <v>459</v>
      </c>
      <c r="D212" s="2">
        <f t="shared" ca="1" si="11"/>
        <v>0.13989637305699487</v>
      </c>
      <c r="I212">
        <v>211</v>
      </c>
      <c r="J212" s="1">
        <v>42578</v>
      </c>
      <c r="K212">
        <v>6.93</v>
      </c>
      <c r="L212">
        <v>6.98</v>
      </c>
      <c r="M212">
        <v>6.68</v>
      </c>
      <c r="N212">
        <v>6.85</v>
      </c>
      <c r="O212">
        <v>6.85</v>
      </c>
      <c r="P212">
        <v>38567300</v>
      </c>
      <c r="Q212">
        <f t="shared" si="12"/>
        <v>-1.8624641833810962E-2</v>
      </c>
    </row>
    <row r="213" spans="1:17" x14ac:dyDescent="0.25">
      <c r="A213" s="2">
        <f t="shared" ca="1" si="10"/>
        <v>491.41980198019803</v>
      </c>
      <c r="B213">
        <f ca="1">RANK(A213,$A$2:$A$506)</f>
        <v>16</v>
      </c>
      <c r="D213" s="2">
        <f t="shared" ca="1" si="11"/>
        <v>8.9108910891089188E-3</v>
      </c>
      <c r="I213">
        <v>212</v>
      </c>
      <c r="J213" s="1">
        <v>42577</v>
      </c>
      <c r="K213">
        <v>6.76</v>
      </c>
      <c r="L213">
        <v>7.16</v>
      </c>
      <c r="M213">
        <v>6.71</v>
      </c>
      <c r="N213">
        <v>6.98</v>
      </c>
      <c r="O213">
        <v>6.98</v>
      </c>
      <c r="P213">
        <v>81230600</v>
      </c>
      <c r="Q213">
        <f t="shared" si="12"/>
        <v>4.179104477611939E-2</v>
      </c>
    </row>
    <row r="214" spans="1:17" x14ac:dyDescent="0.25">
      <c r="A214" s="2">
        <f t="shared" ca="1" si="10"/>
        <v>274.42178217821782</v>
      </c>
      <c r="B214">
        <f ca="1">RANK(A214,$A$2:$A$506)</f>
        <v>244</v>
      </c>
      <c r="D214" s="2">
        <f t="shared" ca="1" si="11"/>
        <v>1.3452914798206095E-2</v>
      </c>
      <c r="I214">
        <v>213</v>
      </c>
      <c r="J214" s="1">
        <v>42576</v>
      </c>
      <c r="K214">
        <v>5.93</v>
      </c>
      <c r="L214">
        <v>6.95</v>
      </c>
      <c r="M214">
        <v>5.92</v>
      </c>
      <c r="N214">
        <v>6.7</v>
      </c>
      <c r="O214">
        <v>6.7</v>
      </c>
      <c r="P214">
        <v>118328600</v>
      </c>
      <c r="Q214">
        <f t="shared" si="12"/>
        <v>0.14726027397260277</v>
      </c>
    </row>
    <row r="215" spans="1:17" x14ac:dyDescent="0.25">
      <c r="A215" s="2">
        <f t="shared" ca="1" si="10"/>
        <v>478.42376237623762</v>
      </c>
      <c r="B215">
        <f ca="1">RANK(A215,$A$2:$A$506)</f>
        <v>32</v>
      </c>
      <c r="D215" s="2">
        <f t="shared" ca="1" si="11"/>
        <v>-2.5954198473282397E-2</v>
      </c>
      <c r="I215">
        <v>214</v>
      </c>
      <c r="J215" s="1">
        <v>42573</v>
      </c>
      <c r="K215">
        <v>5.73</v>
      </c>
      <c r="L215">
        <v>5.97</v>
      </c>
      <c r="M215">
        <v>5.45</v>
      </c>
      <c r="N215">
        <v>5.84</v>
      </c>
      <c r="O215">
        <v>5.84</v>
      </c>
      <c r="P215">
        <v>101838300</v>
      </c>
      <c r="Q215">
        <f t="shared" si="12"/>
        <v>0.11877394636015337</v>
      </c>
    </row>
    <row r="216" spans="1:17" x14ac:dyDescent="0.25">
      <c r="A216" s="2">
        <f t="shared" ca="1" si="10"/>
        <v>146.42574257425741</v>
      </c>
      <c r="B216">
        <f ca="1">RANK(A216,$A$2:$A$506)</f>
        <v>378</v>
      </c>
      <c r="D216" s="2">
        <f t="shared" ca="1" si="11"/>
        <v>1.7094017094017033E-2</v>
      </c>
      <c r="I216">
        <v>215</v>
      </c>
      <c r="J216" s="1">
        <v>42572</v>
      </c>
      <c r="K216">
        <v>5.43</v>
      </c>
      <c r="L216">
        <v>5.45</v>
      </c>
      <c r="M216">
        <v>5.0999999999999996</v>
      </c>
      <c r="N216">
        <v>5.22</v>
      </c>
      <c r="O216">
        <v>5.22</v>
      </c>
      <c r="P216">
        <v>40242000</v>
      </c>
      <c r="Q216">
        <f t="shared" si="12"/>
        <v>-3.5120147874306951E-2</v>
      </c>
    </row>
    <row r="217" spans="1:17" x14ac:dyDescent="0.25">
      <c r="A217" s="2">
        <f t="shared" ca="1" si="10"/>
        <v>419.42772277227721</v>
      </c>
      <c r="B217">
        <f ca="1">RANK(A217,$A$2:$A$506)</f>
        <v>107</v>
      </c>
      <c r="D217" s="2">
        <f t="shared" ca="1" si="11"/>
        <v>1.1333914559720881E-2</v>
      </c>
      <c r="I217">
        <v>216</v>
      </c>
      <c r="J217" s="1">
        <v>42571</v>
      </c>
      <c r="K217">
        <v>5.48</v>
      </c>
      <c r="L217">
        <v>5.5</v>
      </c>
      <c r="M217">
        <v>5.4</v>
      </c>
      <c r="N217">
        <v>5.41</v>
      </c>
      <c r="O217">
        <v>5.41</v>
      </c>
      <c r="P217">
        <v>20102400</v>
      </c>
      <c r="Q217">
        <f t="shared" si="12"/>
        <v>0</v>
      </c>
    </row>
    <row r="218" spans="1:17" x14ac:dyDescent="0.25">
      <c r="A218" s="2">
        <f t="shared" ca="1" si="10"/>
        <v>298.42970297029706</v>
      </c>
      <c r="B218">
        <f ca="1">RANK(A218,$A$2:$A$506)</f>
        <v>214</v>
      </c>
      <c r="D218" s="2">
        <f t="shared" ca="1" si="11"/>
        <v>0.11877394636015337</v>
      </c>
      <c r="I218">
        <v>217</v>
      </c>
      <c r="J218" s="1">
        <v>42570</v>
      </c>
      <c r="K218">
        <v>5.5</v>
      </c>
      <c r="L218">
        <v>5.55</v>
      </c>
      <c r="M218">
        <v>5.34</v>
      </c>
      <c r="N218">
        <v>5.41</v>
      </c>
      <c r="O218">
        <v>5.41</v>
      </c>
      <c r="P218">
        <v>23439600</v>
      </c>
      <c r="Q218">
        <f t="shared" si="12"/>
        <v>-1.814882032667875E-2</v>
      </c>
    </row>
    <row r="219" spans="1:17" x14ac:dyDescent="0.25">
      <c r="A219" s="2">
        <f t="shared" ca="1" si="10"/>
        <v>279.43168316831685</v>
      </c>
      <c r="B219">
        <f ca="1">RANK(A219,$A$2:$A$506)</f>
        <v>236</v>
      </c>
      <c r="D219" s="2">
        <f t="shared" ca="1" si="11"/>
        <v>6.8627450980392357E-2</v>
      </c>
      <c r="I219">
        <v>218</v>
      </c>
      <c r="J219" s="1">
        <v>42569</v>
      </c>
      <c r="K219">
        <v>5.19</v>
      </c>
      <c r="L219">
        <v>5.57</v>
      </c>
      <c r="M219">
        <v>5.13</v>
      </c>
      <c r="N219">
        <v>5.51</v>
      </c>
      <c r="O219">
        <v>5.51</v>
      </c>
      <c r="P219">
        <v>38619400</v>
      </c>
      <c r="Q219">
        <f t="shared" si="12"/>
        <v>7.1984435797665336E-2</v>
      </c>
    </row>
    <row r="220" spans="1:17" x14ac:dyDescent="0.25">
      <c r="A220" s="2">
        <f t="shared" ca="1" si="10"/>
        <v>454.43366336633665</v>
      </c>
      <c r="B220">
        <f ca="1">RANK(A220,$A$2:$A$506)</f>
        <v>59</v>
      </c>
      <c r="D220" s="2">
        <f t="shared" ca="1" si="11"/>
        <v>7.6745970836533672E-4</v>
      </c>
      <c r="I220">
        <v>219</v>
      </c>
      <c r="J220" s="1">
        <v>42566</v>
      </c>
      <c r="K220">
        <v>5.2</v>
      </c>
      <c r="L220">
        <v>5.2</v>
      </c>
      <c r="M220">
        <v>5.0999999999999996</v>
      </c>
      <c r="N220">
        <v>5.14</v>
      </c>
      <c r="O220">
        <v>5.14</v>
      </c>
      <c r="P220">
        <v>14219300</v>
      </c>
      <c r="Q220">
        <f t="shared" si="12"/>
        <v>-5.8027079303675233E-3</v>
      </c>
    </row>
    <row r="221" spans="1:17" x14ac:dyDescent="0.25">
      <c r="A221" s="2">
        <f t="shared" ca="1" si="10"/>
        <v>231.43564356435644</v>
      </c>
      <c r="B221">
        <f ca="1">RANK(A221,$A$2:$A$506)</f>
        <v>300</v>
      </c>
      <c r="D221" s="2">
        <f t="shared" ca="1" si="11"/>
        <v>-4.4368600682593962E-2</v>
      </c>
      <c r="I221">
        <v>220</v>
      </c>
      <c r="J221" s="1">
        <v>42565</v>
      </c>
      <c r="K221">
        <v>5.15</v>
      </c>
      <c r="L221">
        <v>5.24</v>
      </c>
      <c r="M221">
        <v>5.0599999999999996</v>
      </c>
      <c r="N221">
        <v>5.17</v>
      </c>
      <c r="O221">
        <v>5.17</v>
      </c>
      <c r="P221">
        <v>20050100</v>
      </c>
      <c r="Q221">
        <f t="shared" si="12"/>
        <v>1.5717092337917515E-2</v>
      </c>
    </row>
    <row r="222" spans="1:17" x14ac:dyDescent="0.25">
      <c r="A222" s="2">
        <f t="shared" ca="1" si="10"/>
        <v>431.43762376237623</v>
      </c>
      <c r="B222">
        <f ca="1">RANK(A222,$A$2:$A$506)</f>
        <v>84</v>
      </c>
      <c r="D222" s="2">
        <f t="shared" ca="1" si="11"/>
        <v>1.4258555133079831E-2</v>
      </c>
      <c r="I222">
        <v>221</v>
      </c>
      <c r="J222" s="1">
        <v>42564</v>
      </c>
      <c r="K222">
        <v>5.14</v>
      </c>
      <c r="L222">
        <v>5.19</v>
      </c>
      <c r="M222">
        <v>5.04</v>
      </c>
      <c r="N222">
        <v>5.09</v>
      </c>
      <c r="O222">
        <v>5.09</v>
      </c>
      <c r="P222">
        <v>14032500</v>
      </c>
      <c r="Q222">
        <f t="shared" si="12"/>
        <v>-9.7276264591439343E-3</v>
      </c>
    </row>
    <row r="223" spans="1:17" x14ac:dyDescent="0.25">
      <c r="A223" s="2">
        <f t="shared" ca="1" si="10"/>
        <v>425.43960396039603</v>
      </c>
      <c r="B223">
        <f ca="1">RANK(A223,$A$2:$A$506)</f>
        <v>97</v>
      </c>
      <c r="D223" s="2">
        <f t="shared" ca="1" si="11"/>
        <v>1.5017667844522853E-2</v>
      </c>
      <c r="I223">
        <v>222</v>
      </c>
      <c r="J223" s="1">
        <v>42563</v>
      </c>
      <c r="K223">
        <v>5.01</v>
      </c>
      <c r="L223">
        <v>5.17</v>
      </c>
      <c r="M223">
        <v>5.01</v>
      </c>
      <c r="N223">
        <v>5.14</v>
      </c>
      <c r="O223">
        <v>5.14</v>
      </c>
      <c r="P223">
        <v>20832500</v>
      </c>
      <c r="Q223">
        <f t="shared" si="12"/>
        <v>2.5948103792415189E-2</v>
      </c>
    </row>
    <row r="224" spans="1:17" x14ac:dyDescent="0.25">
      <c r="A224" s="2">
        <f t="shared" ca="1" si="10"/>
        <v>396.44158415841582</v>
      </c>
      <c r="B224">
        <f ca="1">RANK(A224,$A$2:$A$506)</f>
        <v>129</v>
      </c>
      <c r="D224" s="2">
        <f t="shared" ca="1" si="11"/>
        <v>2.6406429391503838E-2</v>
      </c>
      <c r="I224">
        <v>223</v>
      </c>
      <c r="J224" s="1">
        <v>42562</v>
      </c>
      <c r="K224">
        <v>5.13</v>
      </c>
      <c r="L224">
        <v>5.19</v>
      </c>
      <c r="M224">
        <v>5</v>
      </c>
      <c r="N224">
        <v>5.01</v>
      </c>
      <c r="O224">
        <v>5.01</v>
      </c>
      <c r="P224">
        <v>21027900</v>
      </c>
      <c r="Q224">
        <f t="shared" si="12"/>
        <v>-1.7647058823529349E-2</v>
      </c>
    </row>
    <row r="225" spans="1:17" x14ac:dyDescent="0.25">
      <c r="A225" s="2">
        <f t="shared" ca="1" si="10"/>
        <v>373.44356435643562</v>
      </c>
      <c r="B225">
        <f ca="1">RANK(A225,$A$2:$A$506)</f>
        <v>147</v>
      </c>
      <c r="D225" s="2">
        <f t="shared" ca="1" si="11"/>
        <v>-2.8000000000000025E-2</v>
      </c>
      <c r="I225">
        <v>224</v>
      </c>
      <c r="J225" s="1">
        <v>42559</v>
      </c>
      <c r="K225">
        <v>4.84</v>
      </c>
      <c r="L225">
        <v>5.15</v>
      </c>
      <c r="M225">
        <v>4.82</v>
      </c>
      <c r="N225">
        <v>5.0999999999999996</v>
      </c>
      <c r="O225">
        <v>5.0999999999999996</v>
      </c>
      <c r="P225">
        <v>28140700</v>
      </c>
      <c r="Q225">
        <f t="shared" si="12"/>
        <v>1.5936254980079667E-2</v>
      </c>
    </row>
    <row r="226" spans="1:17" x14ac:dyDescent="0.25">
      <c r="A226" s="2">
        <f t="shared" ca="1" si="10"/>
        <v>25.445544554455445</v>
      </c>
      <c r="B226">
        <f ca="1">RANK(A226,$A$2:$A$506)</f>
        <v>482</v>
      </c>
      <c r="D226" s="2">
        <f t="shared" ca="1" si="11"/>
        <v>2.5641025641025772E-2</v>
      </c>
      <c r="I226">
        <v>225</v>
      </c>
      <c r="J226" s="1">
        <v>42558</v>
      </c>
      <c r="K226">
        <v>5.07</v>
      </c>
      <c r="L226">
        <v>5.0999999999999996</v>
      </c>
      <c r="M226">
        <v>4.9400000000000004</v>
      </c>
      <c r="N226">
        <v>5.0199999999999996</v>
      </c>
      <c r="O226">
        <v>5.0199999999999996</v>
      </c>
      <c r="P226">
        <v>15813800</v>
      </c>
      <c r="Q226">
        <f t="shared" si="12"/>
        <v>-3.9682539682540652E-3</v>
      </c>
    </row>
    <row r="227" spans="1:17" x14ac:dyDescent="0.25">
      <c r="A227" s="2">
        <f t="shared" ca="1" si="10"/>
        <v>40.447524752475246</v>
      </c>
      <c r="B227">
        <f ca="1">RANK(A227,$A$2:$A$506)</f>
        <v>466</v>
      </c>
      <c r="D227" s="2">
        <f t="shared" ca="1" si="11"/>
        <v>-1.6759776536312887E-2</v>
      </c>
      <c r="I227">
        <v>226</v>
      </c>
      <c r="J227" s="1">
        <v>42557</v>
      </c>
      <c r="K227">
        <v>4.91</v>
      </c>
      <c r="L227">
        <v>5.1100000000000003</v>
      </c>
      <c r="M227">
        <v>4.9000000000000004</v>
      </c>
      <c r="N227">
        <v>5.04</v>
      </c>
      <c r="O227">
        <v>5.04</v>
      </c>
      <c r="P227">
        <v>19392900</v>
      </c>
      <c r="Q227">
        <f t="shared" si="12"/>
        <v>1.6129032258064502E-2</v>
      </c>
    </row>
    <row r="228" spans="1:17" x14ac:dyDescent="0.25">
      <c r="A228" s="2">
        <f t="shared" ca="1" si="10"/>
        <v>439.44950495049505</v>
      </c>
      <c r="B228">
        <f ca="1">RANK(A228,$A$2:$A$506)</f>
        <v>76</v>
      </c>
      <c r="D228" s="2">
        <f t="shared" ca="1" si="11"/>
        <v>2.0316027088036259E-2</v>
      </c>
      <c r="I228">
        <v>227</v>
      </c>
      <c r="J228" s="1">
        <v>42556</v>
      </c>
      <c r="K228">
        <v>5.03</v>
      </c>
      <c r="L228">
        <v>5.05</v>
      </c>
      <c r="M228">
        <v>4.88</v>
      </c>
      <c r="N228">
        <v>4.96</v>
      </c>
      <c r="O228">
        <v>4.96</v>
      </c>
      <c r="P228">
        <v>16332500</v>
      </c>
      <c r="Q228">
        <f t="shared" si="12"/>
        <v>-2.1696252465483346E-2</v>
      </c>
    </row>
    <row r="229" spans="1:17" x14ac:dyDescent="0.25">
      <c r="A229" s="2">
        <f t="shared" ca="1" si="10"/>
        <v>130.45148514851485</v>
      </c>
      <c r="B229">
        <f ca="1">RANK(A229,$A$2:$A$506)</f>
        <v>393</v>
      </c>
      <c r="D229" s="2">
        <f t="shared" ca="1" si="11"/>
        <v>-3.5087719298245501E-2</v>
      </c>
      <c r="I229">
        <v>228</v>
      </c>
      <c r="J229" s="1">
        <v>42552</v>
      </c>
      <c r="K229">
        <v>5.09</v>
      </c>
      <c r="L229">
        <v>5.14</v>
      </c>
      <c r="M229">
        <v>5</v>
      </c>
      <c r="N229">
        <v>5.07</v>
      </c>
      <c r="O229">
        <v>5.07</v>
      </c>
      <c r="P229">
        <v>18255900</v>
      </c>
      <c r="Q229">
        <f t="shared" si="12"/>
        <v>-1.3618677042801397E-2</v>
      </c>
    </row>
    <row r="230" spans="1:17" x14ac:dyDescent="0.25">
      <c r="A230" s="2">
        <f t="shared" ca="1" si="10"/>
        <v>351.45346534653464</v>
      </c>
      <c r="B230">
        <f ca="1">RANK(A230,$A$2:$A$506)</f>
        <v>162</v>
      </c>
      <c r="D230" s="2">
        <f t="shared" ca="1" si="11"/>
        <v>-2.7259684361549463E-2</v>
      </c>
      <c r="I230">
        <v>229</v>
      </c>
      <c r="J230" s="1">
        <v>42551</v>
      </c>
      <c r="K230">
        <v>5.13</v>
      </c>
      <c r="L230">
        <v>5.19</v>
      </c>
      <c r="M230">
        <v>4.95</v>
      </c>
      <c r="N230">
        <v>5.14</v>
      </c>
      <c r="O230">
        <v>5.14</v>
      </c>
      <c r="P230">
        <v>26124800</v>
      </c>
      <c r="Q230">
        <f t="shared" si="12"/>
        <v>1.9493177387914784E-3</v>
      </c>
    </row>
    <row r="231" spans="1:17" x14ac:dyDescent="0.25">
      <c r="A231" s="2">
        <f t="shared" ca="1" si="10"/>
        <v>257.45544554455444</v>
      </c>
      <c r="B231">
        <f ca="1">RANK(A231,$A$2:$A$506)</f>
        <v>264</v>
      </c>
      <c r="D231" s="2">
        <f t="shared" ca="1" si="11"/>
        <v>2.7472527472527375E-3</v>
      </c>
      <c r="I231">
        <v>230</v>
      </c>
      <c r="J231" s="1">
        <v>42550</v>
      </c>
      <c r="K231">
        <v>5.31</v>
      </c>
      <c r="L231">
        <v>5.4</v>
      </c>
      <c r="M231">
        <v>5.0999999999999996</v>
      </c>
      <c r="N231">
        <v>5.13</v>
      </c>
      <c r="O231">
        <v>5.13</v>
      </c>
      <c r="P231">
        <v>33118300</v>
      </c>
      <c r="Q231">
        <f t="shared" si="12"/>
        <v>1.953125E-3</v>
      </c>
    </row>
    <row r="232" spans="1:17" x14ac:dyDescent="0.25">
      <c r="A232" s="2">
        <f t="shared" ca="1" si="10"/>
        <v>334.45742574257423</v>
      </c>
      <c r="B232">
        <f ca="1">RANK(A232,$A$2:$A$506)</f>
        <v>182</v>
      </c>
      <c r="D232" s="2">
        <f t="shared" ca="1" si="11"/>
        <v>-6.8119891008174394E-2</v>
      </c>
      <c r="I232">
        <v>231</v>
      </c>
      <c r="J232" s="1">
        <v>42549</v>
      </c>
      <c r="K232">
        <v>4.95</v>
      </c>
      <c r="L232">
        <v>5.19</v>
      </c>
      <c r="M232">
        <v>4.91</v>
      </c>
      <c r="N232">
        <v>5.12</v>
      </c>
      <c r="O232">
        <v>5.12</v>
      </c>
      <c r="P232">
        <v>29221400</v>
      </c>
      <c r="Q232">
        <f t="shared" si="12"/>
        <v>8.4745762711864403E-2</v>
      </c>
    </row>
    <row r="233" spans="1:17" x14ac:dyDescent="0.25">
      <c r="A233" s="2">
        <f t="shared" ca="1" si="10"/>
        <v>283.45940594059408</v>
      </c>
      <c r="B233">
        <f ca="1">RANK(A233,$A$2:$A$506)</f>
        <v>235</v>
      </c>
      <c r="D233" s="2">
        <f t="shared" ca="1" si="11"/>
        <v>-7.8899082568807399E-2</v>
      </c>
      <c r="I233">
        <v>232</v>
      </c>
      <c r="J233" s="1">
        <v>42548</v>
      </c>
      <c r="K233">
        <v>4.88</v>
      </c>
      <c r="L233">
        <v>5.05</v>
      </c>
      <c r="M233">
        <v>4.6500000000000004</v>
      </c>
      <c r="N233">
        <v>4.72</v>
      </c>
      <c r="O233">
        <v>4.72</v>
      </c>
      <c r="P233">
        <v>31025300</v>
      </c>
      <c r="Q233">
        <f t="shared" si="12"/>
        <v>-3.2786885245901676E-2</v>
      </c>
    </row>
    <row r="234" spans="1:17" x14ac:dyDescent="0.25">
      <c r="A234" s="2">
        <f t="shared" ca="1" si="10"/>
        <v>333.46138613861388</v>
      </c>
      <c r="B234">
        <f ca="1">RANK(A234,$A$2:$A$506)</f>
        <v>183</v>
      </c>
      <c r="D234" s="2">
        <f t="shared" ca="1" si="11"/>
        <v>-2.2636484687083902E-2</v>
      </c>
      <c r="I234">
        <v>233</v>
      </c>
      <c r="J234" s="1">
        <v>42545</v>
      </c>
      <c r="K234">
        <v>4.82</v>
      </c>
      <c r="L234">
        <v>5.07</v>
      </c>
      <c r="M234">
        <v>4.76</v>
      </c>
      <c r="N234">
        <v>4.88</v>
      </c>
      <c r="O234">
        <v>4.88</v>
      </c>
      <c r="P234">
        <v>36735200</v>
      </c>
      <c r="Q234">
        <f t="shared" si="12"/>
        <v>-6.3339731285988465E-2</v>
      </c>
    </row>
    <row r="235" spans="1:17" x14ac:dyDescent="0.25">
      <c r="A235" s="2">
        <f t="shared" ca="1" si="10"/>
        <v>164.46336633663367</v>
      </c>
      <c r="B235">
        <f ca="1">RANK(A235,$A$2:$A$506)</f>
        <v>358</v>
      </c>
      <c r="D235" s="2">
        <f t="shared" ca="1" si="11"/>
        <v>3.180212014134276E-2</v>
      </c>
      <c r="I235">
        <v>234</v>
      </c>
      <c r="J235" s="1">
        <v>42544</v>
      </c>
      <c r="K235">
        <v>5.17</v>
      </c>
      <c r="L235">
        <v>5.26</v>
      </c>
      <c r="M235">
        <v>5.05</v>
      </c>
      <c r="N235">
        <v>5.21</v>
      </c>
      <c r="O235">
        <v>5.21</v>
      </c>
      <c r="P235">
        <v>29159200</v>
      </c>
      <c r="Q235">
        <f t="shared" si="12"/>
        <v>3.7848605577689431E-2</v>
      </c>
    </row>
    <row r="236" spans="1:17" x14ac:dyDescent="0.25">
      <c r="A236" s="2">
        <f t="shared" ca="1" si="10"/>
        <v>430.46534653465346</v>
      </c>
      <c r="B236">
        <f ca="1">RANK(A236,$A$2:$A$506)</f>
        <v>86</v>
      </c>
      <c r="D236" s="2">
        <f t="shared" ca="1" si="11"/>
        <v>-8.6206896551723755E-3</v>
      </c>
      <c r="I236">
        <v>235</v>
      </c>
      <c r="J236" s="1">
        <v>42543</v>
      </c>
      <c r="K236">
        <v>5.46</v>
      </c>
      <c r="L236">
        <v>5.52</v>
      </c>
      <c r="M236">
        <v>4.96</v>
      </c>
      <c r="N236">
        <v>5.0199999999999996</v>
      </c>
      <c r="O236">
        <v>5.0199999999999996</v>
      </c>
      <c r="P236">
        <v>47943300</v>
      </c>
      <c r="Q236">
        <f t="shared" si="12"/>
        <v>-7.8899082568807399E-2</v>
      </c>
    </row>
    <row r="237" spans="1:17" x14ac:dyDescent="0.25">
      <c r="A237" s="2">
        <f t="shared" ca="1" si="10"/>
        <v>249.46732673267326</v>
      </c>
      <c r="B237">
        <f ca="1">RANK(A237,$A$2:$A$506)</f>
        <v>275</v>
      </c>
      <c r="D237" s="2">
        <f t="shared" ca="1" si="11"/>
        <v>6.0869565217391397E-2</v>
      </c>
      <c r="I237">
        <v>236</v>
      </c>
      <c r="J237" s="1">
        <v>42542</v>
      </c>
      <c r="K237">
        <v>5.0999999999999996</v>
      </c>
      <c r="L237">
        <v>5.5</v>
      </c>
      <c r="M237">
        <v>5.09</v>
      </c>
      <c r="N237">
        <v>5.45</v>
      </c>
      <c r="O237">
        <v>5.45</v>
      </c>
      <c r="P237">
        <v>35864600</v>
      </c>
      <c r="Q237">
        <f t="shared" si="12"/>
        <v>6.8627450980392357E-2</v>
      </c>
    </row>
    <row r="238" spans="1:17" x14ac:dyDescent="0.25">
      <c r="A238" s="2">
        <f t="shared" ca="1" si="10"/>
        <v>498.46930693069305</v>
      </c>
      <c r="B238">
        <f ca="1">RANK(A238,$A$2:$A$506)</f>
        <v>7</v>
      </c>
      <c r="D238" s="2">
        <f t="shared" ca="1" si="11"/>
        <v>7.1428571428571175E-3</v>
      </c>
      <c r="I238">
        <v>237</v>
      </c>
      <c r="J238" s="1">
        <v>42541</v>
      </c>
      <c r="K238">
        <v>5.39</v>
      </c>
      <c r="L238">
        <v>5.45</v>
      </c>
      <c r="M238">
        <v>5.09</v>
      </c>
      <c r="N238">
        <v>5.0999999999999996</v>
      </c>
      <c r="O238">
        <v>5.0999999999999996</v>
      </c>
      <c r="P238">
        <v>43541300</v>
      </c>
      <c r="Q238">
        <f t="shared" si="12"/>
        <v>-3.041825095057038E-2</v>
      </c>
    </row>
    <row r="239" spans="1:17" x14ac:dyDescent="0.25">
      <c r="A239" s="2">
        <f t="shared" ca="1" si="10"/>
        <v>494.47128712871285</v>
      </c>
      <c r="B239">
        <f ca="1">RANK(A239,$A$2:$A$506)</f>
        <v>11</v>
      </c>
      <c r="D239" s="2">
        <f t="shared" ca="1" si="11"/>
        <v>1.7163504968382925E-2</v>
      </c>
      <c r="I239">
        <v>238</v>
      </c>
      <c r="J239" s="1">
        <v>42538</v>
      </c>
      <c r="K239">
        <v>4.75</v>
      </c>
      <c r="L239">
        <v>5.27</v>
      </c>
      <c r="M239">
        <v>4.68</v>
      </c>
      <c r="N239">
        <v>5.26</v>
      </c>
      <c r="O239">
        <v>5.26</v>
      </c>
      <c r="P239">
        <v>64894100</v>
      </c>
      <c r="Q239">
        <f t="shared" si="12"/>
        <v>0.10736842105263156</v>
      </c>
    </row>
    <row r="240" spans="1:17" x14ac:dyDescent="0.25">
      <c r="A240" s="2">
        <f t="shared" ca="1" si="10"/>
        <v>166.47326732673267</v>
      </c>
      <c r="B240">
        <f ca="1">RANK(A240,$A$2:$A$506)</f>
        <v>354</v>
      </c>
      <c r="D240" s="2">
        <f t="shared" ca="1" si="11"/>
        <v>-3.6912751677852351E-2</v>
      </c>
      <c r="I240">
        <v>239</v>
      </c>
      <c r="J240" s="1">
        <v>42537</v>
      </c>
      <c r="K240">
        <v>4.5</v>
      </c>
      <c r="L240">
        <v>4.75</v>
      </c>
      <c r="M240">
        <v>4.46</v>
      </c>
      <c r="N240">
        <v>4.75</v>
      </c>
      <c r="O240">
        <v>4.75</v>
      </c>
      <c r="P240">
        <v>34182700</v>
      </c>
      <c r="Q240">
        <f t="shared" si="12"/>
        <v>7.4660633484162853E-2</v>
      </c>
    </row>
    <row r="241" spans="1:17" x14ac:dyDescent="0.25">
      <c r="A241" s="2">
        <f t="shared" ca="1" si="10"/>
        <v>30.475247524752476</v>
      </c>
      <c r="B241">
        <f ca="1">RANK(A241,$A$2:$A$506)</f>
        <v>475</v>
      </c>
      <c r="D241" s="2">
        <f t="shared" ca="1" si="11"/>
        <v>-1.0101010101010055E-2</v>
      </c>
      <c r="I241">
        <v>240</v>
      </c>
      <c r="J241" s="1">
        <v>42536</v>
      </c>
      <c r="K241">
        <v>4.4400000000000004</v>
      </c>
      <c r="L241">
        <v>4.4800000000000004</v>
      </c>
      <c r="M241">
        <v>4.3</v>
      </c>
      <c r="N241">
        <v>4.42</v>
      </c>
      <c r="O241">
        <v>4.42</v>
      </c>
      <c r="P241">
        <v>11575300</v>
      </c>
      <c r="Q241">
        <f t="shared" si="12"/>
        <v>6.8337129840547739E-3</v>
      </c>
    </row>
    <row r="242" spans="1:17" x14ac:dyDescent="0.25">
      <c r="A242" s="2">
        <f t="shared" ca="1" si="10"/>
        <v>122.47722772277228</v>
      </c>
      <c r="B242">
        <f ca="1">RANK(A242,$A$2:$A$506)</f>
        <v>403</v>
      </c>
      <c r="D242" s="2">
        <f t="shared" ca="1" si="11"/>
        <v>3.9603960396039639E-2</v>
      </c>
      <c r="I242">
        <v>241</v>
      </c>
      <c r="J242" s="1">
        <v>42535</v>
      </c>
      <c r="K242">
        <v>4.4000000000000004</v>
      </c>
      <c r="L242">
        <v>4.51</v>
      </c>
      <c r="M242">
        <v>4.33</v>
      </c>
      <c r="N242">
        <v>4.3899999999999997</v>
      </c>
      <c r="O242">
        <v>4.3899999999999997</v>
      </c>
      <c r="P242">
        <v>16757400</v>
      </c>
      <c r="Q242">
        <f t="shared" si="12"/>
        <v>-2.2727272727274261E-3</v>
      </c>
    </row>
    <row r="243" spans="1:17" x14ac:dyDescent="0.25">
      <c r="A243" s="2">
        <f t="shared" ca="1" si="10"/>
        <v>480.47920792079208</v>
      </c>
      <c r="B243">
        <f ca="1">RANK(A243,$A$2:$A$506)</f>
        <v>29</v>
      </c>
      <c r="D243" s="2">
        <f t="shared" ca="1" si="11"/>
        <v>1.2509773260359625E-2</v>
      </c>
      <c r="I243">
        <v>242</v>
      </c>
      <c r="J243" s="1">
        <v>42534</v>
      </c>
      <c r="K243">
        <v>4.32</v>
      </c>
      <c r="L243">
        <v>4.4800000000000004</v>
      </c>
      <c r="M243">
        <v>4.32</v>
      </c>
      <c r="N243">
        <v>4.4000000000000004</v>
      </c>
      <c r="O243">
        <v>4.4000000000000004</v>
      </c>
      <c r="P243">
        <v>13500700</v>
      </c>
      <c r="Q243">
        <f t="shared" si="12"/>
        <v>1.8518518518518601E-2</v>
      </c>
    </row>
    <row r="244" spans="1:17" x14ac:dyDescent="0.25">
      <c r="A244" s="2">
        <f t="shared" ca="1" si="10"/>
        <v>410.48118811881187</v>
      </c>
      <c r="B244">
        <f ca="1">RANK(A244,$A$2:$A$506)</f>
        <v>117</v>
      </c>
      <c r="D244" s="2">
        <f t="shared" ca="1" si="11"/>
        <v>8.1589958158995834E-2</v>
      </c>
      <c r="I244">
        <v>243</v>
      </c>
      <c r="J244" s="1">
        <v>42531</v>
      </c>
      <c r="K244">
        <v>4.4000000000000004</v>
      </c>
      <c r="L244">
        <v>4.47</v>
      </c>
      <c r="M244">
        <v>4.3</v>
      </c>
      <c r="N244">
        <v>4.32</v>
      </c>
      <c r="O244">
        <v>4.32</v>
      </c>
      <c r="P244">
        <v>15106500</v>
      </c>
      <c r="Q244">
        <f t="shared" si="12"/>
        <v>-4.4247787610619316E-2</v>
      </c>
    </row>
    <row r="245" spans="1:17" x14ac:dyDescent="0.25">
      <c r="A245" s="2">
        <f t="shared" ca="1" si="10"/>
        <v>83.48316831683168</v>
      </c>
      <c r="B245">
        <f ca="1">RANK(A245,$A$2:$A$506)</f>
        <v>435</v>
      </c>
      <c r="D245" s="2">
        <f t="shared" ca="1" si="11"/>
        <v>1.6759776536312776E-2</v>
      </c>
      <c r="I245">
        <v>244</v>
      </c>
      <c r="J245" s="1">
        <v>42530</v>
      </c>
      <c r="K245">
        <v>4.41</v>
      </c>
      <c r="L245">
        <v>4.54</v>
      </c>
      <c r="M245">
        <v>4.32</v>
      </c>
      <c r="N245">
        <v>4.5199999999999996</v>
      </c>
      <c r="O245">
        <v>4.5199999999999996</v>
      </c>
      <c r="P245">
        <v>16219100</v>
      </c>
      <c r="Q245">
        <f t="shared" si="12"/>
        <v>1.3452914798206095E-2</v>
      </c>
    </row>
    <row r="246" spans="1:17" x14ac:dyDescent="0.25">
      <c r="A246" s="2">
        <f t="shared" ca="1" si="10"/>
        <v>351.48514851485146</v>
      </c>
      <c r="B246">
        <f ca="1">RANK(A246,$A$2:$A$506)</f>
        <v>161</v>
      </c>
      <c r="D246" s="2">
        <f t="shared" ca="1" si="11"/>
        <v>2.6548672566371723E-2</v>
      </c>
      <c r="I246">
        <v>245</v>
      </c>
      <c r="J246" s="1">
        <v>42529</v>
      </c>
      <c r="K246">
        <v>4.54</v>
      </c>
      <c r="L246">
        <v>4.5599999999999996</v>
      </c>
      <c r="M246">
        <v>4.38</v>
      </c>
      <c r="N246">
        <v>4.46</v>
      </c>
      <c r="O246">
        <v>4.46</v>
      </c>
      <c r="P246">
        <v>16074300</v>
      </c>
      <c r="Q246">
        <f t="shared" si="12"/>
        <v>-1.1086474501108556E-2</v>
      </c>
    </row>
    <row r="247" spans="1:17" x14ac:dyDescent="0.25">
      <c r="A247" s="2">
        <f t="shared" ca="1" si="10"/>
        <v>131.48712871287128</v>
      </c>
      <c r="B247">
        <f ca="1">RANK(A247,$A$2:$A$506)</f>
        <v>391</v>
      </c>
      <c r="D247" s="2">
        <f t="shared" ca="1" si="11"/>
        <v>-2.2727272727272818E-2</v>
      </c>
      <c r="I247">
        <v>246</v>
      </c>
      <c r="J247" s="1">
        <v>42528</v>
      </c>
      <c r="K247">
        <v>4.5599999999999996</v>
      </c>
      <c r="L247">
        <v>4.67</v>
      </c>
      <c r="M247">
        <v>4.47</v>
      </c>
      <c r="N247">
        <v>4.51</v>
      </c>
      <c r="O247">
        <v>4.51</v>
      </c>
      <c r="P247">
        <v>20676200</v>
      </c>
      <c r="Q247">
        <f t="shared" si="12"/>
        <v>8.9485458612974522E-3</v>
      </c>
    </row>
    <row r="248" spans="1:17" x14ac:dyDescent="0.25">
      <c r="A248" s="2">
        <f t="shared" ca="1" si="10"/>
        <v>170.48910891089108</v>
      </c>
      <c r="B248">
        <f ca="1">RANK(A248,$A$2:$A$506)</f>
        <v>351</v>
      </c>
      <c r="D248" s="2">
        <f t="shared" ca="1" si="11"/>
        <v>-8.7272727272727391E-2</v>
      </c>
      <c r="I248">
        <v>247</v>
      </c>
      <c r="J248" s="1">
        <v>42527</v>
      </c>
      <c r="K248">
        <v>4.2</v>
      </c>
      <c r="L248">
        <v>4.51</v>
      </c>
      <c r="M248">
        <v>4.17</v>
      </c>
      <c r="N248">
        <v>4.47</v>
      </c>
      <c r="O248">
        <v>4.47</v>
      </c>
      <c r="P248">
        <v>21329600</v>
      </c>
      <c r="Q248">
        <f t="shared" si="12"/>
        <v>7.4519230769230616E-2</v>
      </c>
    </row>
    <row r="249" spans="1:17" x14ac:dyDescent="0.25">
      <c r="A249" s="2">
        <f t="shared" ca="1" si="10"/>
        <v>468.4910891089109</v>
      </c>
      <c r="B249">
        <f ca="1">RANK(A249,$A$2:$A$506)</f>
        <v>43</v>
      </c>
      <c r="D249" s="2">
        <f t="shared" ca="1" si="11"/>
        <v>-7.2992700729923587E-4</v>
      </c>
      <c r="I249">
        <v>248</v>
      </c>
      <c r="J249" s="1">
        <v>42524</v>
      </c>
      <c r="K249">
        <v>4.16</v>
      </c>
      <c r="L249">
        <v>4.2</v>
      </c>
      <c r="M249">
        <v>4.08</v>
      </c>
      <c r="N249">
        <v>4.16</v>
      </c>
      <c r="O249">
        <v>4.16</v>
      </c>
      <c r="P249">
        <v>17519900</v>
      </c>
      <c r="Q249">
        <f t="shared" si="12"/>
        <v>-1.8867924528301883E-2</v>
      </c>
    </row>
    <row r="250" spans="1:17" x14ac:dyDescent="0.25">
      <c r="A250" s="2">
        <f t="shared" ca="1" si="10"/>
        <v>6.4930693069306926</v>
      </c>
      <c r="B250">
        <f ca="1">RANK(A250,$A$2:$A$506)</f>
        <v>502</v>
      </c>
      <c r="D250" s="2">
        <f t="shared" ca="1" si="11"/>
        <v>2.2222222222222143E-2</v>
      </c>
      <c r="I250">
        <v>249</v>
      </c>
      <c r="J250" s="1">
        <v>42523</v>
      </c>
      <c r="K250">
        <v>4.37</v>
      </c>
      <c r="L250">
        <v>4.4000000000000004</v>
      </c>
      <c r="M250">
        <v>4.07</v>
      </c>
      <c r="N250">
        <v>4.24</v>
      </c>
      <c r="O250">
        <v>4.24</v>
      </c>
      <c r="P250">
        <v>35335000</v>
      </c>
      <c r="Q250">
        <f t="shared" si="12"/>
        <v>-4.2889390519187276E-2</v>
      </c>
    </row>
    <row r="251" spans="1:17" x14ac:dyDescent="0.25">
      <c r="A251" s="2">
        <f t="shared" ca="1" si="10"/>
        <v>386.49504950495049</v>
      </c>
      <c r="B251">
        <f ca="1">RANK(A251,$A$2:$A$506)</f>
        <v>140</v>
      </c>
      <c r="D251" s="2">
        <f t="shared" ca="1" si="11"/>
        <v>-2.0895522388059806E-2</v>
      </c>
      <c r="I251">
        <v>250</v>
      </c>
      <c r="J251" s="1">
        <v>42522</v>
      </c>
      <c r="K251">
        <v>4.5999999999999996</v>
      </c>
      <c r="L251">
        <v>4.6399999999999997</v>
      </c>
      <c r="M251">
        <v>4.38</v>
      </c>
      <c r="N251">
        <v>4.43</v>
      </c>
      <c r="O251">
        <v>4.43</v>
      </c>
      <c r="P251">
        <v>29696400</v>
      </c>
      <c r="Q251">
        <f t="shared" si="12"/>
        <v>-3.0634573304157642E-2</v>
      </c>
    </row>
    <row r="252" spans="1:17" x14ac:dyDescent="0.25">
      <c r="A252" s="2">
        <f t="shared" ca="1" si="10"/>
        <v>486.49702970297028</v>
      </c>
      <c r="B252">
        <f ca="1">RANK(A252,$A$2:$A$506)</f>
        <v>26</v>
      </c>
      <c r="D252" s="2">
        <f t="shared" ca="1" si="11"/>
        <v>-8.3905415713195763E-3</v>
      </c>
      <c r="I252">
        <v>251</v>
      </c>
      <c r="J252" s="1">
        <v>42521</v>
      </c>
      <c r="K252">
        <v>4.67</v>
      </c>
      <c r="L252">
        <v>4.71</v>
      </c>
      <c r="M252">
        <v>4.5</v>
      </c>
      <c r="N252">
        <v>4.57</v>
      </c>
      <c r="O252">
        <v>4.57</v>
      </c>
      <c r="P252">
        <v>25379200</v>
      </c>
      <c r="Q252">
        <f t="shared" si="12"/>
        <v>-6.5217391304346339E-3</v>
      </c>
    </row>
    <row r="253" spans="1:17" x14ac:dyDescent="0.25">
      <c r="A253" s="2">
        <f t="shared" ca="1" si="10"/>
        <v>249.4990099009901</v>
      </c>
      <c r="B253">
        <f ca="1">RANK(A253,$A$2:$A$506)</f>
        <v>274</v>
      </c>
      <c r="D253" s="2">
        <f t="shared" ca="1" si="11"/>
        <v>1.91256830601092E-2</v>
      </c>
      <c r="I253">
        <v>252</v>
      </c>
      <c r="J253" s="1">
        <v>42517</v>
      </c>
      <c r="K253">
        <v>4.3899999999999997</v>
      </c>
      <c r="L253">
        <v>4.63</v>
      </c>
      <c r="M253">
        <v>4.37</v>
      </c>
      <c r="N253">
        <v>4.5999999999999996</v>
      </c>
      <c r="O253">
        <v>4.5999999999999996</v>
      </c>
      <c r="P253">
        <v>34380600</v>
      </c>
      <c r="Q253">
        <f t="shared" si="12"/>
        <v>5.7471264367816133E-2</v>
      </c>
    </row>
    <row r="254" spans="1:17" x14ac:dyDescent="0.25">
      <c r="A254" s="2">
        <f t="shared" ca="1" si="10"/>
        <v>241.5009900990099</v>
      </c>
      <c r="B254">
        <f ca="1">RANK(A254,$A$2:$A$506)</f>
        <v>284</v>
      </c>
      <c r="D254" s="2">
        <f t="shared" ca="1" si="11"/>
        <v>-3.558718861210064E-3</v>
      </c>
      <c r="I254">
        <v>253</v>
      </c>
      <c r="J254" s="1">
        <v>42516</v>
      </c>
      <c r="K254">
        <v>4.1900000000000004</v>
      </c>
      <c r="L254">
        <v>4.38</v>
      </c>
      <c r="M254">
        <v>4.17</v>
      </c>
      <c r="N254">
        <v>4.3499999999999996</v>
      </c>
      <c r="O254">
        <v>4.3499999999999996</v>
      </c>
      <c r="P254">
        <v>22625700</v>
      </c>
      <c r="Q254">
        <f t="shared" si="12"/>
        <v>4.0669856459330189E-2</v>
      </c>
    </row>
    <row r="255" spans="1:17" x14ac:dyDescent="0.25">
      <c r="A255" s="2">
        <f t="shared" ca="1" si="10"/>
        <v>143.50297029702969</v>
      </c>
      <c r="B255">
        <f ca="1">RANK(A255,$A$2:$A$506)</f>
        <v>380</v>
      </c>
      <c r="D255" s="2">
        <f t="shared" ca="1" si="11"/>
        <v>0</v>
      </c>
      <c r="I255">
        <v>254</v>
      </c>
      <c r="J255" s="1">
        <v>42515</v>
      </c>
      <c r="K255">
        <v>4.24</v>
      </c>
      <c r="L255">
        <v>4.3499999999999996</v>
      </c>
      <c r="M255">
        <v>4.1500000000000004</v>
      </c>
      <c r="N255">
        <v>4.18</v>
      </c>
      <c r="O255">
        <v>4.18</v>
      </c>
      <c r="P255">
        <v>24703600</v>
      </c>
      <c r="Q255">
        <f t="shared" si="12"/>
        <v>-4.761904761904856E-3</v>
      </c>
    </row>
    <row r="256" spans="1:17" x14ac:dyDescent="0.25">
      <c r="A256" s="2">
        <f t="shared" ca="1" si="10"/>
        <v>444.50495049504951</v>
      </c>
      <c r="B256">
        <f ca="1">RANK(A256,$A$2:$A$506)</f>
        <v>71</v>
      </c>
      <c r="D256" s="2">
        <f t="shared" ca="1" si="11"/>
        <v>3.0165912518853588E-3</v>
      </c>
      <c r="I256">
        <v>255</v>
      </c>
      <c r="J256" s="1">
        <v>42514</v>
      </c>
      <c r="K256">
        <v>4.09</v>
      </c>
      <c r="L256">
        <v>4.21</v>
      </c>
      <c r="M256">
        <v>3.92</v>
      </c>
      <c r="N256">
        <v>4.2</v>
      </c>
      <c r="O256">
        <v>4.2</v>
      </c>
      <c r="P256">
        <v>34283900</v>
      </c>
      <c r="Q256">
        <f t="shared" si="12"/>
        <v>3.9603960396039639E-2</v>
      </c>
    </row>
    <row r="257" spans="1:17" x14ac:dyDescent="0.25">
      <c r="A257" s="2">
        <f t="shared" ca="1" si="10"/>
        <v>420.50693069306931</v>
      </c>
      <c r="B257">
        <f ca="1">RANK(A257,$A$2:$A$506)</f>
        <v>103</v>
      </c>
      <c r="D257" s="2">
        <f t="shared" ca="1" si="11"/>
        <v>3.4632034632033903E-3</v>
      </c>
      <c r="I257">
        <v>256</v>
      </c>
      <c r="J257" s="1">
        <v>42513</v>
      </c>
      <c r="K257">
        <v>3.9</v>
      </c>
      <c r="L257">
        <v>4.2</v>
      </c>
      <c r="M257">
        <v>3.88</v>
      </c>
      <c r="N257">
        <v>4.04</v>
      </c>
      <c r="O257">
        <v>4.04</v>
      </c>
      <c r="P257">
        <v>35467000</v>
      </c>
      <c r="Q257">
        <f t="shared" si="12"/>
        <v>4.3927648578811374E-2</v>
      </c>
    </row>
    <row r="258" spans="1:17" x14ac:dyDescent="0.25">
      <c r="A258" s="2">
        <f t="shared" ca="1" si="10"/>
        <v>170.5089108910891</v>
      </c>
      <c r="B258">
        <f ca="1">RANK(A258,$A$2:$A$506)</f>
        <v>350</v>
      </c>
      <c r="D258" s="2">
        <f t="shared" ca="1" si="11"/>
        <v>-9.1633466135458197E-2</v>
      </c>
      <c r="I258">
        <v>257</v>
      </c>
      <c r="J258" s="1">
        <v>42510</v>
      </c>
      <c r="K258">
        <v>3.83</v>
      </c>
      <c r="L258">
        <v>3.9</v>
      </c>
      <c r="M258">
        <v>3.81</v>
      </c>
      <c r="N258">
        <v>3.87</v>
      </c>
      <c r="O258">
        <v>3.87</v>
      </c>
      <c r="P258">
        <v>13799600</v>
      </c>
      <c r="Q258">
        <f t="shared" si="12"/>
        <v>2.6525198938992078E-2</v>
      </c>
    </row>
    <row r="259" spans="1:17" x14ac:dyDescent="0.25">
      <c r="A259" s="2">
        <f t="shared" ref="A259:A322" ca="1" si="13">RANDBETWEEN($I$2,$I$506) +I259/505</f>
        <v>113.51089108910891</v>
      </c>
      <c r="B259">
        <f ca="1">RANK(A259,$A$2:$A$506)</f>
        <v>414</v>
      </c>
      <c r="D259" s="2">
        <f t="shared" ref="D259:D322" ca="1" si="14">VLOOKUP(B259,$I$1:$Q$506,9)</f>
        <v>1.6666666666666607E-2</v>
      </c>
      <c r="I259">
        <v>258</v>
      </c>
      <c r="J259" s="1">
        <v>42509</v>
      </c>
      <c r="K259">
        <v>3.83</v>
      </c>
      <c r="L259">
        <v>3.85</v>
      </c>
      <c r="M259">
        <v>3.69</v>
      </c>
      <c r="N259">
        <v>3.77</v>
      </c>
      <c r="O259">
        <v>3.77</v>
      </c>
      <c r="P259">
        <v>17696900</v>
      </c>
      <c r="Q259">
        <f t="shared" ref="Q259:Q322" si="15">O259/O260-1</f>
        <v>-1.822916666666663E-2</v>
      </c>
    </row>
    <row r="260" spans="1:17" x14ac:dyDescent="0.25">
      <c r="A260" s="2">
        <f t="shared" ca="1" si="13"/>
        <v>112.51287128712872</v>
      </c>
      <c r="B260">
        <f ca="1">RANK(A260,$A$2:$A$506)</f>
        <v>416</v>
      </c>
      <c r="D260" s="2">
        <f t="shared" ca="1" si="14"/>
        <v>5.1724137931034475E-2</v>
      </c>
      <c r="I260">
        <v>259</v>
      </c>
      <c r="J260" s="1">
        <v>42508</v>
      </c>
      <c r="K260">
        <v>3.79</v>
      </c>
      <c r="L260">
        <v>3.97</v>
      </c>
      <c r="M260">
        <v>3.77</v>
      </c>
      <c r="N260">
        <v>3.84</v>
      </c>
      <c r="O260">
        <v>3.84</v>
      </c>
      <c r="P260">
        <v>19487500</v>
      </c>
      <c r="Q260">
        <f t="shared" si="15"/>
        <v>1.3192612137203019E-2</v>
      </c>
    </row>
    <row r="261" spans="1:17" x14ac:dyDescent="0.25">
      <c r="A261" s="2">
        <f t="shared" ca="1" si="13"/>
        <v>39.514851485148512</v>
      </c>
      <c r="B261">
        <f ca="1">RANK(A261,$A$2:$A$506)</f>
        <v>468</v>
      </c>
      <c r="D261" s="2">
        <f t="shared" ca="1" si="14"/>
        <v>0</v>
      </c>
      <c r="I261">
        <v>260</v>
      </c>
      <c r="J261" s="1">
        <v>42507</v>
      </c>
      <c r="K261">
        <v>3.8</v>
      </c>
      <c r="L261">
        <v>3.98</v>
      </c>
      <c r="M261">
        <v>3.69</v>
      </c>
      <c r="N261">
        <v>3.79</v>
      </c>
      <c r="O261">
        <v>3.79</v>
      </c>
      <c r="P261">
        <v>20066100</v>
      </c>
      <c r="Q261">
        <f t="shared" si="15"/>
        <v>0</v>
      </c>
    </row>
    <row r="262" spans="1:17" x14ac:dyDescent="0.25">
      <c r="A262" s="2">
        <f t="shared" ca="1" si="13"/>
        <v>277.51683168316833</v>
      </c>
      <c r="B262">
        <f ca="1">RANK(A262,$A$2:$A$506)</f>
        <v>239</v>
      </c>
      <c r="D262" s="2">
        <f t="shared" ca="1" si="14"/>
        <v>7.4660633484162853E-2</v>
      </c>
      <c r="I262">
        <v>261</v>
      </c>
      <c r="J262" s="1">
        <v>42506</v>
      </c>
      <c r="K262">
        <v>3.67</v>
      </c>
      <c r="L262">
        <v>3.85</v>
      </c>
      <c r="M262">
        <v>3.65</v>
      </c>
      <c r="N262">
        <v>3.79</v>
      </c>
      <c r="O262">
        <v>3.79</v>
      </c>
      <c r="P262">
        <v>14703800</v>
      </c>
      <c r="Q262">
        <f t="shared" si="15"/>
        <v>3.2697547683923744E-2</v>
      </c>
    </row>
    <row r="263" spans="1:17" x14ac:dyDescent="0.25">
      <c r="A263" s="2">
        <f t="shared" ca="1" si="13"/>
        <v>419.51881188118813</v>
      </c>
      <c r="B263">
        <f ca="1">RANK(A263,$A$2:$A$506)</f>
        <v>106</v>
      </c>
      <c r="D263" s="2">
        <f t="shared" ca="1" si="14"/>
        <v>-1.7241379310344307E-3</v>
      </c>
      <c r="I263">
        <v>262</v>
      </c>
      <c r="J263" s="1">
        <v>42503</v>
      </c>
      <c r="K263">
        <v>3.56</v>
      </c>
      <c r="L263">
        <v>3.73</v>
      </c>
      <c r="M263">
        <v>3.55</v>
      </c>
      <c r="N263">
        <v>3.67</v>
      </c>
      <c r="O263">
        <v>3.67</v>
      </c>
      <c r="P263">
        <v>16470100</v>
      </c>
      <c r="Q263">
        <f t="shared" si="15"/>
        <v>2.2284122562674202E-2</v>
      </c>
    </row>
    <row r="264" spans="1:17" x14ac:dyDescent="0.25">
      <c r="A264" s="2">
        <f t="shared" ca="1" si="13"/>
        <v>24.520792079207922</v>
      </c>
      <c r="B264">
        <f ca="1">RANK(A264,$A$2:$A$506)</f>
        <v>486</v>
      </c>
      <c r="D264" s="2">
        <f t="shared" ca="1" si="14"/>
        <v>3.8314176245211051E-3</v>
      </c>
      <c r="I264">
        <v>263</v>
      </c>
      <c r="J264" s="1">
        <v>42502</v>
      </c>
      <c r="K264">
        <v>3.65</v>
      </c>
      <c r="L264">
        <v>3.68</v>
      </c>
      <c r="M264">
        <v>3.55</v>
      </c>
      <c r="N264">
        <v>3.59</v>
      </c>
      <c r="O264">
        <v>3.59</v>
      </c>
      <c r="P264">
        <v>9255800</v>
      </c>
      <c r="Q264">
        <f t="shared" si="15"/>
        <v>-1.6438356164383605E-2</v>
      </c>
    </row>
    <row r="265" spans="1:17" x14ac:dyDescent="0.25">
      <c r="A265" s="2">
        <f t="shared" ca="1" si="13"/>
        <v>326.52277227722772</v>
      </c>
      <c r="B265">
        <f ca="1">RANK(A265,$A$2:$A$506)</f>
        <v>188</v>
      </c>
      <c r="D265" s="2">
        <f t="shared" ca="1" si="14"/>
        <v>-1.0430247718383301E-2</v>
      </c>
      <c r="I265">
        <v>264</v>
      </c>
      <c r="J265" s="1">
        <v>42501</v>
      </c>
      <c r="K265">
        <v>3.61</v>
      </c>
      <c r="L265">
        <v>3.68</v>
      </c>
      <c r="M265">
        <v>3.6</v>
      </c>
      <c r="N265">
        <v>3.65</v>
      </c>
      <c r="O265">
        <v>3.65</v>
      </c>
      <c r="P265">
        <v>7540300</v>
      </c>
      <c r="Q265">
        <f t="shared" si="15"/>
        <v>2.7472527472527375E-3</v>
      </c>
    </row>
    <row r="266" spans="1:17" x14ac:dyDescent="0.25">
      <c r="A266" s="2">
        <f t="shared" ca="1" si="13"/>
        <v>242.52475247524754</v>
      </c>
      <c r="B266">
        <f ca="1">RANK(A266,$A$2:$A$506)</f>
        <v>279</v>
      </c>
      <c r="D266" s="2">
        <f t="shared" ca="1" si="14"/>
        <v>3.0534351145038219E-2</v>
      </c>
      <c r="I266">
        <v>265</v>
      </c>
      <c r="J266" s="1">
        <v>42500</v>
      </c>
      <c r="K266">
        <v>3.66</v>
      </c>
      <c r="L266">
        <v>3.68</v>
      </c>
      <c r="M266">
        <v>3.56</v>
      </c>
      <c r="N266">
        <v>3.64</v>
      </c>
      <c r="O266">
        <v>3.64</v>
      </c>
      <c r="P266">
        <v>9415100</v>
      </c>
      <c r="Q266">
        <f t="shared" si="15"/>
        <v>-2.739726027397249E-3</v>
      </c>
    </row>
    <row r="267" spans="1:17" x14ac:dyDescent="0.25">
      <c r="A267" s="2">
        <f t="shared" ca="1" si="13"/>
        <v>157.52673267326733</v>
      </c>
      <c r="B267">
        <f ca="1">RANK(A267,$A$2:$A$506)</f>
        <v>365</v>
      </c>
      <c r="D267" s="2">
        <f t="shared" ca="1" si="14"/>
        <v>8.5470085470085166E-3</v>
      </c>
      <c r="I267">
        <v>266</v>
      </c>
      <c r="J267" s="1">
        <v>42499</v>
      </c>
      <c r="K267">
        <v>3.66</v>
      </c>
      <c r="L267">
        <v>3.68</v>
      </c>
      <c r="M267">
        <v>3.45</v>
      </c>
      <c r="N267">
        <v>3.65</v>
      </c>
      <c r="O267">
        <v>3.65</v>
      </c>
      <c r="P267">
        <v>16299400</v>
      </c>
      <c r="Q267">
        <f t="shared" si="15"/>
        <v>-8.15217391304357E-3</v>
      </c>
    </row>
    <row r="268" spans="1:17" x14ac:dyDescent="0.25">
      <c r="A268" s="2">
        <f t="shared" ca="1" si="13"/>
        <v>278.52871287128715</v>
      </c>
      <c r="B268">
        <f ca="1">RANK(A268,$A$2:$A$506)</f>
        <v>237</v>
      </c>
      <c r="D268" s="2">
        <f t="shared" ca="1" si="14"/>
        <v>-3.041825095057038E-2</v>
      </c>
      <c r="I268">
        <v>267</v>
      </c>
      <c r="J268" s="1">
        <v>42496</v>
      </c>
      <c r="K268">
        <v>3.65</v>
      </c>
      <c r="L268">
        <v>3.75</v>
      </c>
      <c r="M268">
        <v>3.64</v>
      </c>
      <c r="N268">
        <v>3.68</v>
      </c>
      <c r="O268">
        <v>3.68</v>
      </c>
      <c r="P268">
        <v>11800100</v>
      </c>
      <c r="Q268">
        <f t="shared" si="15"/>
        <v>5.464480874316946E-3</v>
      </c>
    </row>
    <row r="269" spans="1:17" x14ac:dyDescent="0.25">
      <c r="A269" s="2">
        <f t="shared" ca="1" si="13"/>
        <v>157.53069306930692</v>
      </c>
      <c r="B269">
        <f ca="1">RANK(A269,$A$2:$A$506)</f>
        <v>364</v>
      </c>
      <c r="D269" s="2">
        <f t="shared" ca="1" si="14"/>
        <v>7.6271186440677985E-2</v>
      </c>
      <c r="I269">
        <v>268</v>
      </c>
      <c r="J269" s="1">
        <v>42495</v>
      </c>
      <c r="K269">
        <v>3.64</v>
      </c>
      <c r="L269">
        <v>3.8</v>
      </c>
      <c r="M269">
        <v>3.61</v>
      </c>
      <c r="N269">
        <v>3.66</v>
      </c>
      <c r="O269">
        <v>3.66</v>
      </c>
      <c r="P269">
        <v>21529600</v>
      </c>
      <c r="Q269">
        <f t="shared" si="15"/>
        <v>1.6666666666666607E-2</v>
      </c>
    </row>
    <row r="270" spans="1:17" x14ac:dyDescent="0.25">
      <c r="A270" s="2">
        <f t="shared" ca="1" si="13"/>
        <v>355.53267326732674</v>
      </c>
      <c r="B270">
        <f ca="1">RANK(A270,$A$2:$A$506)</f>
        <v>160</v>
      </c>
      <c r="D270" s="2">
        <f t="shared" ca="1" si="14"/>
        <v>-3.0172413793103425E-2</v>
      </c>
      <c r="I270">
        <v>269</v>
      </c>
      <c r="J270" s="1">
        <v>42494</v>
      </c>
      <c r="K270">
        <v>3.54</v>
      </c>
      <c r="L270">
        <v>3.67</v>
      </c>
      <c r="M270">
        <v>3.54</v>
      </c>
      <c r="N270">
        <v>3.6</v>
      </c>
      <c r="O270">
        <v>3.6</v>
      </c>
      <c r="P270">
        <v>8688500</v>
      </c>
      <c r="Q270">
        <f t="shared" si="15"/>
        <v>0</v>
      </c>
    </row>
    <row r="271" spans="1:17" x14ac:dyDescent="0.25">
      <c r="A271" s="2">
        <f t="shared" ca="1" si="13"/>
        <v>219.53465346534654</v>
      </c>
      <c r="B271">
        <f ca="1">RANK(A271,$A$2:$A$506)</f>
        <v>313</v>
      </c>
      <c r="D271" s="2">
        <f t="shared" ca="1" si="14"/>
        <v>6.4220183486238369E-2</v>
      </c>
      <c r="I271">
        <v>270</v>
      </c>
      <c r="J271" s="1">
        <v>42493</v>
      </c>
      <c r="K271">
        <v>3.7</v>
      </c>
      <c r="L271">
        <v>3.71</v>
      </c>
      <c r="M271">
        <v>3.58</v>
      </c>
      <c r="N271">
        <v>3.6</v>
      </c>
      <c r="O271">
        <v>3.6</v>
      </c>
      <c r="P271">
        <v>13784800</v>
      </c>
      <c r="Q271">
        <f t="shared" si="15"/>
        <v>-3.7433155080213942E-2</v>
      </c>
    </row>
    <row r="272" spans="1:17" x14ac:dyDescent="0.25">
      <c r="A272" s="2">
        <f t="shared" ca="1" si="13"/>
        <v>421.53663366336633</v>
      </c>
      <c r="B272">
        <f ca="1">RANK(A272,$A$2:$A$506)</f>
        <v>101</v>
      </c>
      <c r="D272" s="2">
        <f t="shared" ca="1" si="14"/>
        <v>7.9365079365079083E-3</v>
      </c>
      <c r="I272">
        <v>271</v>
      </c>
      <c r="J272" s="1">
        <v>42492</v>
      </c>
      <c r="K272">
        <v>3.58</v>
      </c>
      <c r="L272">
        <v>3.75</v>
      </c>
      <c r="M272">
        <v>3.57</v>
      </c>
      <c r="N272">
        <v>3.74</v>
      </c>
      <c r="O272">
        <v>3.74</v>
      </c>
      <c r="P272">
        <v>16972800</v>
      </c>
      <c r="Q272">
        <f t="shared" si="15"/>
        <v>5.3521126760563531E-2</v>
      </c>
    </row>
    <row r="273" spans="1:17" x14ac:dyDescent="0.25">
      <c r="A273" s="2">
        <f t="shared" ca="1" si="13"/>
        <v>413.53861386138612</v>
      </c>
      <c r="B273">
        <f ca="1">RANK(A273,$A$2:$A$506)</f>
        <v>113</v>
      </c>
      <c r="D273" s="2">
        <f t="shared" ca="1" si="14"/>
        <v>9.487666034158071E-4</v>
      </c>
      <c r="I273">
        <v>272</v>
      </c>
      <c r="J273" s="1">
        <v>42489</v>
      </c>
      <c r="K273">
        <v>3.69</v>
      </c>
      <c r="L273">
        <v>3.69</v>
      </c>
      <c r="M273">
        <v>3.45</v>
      </c>
      <c r="N273">
        <v>3.55</v>
      </c>
      <c r="O273">
        <v>3.55</v>
      </c>
      <c r="P273">
        <v>17717800</v>
      </c>
      <c r="Q273">
        <f t="shared" si="15"/>
        <v>-1.6620498614958512E-2</v>
      </c>
    </row>
    <row r="274" spans="1:17" x14ac:dyDescent="0.25">
      <c r="A274" s="2">
        <f t="shared" ca="1" si="13"/>
        <v>438.54059405940592</v>
      </c>
      <c r="B274">
        <f ca="1">RANK(A274,$A$2:$A$506)</f>
        <v>77</v>
      </c>
      <c r="D274" s="2">
        <f t="shared" ca="1" si="14"/>
        <v>-2.4944974321350122E-2</v>
      </c>
      <c r="I274">
        <v>273</v>
      </c>
      <c r="J274" s="1">
        <v>42488</v>
      </c>
      <c r="K274">
        <v>3.69</v>
      </c>
      <c r="L274">
        <v>3.8</v>
      </c>
      <c r="M274">
        <v>3.6</v>
      </c>
      <c r="N274">
        <v>3.61</v>
      </c>
      <c r="O274">
        <v>3.61</v>
      </c>
      <c r="P274">
        <v>20230000</v>
      </c>
      <c r="Q274">
        <f t="shared" si="15"/>
        <v>-3.2171581769437019E-2</v>
      </c>
    </row>
    <row r="275" spans="1:17" x14ac:dyDescent="0.25">
      <c r="A275" s="2">
        <f t="shared" ca="1" si="13"/>
        <v>148.54257425742574</v>
      </c>
      <c r="B275">
        <f ca="1">RANK(A275,$A$2:$A$506)</f>
        <v>375</v>
      </c>
      <c r="D275" s="2">
        <f t="shared" ca="1" si="14"/>
        <v>-8.4745762711864181E-3</v>
      </c>
      <c r="I275">
        <v>274</v>
      </c>
      <c r="J275" s="1">
        <v>42487</v>
      </c>
      <c r="K275">
        <v>3.55</v>
      </c>
      <c r="L275">
        <v>3.75</v>
      </c>
      <c r="M275">
        <v>3.53</v>
      </c>
      <c r="N275">
        <v>3.73</v>
      </c>
      <c r="O275">
        <v>3.73</v>
      </c>
      <c r="P275">
        <v>24186800</v>
      </c>
      <c r="Q275">
        <f t="shared" si="15"/>
        <v>1.91256830601092E-2</v>
      </c>
    </row>
    <row r="276" spans="1:17" x14ac:dyDescent="0.25">
      <c r="A276" s="2">
        <f t="shared" ca="1" si="13"/>
        <v>104.54455445544555</v>
      </c>
      <c r="B276">
        <f ca="1">RANK(A276,$A$2:$A$506)</f>
        <v>421</v>
      </c>
      <c r="D276" s="2">
        <f t="shared" ca="1" si="14"/>
        <v>-5.8139534883721034E-3</v>
      </c>
      <c r="I276">
        <v>275</v>
      </c>
      <c r="J276" s="1">
        <v>42486</v>
      </c>
      <c r="K276">
        <v>3.45</v>
      </c>
      <c r="L276">
        <v>3.75</v>
      </c>
      <c r="M276">
        <v>3.44</v>
      </c>
      <c r="N276">
        <v>3.66</v>
      </c>
      <c r="O276">
        <v>3.66</v>
      </c>
      <c r="P276">
        <v>36336900</v>
      </c>
      <c r="Q276">
        <f t="shared" si="15"/>
        <v>6.0869565217391397E-2</v>
      </c>
    </row>
    <row r="277" spans="1:17" x14ac:dyDescent="0.25">
      <c r="A277" s="2">
        <f t="shared" ca="1" si="13"/>
        <v>428.54653465346536</v>
      </c>
      <c r="B277">
        <f ca="1">RANK(A277,$A$2:$A$506)</f>
        <v>89</v>
      </c>
      <c r="D277" s="2">
        <f t="shared" ca="1" si="14"/>
        <v>-2.0470829068577334E-3</v>
      </c>
      <c r="I277">
        <v>276</v>
      </c>
      <c r="J277" s="1">
        <v>42485</v>
      </c>
      <c r="K277">
        <v>3.81</v>
      </c>
      <c r="L277">
        <v>3.82</v>
      </c>
      <c r="M277">
        <v>3.31</v>
      </c>
      <c r="N277">
        <v>3.45</v>
      </c>
      <c r="O277">
        <v>3.45</v>
      </c>
      <c r="P277">
        <v>80607900</v>
      </c>
      <c r="Q277">
        <f t="shared" si="15"/>
        <v>-0.13533834586466165</v>
      </c>
    </row>
    <row r="278" spans="1:17" x14ac:dyDescent="0.25">
      <c r="A278" s="2">
        <f t="shared" ca="1" si="13"/>
        <v>238.54851485148515</v>
      </c>
      <c r="B278">
        <f ca="1">RANK(A278,$A$2:$A$506)</f>
        <v>291</v>
      </c>
      <c r="D278" s="2">
        <f t="shared" ca="1" si="14"/>
        <v>0</v>
      </c>
      <c r="I278">
        <v>277</v>
      </c>
      <c r="J278" s="1">
        <v>42482</v>
      </c>
      <c r="K278">
        <v>3.19</v>
      </c>
      <c r="L278">
        <v>3.99</v>
      </c>
      <c r="M278">
        <v>3.18</v>
      </c>
      <c r="N278">
        <v>3.99</v>
      </c>
      <c r="O278">
        <v>3.99</v>
      </c>
      <c r="P278">
        <v>143265300</v>
      </c>
      <c r="Q278">
        <f t="shared" si="15"/>
        <v>0.52290076335877855</v>
      </c>
    </row>
    <row r="279" spans="1:17" x14ac:dyDescent="0.25">
      <c r="A279" s="2">
        <f t="shared" ca="1" si="13"/>
        <v>71.550495049504946</v>
      </c>
      <c r="B279">
        <f ca="1">RANK(A279,$A$2:$A$506)</f>
        <v>450</v>
      </c>
      <c r="D279" s="2">
        <f t="shared" ca="1" si="14"/>
        <v>2.7932960893854775E-2</v>
      </c>
      <c r="I279">
        <v>278</v>
      </c>
      <c r="J279" s="1">
        <v>42481</v>
      </c>
      <c r="K279">
        <v>2.65</v>
      </c>
      <c r="L279">
        <v>2.7</v>
      </c>
      <c r="M279">
        <v>2.6</v>
      </c>
      <c r="N279">
        <v>2.62</v>
      </c>
      <c r="O279">
        <v>2.62</v>
      </c>
      <c r="P279">
        <v>13957200</v>
      </c>
      <c r="Q279">
        <f t="shared" si="15"/>
        <v>-2.9629629629629672E-2</v>
      </c>
    </row>
    <row r="280" spans="1:17" x14ac:dyDescent="0.25">
      <c r="A280" s="2">
        <f t="shared" ca="1" si="13"/>
        <v>287.55247524752474</v>
      </c>
      <c r="B280">
        <f ca="1">RANK(A280,$A$2:$A$506)</f>
        <v>229</v>
      </c>
      <c r="D280" s="2">
        <f t="shared" ca="1" si="14"/>
        <v>1.9493177387914784E-3</v>
      </c>
      <c r="I280">
        <v>279</v>
      </c>
      <c r="J280" s="1">
        <v>42480</v>
      </c>
      <c r="K280">
        <v>2.62</v>
      </c>
      <c r="L280">
        <v>2.72</v>
      </c>
      <c r="M280">
        <v>2.61</v>
      </c>
      <c r="N280">
        <v>2.7</v>
      </c>
      <c r="O280">
        <v>2.7</v>
      </c>
      <c r="P280">
        <v>7926100</v>
      </c>
      <c r="Q280">
        <f t="shared" si="15"/>
        <v>3.0534351145038219E-2</v>
      </c>
    </row>
    <row r="281" spans="1:17" x14ac:dyDescent="0.25">
      <c r="A281" s="2">
        <f t="shared" ca="1" si="13"/>
        <v>336.55445544554453</v>
      </c>
      <c r="B281">
        <f ca="1">RANK(A281,$A$2:$A$506)</f>
        <v>178</v>
      </c>
      <c r="D281" s="2">
        <f t="shared" ca="1" si="14"/>
        <v>-3.3670033670033739E-2</v>
      </c>
      <c r="I281">
        <v>280</v>
      </c>
      <c r="J281" s="1">
        <v>42479</v>
      </c>
      <c r="K281">
        <v>2.78</v>
      </c>
      <c r="L281">
        <v>2.78</v>
      </c>
      <c r="M281">
        <v>2.61</v>
      </c>
      <c r="N281">
        <v>2.62</v>
      </c>
      <c r="O281">
        <v>2.62</v>
      </c>
      <c r="P281">
        <v>11719900</v>
      </c>
      <c r="Q281">
        <f t="shared" si="15"/>
        <v>-5.0724637681159312E-2</v>
      </c>
    </row>
    <row r="282" spans="1:17" x14ac:dyDescent="0.25">
      <c r="A282" s="2">
        <f t="shared" ca="1" si="13"/>
        <v>246.55643564356436</v>
      </c>
      <c r="B282">
        <f ca="1">RANK(A282,$A$2:$A$506)</f>
        <v>277</v>
      </c>
      <c r="D282" s="2">
        <f t="shared" ca="1" si="14"/>
        <v>0.52290076335877855</v>
      </c>
      <c r="I282">
        <v>281</v>
      </c>
      <c r="J282" s="1">
        <v>42478</v>
      </c>
      <c r="K282">
        <v>2.67</v>
      </c>
      <c r="L282">
        <v>2.8</v>
      </c>
      <c r="M282">
        <v>2.65</v>
      </c>
      <c r="N282">
        <v>2.76</v>
      </c>
      <c r="O282">
        <v>2.76</v>
      </c>
      <c r="P282">
        <v>8923100</v>
      </c>
      <c r="Q282">
        <f t="shared" si="15"/>
        <v>2.2222222222222143E-2</v>
      </c>
    </row>
    <row r="283" spans="1:17" x14ac:dyDescent="0.25">
      <c r="A283" s="2">
        <f t="shared" ca="1" si="13"/>
        <v>199.55841584158415</v>
      </c>
      <c r="B283">
        <f ca="1">RANK(A283,$A$2:$A$506)</f>
        <v>331</v>
      </c>
      <c r="D283" s="2">
        <f t="shared" ca="1" si="14"/>
        <v>9.6618357487923134E-3</v>
      </c>
      <c r="I283">
        <v>282</v>
      </c>
      <c r="J283" s="1">
        <v>42475</v>
      </c>
      <c r="K283">
        <v>2.72</v>
      </c>
      <c r="L283">
        <v>2.75</v>
      </c>
      <c r="M283">
        <v>2.68</v>
      </c>
      <c r="N283">
        <v>2.7</v>
      </c>
      <c r="O283">
        <v>2.7</v>
      </c>
      <c r="P283">
        <v>7487500</v>
      </c>
      <c r="Q283">
        <f t="shared" si="15"/>
        <v>-7.3529411764705621E-3</v>
      </c>
    </row>
    <row r="284" spans="1:17" x14ac:dyDescent="0.25">
      <c r="A284" s="2">
        <f t="shared" ca="1" si="13"/>
        <v>429.56039603960397</v>
      </c>
      <c r="B284">
        <f ca="1">RANK(A284,$A$2:$A$506)</f>
        <v>87</v>
      </c>
      <c r="D284" s="2">
        <f t="shared" ca="1" si="14"/>
        <v>5.3481331987890846E-2</v>
      </c>
      <c r="I284">
        <v>283</v>
      </c>
      <c r="J284" s="1">
        <v>42474</v>
      </c>
      <c r="K284">
        <v>2.77</v>
      </c>
      <c r="L284">
        <v>2.79</v>
      </c>
      <c r="M284">
        <v>2.7</v>
      </c>
      <c r="N284">
        <v>2.72</v>
      </c>
      <c r="O284">
        <v>2.72</v>
      </c>
      <c r="P284">
        <v>8985300</v>
      </c>
      <c r="Q284">
        <f t="shared" si="15"/>
        <v>-2.857142857142847E-2</v>
      </c>
    </row>
    <row r="285" spans="1:17" x14ac:dyDescent="0.25">
      <c r="A285" s="2">
        <f t="shared" ca="1" si="13"/>
        <v>8.5623762376237629</v>
      </c>
      <c r="B285">
        <f ca="1">RANK(A285,$A$2:$A$506)</f>
        <v>500</v>
      </c>
      <c r="D285" s="2">
        <f t="shared" ca="1" si="14"/>
        <v>2.1929824561403688E-2</v>
      </c>
      <c r="I285">
        <v>284</v>
      </c>
      <c r="J285" s="1">
        <v>42473</v>
      </c>
      <c r="K285">
        <v>2.78</v>
      </c>
      <c r="L285">
        <v>2.82</v>
      </c>
      <c r="M285">
        <v>2.73</v>
      </c>
      <c r="N285">
        <v>2.8</v>
      </c>
      <c r="O285">
        <v>2.8</v>
      </c>
      <c r="P285">
        <v>8048000</v>
      </c>
      <c r="Q285">
        <f t="shared" si="15"/>
        <v>-3.558718861210064E-3</v>
      </c>
    </row>
    <row r="286" spans="1:17" x14ac:dyDescent="0.25">
      <c r="A286" s="2">
        <f t="shared" ca="1" si="13"/>
        <v>64.56435643564356</v>
      </c>
      <c r="B286">
        <f ca="1">RANK(A286,$A$2:$A$506)</f>
        <v>454</v>
      </c>
      <c r="D286" s="2">
        <f t="shared" ca="1" si="14"/>
        <v>-7.6555023923444931E-2</v>
      </c>
      <c r="I286">
        <v>285</v>
      </c>
      <c r="J286" s="1">
        <v>42472</v>
      </c>
      <c r="K286">
        <v>2.79</v>
      </c>
      <c r="L286">
        <v>2.85</v>
      </c>
      <c r="M286">
        <v>2.76</v>
      </c>
      <c r="N286">
        <v>2.81</v>
      </c>
      <c r="O286">
        <v>2.81</v>
      </c>
      <c r="P286">
        <v>16131900</v>
      </c>
      <c r="Q286">
        <f t="shared" si="15"/>
        <v>1.8115942028985588E-2</v>
      </c>
    </row>
    <row r="287" spans="1:17" x14ac:dyDescent="0.25">
      <c r="A287" s="2">
        <f t="shared" ca="1" si="13"/>
        <v>1.5663366336633664</v>
      </c>
      <c r="B287">
        <f ca="1">RANK(A287,$A$2:$A$506)</f>
        <v>505</v>
      </c>
      <c r="D287" s="2">
        <f t="shared" ca="1" si="14"/>
        <v>-4.3859649122806044E-3</v>
      </c>
      <c r="I287">
        <v>286</v>
      </c>
      <c r="J287" s="1">
        <v>42471</v>
      </c>
      <c r="K287">
        <v>2.76</v>
      </c>
      <c r="L287">
        <v>2.82</v>
      </c>
      <c r="M287">
        <v>2.74</v>
      </c>
      <c r="N287">
        <v>2.76</v>
      </c>
      <c r="O287">
        <v>2.76</v>
      </c>
      <c r="P287">
        <v>9045100</v>
      </c>
      <c r="Q287">
        <f t="shared" si="15"/>
        <v>7.2992700729925808E-3</v>
      </c>
    </row>
    <row r="288" spans="1:17" x14ac:dyDescent="0.25">
      <c r="A288" s="2">
        <f t="shared" ca="1" si="13"/>
        <v>252.56831683168318</v>
      </c>
      <c r="B288">
        <f ca="1">RANK(A288,$A$2:$A$506)</f>
        <v>271</v>
      </c>
      <c r="D288" s="2">
        <f t="shared" ca="1" si="14"/>
        <v>5.3521126760563531E-2</v>
      </c>
      <c r="I288">
        <v>287</v>
      </c>
      <c r="J288" s="1">
        <v>42468</v>
      </c>
      <c r="K288">
        <v>2.7</v>
      </c>
      <c r="L288">
        <v>2.76</v>
      </c>
      <c r="M288">
        <v>2.68</v>
      </c>
      <c r="N288">
        <v>2.74</v>
      </c>
      <c r="O288">
        <v>2.74</v>
      </c>
      <c r="P288">
        <v>8489000</v>
      </c>
      <c r="Q288">
        <f t="shared" si="15"/>
        <v>3.7878787878787845E-2</v>
      </c>
    </row>
    <row r="289" spans="1:17" x14ac:dyDescent="0.25">
      <c r="A289" s="2">
        <f t="shared" ca="1" si="13"/>
        <v>277.57029702970294</v>
      </c>
      <c r="B289">
        <f ca="1">RANK(A289,$A$2:$A$506)</f>
        <v>238</v>
      </c>
      <c r="D289" s="2">
        <f t="shared" ca="1" si="14"/>
        <v>0.10736842105263156</v>
      </c>
      <c r="I289">
        <v>288</v>
      </c>
      <c r="J289" s="1">
        <v>42467</v>
      </c>
      <c r="K289">
        <v>2.76</v>
      </c>
      <c r="L289">
        <v>2.83</v>
      </c>
      <c r="M289">
        <v>2.61</v>
      </c>
      <c r="N289">
        <v>2.64</v>
      </c>
      <c r="O289">
        <v>2.64</v>
      </c>
      <c r="P289">
        <v>13479200</v>
      </c>
      <c r="Q289">
        <f t="shared" si="15"/>
        <v>-5.7142857142857051E-2</v>
      </c>
    </row>
    <row r="290" spans="1:17" x14ac:dyDescent="0.25">
      <c r="A290" s="2">
        <f t="shared" ca="1" si="13"/>
        <v>62.572277227722772</v>
      </c>
      <c r="B290">
        <f ca="1">RANK(A290,$A$2:$A$506)</f>
        <v>456</v>
      </c>
      <c r="D290" s="2">
        <f t="shared" ca="1" si="14"/>
        <v>-2.3148148148148251E-2</v>
      </c>
      <c r="I290">
        <v>289</v>
      </c>
      <c r="J290" s="1">
        <v>42466</v>
      </c>
      <c r="K290">
        <v>2.75</v>
      </c>
      <c r="L290">
        <v>2.8</v>
      </c>
      <c r="M290">
        <v>2.72</v>
      </c>
      <c r="N290">
        <v>2.8</v>
      </c>
      <c r="O290">
        <v>2.8</v>
      </c>
      <c r="P290">
        <v>12534600</v>
      </c>
      <c r="Q290">
        <f t="shared" si="15"/>
        <v>1.449275362318847E-2</v>
      </c>
    </row>
    <row r="291" spans="1:17" x14ac:dyDescent="0.25">
      <c r="A291" s="2">
        <f t="shared" ca="1" si="13"/>
        <v>154.57425742574259</v>
      </c>
      <c r="B291">
        <f ca="1">RANK(A291,$A$2:$A$506)</f>
        <v>369</v>
      </c>
      <c r="D291" s="2">
        <f t="shared" ca="1" si="14"/>
        <v>-1.6736401673640211E-2</v>
      </c>
      <c r="I291">
        <v>290</v>
      </c>
      <c r="J291" s="1">
        <v>42465</v>
      </c>
      <c r="K291">
        <v>2.76</v>
      </c>
      <c r="L291">
        <v>2.84</v>
      </c>
      <c r="M291">
        <v>2.72</v>
      </c>
      <c r="N291">
        <v>2.76</v>
      </c>
      <c r="O291">
        <v>2.76</v>
      </c>
      <c r="P291">
        <v>9640200</v>
      </c>
      <c r="Q291">
        <f t="shared" si="15"/>
        <v>-2.4734982332155542E-2</v>
      </c>
    </row>
    <row r="292" spans="1:17" x14ac:dyDescent="0.25">
      <c r="A292" s="2">
        <f t="shared" ca="1" si="13"/>
        <v>505.57623762376238</v>
      </c>
      <c r="B292">
        <f ca="1">RANK(A292,$A$2:$A$506)</f>
        <v>1</v>
      </c>
      <c r="D292" s="2">
        <f t="shared" ca="1" si="14"/>
        <v>1.8214936247722413E-3</v>
      </c>
      <c r="I292">
        <v>291</v>
      </c>
      <c r="J292" s="1">
        <v>42464</v>
      </c>
      <c r="K292">
        <v>2.83</v>
      </c>
      <c r="L292">
        <v>2.87</v>
      </c>
      <c r="M292">
        <v>2.8</v>
      </c>
      <c r="N292">
        <v>2.83</v>
      </c>
      <c r="O292">
        <v>2.83</v>
      </c>
      <c r="P292">
        <v>5591100</v>
      </c>
      <c r="Q292">
        <f t="shared" si="15"/>
        <v>0</v>
      </c>
    </row>
    <row r="293" spans="1:17" x14ac:dyDescent="0.25">
      <c r="A293" s="2">
        <f t="shared" ca="1" si="13"/>
        <v>267.57821782178218</v>
      </c>
      <c r="B293">
        <f ca="1">RANK(A293,$A$2:$A$506)</f>
        <v>252</v>
      </c>
      <c r="D293" s="2">
        <f t="shared" ca="1" si="14"/>
        <v>5.7471264367816133E-2</v>
      </c>
      <c r="I293">
        <v>292</v>
      </c>
      <c r="J293" s="1">
        <v>42461</v>
      </c>
      <c r="K293">
        <v>2.79</v>
      </c>
      <c r="L293">
        <v>2.88</v>
      </c>
      <c r="M293">
        <v>2.76</v>
      </c>
      <c r="N293">
        <v>2.83</v>
      </c>
      <c r="O293">
        <v>2.83</v>
      </c>
      <c r="P293">
        <v>8257700</v>
      </c>
      <c r="Q293">
        <f t="shared" si="15"/>
        <v>-7.0175438596491446E-3</v>
      </c>
    </row>
    <row r="294" spans="1:17" x14ac:dyDescent="0.25">
      <c r="A294" s="2">
        <f t="shared" ca="1" si="13"/>
        <v>489.58019801980197</v>
      </c>
      <c r="B294">
        <f ca="1">RANK(A294,$A$2:$A$506)</f>
        <v>19</v>
      </c>
      <c r="D294" s="2">
        <f t="shared" ca="1" si="14"/>
        <v>-0.2422907488986783</v>
      </c>
      <c r="I294">
        <v>293</v>
      </c>
      <c r="J294" s="1">
        <v>42460</v>
      </c>
      <c r="K294">
        <v>2.84</v>
      </c>
      <c r="L294">
        <v>2.88</v>
      </c>
      <c r="M294">
        <v>2.8</v>
      </c>
      <c r="N294">
        <v>2.85</v>
      </c>
      <c r="O294">
        <v>2.85</v>
      </c>
      <c r="P294">
        <v>9071500</v>
      </c>
      <c r="Q294">
        <f t="shared" si="15"/>
        <v>-3.4965034965034336E-3</v>
      </c>
    </row>
    <row r="295" spans="1:17" x14ac:dyDescent="0.25">
      <c r="A295" s="2">
        <f t="shared" ca="1" si="13"/>
        <v>384.58217821782176</v>
      </c>
      <c r="B295">
        <f ca="1">RANK(A295,$A$2:$A$506)</f>
        <v>142</v>
      </c>
      <c r="D295" s="2">
        <f t="shared" ca="1" si="14"/>
        <v>-4.6544428772919644E-2</v>
      </c>
      <c r="I295">
        <v>294</v>
      </c>
      <c r="J295" s="1">
        <v>42459</v>
      </c>
      <c r="K295">
        <v>2.88</v>
      </c>
      <c r="L295">
        <v>2.98</v>
      </c>
      <c r="M295">
        <v>2.85</v>
      </c>
      <c r="N295">
        <v>2.86</v>
      </c>
      <c r="O295">
        <v>2.86</v>
      </c>
      <c r="P295">
        <v>14945900</v>
      </c>
      <c r="Q295">
        <f t="shared" si="15"/>
        <v>0</v>
      </c>
    </row>
    <row r="296" spans="1:17" x14ac:dyDescent="0.25">
      <c r="A296" s="2">
        <f t="shared" ca="1" si="13"/>
        <v>388.58415841584156</v>
      </c>
      <c r="B296">
        <f ca="1">RANK(A296,$A$2:$A$506)</f>
        <v>137</v>
      </c>
      <c r="D296" s="2">
        <f t="shared" ca="1" si="14"/>
        <v>-8.5714285714285632E-3</v>
      </c>
      <c r="I296">
        <v>295</v>
      </c>
      <c r="J296" s="1">
        <v>42458</v>
      </c>
      <c r="K296">
        <v>2.74</v>
      </c>
      <c r="L296">
        <v>2.88</v>
      </c>
      <c r="M296">
        <v>2.7</v>
      </c>
      <c r="N296">
        <v>2.86</v>
      </c>
      <c r="O296">
        <v>2.86</v>
      </c>
      <c r="P296">
        <v>13616200</v>
      </c>
      <c r="Q296">
        <f t="shared" si="15"/>
        <v>2.877697841726623E-2</v>
      </c>
    </row>
    <row r="297" spans="1:17" x14ac:dyDescent="0.25">
      <c r="A297" s="2">
        <f t="shared" ca="1" si="13"/>
        <v>326.58613861386141</v>
      </c>
      <c r="B297">
        <f ca="1">RANK(A297,$A$2:$A$506)</f>
        <v>187</v>
      </c>
      <c r="D297" s="2">
        <f t="shared" ca="1" si="14"/>
        <v>-1.3175230566534912E-2</v>
      </c>
      <c r="I297">
        <v>296</v>
      </c>
      <c r="J297" s="1">
        <v>42457</v>
      </c>
      <c r="K297">
        <v>2.81</v>
      </c>
      <c r="L297">
        <v>2.84</v>
      </c>
      <c r="M297">
        <v>2.73</v>
      </c>
      <c r="N297">
        <v>2.78</v>
      </c>
      <c r="O297">
        <v>2.78</v>
      </c>
      <c r="P297">
        <v>7683700</v>
      </c>
      <c r="Q297">
        <f t="shared" si="15"/>
        <v>-3.5842293906810374E-3</v>
      </c>
    </row>
    <row r="298" spans="1:17" x14ac:dyDescent="0.25">
      <c r="A298" s="2">
        <f t="shared" ca="1" si="13"/>
        <v>85.588118811881188</v>
      </c>
      <c r="B298">
        <f ca="1">RANK(A298,$A$2:$A$506)</f>
        <v>433</v>
      </c>
      <c r="D298" s="2">
        <f t="shared" ca="1" si="14"/>
        <v>-1.5957446808510523E-2</v>
      </c>
      <c r="I298">
        <v>297</v>
      </c>
      <c r="J298" s="1">
        <v>42453</v>
      </c>
      <c r="K298">
        <v>2.69</v>
      </c>
      <c r="L298">
        <v>2.81</v>
      </c>
      <c r="M298">
        <v>2.62</v>
      </c>
      <c r="N298">
        <v>2.79</v>
      </c>
      <c r="O298">
        <v>2.79</v>
      </c>
      <c r="P298">
        <v>10040200</v>
      </c>
      <c r="Q298">
        <f t="shared" si="15"/>
        <v>4.1044776119402826E-2</v>
      </c>
    </row>
    <row r="299" spans="1:17" x14ac:dyDescent="0.25">
      <c r="A299" s="2">
        <f t="shared" ca="1" si="13"/>
        <v>412.590099009901</v>
      </c>
      <c r="B299">
        <f ca="1">RANK(A299,$A$2:$A$506)</f>
        <v>115</v>
      </c>
      <c r="D299" s="2">
        <f t="shared" ca="1" si="14"/>
        <v>3.2882011605415817E-2</v>
      </c>
      <c r="I299">
        <v>298</v>
      </c>
      <c r="J299" s="1">
        <v>42452</v>
      </c>
      <c r="K299">
        <v>2.8</v>
      </c>
      <c r="L299">
        <v>2.83</v>
      </c>
      <c r="M299">
        <v>2.68</v>
      </c>
      <c r="N299">
        <v>2.68</v>
      </c>
      <c r="O299">
        <v>2.68</v>
      </c>
      <c r="P299">
        <v>10167100</v>
      </c>
      <c r="Q299">
        <f t="shared" si="15"/>
        <v>-3.9426523297490967E-2</v>
      </c>
    </row>
    <row r="300" spans="1:17" x14ac:dyDescent="0.25">
      <c r="A300" s="2">
        <f t="shared" ca="1" si="13"/>
        <v>33.59207920792079</v>
      </c>
      <c r="B300">
        <f ca="1">RANK(A300,$A$2:$A$506)</f>
        <v>472</v>
      </c>
      <c r="D300" s="2">
        <f t="shared" ca="1" si="14"/>
        <v>-4.3902439024390172E-2</v>
      </c>
      <c r="I300">
        <v>299</v>
      </c>
      <c r="J300" s="1">
        <v>42451</v>
      </c>
      <c r="K300">
        <v>2.73</v>
      </c>
      <c r="L300">
        <v>2.85</v>
      </c>
      <c r="M300">
        <v>2.71</v>
      </c>
      <c r="N300">
        <v>2.79</v>
      </c>
      <c r="O300">
        <v>2.79</v>
      </c>
      <c r="P300">
        <v>10315800</v>
      </c>
      <c r="Q300">
        <f t="shared" si="15"/>
        <v>-3.5714285714284477E-3</v>
      </c>
    </row>
    <row r="301" spans="1:17" x14ac:dyDescent="0.25">
      <c r="A301" s="2">
        <f t="shared" ca="1" si="13"/>
        <v>399.59405940594058</v>
      </c>
      <c r="B301">
        <f ca="1">RANK(A301,$A$2:$A$506)</f>
        <v>126</v>
      </c>
      <c r="D301" s="2">
        <f t="shared" ca="1" si="14"/>
        <v>-3.4090909090910282E-3</v>
      </c>
      <c r="I301">
        <v>300</v>
      </c>
      <c r="J301" s="1">
        <v>42450</v>
      </c>
      <c r="K301">
        <v>2.9</v>
      </c>
      <c r="L301">
        <v>2.9</v>
      </c>
      <c r="M301">
        <v>2.75</v>
      </c>
      <c r="N301">
        <v>2.8</v>
      </c>
      <c r="O301">
        <v>2.8</v>
      </c>
      <c r="P301">
        <v>13464900</v>
      </c>
      <c r="Q301">
        <f t="shared" si="15"/>
        <v>-4.4368600682593962E-2</v>
      </c>
    </row>
    <row r="302" spans="1:17" x14ac:dyDescent="0.25">
      <c r="A302" s="2">
        <f t="shared" ca="1" si="13"/>
        <v>302.59603960396038</v>
      </c>
      <c r="B302">
        <f ca="1">RANK(A302,$A$2:$A$506)</f>
        <v>208</v>
      </c>
      <c r="D302" s="2">
        <f t="shared" ca="1" si="14"/>
        <v>-3.2069970845481133E-2</v>
      </c>
      <c r="I302">
        <v>301</v>
      </c>
      <c r="J302" s="1">
        <v>42447</v>
      </c>
      <c r="K302">
        <v>2.8</v>
      </c>
      <c r="L302">
        <v>2.93</v>
      </c>
      <c r="M302">
        <v>2.77</v>
      </c>
      <c r="N302">
        <v>2.93</v>
      </c>
      <c r="O302">
        <v>2.93</v>
      </c>
      <c r="P302">
        <v>26330500</v>
      </c>
      <c r="Q302">
        <f t="shared" si="15"/>
        <v>4.6428571428571486E-2</v>
      </c>
    </row>
    <row r="303" spans="1:17" x14ac:dyDescent="0.25">
      <c r="A303" s="2">
        <f t="shared" ca="1" si="13"/>
        <v>147.5980198019802</v>
      </c>
      <c r="B303">
        <f ca="1">RANK(A303,$A$2:$A$506)</f>
        <v>376</v>
      </c>
      <c r="D303" s="2">
        <f t="shared" ca="1" si="14"/>
        <v>1.2875536480686511E-2</v>
      </c>
      <c r="I303">
        <v>302</v>
      </c>
      <c r="J303" s="1">
        <v>42446</v>
      </c>
      <c r="K303">
        <v>2.77</v>
      </c>
      <c r="L303">
        <v>2.81</v>
      </c>
      <c r="M303">
        <v>2.7</v>
      </c>
      <c r="N303">
        <v>2.8</v>
      </c>
      <c r="O303">
        <v>2.8</v>
      </c>
      <c r="P303">
        <v>29000800</v>
      </c>
      <c r="Q303">
        <f t="shared" si="15"/>
        <v>6.4638783269961975E-2</v>
      </c>
    </row>
    <row r="304" spans="1:17" x14ac:dyDescent="0.25">
      <c r="A304" s="2">
        <f t="shared" ca="1" si="13"/>
        <v>397.6</v>
      </c>
      <c r="B304">
        <f ca="1">RANK(A304,$A$2:$A$506)</f>
        <v>128</v>
      </c>
      <c r="D304" s="2">
        <f t="shared" ca="1" si="14"/>
        <v>-2.7964205816554788E-2</v>
      </c>
      <c r="I304">
        <v>303</v>
      </c>
      <c r="J304" s="1">
        <v>42445</v>
      </c>
      <c r="K304">
        <v>2.5</v>
      </c>
      <c r="L304">
        <v>2.64</v>
      </c>
      <c r="M304">
        <v>2.4900000000000002</v>
      </c>
      <c r="N304">
        <v>2.63</v>
      </c>
      <c r="O304">
        <v>2.63</v>
      </c>
      <c r="P304">
        <v>13015700</v>
      </c>
      <c r="Q304">
        <f t="shared" si="15"/>
        <v>5.6224899598393385E-2</v>
      </c>
    </row>
    <row r="305" spans="1:17" x14ac:dyDescent="0.25">
      <c r="A305" s="2">
        <f t="shared" ca="1" si="13"/>
        <v>371.60198019801982</v>
      </c>
      <c r="B305">
        <f ca="1">RANK(A305,$A$2:$A$506)</f>
        <v>150</v>
      </c>
      <c r="D305" s="2">
        <f t="shared" ca="1" si="14"/>
        <v>-6.321839080459779E-2</v>
      </c>
      <c r="I305">
        <v>304</v>
      </c>
      <c r="J305" s="1">
        <v>42444</v>
      </c>
      <c r="K305">
        <v>2.67</v>
      </c>
      <c r="L305">
        <v>2.69</v>
      </c>
      <c r="M305">
        <v>2.4500000000000002</v>
      </c>
      <c r="N305">
        <v>2.4900000000000002</v>
      </c>
      <c r="O305">
        <v>2.4900000000000002</v>
      </c>
      <c r="P305">
        <v>21573600</v>
      </c>
      <c r="Q305">
        <f t="shared" si="15"/>
        <v>-8.4558823529411797E-2</v>
      </c>
    </row>
    <row r="306" spans="1:17" x14ac:dyDescent="0.25">
      <c r="A306" s="2">
        <f t="shared" ca="1" si="13"/>
        <v>488.60396039603961</v>
      </c>
      <c r="B306">
        <f ca="1">RANK(A306,$A$2:$A$506)</f>
        <v>23</v>
      </c>
      <c r="D306" s="2">
        <f t="shared" ca="1" si="14"/>
        <v>-5.9303187546330127E-3</v>
      </c>
      <c r="I306">
        <v>305</v>
      </c>
      <c r="J306" s="1">
        <v>42443</v>
      </c>
      <c r="K306">
        <v>2.5299999999999998</v>
      </c>
      <c r="L306">
        <v>2.75</v>
      </c>
      <c r="M306">
        <v>2.5</v>
      </c>
      <c r="N306">
        <v>2.72</v>
      </c>
      <c r="O306">
        <v>2.72</v>
      </c>
      <c r="P306">
        <v>33848000</v>
      </c>
      <c r="Q306">
        <f t="shared" si="15"/>
        <v>7.9365079365079527E-2</v>
      </c>
    </row>
    <row r="307" spans="1:17" x14ac:dyDescent="0.25">
      <c r="A307" s="2">
        <f t="shared" ca="1" si="13"/>
        <v>316.6059405940594</v>
      </c>
      <c r="B307">
        <f ca="1">RANK(A307,$A$2:$A$506)</f>
        <v>197</v>
      </c>
      <c r="D307" s="2">
        <f t="shared" ca="1" si="14"/>
        <v>-2.4460431654676262E-2</v>
      </c>
      <c r="I307">
        <v>306</v>
      </c>
      <c r="J307" s="1">
        <v>42440</v>
      </c>
      <c r="K307">
        <v>2.29</v>
      </c>
      <c r="L307">
        <v>2.54</v>
      </c>
      <c r="M307">
        <v>2.29</v>
      </c>
      <c r="N307">
        <v>2.52</v>
      </c>
      <c r="O307">
        <v>2.52</v>
      </c>
      <c r="P307">
        <v>21382400</v>
      </c>
      <c r="Q307">
        <f t="shared" si="15"/>
        <v>0.1150442477876108</v>
      </c>
    </row>
    <row r="308" spans="1:17" x14ac:dyDescent="0.25">
      <c r="A308" s="2">
        <f t="shared" ca="1" si="13"/>
        <v>448.6079207920792</v>
      </c>
      <c r="B308">
        <f ca="1">RANK(A308,$A$2:$A$506)</f>
        <v>65</v>
      </c>
      <c r="D308" s="2">
        <f t="shared" ca="1" si="14"/>
        <v>-1.3966480446927498E-2</v>
      </c>
      <c r="I308">
        <v>307</v>
      </c>
      <c r="J308" s="1">
        <v>42439</v>
      </c>
      <c r="K308">
        <v>2.29</v>
      </c>
      <c r="L308">
        <v>2.31</v>
      </c>
      <c r="M308">
        <v>2.15</v>
      </c>
      <c r="N308">
        <v>2.2599999999999998</v>
      </c>
      <c r="O308">
        <v>2.2599999999999998</v>
      </c>
      <c r="P308">
        <v>9603500</v>
      </c>
      <c r="Q308">
        <f t="shared" si="15"/>
        <v>0</v>
      </c>
    </row>
    <row r="309" spans="1:17" x14ac:dyDescent="0.25">
      <c r="A309" s="2">
        <f t="shared" ca="1" si="13"/>
        <v>335.60990099009899</v>
      </c>
      <c r="B309">
        <f ca="1">RANK(A309,$A$2:$A$506)</f>
        <v>179</v>
      </c>
      <c r="D309" s="2">
        <f t="shared" ca="1" si="14"/>
        <v>6.7796610169492677E-3</v>
      </c>
      <c r="I309">
        <v>308</v>
      </c>
      <c r="J309" s="1">
        <v>42438</v>
      </c>
      <c r="K309">
        <v>2.3199999999999998</v>
      </c>
      <c r="L309">
        <v>2.35</v>
      </c>
      <c r="M309">
        <v>2.2000000000000002</v>
      </c>
      <c r="N309">
        <v>2.2599999999999998</v>
      </c>
      <c r="O309">
        <v>2.2599999999999998</v>
      </c>
      <c r="P309">
        <v>13082400</v>
      </c>
      <c r="Q309">
        <f t="shared" si="15"/>
        <v>-1.7391304347826098E-2</v>
      </c>
    </row>
    <row r="310" spans="1:17" x14ac:dyDescent="0.25">
      <c r="A310" s="2">
        <f t="shared" ca="1" si="13"/>
        <v>288.61188118811879</v>
      </c>
      <c r="B310">
        <f ca="1">RANK(A310,$A$2:$A$506)</f>
        <v>228</v>
      </c>
      <c r="D310" s="2">
        <f t="shared" ca="1" si="14"/>
        <v>-1.3618677042801397E-2</v>
      </c>
      <c r="I310">
        <v>309</v>
      </c>
      <c r="J310" s="1">
        <v>42437</v>
      </c>
      <c r="K310">
        <v>2.44</v>
      </c>
      <c r="L310">
        <v>2.46</v>
      </c>
      <c r="M310">
        <v>2.2999999999999998</v>
      </c>
      <c r="N310">
        <v>2.2999999999999998</v>
      </c>
      <c r="O310">
        <v>2.2999999999999998</v>
      </c>
      <c r="P310">
        <v>10026900</v>
      </c>
      <c r="Q310">
        <f t="shared" si="15"/>
        <v>-6.8825910931174183E-2</v>
      </c>
    </row>
    <row r="311" spans="1:17" x14ac:dyDescent="0.25">
      <c r="A311" s="2">
        <f t="shared" ca="1" si="13"/>
        <v>156.61386138613861</v>
      </c>
      <c r="B311">
        <f ca="1">RANK(A311,$A$2:$A$506)</f>
        <v>366</v>
      </c>
      <c r="D311" s="2">
        <f t="shared" ca="1" si="14"/>
        <v>-8.4745762711864181E-3</v>
      </c>
      <c r="I311">
        <v>310</v>
      </c>
      <c r="J311" s="1">
        <v>42436</v>
      </c>
      <c r="K311">
        <v>2.36</v>
      </c>
      <c r="L311">
        <v>2.4700000000000002</v>
      </c>
      <c r="M311">
        <v>2.36</v>
      </c>
      <c r="N311">
        <v>2.4700000000000002</v>
      </c>
      <c r="O311">
        <v>2.4700000000000002</v>
      </c>
      <c r="P311">
        <v>8754300</v>
      </c>
      <c r="Q311">
        <f t="shared" si="15"/>
        <v>4.2194092827004148E-2</v>
      </c>
    </row>
    <row r="312" spans="1:17" x14ac:dyDescent="0.25">
      <c r="A312" s="2">
        <f t="shared" ca="1" si="13"/>
        <v>391.61584158415843</v>
      </c>
      <c r="B312">
        <f ca="1">RANK(A312,$A$2:$A$506)</f>
        <v>134</v>
      </c>
      <c r="D312" s="2">
        <f t="shared" ca="1" si="14"/>
        <v>1.4947683109117982E-2</v>
      </c>
      <c r="I312">
        <v>311</v>
      </c>
      <c r="J312" s="1">
        <v>42433</v>
      </c>
      <c r="K312">
        <v>2.42</v>
      </c>
      <c r="L312">
        <v>2.5</v>
      </c>
      <c r="M312">
        <v>2.34</v>
      </c>
      <c r="N312">
        <v>2.37</v>
      </c>
      <c r="O312">
        <v>2.37</v>
      </c>
      <c r="P312">
        <v>15449000</v>
      </c>
      <c r="Q312">
        <f t="shared" si="15"/>
        <v>-3.6585365853658458E-2</v>
      </c>
    </row>
    <row r="313" spans="1:17" x14ac:dyDescent="0.25">
      <c r="A313" s="2">
        <f t="shared" ca="1" si="13"/>
        <v>285.61782178217823</v>
      </c>
      <c r="B313">
        <f ca="1">RANK(A313,$A$2:$A$506)</f>
        <v>233</v>
      </c>
      <c r="D313" s="2">
        <f t="shared" ca="1" si="14"/>
        <v>-6.3339731285988465E-2</v>
      </c>
      <c r="I313">
        <v>312</v>
      </c>
      <c r="J313" s="1">
        <v>42432</v>
      </c>
      <c r="K313">
        <v>2.3199999999999998</v>
      </c>
      <c r="L313">
        <v>2.5499999999999998</v>
      </c>
      <c r="M313">
        <v>2.2999999999999998</v>
      </c>
      <c r="N313">
        <v>2.46</v>
      </c>
      <c r="O313">
        <v>2.46</v>
      </c>
      <c r="P313">
        <v>22092400</v>
      </c>
      <c r="Q313">
        <f t="shared" si="15"/>
        <v>6.0344827586206851E-2</v>
      </c>
    </row>
    <row r="314" spans="1:17" x14ac:dyDescent="0.25">
      <c r="A314" s="2">
        <f t="shared" ca="1" si="13"/>
        <v>223.61980198019802</v>
      </c>
      <c r="B314">
        <f ca="1">RANK(A314,$A$2:$A$506)</f>
        <v>309</v>
      </c>
      <c r="D314" s="2">
        <f t="shared" ca="1" si="14"/>
        <v>-6.8825910931174183E-2</v>
      </c>
      <c r="I314">
        <v>313</v>
      </c>
      <c r="J314" s="1">
        <v>42431</v>
      </c>
      <c r="K314">
        <v>2.2000000000000002</v>
      </c>
      <c r="L314">
        <v>2.33</v>
      </c>
      <c r="M314">
        <v>2.1800000000000002</v>
      </c>
      <c r="N314">
        <v>2.3199999999999998</v>
      </c>
      <c r="O314">
        <v>2.3199999999999998</v>
      </c>
      <c r="P314">
        <v>10845700</v>
      </c>
      <c r="Q314">
        <f t="shared" si="15"/>
        <v>6.4220183486238369E-2</v>
      </c>
    </row>
    <row r="315" spans="1:17" x14ac:dyDescent="0.25">
      <c r="A315" s="2">
        <f t="shared" ca="1" si="13"/>
        <v>234.62178217821781</v>
      </c>
      <c r="B315">
        <f ca="1">RANK(A315,$A$2:$A$506)</f>
        <v>296</v>
      </c>
      <c r="D315" s="2">
        <f t="shared" ca="1" si="14"/>
        <v>-3.5842293906810374E-3</v>
      </c>
      <c r="I315">
        <v>314</v>
      </c>
      <c r="J315" s="1">
        <v>42430</v>
      </c>
      <c r="K315">
        <v>2.16</v>
      </c>
      <c r="L315">
        <v>2.2000000000000002</v>
      </c>
      <c r="M315">
        <v>2.12</v>
      </c>
      <c r="N315">
        <v>2.1800000000000002</v>
      </c>
      <c r="O315">
        <v>2.1800000000000002</v>
      </c>
      <c r="P315">
        <v>9011200</v>
      </c>
      <c r="Q315">
        <f t="shared" si="15"/>
        <v>1.8691588785046731E-2</v>
      </c>
    </row>
    <row r="316" spans="1:17" x14ac:dyDescent="0.25">
      <c r="A316" s="2">
        <f t="shared" ca="1" si="13"/>
        <v>501.62376237623761</v>
      </c>
      <c r="B316">
        <f ca="1">RANK(A316,$A$2:$A$506)</f>
        <v>6</v>
      </c>
      <c r="D316" s="2">
        <f t="shared" ca="1" si="14"/>
        <v>1.1524822695035519E-2</v>
      </c>
      <c r="I316">
        <v>315</v>
      </c>
      <c r="J316" s="1">
        <v>42429</v>
      </c>
      <c r="K316">
        <v>2.06</v>
      </c>
      <c r="L316">
        <v>2.15</v>
      </c>
      <c r="M316">
        <v>2.0499999999999998</v>
      </c>
      <c r="N316">
        <v>2.14</v>
      </c>
      <c r="O316">
        <v>2.14</v>
      </c>
      <c r="P316">
        <v>11400300</v>
      </c>
      <c r="Q316">
        <f t="shared" si="15"/>
        <v>3.3816425120773097E-2</v>
      </c>
    </row>
    <row r="317" spans="1:17" x14ac:dyDescent="0.25">
      <c r="A317" s="2">
        <f t="shared" ca="1" si="13"/>
        <v>178.62574257425743</v>
      </c>
      <c r="B317">
        <f ca="1">RANK(A317,$A$2:$A$506)</f>
        <v>347</v>
      </c>
      <c r="D317" s="2">
        <f t="shared" ca="1" si="14"/>
        <v>2.1367521367521514E-2</v>
      </c>
      <c r="I317">
        <v>316</v>
      </c>
      <c r="J317" s="1">
        <v>42426</v>
      </c>
      <c r="K317">
        <v>2.04</v>
      </c>
      <c r="L317">
        <v>2.1</v>
      </c>
      <c r="M317">
        <v>2.0299999999999998</v>
      </c>
      <c r="N317">
        <v>2.0699999999999998</v>
      </c>
      <c r="O317">
        <v>2.0699999999999998</v>
      </c>
      <c r="P317">
        <v>7911500</v>
      </c>
      <c r="Q317">
        <f t="shared" si="15"/>
        <v>1.9704433497536922E-2</v>
      </c>
    </row>
    <row r="318" spans="1:17" x14ac:dyDescent="0.25">
      <c r="A318" s="2">
        <f t="shared" ca="1" si="13"/>
        <v>316.62772277227725</v>
      </c>
      <c r="B318">
        <f ca="1">RANK(A318,$A$2:$A$506)</f>
        <v>196</v>
      </c>
      <c r="D318" s="2">
        <f t="shared" ca="1" si="14"/>
        <v>-1.4749262536873253E-2</v>
      </c>
      <c r="I318">
        <v>317</v>
      </c>
      <c r="J318" s="1">
        <v>42425</v>
      </c>
      <c r="K318">
        <v>2.02</v>
      </c>
      <c r="L318">
        <v>2.04</v>
      </c>
      <c r="M318">
        <v>1.98</v>
      </c>
      <c r="N318">
        <v>2.0299999999999998</v>
      </c>
      <c r="O318">
        <v>2.0299999999999998</v>
      </c>
      <c r="P318">
        <v>5614400</v>
      </c>
      <c r="Q318">
        <f t="shared" si="15"/>
        <v>4.9504950495049549E-3</v>
      </c>
    </row>
    <row r="319" spans="1:17" x14ac:dyDescent="0.25">
      <c r="A319" s="2">
        <f t="shared" ca="1" si="13"/>
        <v>31.629702970297028</v>
      </c>
      <c r="B319">
        <f ca="1">RANK(A319,$A$2:$A$506)</f>
        <v>473</v>
      </c>
      <c r="D319" s="2">
        <f t="shared" ca="1" si="14"/>
        <v>4.5918367346938771E-2</v>
      </c>
      <c r="I319">
        <v>318</v>
      </c>
      <c r="J319" s="1">
        <v>42424</v>
      </c>
      <c r="K319">
        <v>1.98</v>
      </c>
      <c r="L319">
        <v>2.04</v>
      </c>
      <c r="M319">
        <v>1.93</v>
      </c>
      <c r="N319">
        <v>2.02</v>
      </c>
      <c r="O319">
        <v>2.02</v>
      </c>
      <c r="P319">
        <v>6906200</v>
      </c>
      <c r="Q319">
        <f t="shared" si="15"/>
        <v>2.5380710659898442E-2</v>
      </c>
    </row>
    <row r="320" spans="1:17" x14ac:dyDescent="0.25">
      <c r="A320" s="2">
        <f t="shared" ca="1" si="13"/>
        <v>87.631683168316826</v>
      </c>
      <c r="B320">
        <f ca="1">RANK(A320,$A$2:$A$506)</f>
        <v>431</v>
      </c>
      <c r="D320" s="2">
        <f t="shared" ca="1" si="14"/>
        <v>9.2391304347825942E-2</v>
      </c>
      <c r="I320">
        <v>319</v>
      </c>
      <c r="J320" s="1">
        <v>42423</v>
      </c>
      <c r="K320">
        <v>2.04</v>
      </c>
      <c r="L320">
        <v>2.06</v>
      </c>
      <c r="M320">
        <v>1.97</v>
      </c>
      <c r="N320">
        <v>1.97</v>
      </c>
      <c r="O320">
        <v>1.97</v>
      </c>
      <c r="P320">
        <v>6710600</v>
      </c>
      <c r="Q320">
        <f t="shared" si="15"/>
        <v>-1.990049751243772E-2</v>
      </c>
    </row>
    <row r="321" spans="1:17" x14ac:dyDescent="0.25">
      <c r="A321" s="2">
        <f t="shared" ca="1" si="13"/>
        <v>293.63366336633663</v>
      </c>
      <c r="B321">
        <f ca="1">RANK(A321,$A$2:$A$506)</f>
        <v>220</v>
      </c>
      <c r="D321" s="2">
        <f t="shared" ca="1" si="14"/>
        <v>1.5717092337917515E-2</v>
      </c>
      <c r="I321">
        <v>320</v>
      </c>
      <c r="J321" s="1">
        <v>42422</v>
      </c>
      <c r="K321">
        <v>1.94</v>
      </c>
      <c r="L321">
        <v>2.04</v>
      </c>
      <c r="M321">
        <v>1.93</v>
      </c>
      <c r="N321">
        <v>2.0099999999999998</v>
      </c>
      <c r="O321">
        <v>2.0099999999999998</v>
      </c>
      <c r="P321">
        <v>9895500</v>
      </c>
      <c r="Q321">
        <f t="shared" si="15"/>
        <v>5.2356020942408321E-2</v>
      </c>
    </row>
    <row r="322" spans="1:17" x14ac:dyDescent="0.25">
      <c r="A322" s="2">
        <f t="shared" ca="1" si="13"/>
        <v>77.635643564356442</v>
      </c>
      <c r="B322">
        <f ca="1">RANK(A322,$A$2:$A$506)</f>
        <v>443</v>
      </c>
      <c r="D322" s="2">
        <f t="shared" ca="1" si="14"/>
        <v>-5.142857142857149E-2</v>
      </c>
      <c r="I322">
        <v>321</v>
      </c>
      <c r="J322" s="1">
        <v>42419</v>
      </c>
      <c r="K322">
        <v>1.93</v>
      </c>
      <c r="L322">
        <v>1.93</v>
      </c>
      <c r="M322">
        <v>1.83</v>
      </c>
      <c r="N322">
        <v>1.91</v>
      </c>
      <c r="O322">
        <v>1.91</v>
      </c>
      <c r="P322">
        <v>7784100</v>
      </c>
      <c r="Q322">
        <f t="shared" si="15"/>
        <v>0</v>
      </c>
    </row>
    <row r="323" spans="1:17" x14ac:dyDescent="0.25">
      <c r="A323" s="2">
        <f t="shared" ref="A323:A386" ca="1" si="16">RANDBETWEEN($I$2,$I$506) +I323/505</f>
        <v>119.63762376237624</v>
      </c>
      <c r="B323">
        <f ca="1">RANK(A323,$A$2:$A$506)</f>
        <v>408</v>
      </c>
      <c r="D323" s="2">
        <f t="shared" ref="D323:D386" ca="1" si="17">VLOOKUP(B323,$I$1:$Q$506,9)</f>
        <v>1.5625E-2</v>
      </c>
      <c r="I323">
        <v>322</v>
      </c>
      <c r="J323" s="1">
        <v>42418</v>
      </c>
      <c r="K323">
        <v>1.93</v>
      </c>
      <c r="L323">
        <v>1.98</v>
      </c>
      <c r="M323">
        <v>1.9</v>
      </c>
      <c r="N323">
        <v>1.91</v>
      </c>
      <c r="O323">
        <v>1.91</v>
      </c>
      <c r="P323">
        <v>10823400</v>
      </c>
      <c r="Q323">
        <f t="shared" ref="Q323:Q386" si="18">O323/O324-1</f>
        <v>5.2631578947368585E-3</v>
      </c>
    </row>
    <row r="324" spans="1:17" x14ac:dyDescent="0.25">
      <c r="A324" s="2">
        <f t="shared" ca="1" si="16"/>
        <v>118.63960396039604</v>
      </c>
      <c r="B324">
        <f ca="1">RANK(A324,$A$2:$A$506)</f>
        <v>409</v>
      </c>
      <c r="D324" s="2">
        <f t="shared" ca="1" si="17"/>
        <v>2.6737967914438387E-2</v>
      </c>
      <c r="I324">
        <v>323</v>
      </c>
      <c r="J324" s="1">
        <v>42417</v>
      </c>
      <c r="K324">
        <v>1.85</v>
      </c>
      <c r="L324">
        <v>1.94</v>
      </c>
      <c r="M324">
        <v>1.85</v>
      </c>
      <c r="N324">
        <v>1.9</v>
      </c>
      <c r="O324">
        <v>1.9</v>
      </c>
      <c r="P324">
        <v>13770200</v>
      </c>
      <c r="Q324">
        <f t="shared" si="18"/>
        <v>3.82513661202184E-2</v>
      </c>
    </row>
    <row r="325" spans="1:17" x14ac:dyDescent="0.25">
      <c r="A325" s="2">
        <f t="shared" ca="1" si="16"/>
        <v>201.64158415841584</v>
      </c>
      <c r="B325">
        <f ca="1">RANK(A325,$A$2:$A$506)</f>
        <v>329</v>
      </c>
      <c r="D325" s="2">
        <f t="shared" ca="1" si="17"/>
        <v>-2.5252525252525304E-2</v>
      </c>
      <c r="I325">
        <v>324</v>
      </c>
      <c r="J325" s="1">
        <v>42416</v>
      </c>
      <c r="K325">
        <v>1.86</v>
      </c>
      <c r="L325">
        <v>1.9</v>
      </c>
      <c r="M325">
        <v>1.82</v>
      </c>
      <c r="N325">
        <v>1.83</v>
      </c>
      <c r="O325">
        <v>1.83</v>
      </c>
      <c r="P325">
        <v>11853400</v>
      </c>
      <c r="Q325">
        <f t="shared" si="18"/>
        <v>0</v>
      </c>
    </row>
    <row r="326" spans="1:17" x14ac:dyDescent="0.25">
      <c r="A326" s="2">
        <f t="shared" ca="1" si="16"/>
        <v>124.64356435643565</v>
      </c>
      <c r="B326">
        <f ca="1">RANK(A326,$A$2:$A$506)</f>
        <v>398</v>
      </c>
      <c r="D326" s="2">
        <f t="shared" ca="1" si="17"/>
        <v>1.3953488372093092E-2</v>
      </c>
      <c r="I326">
        <v>325</v>
      </c>
      <c r="J326" s="1">
        <v>42412</v>
      </c>
      <c r="K326">
        <v>1.89</v>
      </c>
      <c r="L326">
        <v>1.91</v>
      </c>
      <c r="M326">
        <v>1.82</v>
      </c>
      <c r="N326">
        <v>1.83</v>
      </c>
      <c r="O326">
        <v>1.83</v>
      </c>
      <c r="P326">
        <v>9957300</v>
      </c>
      <c r="Q326">
        <f t="shared" si="18"/>
        <v>-1.6129032258064502E-2</v>
      </c>
    </row>
    <row r="327" spans="1:17" x14ac:dyDescent="0.25">
      <c r="A327" s="2">
        <f t="shared" ca="1" si="16"/>
        <v>192.64554455445545</v>
      </c>
      <c r="B327">
        <f ca="1">RANK(A327,$A$2:$A$506)</f>
        <v>337</v>
      </c>
      <c r="D327" s="2">
        <f t="shared" ca="1" si="17"/>
        <v>2.898550724637694E-2</v>
      </c>
      <c r="I327">
        <v>326</v>
      </c>
      <c r="J327" s="1">
        <v>42411</v>
      </c>
      <c r="K327">
        <v>1.82</v>
      </c>
      <c r="L327">
        <v>1.94</v>
      </c>
      <c r="M327">
        <v>1.81</v>
      </c>
      <c r="N327">
        <v>1.86</v>
      </c>
      <c r="O327">
        <v>1.86</v>
      </c>
      <c r="P327">
        <v>7858300</v>
      </c>
      <c r="Q327">
        <f t="shared" si="18"/>
        <v>1.0869565217391353E-2</v>
      </c>
    </row>
    <row r="328" spans="1:17" x14ac:dyDescent="0.25">
      <c r="A328" s="2">
        <f t="shared" ca="1" si="16"/>
        <v>387.64752475247525</v>
      </c>
      <c r="B328">
        <f ca="1">RANK(A328,$A$2:$A$506)</f>
        <v>139</v>
      </c>
      <c r="D328" s="2">
        <f t="shared" ca="1" si="17"/>
        <v>6.0975609756097615E-2</v>
      </c>
      <c r="I328">
        <v>327</v>
      </c>
      <c r="J328" s="1">
        <v>42410</v>
      </c>
      <c r="K328">
        <v>1.92</v>
      </c>
      <c r="L328">
        <v>1.98</v>
      </c>
      <c r="M328">
        <v>1.83</v>
      </c>
      <c r="N328">
        <v>1.84</v>
      </c>
      <c r="O328">
        <v>1.84</v>
      </c>
      <c r="P328">
        <v>9466100</v>
      </c>
      <c r="Q328">
        <f t="shared" si="18"/>
        <v>-3.1578947368420929E-2</v>
      </c>
    </row>
    <row r="329" spans="1:17" x14ac:dyDescent="0.25">
      <c r="A329" s="2">
        <f t="shared" ca="1" si="16"/>
        <v>387.64950495049504</v>
      </c>
      <c r="B329">
        <f ca="1">RANK(A329,$A$2:$A$506)</f>
        <v>138</v>
      </c>
      <c r="D329" s="2">
        <f t="shared" ca="1" si="17"/>
        <v>5.7471264367816577E-3</v>
      </c>
      <c r="I329">
        <v>328</v>
      </c>
      <c r="J329" s="1">
        <v>42409</v>
      </c>
      <c r="K329">
        <v>1.89</v>
      </c>
      <c r="L329">
        <v>2</v>
      </c>
      <c r="M329">
        <v>1.85</v>
      </c>
      <c r="N329">
        <v>1.9</v>
      </c>
      <c r="O329">
        <v>1.9</v>
      </c>
      <c r="P329">
        <v>14991500</v>
      </c>
      <c r="Q329">
        <f t="shared" si="18"/>
        <v>-1.5544041450777257E-2</v>
      </c>
    </row>
    <row r="330" spans="1:17" x14ac:dyDescent="0.25">
      <c r="A330" s="2">
        <f t="shared" ca="1" si="16"/>
        <v>185.65148514851487</v>
      </c>
      <c r="B330">
        <f ca="1">RANK(A330,$A$2:$A$506)</f>
        <v>343</v>
      </c>
      <c r="D330" s="2">
        <f t="shared" ca="1" si="17"/>
        <v>-3.9408866995073843E-2</v>
      </c>
      <c r="I330">
        <v>329</v>
      </c>
      <c r="J330" s="1">
        <v>42408</v>
      </c>
      <c r="K330">
        <v>1.97</v>
      </c>
      <c r="L330">
        <v>1.98</v>
      </c>
      <c r="M330">
        <v>1.87</v>
      </c>
      <c r="N330">
        <v>1.93</v>
      </c>
      <c r="O330">
        <v>1.93</v>
      </c>
      <c r="P330">
        <v>11589000</v>
      </c>
      <c r="Q330">
        <f t="shared" si="18"/>
        <v>-2.5252525252525304E-2</v>
      </c>
    </row>
    <row r="331" spans="1:17" x14ac:dyDescent="0.25">
      <c r="A331" s="2">
        <f t="shared" ca="1" si="16"/>
        <v>381.65346534653463</v>
      </c>
      <c r="B331">
        <f ca="1">RANK(A331,$A$2:$A$506)</f>
        <v>144</v>
      </c>
      <c r="D331" s="2">
        <f t="shared" ca="1" si="17"/>
        <v>4.1666666666666519E-3</v>
      </c>
      <c r="I331">
        <v>330</v>
      </c>
      <c r="J331" s="1">
        <v>42405</v>
      </c>
      <c r="K331">
        <v>2.06</v>
      </c>
      <c r="L331">
        <v>2.08</v>
      </c>
      <c r="M331">
        <v>1.98</v>
      </c>
      <c r="N331">
        <v>1.98</v>
      </c>
      <c r="O331">
        <v>1.98</v>
      </c>
      <c r="P331">
        <v>7914400</v>
      </c>
      <c r="Q331">
        <f t="shared" si="18"/>
        <v>-5.2631578947368363E-2</v>
      </c>
    </row>
    <row r="332" spans="1:17" x14ac:dyDescent="0.25">
      <c r="A332" s="2">
        <f t="shared" ca="1" si="16"/>
        <v>260.65544554455448</v>
      </c>
      <c r="B332">
        <f ca="1">RANK(A332,$A$2:$A$506)</f>
        <v>259</v>
      </c>
      <c r="D332" s="2">
        <f t="shared" ca="1" si="17"/>
        <v>1.3192612137203019E-2</v>
      </c>
      <c r="I332">
        <v>331</v>
      </c>
      <c r="J332" s="1">
        <v>42404</v>
      </c>
      <c r="K332">
        <v>2.06</v>
      </c>
      <c r="L332">
        <v>2.17</v>
      </c>
      <c r="M332">
        <v>2.0299999999999998</v>
      </c>
      <c r="N332">
        <v>2.09</v>
      </c>
      <c r="O332">
        <v>2.09</v>
      </c>
      <c r="P332">
        <v>8284800</v>
      </c>
      <c r="Q332">
        <f t="shared" si="18"/>
        <v>9.6618357487923134E-3</v>
      </c>
    </row>
    <row r="333" spans="1:17" x14ac:dyDescent="0.25">
      <c r="A333" s="2">
        <f t="shared" ca="1" si="16"/>
        <v>334.65742574257428</v>
      </c>
      <c r="B333">
        <f ca="1">RANK(A333,$A$2:$A$506)</f>
        <v>181</v>
      </c>
      <c r="D333" s="2">
        <f t="shared" ca="1" si="17"/>
        <v>-8.9181286549707472E-2</v>
      </c>
      <c r="I333">
        <v>332</v>
      </c>
      <c r="J333" s="1">
        <v>42403</v>
      </c>
      <c r="K333">
        <v>2.04</v>
      </c>
      <c r="L333">
        <v>2.08</v>
      </c>
      <c r="M333">
        <v>1.95</v>
      </c>
      <c r="N333">
        <v>2.0699999999999998</v>
      </c>
      <c r="O333">
        <v>2.0699999999999998</v>
      </c>
      <c r="P333">
        <v>9978600</v>
      </c>
      <c r="Q333">
        <f t="shared" si="18"/>
        <v>4.020100502512558E-2</v>
      </c>
    </row>
    <row r="334" spans="1:17" x14ac:dyDescent="0.25">
      <c r="A334" s="2">
        <f t="shared" ca="1" si="16"/>
        <v>20.659405940594059</v>
      </c>
      <c r="B334">
        <f ca="1">RANK(A334,$A$2:$A$506)</f>
        <v>491</v>
      </c>
      <c r="D334" s="2">
        <f t="shared" ca="1" si="17"/>
        <v>5.1063829787234116E-2</v>
      </c>
      <c r="I334">
        <v>333</v>
      </c>
      <c r="J334" s="1">
        <v>42402</v>
      </c>
      <c r="K334">
        <v>2.11</v>
      </c>
      <c r="L334">
        <v>2.14</v>
      </c>
      <c r="M334">
        <v>1.96</v>
      </c>
      <c r="N334">
        <v>1.99</v>
      </c>
      <c r="O334">
        <v>1.99</v>
      </c>
      <c r="P334">
        <v>11224100</v>
      </c>
      <c r="Q334">
        <f t="shared" si="18"/>
        <v>-7.0093457943925297E-2</v>
      </c>
    </row>
    <row r="335" spans="1:17" x14ac:dyDescent="0.25">
      <c r="A335" s="2">
        <f t="shared" ca="1" si="16"/>
        <v>159.66138613861386</v>
      </c>
      <c r="B335">
        <f ca="1">RANK(A335,$A$2:$A$506)</f>
        <v>363</v>
      </c>
      <c r="D335" s="2">
        <f t="shared" ca="1" si="17"/>
        <v>7.8740157480314821E-3</v>
      </c>
      <c r="I335">
        <v>334</v>
      </c>
      <c r="J335" s="1">
        <v>42401</v>
      </c>
      <c r="K335">
        <v>2.17</v>
      </c>
      <c r="L335">
        <v>2.19</v>
      </c>
      <c r="M335">
        <v>2.11</v>
      </c>
      <c r="N335">
        <v>2.14</v>
      </c>
      <c r="O335">
        <v>2.14</v>
      </c>
      <c r="P335">
        <v>8816100</v>
      </c>
      <c r="Q335">
        <f t="shared" si="18"/>
        <v>-2.7272727272727337E-2</v>
      </c>
    </row>
    <row r="336" spans="1:17" x14ac:dyDescent="0.25">
      <c r="A336" s="2">
        <f t="shared" ca="1" si="16"/>
        <v>124.66336633663366</v>
      </c>
      <c r="B336">
        <f ca="1">RANK(A336,$A$2:$A$506)</f>
        <v>397</v>
      </c>
      <c r="D336" s="2">
        <f t="shared" ca="1" si="17"/>
        <v>-2.2935779816513846E-2</v>
      </c>
      <c r="I336">
        <v>335</v>
      </c>
      <c r="J336" s="1">
        <v>42398</v>
      </c>
      <c r="K336">
        <v>2.09</v>
      </c>
      <c r="L336">
        <v>2.2000000000000002</v>
      </c>
      <c r="M336">
        <v>2.0699999999999998</v>
      </c>
      <c r="N336">
        <v>2.2000000000000002</v>
      </c>
      <c r="O336">
        <v>2.2000000000000002</v>
      </c>
      <c r="P336">
        <v>11998100</v>
      </c>
      <c r="Q336">
        <f t="shared" si="18"/>
        <v>5.7692307692307709E-2</v>
      </c>
    </row>
    <row r="337" spans="1:17" x14ac:dyDescent="0.25">
      <c r="A337" s="2">
        <f t="shared" ca="1" si="16"/>
        <v>163.66534653465345</v>
      </c>
      <c r="B337">
        <f ca="1">RANK(A337,$A$2:$A$506)</f>
        <v>359</v>
      </c>
      <c r="D337" s="2">
        <f t="shared" ca="1" si="17"/>
        <v>2.1660649819494671E-2</v>
      </c>
      <c r="I337">
        <v>336</v>
      </c>
      <c r="J337" s="1">
        <v>42397</v>
      </c>
      <c r="K337">
        <v>2.16</v>
      </c>
      <c r="L337">
        <v>2.17</v>
      </c>
      <c r="M337">
        <v>2.0699999999999998</v>
      </c>
      <c r="N337">
        <v>2.08</v>
      </c>
      <c r="O337">
        <v>2.08</v>
      </c>
      <c r="P337">
        <v>7118400</v>
      </c>
      <c r="Q337">
        <f t="shared" si="18"/>
        <v>-2.3474178403755763E-2</v>
      </c>
    </row>
    <row r="338" spans="1:17" x14ac:dyDescent="0.25">
      <c r="A338" s="2">
        <f t="shared" ca="1" si="16"/>
        <v>363.66732673267325</v>
      </c>
      <c r="B338">
        <f ca="1">RANK(A338,$A$2:$A$506)</f>
        <v>154</v>
      </c>
      <c r="D338" s="2">
        <f t="shared" ca="1" si="17"/>
        <v>-1.1851851851851891E-2</v>
      </c>
      <c r="I338">
        <v>337</v>
      </c>
      <c r="J338" s="1">
        <v>42396</v>
      </c>
      <c r="K338">
        <v>2.08</v>
      </c>
      <c r="L338">
        <v>2.1800000000000002</v>
      </c>
      <c r="M338">
        <v>2.0699999999999998</v>
      </c>
      <c r="N338">
        <v>2.13</v>
      </c>
      <c r="O338">
        <v>2.13</v>
      </c>
      <c r="P338">
        <v>10833200</v>
      </c>
      <c r="Q338">
        <f t="shared" si="18"/>
        <v>2.898550724637694E-2</v>
      </c>
    </row>
    <row r="339" spans="1:17" x14ac:dyDescent="0.25">
      <c r="A339" s="2">
        <f t="shared" ca="1" si="16"/>
        <v>23.669306930693068</v>
      </c>
      <c r="B339">
        <f ca="1">RANK(A339,$A$2:$A$506)</f>
        <v>488</v>
      </c>
      <c r="D339" s="2">
        <f t="shared" ca="1" si="17"/>
        <v>1.5503875968992276E-2</v>
      </c>
      <c r="I339">
        <v>338</v>
      </c>
      <c r="J339" s="1">
        <v>42395</v>
      </c>
      <c r="K339">
        <v>2.14</v>
      </c>
      <c r="L339">
        <v>2.15</v>
      </c>
      <c r="M339">
        <v>2.0299999999999998</v>
      </c>
      <c r="N339">
        <v>2.0699999999999998</v>
      </c>
      <c r="O339">
        <v>2.0699999999999998</v>
      </c>
      <c r="P339">
        <v>11097400</v>
      </c>
      <c r="Q339">
        <f t="shared" si="18"/>
        <v>-2.358490566037752E-2</v>
      </c>
    </row>
    <row r="340" spans="1:17" x14ac:dyDescent="0.25">
      <c r="A340" s="2">
        <f t="shared" ca="1" si="16"/>
        <v>371.67128712871289</v>
      </c>
      <c r="B340">
        <f ca="1">RANK(A340,$A$2:$A$506)</f>
        <v>149</v>
      </c>
      <c r="D340" s="2">
        <f t="shared" ca="1" si="17"/>
        <v>7.5153374233128956E-2</v>
      </c>
      <c r="I340">
        <v>339</v>
      </c>
      <c r="J340" s="1">
        <v>42394</v>
      </c>
      <c r="K340">
        <v>2.0099999999999998</v>
      </c>
      <c r="L340">
        <v>2.15</v>
      </c>
      <c r="M340">
        <v>2.0099999999999998</v>
      </c>
      <c r="N340">
        <v>2.12</v>
      </c>
      <c r="O340">
        <v>2.12</v>
      </c>
      <c r="P340">
        <v>13080900</v>
      </c>
      <c r="Q340">
        <f t="shared" si="18"/>
        <v>4.9504950495049549E-2</v>
      </c>
    </row>
    <row r="341" spans="1:17" x14ac:dyDescent="0.25">
      <c r="A341" s="2">
        <f t="shared" ca="1" si="16"/>
        <v>166.67326732673268</v>
      </c>
      <c r="B341">
        <f ca="1">RANK(A341,$A$2:$A$506)</f>
        <v>353</v>
      </c>
      <c r="D341" s="2">
        <f t="shared" ca="1" si="17"/>
        <v>-3.4843205574912939E-2</v>
      </c>
      <c r="I341">
        <v>340</v>
      </c>
      <c r="J341" s="1">
        <v>42391</v>
      </c>
      <c r="K341">
        <v>2.11</v>
      </c>
      <c r="L341">
        <v>2.17</v>
      </c>
      <c r="M341">
        <v>1.98</v>
      </c>
      <c r="N341">
        <v>2.02</v>
      </c>
      <c r="O341">
        <v>2.02</v>
      </c>
      <c r="P341">
        <v>16245500</v>
      </c>
      <c r="Q341">
        <f t="shared" si="18"/>
        <v>-3.349282296650713E-2</v>
      </c>
    </row>
    <row r="342" spans="1:17" x14ac:dyDescent="0.25">
      <c r="A342" s="2">
        <f t="shared" ca="1" si="16"/>
        <v>98.675247524752479</v>
      </c>
      <c r="B342">
        <f ca="1">RANK(A342,$A$2:$A$506)</f>
        <v>426</v>
      </c>
      <c r="D342" s="2">
        <f t="shared" ca="1" si="17"/>
        <v>-1.058201058201047E-2</v>
      </c>
      <c r="I342">
        <v>341</v>
      </c>
      <c r="J342" s="1">
        <v>42390</v>
      </c>
      <c r="K342">
        <v>1.82</v>
      </c>
      <c r="L342">
        <v>2.1800000000000002</v>
      </c>
      <c r="M342">
        <v>1.81</v>
      </c>
      <c r="N342">
        <v>2.09</v>
      </c>
      <c r="O342">
        <v>2.09</v>
      </c>
      <c r="P342">
        <v>26387900</v>
      </c>
      <c r="Q342">
        <f t="shared" si="18"/>
        <v>0.16111111111111098</v>
      </c>
    </row>
    <row r="343" spans="1:17" x14ac:dyDescent="0.25">
      <c r="A343" s="2">
        <f t="shared" ca="1" si="16"/>
        <v>259.67722772277227</v>
      </c>
      <c r="B343">
        <f ca="1">RANK(A343,$A$2:$A$506)</f>
        <v>261</v>
      </c>
      <c r="D343" s="2">
        <f t="shared" ca="1" si="17"/>
        <v>3.2697547683923744E-2</v>
      </c>
      <c r="I343">
        <v>342</v>
      </c>
      <c r="J343" s="1">
        <v>42389</v>
      </c>
      <c r="K343">
        <v>1.81</v>
      </c>
      <c r="L343">
        <v>1.95</v>
      </c>
      <c r="M343">
        <v>1.75</v>
      </c>
      <c r="N343">
        <v>1.8</v>
      </c>
      <c r="O343">
        <v>1.8</v>
      </c>
      <c r="P343">
        <v>29243600</v>
      </c>
      <c r="Q343">
        <f t="shared" si="18"/>
        <v>-7.6923076923076872E-2</v>
      </c>
    </row>
    <row r="344" spans="1:17" x14ac:dyDescent="0.25">
      <c r="A344" s="2">
        <f t="shared" ca="1" si="16"/>
        <v>241.67920792079207</v>
      </c>
      <c r="B344">
        <f ca="1">RANK(A344,$A$2:$A$506)</f>
        <v>283</v>
      </c>
      <c r="D344" s="2">
        <f t="shared" ca="1" si="17"/>
        <v>-2.857142857142847E-2</v>
      </c>
      <c r="I344">
        <v>343</v>
      </c>
      <c r="J344" s="1">
        <v>42388</v>
      </c>
      <c r="K344">
        <v>2.08</v>
      </c>
      <c r="L344">
        <v>2.11</v>
      </c>
      <c r="M344">
        <v>1.9</v>
      </c>
      <c r="N344">
        <v>1.95</v>
      </c>
      <c r="O344">
        <v>1.95</v>
      </c>
      <c r="P344">
        <v>18978900</v>
      </c>
      <c r="Q344">
        <f t="shared" si="18"/>
        <v>-3.9408866995073843E-2</v>
      </c>
    </row>
    <row r="345" spans="1:17" x14ac:dyDescent="0.25">
      <c r="A345" s="2">
        <f t="shared" ca="1" si="16"/>
        <v>232.68118811881189</v>
      </c>
      <c r="B345">
        <f ca="1">RANK(A345,$A$2:$A$506)</f>
        <v>298</v>
      </c>
      <c r="D345" s="2">
        <f t="shared" ca="1" si="17"/>
        <v>-3.9426523297490967E-2</v>
      </c>
      <c r="I345">
        <v>344</v>
      </c>
      <c r="J345" s="1">
        <v>42384</v>
      </c>
      <c r="K345">
        <v>2.1</v>
      </c>
      <c r="L345">
        <v>2.13</v>
      </c>
      <c r="M345">
        <v>1.99</v>
      </c>
      <c r="N345">
        <v>2.0299999999999998</v>
      </c>
      <c r="O345">
        <v>2.0299999999999998</v>
      </c>
      <c r="P345">
        <v>21181600</v>
      </c>
      <c r="Q345">
        <f t="shared" si="18"/>
        <v>-8.1447963800905021E-2</v>
      </c>
    </row>
    <row r="346" spans="1:17" x14ac:dyDescent="0.25">
      <c r="A346" s="2">
        <f t="shared" ca="1" si="16"/>
        <v>155.68316831683168</v>
      </c>
      <c r="B346">
        <f ca="1">RANK(A346,$A$2:$A$506)</f>
        <v>367</v>
      </c>
      <c r="D346" s="2">
        <f t="shared" ca="1" si="17"/>
        <v>-3.6734693877551128E-2</v>
      </c>
      <c r="I346">
        <v>345</v>
      </c>
      <c r="J346" s="1">
        <v>42383</v>
      </c>
      <c r="K346">
        <v>2.29</v>
      </c>
      <c r="L346">
        <v>2.35</v>
      </c>
      <c r="M346">
        <v>2.21</v>
      </c>
      <c r="N346">
        <v>2.21</v>
      </c>
      <c r="O346">
        <v>2.21</v>
      </c>
      <c r="P346">
        <v>15666600</v>
      </c>
      <c r="Q346">
        <f t="shared" si="18"/>
        <v>-1.7777777777777781E-2</v>
      </c>
    </row>
    <row r="347" spans="1:17" x14ac:dyDescent="0.25">
      <c r="A347" s="2">
        <f t="shared" ca="1" si="16"/>
        <v>290.68514851485151</v>
      </c>
      <c r="B347">
        <f ca="1">RANK(A347,$A$2:$A$506)</f>
        <v>225</v>
      </c>
      <c r="D347" s="2">
        <f t="shared" ca="1" si="17"/>
        <v>-3.9682539682540652E-3</v>
      </c>
      <c r="I347">
        <v>346</v>
      </c>
      <c r="J347" s="1">
        <v>42382</v>
      </c>
      <c r="K347">
        <v>2.4</v>
      </c>
      <c r="L347">
        <v>2.4500000000000002</v>
      </c>
      <c r="M347">
        <v>2.21</v>
      </c>
      <c r="N347">
        <v>2.25</v>
      </c>
      <c r="O347">
        <v>2.25</v>
      </c>
      <c r="P347">
        <v>12749700</v>
      </c>
      <c r="Q347">
        <f t="shared" si="18"/>
        <v>-5.8577405857740628E-2</v>
      </c>
    </row>
    <row r="348" spans="1:17" x14ac:dyDescent="0.25">
      <c r="A348" s="2">
        <f t="shared" ca="1" si="16"/>
        <v>441.6871287128713</v>
      </c>
      <c r="B348">
        <f ca="1">RANK(A348,$A$2:$A$506)</f>
        <v>73</v>
      </c>
      <c r="D348" s="2">
        <f t="shared" ca="1" si="17"/>
        <v>-6.6273932253313461E-3</v>
      </c>
      <c r="I348">
        <v>347</v>
      </c>
      <c r="J348" s="1">
        <v>42381</v>
      </c>
      <c r="K348">
        <v>2.4</v>
      </c>
      <c r="L348">
        <v>2.46</v>
      </c>
      <c r="M348">
        <v>2.2799999999999998</v>
      </c>
      <c r="N348">
        <v>2.39</v>
      </c>
      <c r="O348">
        <v>2.39</v>
      </c>
      <c r="P348">
        <v>17986100</v>
      </c>
      <c r="Q348">
        <f t="shared" si="18"/>
        <v>2.1367521367521514E-2</v>
      </c>
    </row>
    <row r="349" spans="1:17" x14ac:dyDescent="0.25">
      <c r="A349" s="2">
        <f t="shared" ca="1" si="16"/>
        <v>440.68910891089109</v>
      </c>
      <c r="B349">
        <f ca="1">RANK(A349,$A$2:$A$506)</f>
        <v>75</v>
      </c>
      <c r="D349" s="2">
        <f t="shared" ca="1" si="17"/>
        <v>-1.03244837758113E-2</v>
      </c>
      <c r="I349">
        <v>348</v>
      </c>
      <c r="J349" s="1">
        <v>42380</v>
      </c>
      <c r="K349">
        <v>2.16</v>
      </c>
      <c r="L349">
        <v>2.36</v>
      </c>
      <c r="M349">
        <v>2.12</v>
      </c>
      <c r="N349">
        <v>2.34</v>
      </c>
      <c r="O349">
        <v>2.34</v>
      </c>
      <c r="P349">
        <v>19629300</v>
      </c>
      <c r="Q349">
        <f t="shared" si="18"/>
        <v>9.3457943925233433E-2</v>
      </c>
    </row>
    <row r="350" spans="1:17" x14ac:dyDescent="0.25">
      <c r="A350" s="2">
        <f t="shared" ca="1" si="16"/>
        <v>7.6910891089108908</v>
      </c>
      <c r="B350">
        <f ca="1">RANK(A350,$A$2:$A$506)</f>
        <v>501</v>
      </c>
      <c r="D350" s="2">
        <f t="shared" ca="1" si="17"/>
        <v>-8.6956521739131043E-3</v>
      </c>
      <c r="I350">
        <v>349</v>
      </c>
      <c r="J350" s="1">
        <v>42377</v>
      </c>
      <c r="K350">
        <v>2.36</v>
      </c>
      <c r="L350">
        <v>2.42</v>
      </c>
      <c r="M350">
        <v>2.1</v>
      </c>
      <c r="N350">
        <v>2.14</v>
      </c>
      <c r="O350">
        <v>2.14</v>
      </c>
      <c r="P350">
        <v>31822400</v>
      </c>
      <c r="Q350">
        <f t="shared" si="18"/>
        <v>-6.1403508771929682E-2</v>
      </c>
    </row>
    <row r="351" spans="1:17" x14ac:dyDescent="0.25">
      <c r="A351" s="2">
        <f t="shared" ca="1" si="16"/>
        <v>472.69306930693068</v>
      </c>
      <c r="B351">
        <f ca="1">RANK(A351,$A$2:$A$506)</f>
        <v>40</v>
      </c>
      <c r="D351" s="2">
        <f t="shared" ca="1" si="17"/>
        <v>3.5587188612099752E-2</v>
      </c>
      <c r="I351">
        <v>350</v>
      </c>
      <c r="J351" s="1">
        <v>42376</v>
      </c>
      <c r="K351">
        <v>2.4300000000000002</v>
      </c>
      <c r="L351">
        <v>2.48</v>
      </c>
      <c r="M351">
        <v>2.2599999999999998</v>
      </c>
      <c r="N351">
        <v>2.2799999999999998</v>
      </c>
      <c r="O351">
        <v>2.2799999999999998</v>
      </c>
      <c r="P351">
        <v>22203500</v>
      </c>
      <c r="Q351">
        <f t="shared" si="18"/>
        <v>-9.1633466135458197E-2</v>
      </c>
    </row>
    <row r="352" spans="1:17" x14ac:dyDescent="0.25">
      <c r="A352" s="2">
        <f t="shared" ca="1" si="16"/>
        <v>346.69504950495048</v>
      </c>
      <c r="B352">
        <f ca="1">RANK(A352,$A$2:$A$506)</f>
        <v>168</v>
      </c>
      <c r="D352" s="2">
        <f t="shared" ca="1" si="17"/>
        <v>3.4810126582278444E-2</v>
      </c>
      <c r="I352">
        <v>351</v>
      </c>
      <c r="J352" s="1">
        <v>42375</v>
      </c>
      <c r="K352">
        <v>2.66</v>
      </c>
      <c r="L352">
        <v>2.71</v>
      </c>
      <c r="M352">
        <v>2.4700000000000002</v>
      </c>
      <c r="N352">
        <v>2.5099999999999998</v>
      </c>
      <c r="O352">
        <v>2.5099999999999998</v>
      </c>
      <c r="P352">
        <v>23759400</v>
      </c>
      <c r="Q352">
        <f t="shared" si="18"/>
        <v>-8.7272727272727391E-2</v>
      </c>
    </row>
    <row r="353" spans="1:17" x14ac:dyDescent="0.25">
      <c r="A353" s="2">
        <f t="shared" ca="1" si="16"/>
        <v>241.6970297029703</v>
      </c>
      <c r="B353">
        <f ca="1">RANK(A353,$A$2:$A$506)</f>
        <v>282</v>
      </c>
      <c r="D353" s="2">
        <f t="shared" ca="1" si="17"/>
        <v>-7.3529411764705621E-3</v>
      </c>
      <c r="I353">
        <v>352</v>
      </c>
      <c r="J353" s="1">
        <v>42374</v>
      </c>
      <c r="K353">
        <v>2.77</v>
      </c>
      <c r="L353">
        <v>2.8</v>
      </c>
      <c r="M353">
        <v>2.64</v>
      </c>
      <c r="N353">
        <v>2.75</v>
      </c>
      <c r="O353">
        <v>2.75</v>
      </c>
      <c r="P353">
        <v>12972300</v>
      </c>
      <c r="Q353">
        <f t="shared" si="18"/>
        <v>-7.2202166064981865E-3</v>
      </c>
    </row>
    <row r="354" spans="1:17" x14ac:dyDescent="0.25">
      <c r="A354" s="2">
        <f t="shared" ca="1" si="16"/>
        <v>164.69900990099009</v>
      </c>
      <c r="B354">
        <f ca="1">RANK(A354,$A$2:$A$506)</f>
        <v>357</v>
      </c>
      <c r="D354" s="2">
        <f t="shared" ca="1" si="17"/>
        <v>2.7397260273972712E-2</v>
      </c>
      <c r="I354">
        <v>353</v>
      </c>
      <c r="J354" s="1">
        <v>42373</v>
      </c>
      <c r="K354">
        <v>2.77</v>
      </c>
      <c r="L354">
        <v>2.82</v>
      </c>
      <c r="M354">
        <v>2.63</v>
      </c>
      <c r="N354">
        <v>2.77</v>
      </c>
      <c r="O354">
        <v>2.77</v>
      </c>
      <c r="P354">
        <v>32516800</v>
      </c>
      <c r="Q354">
        <f t="shared" si="18"/>
        <v>-3.4843205574912939E-2</v>
      </c>
    </row>
    <row r="355" spans="1:17" x14ac:dyDescent="0.25">
      <c r="A355" s="2">
        <f t="shared" ca="1" si="16"/>
        <v>504.70099009900991</v>
      </c>
      <c r="B355">
        <f ca="1">RANK(A355,$A$2:$A$506)</f>
        <v>2</v>
      </c>
      <c r="D355" s="2">
        <f t="shared" ca="1" si="17"/>
        <v>8.2644628099173278E-3</v>
      </c>
      <c r="I355">
        <v>354</v>
      </c>
      <c r="J355" s="1">
        <v>42369</v>
      </c>
      <c r="K355">
        <v>2.97</v>
      </c>
      <c r="L355">
        <v>3.01</v>
      </c>
      <c r="M355">
        <v>2.87</v>
      </c>
      <c r="N355">
        <v>2.87</v>
      </c>
      <c r="O355">
        <v>2.87</v>
      </c>
      <c r="P355">
        <v>11066100</v>
      </c>
      <c r="Q355">
        <f t="shared" si="18"/>
        <v>-3.6912751677852351E-2</v>
      </c>
    </row>
    <row r="356" spans="1:17" x14ac:dyDescent="0.25">
      <c r="A356" s="2">
        <f t="shared" ca="1" si="16"/>
        <v>275.70297029702971</v>
      </c>
      <c r="B356">
        <f ca="1">RANK(A356,$A$2:$A$506)</f>
        <v>242</v>
      </c>
      <c r="D356" s="2">
        <f t="shared" ca="1" si="17"/>
        <v>1.8518518518518601E-2</v>
      </c>
      <c r="I356">
        <v>355</v>
      </c>
      <c r="J356" s="1">
        <v>42368</v>
      </c>
      <c r="K356">
        <v>2.99</v>
      </c>
      <c r="L356">
        <v>3.04</v>
      </c>
      <c r="M356">
        <v>2.93</v>
      </c>
      <c r="N356">
        <v>2.98</v>
      </c>
      <c r="O356">
        <v>2.98</v>
      </c>
      <c r="P356">
        <v>10046600</v>
      </c>
      <c r="Q356">
        <f t="shared" si="18"/>
        <v>-6.6666666666667096E-3</v>
      </c>
    </row>
    <row r="357" spans="1:17" x14ac:dyDescent="0.25">
      <c r="A357" s="2">
        <f t="shared" ca="1" si="16"/>
        <v>472.7049504950495</v>
      </c>
      <c r="B357">
        <f ca="1">RANK(A357,$A$2:$A$506)</f>
        <v>39</v>
      </c>
      <c r="D357" s="2">
        <f t="shared" ca="1" si="17"/>
        <v>6.1855670103092564E-3</v>
      </c>
      <c r="I357">
        <v>356</v>
      </c>
      <c r="J357" s="1">
        <v>42367</v>
      </c>
      <c r="K357">
        <v>3.04</v>
      </c>
      <c r="L357">
        <v>3.06</v>
      </c>
      <c r="M357">
        <v>2.97</v>
      </c>
      <c r="N357">
        <v>3</v>
      </c>
      <c r="O357">
        <v>3</v>
      </c>
      <c r="P357">
        <v>15300900</v>
      </c>
      <c r="Q357">
        <f t="shared" si="18"/>
        <v>0</v>
      </c>
    </row>
    <row r="358" spans="1:17" x14ac:dyDescent="0.25">
      <c r="A358" s="2">
        <f t="shared" ca="1" si="16"/>
        <v>255.7069306930693</v>
      </c>
      <c r="B358">
        <f ca="1">RANK(A358,$A$2:$A$506)</f>
        <v>268</v>
      </c>
      <c r="D358" s="2">
        <f t="shared" ca="1" si="17"/>
        <v>1.6666666666666607E-2</v>
      </c>
      <c r="I358">
        <v>357</v>
      </c>
      <c r="J358" s="1">
        <v>42366</v>
      </c>
      <c r="K358">
        <v>2.91</v>
      </c>
      <c r="L358">
        <v>3.02</v>
      </c>
      <c r="M358">
        <v>2.86</v>
      </c>
      <c r="N358">
        <v>3</v>
      </c>
      <c r="O358">
        <v>3</v>
      </c>
      <c r="P358">
        <v>16050500</v>
      </c>
      <c r="Q358">
        <f t="shared" si="18"/>
        <v>2.7397260273972712E-2</v>
      </c>
    </row>
    <row r="359" spans="1:17" x14ac:dyDescent="0.25">
      <c r="A359" s="2">
        <f t="shared" ca="1" si="16"/>
        <v>197.70891089108912</v>
      </c>
      <c r="B359">
        <f ca="1">RANK(A359,$A$2:$A$506)</f>
        <v>334</v>
      </c>
      <c r="D359" s="2">
        <f t="shared" ca="1" si="17"/>
        <v>-2.7272727272727337E-2</v>
      </c>
      <c r="I359">
        <v>358</v>
      </c>
      <c r="J359" s="1">
        <v>42362</v>
      </c>
      <c r="K359">
        <v>2.88</v>
      </c>
      <c r="L359">
        <v>3</v>
      </c>
      <c r="M359">
        <v>2.86</v>
      </c>
      <c r="N359">
        <v>2.92</v>
      </c>
      <c r="O359">
        <v>2.92</v>
      </c>
      <c r="P359">
        <v>11890900</v>
      </c>
      <c r="Q359">
        <f t="shared" si="18"/>
        <v>3.180212014134276E-2</v>
      </c>
    </row>
    <row r="360" spans="1:17" x14ac:dyDescent="0.25">
      <c r="A360" s="2">
        <f t="shared" ca="1" si="16"/>
        <v>27.710891089108912</v>
      </c>
      <c r="B360">
        <f ca="1">RANK(A360,$A$2:$A$506)</f>
        <v>480</v>
      </c>
      <c r="D360" s="2">
        <f t="shared" ca="1" si="17"/>
        <v>4.5454545454545414E-2</v>
      </c>
      <c r="I360">
        <v>359</v>
      </c>
      <c r="J360" s="1">
        <v>42361</v>
      </c>
      <c r="K360">
        <v>2.76</v>
      </c>
      <c r="L360">
        <v>2.94</v>
      </c>
      <c r="M360">
        <v>2.75</v>
      </c>
      <c r="N360">
        <v>2.83</v>
      </c>
      <c r="O360">
        <v>2.83</v>
      </c>
      <c r="P360">
        <v>30365300</v>
      </c>
      <c r="Q360">
        <f t="shared" si="18"/>
        <v>2.1660649819494671E-2</v>
      </c>
    </row>
    <row r="361" spans="1:17" x14ac:dyDescent="0.25">
      <c r="A361" s="2">
        <f t="shared" ca="1" si="16"/>
        <v>83.712871287128706</v>
      </c>
      <c r="B361">
        <f ca="1">RANK(A361,$A$2:$A$506)</f>
        <v>434</v>
      </c>
      <c r="D361" s="2">
        <f t="shared" ca="1" si="17"/>
        <v>3.296703296703285E-2</v>
      </c>
      <c r="I361">
        <v>360</v>
      </c>
      <c r="J361" s="1">
        <v>42360</v>
      </c>
      <c r="K361">
        <v>2.5499999999999998</v>
      </c>
      <c r="L361">
        <v>2.78</v>
      </c>
      <c r="M361">
        <v>2.54</v>
      </c>
      <c r="N361">
        <v>2.77</v>
      </c>
      <c r="O361">
        <v>2.77</v>
      </c>
      <c r="P361">
        <v>24893200</v>
      </c>
      <c r="Q361">
        <f t="shared" si="18"/>
        <v>9.4861660079051502E-2</v>
      </c>
    </row>
    <row r="362" spans="1:17" x14ac:dyDescent="0.25">
      <c r="A362" s="2">
        <f t="shared" ca="1" si="16"/>
        <v>123.71485148514851</v>
      </c>
      <c r="B362">
        <f ca="1">RANK(A362,$A$2:$A$506)</f>
        <v>401</v>
      </c>
      <c r="D362" s="2">
        <f t="shared" ca="1" si="17"/>
        <v>3.2710280373831724E-2</v>
      </c>
      <c r="I362">
        <v>361</v>
      </c>
      <c r="J362" s="1">
        <v>42359</v>
      </c>
      <c r="K362">
        <v>2.4700000000000002</v>
      </c>
      <c r="L362">
        <v>2.5299999999999998</v>
      </c>
      <c r="M362">
        <v>2.4300000000000002</v>
      </c>
      <c r="N362">
        <v>2.5299999999999998</v>
      </c>
      <c r="O362">
        <v>2.5299999999999998</v>
      </c>
      <c r="P362">
        <v>6876600</v>
      </c>
      <c r="Q362">
        <f t="shared" si="18"/>
        <v>3.2653061224489743E-2</v>
      </c>
    </row>
    <row r="363" spans="1:17" x14ac:dyDescent="0.25">
      <c r="A363" s="2">
        <f t="shared" ca="1" si="16"/>
        <v>132.71683168316832</v>
      </c>
      <c r="B363">
        <f ca="1">RANK(A363,$A$2:$A$506)</f>
        <v>387</v>
      </c>
      <c r="D363" s="2">
        <f t="shared" ca="1" si="17"/>
        <v>-3.3816425120772875E-2</v>
      </c>
      <c r="I363">
        <v>362</v>
      </c>
      <c r="J363" s="1">
        <v>42356</v>
      </c>
      <c r="K363">
        <v>2.5099999999999998</v>
      </c>
      <c r="L363">
        <v>2.5499999999999998</v>
      </c>
      <c r="M363">
        <v>2.42</v>
      </c>
      <c r="N363">
        <v>2.4500000000000002</v>
      </c>
      <c r="O363">
        <v>2.4500000000000002</v>
      </c>
      <c r="P363">
        <v>17988100</v>
      </c>
      <c r="Q363">
        <f t="shared" si="18"/>
        <v>-4.296875E-2</v>
      </c>
    </row>
    <row r="364" spans="1:17" x14ac:dyDescent="0.25">
      <c r="A364" s="2">
        <f t="shared" ca="1" si="16"/>
        <v>258.71881188118812</v>
      </c>
      <c r="B364">
        <f ca="1">RANK(A364,$A$2:$A$506)</f>
        <v>263</v>
      </c>
      <c r="D364" s="2">
        <f t="shared" ca="1" si="17"/>
        <v>-1.6438356164383605E-2</v>
      </c>
      <c r="I364">
        <v>363</v>
      </c>
      <c r="J364" s="1">
        <v>42355</v>
      </c>
      <c r="K364">
        <v>2.52</v>
      </c>
      <c r="L364">
        <v>2.6</v>
      </c>
      <c r="M364">
        <v>2.52</v>
      </c>
      <c r="N364">
        <v>2.56</v>
      </c>
      <c r="O364">
        <v>2.56</v>
      </c>
      <c r="P364">
        <v>11374100</v>
      </c>
      <c r="Q364">
        <f t="shared" si="18"/>
        <v>7.8740157480314821E-3</v>
      </c>
    </row>
    <row r="365" spans="1:17" x14ac:dyDescent="0.25">
      <c r="A365" s="2">
        <f t="shared" ca="1" si="16"/>
        <v>434.72079207920791</v>
      </c>
      <c r="B365">
        <f ca="1">RANK(A365,$A$2:$A$506)</f>
        <v>79</v>
      </c>
      <c r="D365" s="2">
        <f t="shared" ca="1" si="17"/>
        <v>-3.2573289902279035E-3</v>
      </c>
      <c r="I365">
        <v>364</v>
      </c>
      <c r="J365" s="1">
        <v>42354</v>
      </c>
      <c r="K365">
        <v>2.39</v>
      </c>
      <c r="L365">
        <v>2.5499999999999998</v>
      </c>
      <c r="M365">
        <v>2.37</v>
      </c>
      <c r="N365">
        <v>2.54</v>
      </c>
      <c r="O365">
        <v>2.54</v>
      </c>
      <c r="P365">
        <v>19543600</v>
      </c>
      <c r="Q365">
        <f t="shared" si="18"/>
        <v>7.6271186440677985E-2</v>
      </c>
    </row>
    <row r="366" spans="1:17" x14ac:dyDescent="0.25">
      <c r="A366" s="2">
        <f t="shared" ca="1" si="16"/>
        <v>305.7227722772277</v>
      </c>
      <c r="B366">
        <f ca="1">RANK(A366,$A$2:$A$506)</f>
        <v>207</v>
      </c>
      <c r="D366" s="2">
        <f t="shared" ca="1" si="17"/>
        <v>-5.7228915662650537E-2</v>
      </c>
      <c r="I366">
        <v>365</v>
      </c>
      <c r="J366" s="1">
        <v>42353</v>
      </c>
      <c r="K366">
        <v>2.35</v>
      </c>
      <c r="L366">
        <v>2.4300000000000002</v>
      </c>
      <c r="M366">
        <v>2.3199999999999998</v>
      </c>
      <c r="N366">
        <v>2.36</v>
      </c>
      <c r="O366">
        <v>2.36</v>
      </c>
      <c r="P366">
        <v>7423900</v>
      </c>
      <c r="Q366">
        <f t="shared" si="18"/>
        <v>8.5470085470085166E-3</v>
      </c>
    </row>
    <row r="367" spans="1:17" x14ac:dyDescent="0.25">
      <c r="A367" s="2">
        <f t="shared" ca="1" si="16"/>
        <v>328.7247524752475</v>
      </c>
      <c r="B367">
        <f ca="1">RANK(A367,$A$2:$A$506)</f>
        <v>186</v>
      </c>
      <c r="D367" s="2">
        <f t="shared" ca="1" si="17"/>
        <v>-1.2016021361815787E-2</v>
      </c>
      <c r="I367">
        <v>366</v>
      </c>
      <c r="J367" s="1">
        <v>42352</v>
      </c>
      <c r="K367">
        <v>2.36</v>
      </c>
      <c r="L367">
        <v>2.39</v>
      </c>
      <c r="M367">
        <v>2.2999999999999998</v>
      </c>
      <c r="N367">
        <v>2.34</v>
      </c>
      <c r="O367">
        <v>2.34</v>
      </c>
      <c r="P367">
        <v>7625700</v>
      </c>
      <c r="Q367">
        <f t="shared" si="18"/>
        <v>-8.4745762711864181E-3</v>
      </c>
    </row>
    <row r="368" spans="1:17" x14ac:dyDescent="0.25">
      <c r="A368" s="2">
        <f t="shared" ca="1" si="16"/>
        <v>238.72673267326732</v>
      </c>
      <c r="B368">
        <f ca="1">RANK(A368,$A$2:$A$506)</f>
        <v>290</v>
      </c>
      <c r="D368" s="2">
        <f t="shared" ca="1" si="17"/>
        <v>-2.4734982332155542E-2</v>
      </c>
      <c r="I368">
        <v>367</v>
      </c>
      <c r="J368" s="1">
        <v>42349</v>
      </c>
      <c r="K368">
        <v>2.41</v>
      </c>
      <c r="L368">
        <v>2.4700000000000002</v>
      </c>
      <c r="M368">
        <v>2.36</v>
      </c>
      <c r="N368">
        <v>2.36</v>
      </c>
      <c r="O368">
        <v>2.36</v>
      </c>
      <c r="P368">
        <v>11890000</v>
      </c>
      <c r="Q368">
        <f t="shared" si="18"/>
        <v>-3.6734693877551128E-2</v>
      </c>
    </row>
    <row r="369" spans="1:17" x14ac:dyDescent="0.25">
      <c r="A369" s="2">
        <f t="shared" ca="1" si="16"/>
        <v>259.72871287128714</v>
      </c>
      <c r="B369">
        <f ca="1">RANK(A369,$A$2:$A$506)</f>
        <v>260</v>
      </c>
      <c r="D369" s="2">
        <f t="shared" ca="1" si="17"/>
        <v>0</v>
      </c>
      <c r="I369">
        <v>368</v>
      </c>
      <c r="J369" s="1">
        <v>42348</v>
      </c>
      <c r="K369">
        <v>2.36</v>
      </c>
      <c r="L369">
        <v>2.5</v>
      </c>
      <c r="M369">
        <v>2.33</v>
      </c>
      <c r="N369">
        <v>2.4500000000000002</v>
      </c>
      <c r="O369">
        <v>2.4500000000000002</v>
      </c>
      <c r="P369">
        <v>13066300</v>
      </c>
      <c r="Q369">
        <f t="shared" si="18"/>
        <v>4.2553191489361764E-2</v>
      </c>
    </row>
    <row r="370" spans="1:17" x14ac:dyDescent="0.25">
      <c r="A370" s="2">
        <f t="shared" ca="1" si="16"/>
        <v>219.73069306930694</v>
      </c>
      <c r="B370">
        <f ca="1">RANK(A370,$A$2:$A$506)</f>
        <v>312</v>
      </c>
      <c r="D370" s="2">
        <f t="shared" ca="1" si="17"/>
        <v>6.0344827586206851E-2</v>
      </c>
      <c r="I370">
        <v>369</v>
      </c>
      <c r="J370" s="1">
        <v>42347</v>
      </c>
      <c r="K370">
        <v>2.37</v>
      </c>
      <c r="L370">
        <v>2.4</v>
      </c>
      <c r="M370">
        <v>2.3199999999999998</v>
      </c>
      <c r="N370">
        <v>2.35</v>
      </c>
      <c r="O370">
        <v>2.35</v>
      </c>
      <c r="P370">
        <v>8710000</v>
      </c>
      <c r="Q370">
        <f t="shared" si="18"/>
        <v>-1.6736401673640211E-2</v>
      </c>
    </row>
    <row r="371" spans="1:17" x14ac:dyDescent="0.25">
      <c r="A371" s="2">
        <f t="shared" ca="1" si="16"/>
        <v>324.73267326732673</v>
      </c>
      <c r="B371">
        <f ca="1">RANK(A371,$A$2:$A$506)</f>
        <v>189</v>
      </c>
      <c r="D371" s="2">
        <f t="shared" ca="1" si="17"/>
        <v>2.6773761713520861E-2</v>
      </c>
      <c r="I371">
        <v>370</v>
      </c>
      <c r="J371" s="1">
        <v>42346</v>
      </c>
      <c r="K371">
        <v>2.34</v>
      </c>
      <c r="L371">
        <v>2.4</v>
      </c>
      <c r="M371">
        <v>2.25</v>
      </c>
      <c r="N371">
        <v>2.39</v>
      </c>
      <c r="O371">
        <v>2.39</v>
      </c>
      <c r="P371">
        <v>9055500</v>
      </c>
      <c r="Q371">
        <f t="shared" si="18"/>
        <v>1.2711864406779849E-2</v>
      </c>
    </row>
    <row r="372" spans="1:17" x14ac:dyDescent="0.25">
      <c r="A372" s="2">
        <f t="shared" ca="1" si="16"/>
        <v>270.73465346534653</v>
      </c>
      <c r="B372">
        <f ca="1">RANK(A372,$A$2:$A$506)</f>
        <v>246</v>
      </c>
      <c r="D372" s="2">
        <f t="shared" ca="1" si="17"/>
        <v>8.9485458612974522E-3</v>
      </c>
      <c r="I372">
        <v>371</v>
      </c>
      <c r="J372" s="1">
        <v>42345</v>
      </c>
      <c r="K372">
        <v>2.2599999999999998</v>
      </c>
      <c r="L372">
        <v>2.36</v>
      </c>
      <c r="M372">
        <v>2.21</v>
      </c>
      <c r="N372">
        <v>2.36</v>
      </c>
      <c r="O372">
        <v>2.36</v>
      </c>
      <c r="P372">
        <v>8479600</v>
      </c>
      <c r="Q372">
        <f t="shared" si="18"/>
        <v>3.5087719298245723E-2</v>
      </c>
    </row>
    <row r="373" spans="1:17" x14ac:dyDescent="0.25">
      <c r="A373" s="2">
        <f t="shared" ca="1" si="16"/>
        <v>274.73663366336632</v>
      </c>
      <c r="B373">
        <f ca="1">RANK(A373,$A$2:$A$506)</f>
        <v>243</v>
      </c>
      <c r="D373" s="2">
        <f t="shared" ca="1" si="17"/>
        <v>-4.4247787610619316E-2</v>
      </c>
      <c r="I373">
        <v>372</v>
      </c>
      <c r="J373" s="1">
        <v>42342</v>
      </c>
      <c r="K373">
        <v>2.23</v>
      </c>
      <c r="L373">
        <v>2.29</v>
      </c>
      <c r="M373">
        <v>2.21</v>
      </c>
      <c r="N373">
        <v>2.2799999999999998</v>
      </c>
      <c r="O373">
        <v>2.2799999999999998</v>
      </c>
      <c r="P373">
        <v>4572600</v>
      </c>
      <c r="Q373">
        <f t="shared" si="18"/>
        <v>2.2421524663676973E-2</v>
      </c>
    </row>
    <row r="374" spans="1:17" x14ac:dyDescent="0.25">
      <c r="A374" s="2">
        <f t="shared" ca="1" si="16"/>
        <v>442.73861386138611</v>
      </c>
      <c r="B374">
        <f ca="1">RANK(A374,$A$2:$A$506)</f>
        <v>72</v>
      </c>
      <c r="D374" s="2">
        <f t="shared" ca="1" si="17"/>
        <v>-1.7049666419570064E-2</v>
      </c>
      <c r="I374">
        <v>373</v>
      </c>
      <c r="J374" s="1">
        <v>42341</v>
      </c>
      <c r="K374">
        <v>2.25</v>
      </c>
      <c r="L374">
        <v>2.31</v>
      </c>
      <c r="M374">
        <v>2.2000000000000002</v>
      </c>
      <c r="N374">
        <v>2.23</v>
      </c>
      <c r="O374">
        <v>2.23</v>
      </c>
      <c r="P374">
        <v>7059900</v>
      </c>
      <c r="Q374">
        <f t="shared" si="18"/>
        <v>-1.7621145374449365E-2</v>
      </c>
    </row>
    <row r="375" spans="1:17" x14ac:dyDescent="0.25">
      <c r="A375" s="2">
        <f t="shared" ca="1" si="16"/>
        <v>404.74059405940596</v>
      </c>
      <c r="B375">
        <f ca="1">RANK(A375,$A$2:$A$506)</f>
        <v>121</v>
      </c>
      <c r="D375" s="2">
        <f t="shared" ca="1" si="17"/>
        <v>1.6686531585220266E-2</v>
      </c>
      <c r="I375">
        <v>374</v>
      </c>
      <c r="J375" s="1">
        <v>42340</v>
      </c>
      <c r="K375">
        <v>2.31</v>
      </c>
      <c r="L375">
        <v>2.34</v>
      </c>
      <c r="M375">
        <v>2.23</v>
      </c>
      <c r="N375">
        <v>2.27</v>
      </c>
      <c r="O375">
        <v>2.27</v>
      </c>
      <c r="P375">
        <v>7501700</v>
      </c>
      <c r="Q375">
        <f t="shared" si="18"/>
        <v>-2.9914529914529808E-2</v>
      </c>
    </row>
    <row r="376" spans="1:17" x14ac:dyDescent="0.25">
      <c r="A376" s="2">
        <f t="shared" ca="1" si="16"/>
        <v>266.74257425742576</v>
      </c>
      <c r="B376">
        <f ca="1">RANK(A376,$A$2:$A$506)</f>
        <v>255</v>
      </c>
      <c r="D376" s="2">
        <f t="shared" ca="1" si="17"/>
        <v>3.9603960396039639E-2</v>
      </c>
      <c r="I376">
        <v>375</v>
      </c>
      <c r="J376" s="1">
        <v>42339</v>
      </c>
      <c r="K376">
        <v>2.36</v>
      </c>
      <c r="L376">
        <v>2.37</v>
      </c>
      <c r="M376">
        <v>2.31</v>
      </c>
      <c r="N376">
        <v>2.34</v>
      </c>
      <c r="O376">
        <v>2.34</v>
      </c>
      <c r="P376">
        <v>5646400</v>
      </c>
      <c r="Q376">
        <f t="shared" si="18"/>
        <v>-8.4745762711864181E-3</v>
      </c>
    </row>
    <row r="377" spans="1:17" x14ac:dyDescent="0.25">
      <c r="A377" s="2">
        <f t="shared" ca="1" si="16"/>
        <v>452.74455445544555</v>
      </c>
      <c r="B377">
        <f ca="1">RANK(A377,$A$2:$A$506)</f>
        <v>62</v>
      </c>
      <c r="D377" s="2">
        <f t="shared" ca="1" si="17"/>
        <v>3.4578146611341731E-2</v>
      </c>
      <c r="I377">
        <v>376</v>
      </c>
      <c r="J377" s="1">
        <v>42338</v>
      </c>
      <c r="K377">
        <v>2.34</v>
      </c>
      <c r="L377">
        <v>2.37</v>
      </c>
      <c r="M377">
        <v>2.25</v>
      </c>
      <c r="N377">
        <v>2.36</v>
      </c>
      <c r="O377">
        <v>2.36</v>
      </c>
      <c r="P377">
        <v>9924400</v>
      </c>
      <c r="Q377">
        <f t="shared" si="18"/>
        <v>1.2875536480686511E-2</v>
      </c>
    </row>
    <row r="378" spans="1:17" x14ac:dyDescent="0.25">
      <c r="A378" s="2">
        <f t="shared" ca="1" si="16"/>
        <v>122.74653465346535</v>
      </c>
      <c r="B378">
        <f ca="1">RANK(A378,$A$2:$A$506)</f>
        <v>402</v>
      </c>
      <c r="D378" s="2">
        <f t="shared" ca="1" si="17"/>
        <v>1.904761904761898E-2</v>
      </c>
      <c r="I378">
        <v>377</v>
      </c>
      <c r="J378" s="1">
        <v>42335</v>
      </c>
      <c r="K378">
        <v>2.37</v>
      </c>
      <c r="L378">
        <v>2.38</v>
      </c>
      <c r="M378">
        <v>2.3199999999999998</v>
      </c>
      <c r="N378">
        <v>2.33</v>
      </c>
      <c r="O378">
        <v>2.33</v>
      </c>
      <c r="P378">
        <v>2606600</v>
      </c>
      <c r="Q378">
        <f t="shared" si="18"/>
        <v>-2.1008403361344463E-2</v>
      </c>
    </row>
    <row r="379" spans="1:17" x14ac:dyDescent="0.25">
      <c r="A379" s="2">
        <f t="shared" ca="1" si="16"/>
        <v>300.74851485148514</v>
      </c>
      <c r="B379">
        <f ca="1">RANK(A379,$A$2:$A$506)</f>
        <v>209</v>
      </c>
      <c r="D379" s="2">
        <f t="shared" ca="1" si="17"/>
        <v>5.8651026392961825E-3</v>
      </c>
      <c r="I379">
        <v>378</v>
      </c>
      <c r="J379" s="1">
        <v>42333</v>
      </c>
      <c r="K379">
        <v>2.36</v>
      </c>
      <c r="L379">
        <v>2.4</v>
      </c>
      <c r="M379">
        <v>2.31</v>
      </c>
      <c r="N379">
        <v>2.38</v>
      </c>
      <c r="O379">
        <v>2.38</v>
      </c>
      <c r="P379">
        <v>6914800</v>
      </c>
      <c r="Q379">
        <f t="shared" si="18"/>
        <v>1.7094017094017033E-2</v>
      </c>
    </row>
    <row r="380" spans="1:17" x14ac:dyDescent="0.25">
      <c r="A380" s="2">
        <f t="shared" ca="1" si="16"/>
        <v>231.75049504950496</v>
      </c>
      <c r="B380">
        <f ca="1">RANK(A380,$A$2:$A$506)</f>
        <v>299</v>
      </c>
      <c r="D380" s="2">
        <f t="shared" ca="1" si="17"/>
        <v>-3.5714285714284477E-3</v>
      </c>
      <c r="I380">
        <v>379</v>
      </c>
      <c r="J380" s="1">
        <v>42332</v>
      </c>
      <c r="K380">
        <v>2.2000000000000002</v>
      </c>
      <c r="L380">
        <v>2.4</v>
      </c>
      <c r="M380">
        <v>2.17</v>
      </c>
      <c r="N380">
        <v>2.34</v>
      </c>
      <c r="O380">
        <v>2.34</v>
      </c>
      <c r="P380">
        <v>15859700</v>
      </c>
      <c r="Q380">
        <f t="shared" si="18"/>
        <v>5.4054054054053946E-2</v>
      </c>
    </row>
    <row r="381" spans="1:17" x14ac:dyDescent="0.25">
      <c r="A381" s="2">
        <f t="shared" ca="1" si="16"/>
        <v>126.75247524752476</v>
      </c>
      <c r="B381">
        <f ca="1">RANK(A381,$A$2:$A$506)</f>
        <v>396</v>
      </c>
      <c r="D381" s="2">
        <f t="shared" ca="1" si="17"/>
        <v>-4.6948356807510194E-3</v>
      </c>
      <c r="I381">
        <v>380</v>
      </c>
      <c r="J381" s="1">
        <v>42331</v>
      </c>
      <c r="K381">
        <v>2.2200000000000002</v>
      </c>
      <c r="L381">
        <v>2.2400000000000002</v>
      </c>
      <c r="M381">
        <v>2.1800000000000002</v>
      </c>
      <c r="N381">
        <v>2.2200000000000002</v>
      </c>
      <c r="O381">
        <v>2.2200000000000002</v>
      </c>
      <c r="P381">
        <v>4863200</v>
      </c>
      <c r="Q381">
        <f t="shared" si="18"/>
        <v>0</v>
      </c>
    </row>
    <row r="382" spans="1:17" x14ac:dyDescent="0.25">
      <c r="A382" s="2">
        <f t="shared" ca="1" si="16"/>
        <v>235.75445544554455</v>
      </c>
      <c r="B382">
        <f ca="1">RANK(A382,$A$2:$A$506)</f>
        <v>293</v>
      </c>
      <c r="D382" s="2">
        <f t="shared" ca="1" si="17"/>
        <v>-3.4965034965034336E-3</v>
      </c>
      <c r="I382">
        <v>381</v>
      </c>
      <c r="J382" s="1">
        <v>42328</v>
      </c>
      <c r="K382">
        <v>2.14</v>
      </c>
      <c r="L382">
        <v>2.25</v>
      </c>
      <c r="M382">
        <v>2.13</v>
      </c>
      <c r="N382">
        <v>2.2200000000000002</v>
      </c>
      <c r="O382">
        <v>2.2200000000000002</v>
      </c>
      <c r="P382">
        <v>10727100</v>
      </c>
      <c r="Q382">
        <f t="shared" si="18"/>
        <v>3.7383177570093462E-2</v>
      </c>
    </row>
    <row r="383" spans="1:17" x14ac:dyDescent="0.25">
      <c r="A383" s="2">
        <f t="shared" ca="1" si="16"/>
        <v>475.75643564356437</v>
      </c>
      <c r="B383">
        <f ca="1">RANK(A383,$A$2:$A$506)</f>
        <v>35</v>
      </c>
      <c r="D383" s="2">
        <f t="shared" ca="1" si="17"/>
        <v>1.8839487565938118E-2</v>
      </c>
      <c r="I383">
        <v>382</v>
      </c>
      <c r="J383" s="1">
        <v>42327</v>
      </c>
      <c r="K383">
        <v>2.1</v>
      </c>
      <c r="L383">
        <v>2.16</v>
      </c>
      <c r="M383">
        <v>2.09</v>
      </c>
      <c r="N383">
        <v>2.14</v>
      </c>
      <c r="O383">
        <v>2.14</v>
      </c>
      <c r="P383">
        <v>4704300</v>
      </c>
      <c r="Q383">
        <f t="shared" si="18"/>
        <v>9.4339622641510523E-3</v>
      </c>
    </row>
    <row r="384" spans="1:17" x14ac:dyDescent="0.25">
      <c r="A384" s="2">
        <f t="shared" ca="1" si="16"/>
        <v>426.75841584158417</v>
      </c>
      <c r="B384">
        <f ca="1">RANK(A384,$A$2:$A$506)</f>
        <v>94</v>
      </c>
      <c r="D384" s="2">
        <f t="shared" ca="1" si="17"/>
        <v>-3.9285714285714257E-2</v>
      </c>
      <c r="I384">
        <v>383</v>
      </c>
      <c r="J384" s="1">
        <v>42326</v>
      </c>
      <c r="K384">
        <v>1.99</v>
      </c>
      <c r="L384">
        <v>2.15</v>
      </c>
      <c r="M384">
        <v>1.98</v>
      </c>
      <c r="N384">
        <v>2.12</v>
      </c>
      <c r="O384">
        <v>2.12</v>
      </c>
      <c r="P384">
        <v>9384700</v>
      </c>
      <c r="Q384">
        <f t="shared" si="18"/>
        <v>7.0707070707070718E-2</v>
      </c>
    </row>
    <row r="385" spans="1:17" x14ac:dyDescent="0.25">
      <c r="A385" s="2">
        <f t="shared" ca="1" si="16"/>
        <v>117.76039603960396</v>
      </c>
      <c r="B385">
        <f ca="1">RANK(A385,$A$2:$A$506)</f>
        <v>411</v>
      </c>
      <c r="D385" s="2">
        <f t="shared" ca="1" si="17"/>
        <v>1.5544041450777257E-2</v>
      </c>
      <c r="I385">
        <v>384</v>
      </c>
      <c r="J385" s="1">
        <v>42325</v>
      </c>
      <c r="K385">
        <v>2.0099999999999998</v>
      </c>
      <c r="L385">
        <v>2.04</v>
      </c>
      <c r="M385">
        <v>1.97</v>
      </c>
      <c r="N385">
        <v>1.98</v>
      </c>
      <c r="O385">
        <v>1.98</v>
      </c>
      <c r="P385">
        <v>5825100</v>
      </c>
      <c r="Q385">
        <f t="shared" si="18"/>
        <v>-5.0251256281407253E-3</v>
      </c>
    </row>
    <row r="386" spans="1:17" x14ac:dyDescent="0.25">
      <c r="A386" s="2">
        <f t="shared" ca="1" si="16"/>
        <v>267.76237623762376</v>
      </c>
      <c r="B386">
        <f ca="1">RANK(A386,$A$2:$A$506)</f>
        <v>251</v>
      </c>
      <c r="D386" s="2">
        <f t="shared" ca="1" si="17"/>
        <v>-6.5217391304346339E-3</v>
      </c>
      <c r="I386">
        <v>385</v>
      </c>
      <c r="J386" s="1">
        <v>42324</v>
      </c>
      <c r="K386">
        <v>1.99</v>
      </c>
      <c r="L386">
        <v>2.02</v>
      </c>
      <c r="M386">
        <v>1.95</v>
      </c>
      <c r="N386">
        <v>1.99</v>
      </c>
      <c r="O386">
        <v>1.99</v>
      </c>
      <c r="P386">
        <v>4149700</v>
      </c>
      <c r="Q386">
        <f t="shared" si="18"/>
        <v>0</v>
      </c>
    </row>
    <row r="387" spans="1:17" x14ac:dyDescent="0.25">
      <c r="A387" s="2">
        <f t="shared" ref="A387:A450" ca="1" si="19">RANDBETWEEN($I$2,$I$506) +I387/505</f>
        <v>412.76435643564355</v>
      </c>
      <c r="B387">
        <f ca="1">RANK(A387,$A$2:$A$506)</f>
        <v>114</v>
      </c>
      <c r="D387" s="2">
        <f t="shared" ref="D387:D450" ca="1" si="20">VLOOKUP(B387,$I$1:$Q$506,9)</f>
        <v>-1.310861423220977E-2</v>
      </c>
      <c r="I387">
        <v>386</v>
      </c>
      <c r="J387" s="1">
        <v>42321</v>
      </c>
      <c r="K387">
        <v>1.99</v>
      </c>
      <c r="L387">
        <v>2.04</v>
      </c>
      <c r="M387">
        <v>1.94</v>
      </c>
      <c r="N387">
        <v>1.99</v>
      </c>
      <c r="O387">
        <v>1.99</v>
      </c>
      <c r="P387">
        <v>5920200</v>
      </c>
      <c r="Q387">
        <f t="shared" ref="Q387:Q450" si="21">O387/O388-1</f>
        <v>-5.0000000000000044E-3</v>
      </c>
    </row>
    <row r="388" spans="1:17" x14ac:dyDescent="0.25">
      <c r="A388" s="2">
        <f t="shared" ca="1" si="19"/>
        <v>150.76633663366337</v>
      </c>
      <c r="B388">
        <f ca="1">RANK(A388,$A$2:$A$506)</f>
        <v>371</v>
      </c>
      <c r="D388" s="2">
        <f t="shared" ca="1" si="20"/>
        <v>3.5087719298245723E-2</v>
      </c>
      <c r="I388">
        <v>387</v>
      </c>
      <c r="J388" s="1">
        <v>42320</v>
      </c>
      <c r="K388">
        <v>2.0499999999999998</v>
      </c>
      <c r="L388">
        <v>2.0699999999999998</v>
      </c>
      <c r="M388">
        <v>2</v>
      </c>
      <c r="N388">
        <v>2</v>
      </c>
      <c r="O388">
        <v>2</v>
      </c>
      <c r="P388">
        <v>3576800</v>
      </c>
      <c r="Q388">
        <f t="shared" si="21"/>
        <v>-3.3816425120772875E-2</v>
      </c>
    </row>
    <row r="389" spans="1:17" x14ac:dyDescent="0.25">
      <c r="A389" s="2">
        <f t="shared" ca="1" si="19"/>
        <v>348.76831683168319</v>
      </c>
      <c r="B389">
        <f ca="1">RANK(A389,$A$2:$A$506)</f>
        <v>164</v>
      </c>
      <c r="D389" s="2">
        <f t="shared" ca="1" si="20"/>
        <v>5.7887120115773794E-3</v>
      </c>
      <c r="I389">
        <v>388</v>
      </c>
      <c r="J389" s="1">
        <v>42319</v>
      </c>
      <c r="K389">
        <v>2.02</v>
      </c>
      <c r="L389">
        <v>2.09</v>
      </c>
      <c r="M389">
        <v>2.02</v>
      </c>
      <c r="N389">
        <v>2.0699999999999998</v>
      </c>
      <c r="O389">
        <v>2.0699999999999998</v>
      </c>
      <c r="P389">
        <v>3532100</v>
      </c>
      <c r="Q389">
        <f t="shared" si="21"/>
        <v>2.4752475247524774E-2</v>
      </c>
    </row>
    <row r="390" spans="1:17" x14ac:dyDescent="0.25">
      <c r="A390" s="2">
        <f t="shared" ca="1" si="19"/>
        <v>21.77029702970297</v>
      </c>
      <c r="B390">
        <f ca="1">RANK(A390,$A$2:$A$506)</f>
        <v>490</v>
      </c>
      <c r="D390" s="2">
        <f t="shared" ca="1" si="20"/>
        <v>2.0242914979756943E-2</v>
      </c>
      <c r="I390">
        <v>389</v>
      </c>
      <c r="J390" s="1">
        <v>42318</v>
      </c>
      <c r="K390">
        <v>2.09</v>
      </c>
      <c r="L390">
        <v>2.1</v>
      </c>
      <c r="M390">
        <v>2.02</v>
      </c>
      <c r="N390">
        <v>2.02</v>
      </c>
      <c r="O390">
        <v>2.02</v>
      </c>
      <c r="P390">
        <v>6162200</v>
      </c>
      <c r="Q390">
        <f t="shared" si="21"/>
        <v>-4.2654028436018843E-2</v>
      </c>
    </row>
    <row r="391" spans="1:17" x14ac:dyDescent="0.25">
      <c r="A391" s="2">
        <f t="shared" ca="1" si="19"/>
        <v>395.77227722772278</v>
      </c>
      <c r="B391">
        <f ca="1">RANK(A391,$A$2:$A$506)</f>
        <v>131</v>
      </c>
      <c r="D391" s="2">
        <f t="shared" ca="1" si="20"/>
        <v>0.10299869621903524</v>
      </c>
      <c r="I391">
        <v>390</v>
      </c>
      <c r="J391" s="1">
        <v>42317</v>
      </c>
      <c r="K391">
        <v>2.15</v>
      </c>
      <c r="L391">
        <v>2.1800000000000002</v>
      </c>
      <c r="M391">
        <v>2.1</v>
      </c>
      <c r="N391">
        <v>2.11</v>
      </c>
      <c r="O391">
        <v>2.11</v>
      </c>
      <c r="P391">
        <v>6231200</v>
      </c>
      <c r="Q391">
        <f t="shared" si="21"/>
        <v>-1.8604651162790753E-2</v>
      </c>
    </row>
    <row r="392" spans="1:17" x14ac:dyDescent="0.25">
      <c r="A392" s="2">
        <f t="shared" ca="1" si="19"/>
        <v>82.774257425742576</v>
      </c>
      <c r="B392">
        <f ca="1">RANK(A392,$A$2:$A$506)</f>
        <v>436</v>
      </c>
      <c r="D392" s="2">
        <f t="shared" ca="1" si="20"/>
        <v>1.1299435028248705E-2</v>
      </c>
      <c r="I392">
        <v>391</v>
      </c>
      <c r="J392" s="1">
        <v>42314</v>
      </c>
      <c r="K392">
        <v>2.19</v>
      </c>
      <c r="L392">
        <v>2.21</v>
      </c>
      <c r="M392">
        <v>2.13</v>
      </c>
      <c r="N392">
        <v>2.15</v>
      </c>
      <c r="O392">
        <v>2.15</v>
      </c>
      <c r="P392">
        <v>8997100</v>
      </c>
      <c r="Q392">
        <f t="shared" si="21"/>
        <v>-2.2727272727272818E-2</v>
      </c>
    </row>
    <row r="393" spans="1:17" x14ac:dyDescent="0.25">
      <c r="A393" s="2">
        <f t="shared" ca="1" si="19"/>
        <v>165.77623762376237</v>
      </c>
      <c r="B393">
        <f ca="1">RANK(A393,$A$2:$A$506)</f>
        <v>356</v>
      </c>
      <c r="D393" s="2">
        <f t="shared" ca="1" si="20"/>
        <v>0</v>
      </c>
      <c r="I393">
        <v>392</v>
      </c>
      <c r="J393" s="1">
        <v>42313</v>
      </c>
      <c r="K393">
        <v>2.21</v>
      </c>
      <c r="L393">
        <v>2.2400000000000002</v>
      </c>
      <c r="M393">
        <v>2.17</v>
      </c>
      <c r="N393">
        <v>2.2000000000000002</v>
      </c>
      <c r="O393">
        <v>2.2000000000000002</v>
      </c>
      <c r="P393">
        <v>4302200</v>
      </c>
      <c r="Q393">
        <f t="shared" si="21"/>
        <v>0</v>
      </c>
    </row>
    <row r="394" spans="1:17" x14ac:dyDescent="0.25">
      <c r="A394" s="2">
        <f t="shared" ca="1" si="19"/>
        <v>419.77821782178216</v>
      </c>
      <c r="B394">
        <f ca="1">RANK(A394,$A$2:$A$506)</f>
        <v>105</v>
      </c>
      <c r="D394" s="2">
        <f t="shared" ca="1" si="20"/>
        <v>4.2314335060449126E-2</v>
      </c>
      <c r="I394">
        <v>393</v>
      </c>
      <c r="J394" s="1">
        <v>42312</v>
      </c>
      <c r="K394">
        <v>2.27</v>
      </c>
      <c r="L394">
        <v>2.2999999999999998</v>
      </c>
      <c r="M394">
        <v>2.1800000000000002</v>
      </c>
      <c r="N394">
        <v>2.2000000000000002</v>
      </c>
      <c r="O394">
        <v>2.2000000000000002</v>
      </c>
      <c r="P394">
        <v>8205300</v>
      </c>
      <c r="Q394">
        <f t="shared" si="21"/>
        <v>-3.5087719298245501E-2</v>
      </c>
    </row>
    <row r="395" spans="1:17" x14ac:dyDescent="0.25">
      <c r="A395" s="2">
        <f t="shared" ca="1" si="19"/>
        <v>22.780198019801979</v>
      </c>
      <c r="B395">
        <f ca="1">RANK(A395,$A$2:$A$506)</f>
        <v>489</v>
      </c>
      <c r="D395" s="2">
        <f t="shared" ca="1" si="20"/>
        <v>2.3809523809523725E-2</v>
      </c>
      <c r="I395">
        <v>394</v>
      </c>
      <c r="J395" s="1">
        <v>42311</v>
      </c>
      <c r="K395">
        <v>2.16</v>
      </c>
      <c r="L395">
        <v>2.29</v>
      </c>
      <c r="M395">
        <v>2.16</v>
      </c>
      <c r="N395">
        <v>2.2799999999999998</v>
      </c>
      <c r="O395">
        <v>2.2799999999999998</v>
      </c>
      <c r="P395">
        <v>8705800</v>
      </c>
      <c r="Q395">
        <f t="shared" si="21"/>
        <v>4.1095890410958846E-2</v>
      </c>
    </row>
    <row r="396" spans="1:17" x14ac:dyDescent="0.25">
      <c r="A396" s="2">
        <f t="shared" ca="1" si="19"/>
        <v>213.78217821782178</v>
      </c>
      <c r="B396">
        <f ca="1">RANK(A396,$A$2:$A$506)</f>
        <v>321</v>
      </c>
      <c r="D396" s="2">
        <f t="shared" ca="1" si="20"/>
        <v>0</v>
      </c>
      <c r="I396">
        <v>395</v>
      </c>
      <c r="J396" s="1">
        <v>42310</v>
      </c>
      <c r="K396">
        <v>2.13</v>
      </c>
      <c r="L396">
        <v>2.19</v>
      </c>
      <c r="M396">
        <v>2.11</v>
      </c>
      <c r="N396">
        <v>2.19</v>
      </c>
      <c r="O396">
        <v>2.19</v>
      </c>
      <c r="P396">
        <v>5858700</v>
      </c>
      <c r="Q396">
        <f t="shared" si="21"/>
        <v>3.3018867924528239E-2</v>
      </c>
    </row>
    <row r="397" spans="1:17" x14ac:dyDescent="0.25">
      <c r="A397" s="2">
        <f t="shared" ca="1" si="19"/>
        <v>97.784158415841588</v>
      </c>
      <c r="B397">
        <f ca="1">RANK(A397,$A$2:$A$506)</f>
        <v>427</v>
      </c>
      <c r="D397" s="2">
        <f t="shared" ca="1" si="20"/>
        <v>0</v>
      </c>
      <c r="I397">
        <v>396</v>
      </c>
      <c r="J397" s="1">
        <v>42307</v>
      </c>
      <c r="K397">
        <v>2.14</v>
      </c>
      <c r="L397">
        <v>2.15</v>
      </c>
      <c r="M397">
        <v>2.12</v>
      </c>
      <c r="N397">
        <v>2.12</v>
      </c>
      <c r="O397">
        <v>2.12</v>
      </c>
      <c r="P397">
        <v>4897100</v>
      </c>
      <c r="Q397">
        <f t="shared" si="21"/>
        <v>-4.6948356807510194E-3</v>
      </c>
    </row>
    <row r="398" spans="1:17" x14ac:dyDescent="0.25">
      <c r="A398" s="2">
        <f t="shared" ca="1" si="19"/>
        <v>290.7861386138614</v>
      </c>
      <c r="B398">
        <f ca="1">RANK(A398,$A$2:$A$506)</f>
        <v>224</v>
      </c>
      <c r="D398" s="2">
        <f t="shared" ca="1" si="20"/>
        <v>1.5936254980079667E-2</v>
      </c>
      <c r="I398">
        <v>397</v>
      </c>
      <c r="J398" s="1">
        <v>42306</v>
      </c>
      <c r="K398">
        <v>2.15</v>
      </c>
      <c r="L398">
        <v>2.1800000000000002</v>
      </c>
      <c r="M398">
        <v>2.11</v>
      </c>
      <c r="N398">
        <v>2.13</v>
      </c>
      <c r="O398">
        <v>2.13</v>
      </c>
      <c r="P398">
        <v>4500400</v>
      </c>
      <c r="Q398">
        <f t="shared" si="21"/>
        <v>-2.2935779816513846E-2</v>
      </c>
    </row>
    <row r="399" spans="1:17" x14ac:dyDescent="0.25">
      <c r="A399" s="2">
        <f t="shared" ca="1" si="19"/>
        <v>291.78811881188119</v>
      </c>
      <c r="B399">
        <f ca="1">RANK(A399,$A$2:$A$506)</f>
        <v>222</v>
      </c>
      <c r="D399" s="2">
        <f t="shared" ca="1" si="20"/>
        <v>2.5948103792415189E-2</v>
      </c>
      <c r="I399">
        <v>398</v>
      </c>
      <c r="J399" s="1">
        <v>42305</v>
      </c>
      <c r="K399">
        <v>2.14</v>
      </c>
      <c r="L399">
        <v>2.2000000000000002</v>
      </c>
      <c r="M399">
        <v>2.12</v>
      </c>
      <c r="N399">
        <v>2.1800000000000002</v>
      </c>
      <c r="O399">
        <v>2.1800000000000002</v>
      </c>
      <c r="P399">
        <v>6950600</v>
      </c>
      <c r="Q399">
        <f t="shared" si="21"/>
        <v>1.3953488372093092E-2</v>
      </c>
    </row>
    <row r="400" spans="1:17" x14ac:dyDescent="0.25">
      <c r="A400" s="2">
        <f t="shared" ca="1" si="19"/>
        <v>239.79009900990098</v>
      </c>
      <c r="B400">
        <f ca="1">RANK(A400,$A$2:$A$506)</f>
        <v>289</v>
      </c>
      <c r="D400" s="2">
        <f t="shared" ca="1" si="20"/>
        <v>1.449275362318847E-2</v>
      </c>
      <c r="I400">
        <v>399</v>
      </c>
      <c r="J400" s="1">
        <v>42304</v>
      </c>
      <c r="K400">
        <v>2.12</v>
      </c>
      <c r="L400">
        <v>2.16</v>
      </c>
      <c r="M400">
        <v>2.1</v>
      </c>
      <c r="N400">
        <v>2.15</v>
      </c>
      <c r="O400">
        <v>2.15</v>
      </c>
      <c r="P400">
        <v>5755600</v>
      </c>
      <c r="Q400">
        <f t="shared" si="21"/>
        <v>0</v>
      </c>
    </row>
    <row r="401" spans="1:17" x14ac:dyDescent="0.25">
      <c r="A401" s="2">
        <f t="shared" ca="1" si="19"/>
        <v>140.79207920792078</v>
      </c>
      <c r="B401">
        <f ca="1">RANK(A401,$A$2:$A$506)</f>
        <v>383</v>
      </c>
      <c r="D401" s="2">
        <f t="shared" ca="1" si="20"/>
        <v>7.0707070707070718E-2</v>
      </c>
      <c r="I401">
        <v>400</v>
      </c>
      <c r="J401" s="1">
        <v>42303</v>
      </c>
      <c r="K401">
        <v>2.21</v>
      </c>
      <c r="L401">
        <v>2.21</v>
      </c>
      <c r="M401">
        <v>2.12</v>
      </c>
      <c r="N401">
        <v>2.15</v>
      </c>
      <c r="O401">
        <v>2.15</v>
      </c>
      <c r="P401">
        <v>6313500</v>
      </c>
      <c r="Q401">
        <f t="shared" si="21"/>
        <v>-2.714932126696834E-2</v>
      </c>
    </row>
    <row r="402" spans="1:17" x14ac:dyDescent="0.25">
      <c r="A402" s="2">
        <f t="shared" ca="1" si="19"/>
        <v>425.79405940594057</v>
      </c>
      <c r="B402">
        <f ca="1">RANK(A402,$A$2:$A$506)</f>
        <v>96</v>
      </c>
      <c r="D402" s="2">
        <f t="shared" ca="1" si="20"/>
        <v>-4.3516100957354809E-3</v>
      </c>
      <c r="I402">
        <v>401</v>
      </c>
      <c r="J402" s="1">
        <v>42300</v>
      </c>
      <c r="K402">
        <v>2.1</v>
      </c>
      <c r="L402">
        <v>2.21</v>
      </c>
      <c r="M402">
        <v>2.1</v>
      </c>
      <c r="N402">
        <v>2.21</v>
      </c>
      <c r="O402">
        <v>2.21</v>
      </c>
      <c r="P402">
        <v>9564200</v>
      </c>
      <c r="Q402">
        <f t="shared" si="21"/>
        <v>3.2710280373831724E-2</v>
      </c>
    </row>
    <row r="403" spans="1:17" x14ac:dyDescent="0.25">
      <c r="A403" s="2">
        <f t="shared" ca="1" si="19"/>
        <v>120.79603960396039</v>
      </c>
      <c r="B403">
        <f ca="1">RANK(A403,$A$2:$A$506)</f>
        <v>406</v>
      </c>
      <c r="D403" s="2">
        <f t="shared" ca="1" si="20"/>
        <v>-1.5228426395939132E-2</v>
      </c>
      <c r="I403">
        <v>402</v>
      </c>
      <c r="J403" s="1">
        <v>42299</v>
      </c>
      <c r="K403">
        <v>2.1</v>
      </c>
      <c r="L403">
        <v>2.16</v>
      </c>
      <c r="M403">
        <v>2.09</v>
      </c>
      <c r="N403">
        <v>2.14</v>
      </c>
      <c r="O403">
        <v>2.14</v>
      </c>
      <c r="P403">
        <v>8208400</v>
      </c>
      <c r="Q403">
        <f t="shared" si="21"/>
        <v>1.904761904761898E-2</v>
      </c>
    </row>
    <row r="404" spans="1:17" x14ac:dyDescent="0.25">
      <c r="A404" s="2">
        <f t="shared" ca="1" si="19"/>
        <v>297.79801980198022</v>
      </c>
      <c r="B404">
        <f ca="1">RANK(A404,$A$2:$A$506)</f>
        <v>217</v>
      </c>
      <c r="D404" s="2">
        <f t="shared" ca="1" si="20"/>
        <v>-1.814882032667875E-2</v>
      </c>
      <c r="I404">
        <v>403</v>
      </c>
      <c r="J404" s="1">
        <v>42298</v>
      </c>
      <c r="K404">
        <v>2.02</v>
      </c>
      <c r="L404">
        <v>2.12</v>
      </c>
      <c r="M404">
        <v>2.0099999999999998</v>
      </c>
      <c r="N404">
        <v>2.1</v>
      </c>
      <c r="O404">
        <v>2.1</v>
      </c>
      <c r="P404">
        <v>14944100</v>
      </c>
      <c r="Q404">
        <f t="shared" si="21"/>
        <v>3.9603960396039639E-2</v>
      </c>
    </row>
    <row r="405" spans="1:17" x14ac:dyDescent="0.25">
      <c r="A405" s="2">
        <f t="shared" ca="1" si="19"/>
        <v>496.8</v>
      </c>
      <c r="B405">
        <f ca="1">RANK(A405,$A$2:$A$506)</f>
        <v>9</v>
      </c>
      <c r="D405" s="2">
        <f t="shared" ca="1" si="20"/>
        <v>0.11646234676007006</v>
      </c>
      <c r="I405">
        <v>404</v>
      </c>
      <c r="J405" s="1">
        <v>42297</v>
      </c>
      <c r="K405">
        <v>2</v>
      </c>
      <c r="L405">
        <v>2.0299999999999998</v>
      </c>
      <c r="M405">
        <v>1.97</v>
      </c>
      <c r="N405">
        <v>2.02</v>
      </c>
      <c r="O405">
        <v>2.02</v>
      </c>
      <c r="P405">
        <v>5542900</v>
      </c>
      <c r="Q405">
        <f t="shared" si="21"/>
        <v>4.9751243781095411E-3</v>
      </c>
    </row>
    <row r="406" spans="1:17" x14ac:dyDescent="0.25">
      <c r="A406" s="2">
        <f t="shared" ca="1" si="19"/>
        <v>418.80198019801981</v>
      </c>
      <c r="B406">
        <f ca="1">RANK(A406,$A$2:$A$506)</f>
        <v>109</v>
      </c>
      <c r="D406" s="2">
        <f t="shared" ca="1" si="20"/>
        <v>5.1141552511415611E-2</v>
      </c>
      <c r="I406">
        <v>405</v>
      </c>
      <c r="J406" s="1">
        <v>42296</v>
      </c>
      <c r="K406">
        <v>1.91</v>
      </c>
      <c r="L406">
        <v>2.0099999999999998</v>
      </c>
      <c r="M406">
        <v>1.91</v>
      </c>
      <c r="N406">
        <v>2.0099999999999998</v>
      </c>
      <c r="O406">
        <v>2.0099999999999998</v>
      </c>
      <c r="P406">
        <v>10670800</v>
      </c>
      <c r="Q406">
        <f t="shared" si="21"/>
        <v>3.6082474226803996E-2</v>
      </c>
    </row>
    <row r="407" spans="1:17" x14ac:dyDescent="0.25">
      <c r="A407" s="2">
        <f t="shared" ca="1" si="19"/>
        <v>338.8039603960396</v>
      </c>
      <c r="B407">
        <f ca="1">RANK(A407,$A$2:$A$506)</f>
        <v>175</v>
      </c>
      <c r="D407" s="2">
        <f t="shared" ca="1" si="20"/>
        <v>4.983388704318914E-3</v>
      </c>
      <c r="I407">
        <v>406</v>
      </c>
      <c r="J407" s="1">
        <v>42293</v>
      </c>
      <c r="K407">
        <v>2</v>
      </c>
      <c r="L407">
        <v>2</v>
      </c>
      <c r="M407">
        <v>1.89</v>
      </c>
      <c r="N407">
        <v>1.94</v>
      </c>
      <c r="O407">
        <v>1.94</v>
      </c>
      <c r="P407">
        <v>21544900</v>
      </c>
      <c r="Q407">
        <f t="shared" si="21"/>
        <v>-1.5228426395939132E-2</v>
      </c>
    </row>
    <row r="408" spans="1:17" x14ac:dyDescent="0.25">
      <c r="A408" s="2">
        <f t="shared" ca="1" si="19"/>
        <v>401.80594059405939</v>
      </c>
      <c r="B408">
        <f ca="1">RANK(A408,$A$2:$A$506)</f>
        <v>125</v>
      </c>
      <c r="D408" s="2">
        <f t="shared" ca="1" si="20"/>
        <v>6.8415051311288E-3</v>
      </c>
      <c r="I408">
        <v>407</v>
      </c>
      <c r="J408" s="1">
        <v>42292</v>
      </c>
      <c r="K408">
        <v>1.97</v>
      </c>
      <c r="L408">
        <v>2.06</v>
      </c>
      <c r="M408">
        <v>1.95</v>
      </c>
      <c r="N408">
        <v>1.97</v>
      </c>
      <c r="O408">
        <v>1.97</v>
      </c>
      <c r="P408">
        <v>27327100</v>
      </c>
      <c r="Q408">
        <f t="shared" si="21"/>
        <v>1.025641025641022E-2</v>
      </c>
    </row>
    <row r="409" spans="1:17" x14ac:dyDescent="0.25">
      <c r="A409" s="2">
        <f t="shared" ca="1" si="19"/>
        <v>159.80792079207922</v>
      </c>
      <c r="B409">
        <f ca="1">RANK(A409,$A$2:$A$506)</f>
        <v>362</v>
      </c>
      <c r="D409" s="2">
        <f t="shared" ca="1" si="20"/>
        <v>-4.296875E-2</v>
      </c>
      <c r="I409">
        <v>408</v>
      </c>
      <c r="J409" s="1">
        <v>42291</v>
      </c>
      <c r="K409">
        <v>1.92</v>
      </c>
      <c r="L409">
        <v>1.96</v>
      </c>
      <c r="M409">
        <v>1.92</v>
      </c>
      <c r="N409">
        <v>1.95</v>
      </c>
      <c r="O409">
        <v>1.95</v>
      </c>
      <c r="P409">
        <v>10184300</v>
      </c>
      <c r="Q409">
        <f t="shared" si="21"/>
        <v>1.5625E-2</v>
      </c>
    </row>
    <row r="410" spans="1:17" x14ac:dyDescent="0.25">
      <c r="A410" s="2">
        <f t="shared" ca="1" si="19"/>
        <v>316.80990099009904</v>
      </c>
      <c r="B410">
        <f ca="1">RANK(A410,$A$2:$A$506)</f>
        <v>195</v>
      </c>
      <c r="D410" s="2">
        <f t="shared" ca="1" si="20"/>
        <v>5.3892215568862367E-2</v>
      </c>
      <c r="I410">
        <v>409</v>
      </c>
      <c r="J410" s="1">
        <v>42290</v>
      </c>
      <c r="K410">
        <v>1.87</v>
      </c>
      <c r="L410">
        <v>1.94</v>
      </c>
      <c r="M410">
        <v>1.86</v>
      </c>
      <c r="N410">
        <v>1.92</v>
      </c>
      <c r="O410">
        <v>1.92</v>
      </c>
      <c r="P410">
        <v>6698400</v>
      </c>
      <c r="Q410">
        <f t="shared" si="21"/>
        <v>2.6737967914438387E-2</v>
      </c>
    </row>
    <row r="411" spans="1:17" x14ac:dyDescent="0.25">
      <c r="A411" s="2">
        <f t="shared" ca="1" si="19"/>
        <v>402.81188118811883</v>
      </c>
      <c r="B411">
        <f ca="1">RANK(A411,$A$2:$A$506)</f>
        <v>123</v>
      </c>
      <c r="D411" s="2">
        <f t="shared" ca="1" si="20"/>
        <v>-2.2396416573348121E-3</v>
      </c>
      <c r="I411">
        <v>410</v>
      </c>
      <c r="J411" s="1">
        <v>42289</v>
      </c>
      <c r="K411">
        <v>1.96</v>
      </c>
      <c r="L411">
        <v>1.96</v>
      </c>
      <c r="M411">
        <v>1.85</v>
      </c>
      <c r="N411">
        <v>1.87</v>
      </c>
      <c r="O411">
        <v>1.87</v>
      </c>
      <c r="P411">
        <v>7686600</v>
      </c>
      <c r="Q411">
        <f t="shared" si="21"/>
        <v>-4.591836734693866E-2</v>
      </c>
    </row>
    <row r="412" spans="1:17" x14ac:dyDescent="0.25">
      <c r="A412" s="2">
        <f t="shared" ca="1" si="19"/>
        <v>16.813861386138615</v>
      </c>
      <c r="B412">
        <f ca="1">RANK(A412,$A$2:$A$506)</f>
        <v>493</v>
      </c>
      <c r="D412" s="2">
        <f t="shared" ca="1" si="20"/>
        <v>4.3290043290042934E-3</v>
      </c>
      <c r="I412">
        <v>411</v>
      </c>
      <c r="J412" s="1">
        <v>42286</v>
      </c>
      <c r="K412">
        <v>1.92</v>
      </c>
      <c r="L412">
        <v>1.96</v>
      </c>
      <c r="M412">
        <v>1.89</v>
      </c>
      <c r="N412">
        <v>1.96</v>
      </c>
      <c r="O412">
        <v>1.96</v>
      </c>
      <c r="P412">
        <v>8629100</v>
      </c>
      <c r="Q412">
        <f t="shared" si="21"/>
        <v>1.5544041450777257E-2</v>
      </c>
    </row>
    <row r="413" spans="1:17" x14ac:dyDescent="0.25">
      <c r="A413" s="2">
        <f t="shared" ca="1" si="19"/>
        <v>190.81584158415842</v>
      </c>
      <c r="B413">
        <f ca="1">RANK(A413,$A$2:$A$506)</f>
        <v>340</v>
      </c>
      <c r="D413" s="2">
        <f t="shared" ca="1" si="20"/>
        <v>-3.349282296650713E-2</v>
      </c>
      <c r="I413">
        <v>412</v>
      </c>
      <c r="J413" s="1">
        <v>42285</v>
      </c>
      <c r="K413">
        <v>1.87</v>
      </c>
      <c r="L413">
        <v>1.95</v>
      </c>
      <c r="M413">
        <v>1.85</v>
      </c>
      <c r="N413">
        <v>1.93</v>
      </c>
      <c r="O413">
        <v>1.93</v>
      </c>
      <c r="P413">
        <v>9198700</v>
      </c>
      <c r="Q413">
        <f t="shared" si="21"/>
        <v>3.7634408602150504E-2</v>
      </c>
    </row>
    <row r="414" spans="1:17" x14ac:dyDescent="0.25">
      <c r="A414" s="2">
        <f t="shared" ca="1" si="19"/>
        <v>288.81782178217821</v>
      </c>
      <c r="B414">
        <f ca="1">RANK(A414,$A$2:$A$506)</f>
        <v>227</v>
      </c>
      <c r="D414" s="2">
        <f t="shared" ca="1" si="20"/>
        <v>-2.1696252465483346E-2</v>
      </c>
      <c r="I414">
        <v>413</v>
      </c>
      <c r="J414" s="1">
        <v>42284</v>
      </c>
      <c r="K414">
        <v>1.82</v>
      </c>
      <c r="L414">
        <v>1.87</v>
      </c>
      <c r="M414">
        <v>1.82</v>
      </c>
      <c r="N414">
        <v>1.86</v>
      </c>
      <c r="O414">
        <v>1.86</v>
      </c>
      <c r="P414">
        <v>7859200</v>
      </c>
      <c r="Q414">
        <f t="shared" si="21"/>
        <v>1.6393442622950838E-2</v>
      </c>
    </row>
    <row r="415" spans="1:17" x14ac:dyDescent="0.25">
      <c r="A415" s="2">
        <f t="shared" ca="1" si="19"/>
        <v>215.81980198019801</v>
      </c>
      <c r="B415">
        <f ca="1">RANK(A415,$A$2:$A$506)</f>
        <v>319</v>
      </c>
      <c r="D415" s="2">
        <f t="shared" ca="1" si="20"/>
        <v>-1.990049751243772E-2</v>
      </c>
      <c r="I415">
        <v>414</v>
      </c>
      <c r="J415" s="1">
        <v>42283</v>
      </c>
      <c r="K415">
        <v>1.8</v>
      </c>
      <c r="L415">
        <v>1.86</v>
      </c>
      <c r="M415">
        <v>1.8</v>
      </c>
      <c r="N415">
        <v>1.83</v>
      </c>
      <c r="O415">
        <v>1.83</v>
      </c>
      <c r="P415">
        <v>8558400</v>
      </c>
      <c r="Q415">
        <f t="shared" si="21"/>
        <v>1.6666666666666607E-2</v>
      </c>
    </row>
    <row r="416" spans="1:17" x14ac:dyDescent="0.25">
      <c r="A416" s="2">
        <f t="shared" ca="1" si="19"/>
        <v>191.82178217821783</v>
      </c>
      <c r="B416">
        <f ca="1">RANK(A416,$A$2:$A$506)</f>
        <v>338</v>
      </c>
      <c r="D416" s="2">
        <f t="shared" ca="1" si="20"/>
        <v>-2.358490566037752E-2</v>
      </c>
      <c r="I416">
        <v>415</v>
      </c>
      <c r="J416" s="1">
        <v>42282</v>
      </c>
      <c r="K416">
        <v>1.82</v>
      </c>
      <c r="L416">
        <v>1.87</v>
      </c>
      <c r="M416">
        <v>1.77</v>
      </c>
      <c r="N416">
        <v>1.8</v>
      </c>
      <c r="O416">
        <v>1.8</v>
      </c>
      <c r="P416">
        <v>7595600</v>
      </c>
      <c r="Q416">
        <f t="shared" si="21"/>
        <v>-1.6393442622950838E-2</v>
      </c>
    </row>
    <row r="417" spans="1:17" x14ac:dyDescent="0.25">
      <c r="A417" s="2">
        <f t="shared" ca="1" si="19"/>
        <v>29.823762376237624</v>
      </c>
      <c r="B417">
        <f ca="1">RANK(A417,$A$2:$A$506)</f>
        <v>477</v>
      </c>
      <c r="D417" s="2">
        <f t="shared" ca="1" si="20"/>
        <v>-3.8277511961722577E-2</v>
      </c>
      <c r="I417">
        <v>416</v>
      </c>
      <c r="J417" s="1">
        <v>42279</v>
      </c>
      <c r="K417">
        <v>1.76</v>
      </c>
      <c r="L417">
        <v>1.83</v>
      </c>
      <c r="M417">
        <v>1.72</v>
      </c>
      <c r="N417">
        <v>1.83</v>
      </c>
      <c r="O417">
        <v>1.83</v>
      </c>
      <c r="P417">
        <v>7146100</v>
      </c>
      <c r="Q417">
        <f t="shared" si="21"/>
        <v>5.1724137931034475E-2</v>
      </c>
    </row>
    <row r="418" spans="1:17" x14ac:dyDescent="0.25">
      <c r="A418" s="2">
        <f t="shared" ca="1" si="19"/>
        <v>80.825742574257433</v>
      </c>
      <c r="B418">
        <f ca="1">RANK(A418,$A$2:$A$506)</f>
        <v>437</v>
      </c>
      <c r="D418" s="2">
        <f t="shared" ca="1" si="20"/>
        <v>3.5087719298245723E-2</v>
      </c>
      <c r="I418">
        <v>417</v>
      </c>
      <c r="J418" s="1">
        <v>42278</v>
      </c>
      <c r="K418">
        <v>1.77</v>
      </c>
      <c r="L418">
        <v>1.77</v>
      </c>
      <c r="M418">
        <v>1.72</v>
      </c>
      <c r="N418">
        <v>1.74</v>
      </c>
      <c r="O418">
        <v>1.74</v>
      </c>
      <c r="P418">
        <v>5531700</v>
      </c>
      <c r="Q418">
        <f t="shared" si="21"/>
        <v>1.1627906976744207E-2</v>
      </c>
    </row>
    <row r="419" spans="1:17" x14ac:dyDescent="0.25">
      <c r="A419" s="2">
        <f t="shared" ca="1" si="19"/>
        <v>294.82772277227724</v>
      </c>
      <c r="B419">
        <f ca="1">RANK(A419,$A$2:$A$506)</f>
        <v>218</v>
      </c>
      <c r="D419" s="2">
        <f t="shared" ca="1" si="20"/>
        <v>7.1984435797665336E-2</v>
      </c>
      <c r="I419">
        <v>418</v>
      </c>
      <c r="J419" s="1">
        <v>42277</v>
      </c>
      <c r="K419">
        <v>1.7</v>
      </c>
      <c r="L419">
        <v>1.72</v>
      </c>
      <c r="M419">
        <v>1.68</v>
      </c>
      <c r="N419">
        <v>1.72</v>
      </c>
      <c r="O419">
        <v>1.72</v>
      </c>
      <c r="P419">
        <v>5739500</v>
      </c>
      <c r="Q419">
        <f t="shared" si="21"/>
        <v>2.9940119760479167E-2</v>
      </c>
    </row>
    <row r="420" spans="1:17" x14ac:dyDescent="0.25">
      <c r="A420" s="2">
        <f t="shared" ca="1" si="19"/>
        <v>479.82970297029703</v>
      </c>
      <c r="B420">
        <f ca="1">RANK(A420,$A$2:$A$506)</f>
        <v>31</v>
      </c>
      <c r="D420" s="2">
        <f t="shared" ca="1" si="20"/>
        <v>-3.5266457680250718E-2</v>
      </c>
      <c r="I420">
        <v>419</v>
      </c>
      <c r="J420" s="1">
        <v>42276</v>
      </c>
      <c r="K420">
        <v>1.67</v>
      </c>
      <c r="L420">
        <v>1.69</v>
      </c>
      <c r="M420">
        <v>1.65</v>
      </c>
      <c r="N420">
        <v>1.67</v>
      </c>
      <c r="O420">
        <v>1.67</v>
      </c>
      <c r="P420">
        <v>7005300</v>
      </c>
      <c r="Q420">
        <f t="shared" si="21"/>
        <v>6.0240963855422436E-3</v>
      </c>
    </row>
    <row r="421" spans="1:17" x14ac:dyDescent="0.25">
      <c r="A421" s="2">
        <f t="shared" ca="1" si="19"/>
        <v>218.83168316831683</v>
      </c>
      <c r="B421">
        <f ca="1">RANK(A421,$A$2:$A$506)</f>
        <v>315</v>
      </c>
      <c r="D421" s="2">
        <f t="shared" ca="1" si="20"/>
        <v>3.3816425120773097E-2</v>
      </c>
      <c r="I421">
        <v>420</v>
      </c>
      <c r="J421" s="1">
        <v>42275</v>
      </c>
      <c r="K421">
        <v>1.69</v>
      </c>
      <c r="L421">
        <v>1.7</v>
      </c>
      <c r="M421">
        <v>1.66</v>
      </c>
      <c r="N421">
        <v>1.66</v>
      </c>
      <c r="O421">
        <v>1.66</v>
      </c>
      <c r="P421">
        <v>5693100</v>
      </c>
      <c r="Q421">
        <f t="shared" si="21"/>
        <v>-2.9239766081871399E-2</v>
      </c>
    </row>
    <row r="422" spans="1:17" x14ac:dyDescent="0.25">
      <c r="A422" s="2">
        <f t="shared" ca="1" si="19"/>
        <v>392.83366336633662</v>
      </c>
      <c r="B422">
        <f ca="1">RANK(A422,$A$2:$A$506)</f>
        <v>133</v>
      </c>
      <c r="D422" s="2">
        <f t="shared" ca="1" si="20"/>
        <v>2.6509572901325384E-2</v>
      </c>
      <c r="I422">
        <v>421</v>
      </c>
      <c r="J422" s="1">
        <v>42272</v>
      </c>
      <c r="K422">
        <v>1.75</v>
      </c>
      <c r="L422">
        <v>1.75</v>
      </c>
      <c r="M422">
        <v>1.68</v>
      </c>
      <c r="N422">
        <v>1.71</v>
      </c>
      <c r="O422">
        <v>1.71</v>
      </c>
      <c r="P422">
        <v>5644600</v>
      </c>
      <c r="Q422">
        <f t="shared" si="21"/>
        <v>-5.8139534883721034E-3</v>
      </c>
    </row>
    <row r="423" spans="1:17" x14ac:dyDescent="0.25">
      <c r="A423" s="2">
        <f t="shared" ca="1" si="19"/>
        <v>201.83564356435645</v>
      </c>
      <c r="B423">
        <f ca="1">RANK(A423,$A$2:$A$506)</f>
        <v>328</v>
      </c>
      <c r="D423" s="2">
        <f t="shared" ca="1" si="20"/>
        <v>-1.5544041450777257E-2</v>
      </c>
      <c r="I423">
        <v>422</v>
      </c>
      <c r="J423" s="1">
        <v>42271</v>
      </c>
      <c r="K423">
        <v>1.68</v>
      </c>
      <c r="L423">
        <v>1.73</v>
      </c>
      <c r="M423">
        <v>1.66</v>
      </c>
      <c r="N423">
        <v>1.72</v>
      </c>
      <c r="O423">
        <v>1.72</v>
      </c>
      <c r="P423">
        <v>11247700</v>
      </c>
      <c r="Q423">
        <f t="shared" si="21"/>
        <v>1.1764705882352899E-2</v>
      </c>
    </row>
    <row r="424" spans="1:17" x14ac:dyDescent="0.25">
      <c r="A424" s="2">
        <f t="shared" ca="1" si="19"/>
        <v>213.83762376237624</v>
      </c>
      <c r="B424">
        <f ca="1">RANK(A424,$A$2:$A$506)</f>
        <v>320</v>
      </c>
      <c r="D424" s="2">
        <f t="shared" ca="1" si="20"/>
        <v>5.2356020942408321E-2</v>
      </c>
      <c r="I424">
        <v>423</v>
      </c>
      <c r="J424" s="1">
        <v>42270</v>
      </c>
      <c r="K424">
        <v>1.76</v>
      </c>
      <c r="L424">
        <v>1.78</v>
      </c>
      <c r="M424">
        <v>1.69</v>
      </c>
      <c r="N424">
        <v>1.7</v>
      </c>
      <c r="O424">
        <v>1.7</v>
      </c>
      <c r="P424">
        <v>9649200</v>
      </c>
      <c r="Q424">
        <f t="shared" si="21"/>
        <v>-1.7341040462427793E-2</v>
      </c>
    </row>
    <row r="425" spans="1:17" x14ac:dyDescent="0.25">
      <c r="A425" s="2">
        <f t="shared" ca="1" si="19"/>
        <v>53.83960396039604</v>
      </c>
      <c r="B425">
        <f ca="1">RANK(A425,$A$2:$A$506)</f>
        <v>461</v>
      </c>
      <c r="D425" s="2">
        <f t="shared" ca="1" si="20"/>
        <v>-1.5306122448979553E-2</v>
      </c>
      <c r="I425">
        <v>424</v>
      </c>
      <c r="J425" s="1">
        <v>42269</v>
      </c>
      <c r="K425">
        <v>1.8</v>
      </c>
      <c r="L425">
        <v>1.84</v>
      </c>
      <c r="M425">
        <v>1.72</v>
      </c>
      <c r="N425">
        <v>1.73</v>
      </c>
      <c r="O425">
        <v>1.73</v>
      </c>
      <c r="P425">
        <v>9975200</v>
      </c>
      <c r="Q425">
        <f t="shared" si="21"/>
        <v>-4.4198895027624308E-2</v>
      </c>
    </row>
    <row r="426" spans="1:17" x14ac:dyDescent="0.25">
      <c r="A426" s="2">
        <f t="shared" ca="1" si="19"/>
        <v>258.84158415841586</v>
      </c>
      <c r="B426">
        <f ca="1">RANK(A426,$A$2:$A$506)</f>
        <v>262</v>
      </c>
      <c r="D426" s="2">
        <f t="shared" ca="1" si="20"/>
        <v>2.2284122562674202E-2</v>
      </c>
      <c r="I426">
        <v>425</v>
      </c>
      <c r="J426" s="1">
        <v>42268</v>
      </c>
      <c r="K426">
        <v>1.87</v>
      </c>
      <c r="L426">
        <v>1.9</v>
      </c>
      <c r="M426">
        <v>1.81</v>
      </c>
      <c r="N426">
        <v>1.81</v>
      </c>
      <c r="O426">
        <v>1.81</v>
      </c>
      <c r="P426">
        <v>5377800</v>
      </c>
      <c r="Q426">
        <f t="shared" si="21"/>
        <v>-3.208556149732622E-2</v>
      </c>
    </row>
    <row r="427" spans="1:17" x14ac:dyDescent="0.25">
      <c r="A427" s="2">
        <f t="shared" ca="1" si="19"/>
        <v>117.84356435643565</v>
      </c>
      <c r="B427">
        <f ca="1">RANK(A427,$A$2:$A$506)</f>
        <v>410</v>
      </c>
      <c r="D427" s="2">
        <f t="shared" ca="1" si="20"/>
        <v>-4.591836734693866E-2</v>
      </c>
      <c r="I427">
        <v>426</v>
      </c>
      <c r="J427" s="1">
        <v>42265</v>
      </c>
      <c r="K427">
        <v>1.87</v>
      </c>
      <c r="L427">
        <v>1.92</v>
      </c>
      <c r="M427">
        <v>1.85</v>
      </c>
      <c r="N427">
        <v>1.87</v>
      </c>
      <c r="O427">
        <v>1.87</v>
      </c>
      <c r="P427">
        <v>11814000</v>
      </c>
      <c r="Q427">
        <f t="shared" si="21"/>
        <v>-1.058201058201047E-2</v>
      </c>
    </row>
    <row r="428" spans="1:17" x14ac:dyDescent="0.25">
      <c r="A428" s="2">
        <f t="shared" ca="1" si="19"/>
        <v>415.84554455445544</v>
      </c>
      <c r="B428">
        <f ca="1">RANK(A428,$A$2:$A$506)</f>
        <v>110</v>
      </c>
      <c r="D428" s="2">
        <f t="shared" ca="1" si="20"/>
        <v>2.7204502814258902E-2</v>
      </c>
      <c r="I428">
        <v>427</v>
      </c>
      <c r="J428" s="1">
        <v>42264</v>
      </c>
      <c r="K428">
        <v>1.9</v>
      </c>
      <c r="L428">
        <v>1.94</v>
      </c>
      <c r="M428">
        <v>1.87</v>
      </c>
      <c r="N428">
        <v>1.89</v>
      </c>
      <c r="O428">
        <v>1.89</v>
      </c>
      <c r="P428">
        <v>5831600</v>
      </c>
      <c r="Q428">
        <f t="shared" si="21"/>
        <v>0</v>
      </c>
    </row>
    <row r="429" spans="1:17" x14ac:dyDescent="0.25">
      <c r="A429" s="2">
        <f t="shared" ca="1" si="19"/>
        <v>286.84752475247524</v>
      </c>
      <c r="B429">
        <f ca="1">RANK(A429,$A$2:$A$506)</f>
        <v>231</v>
      </c>
      <c r="D429" s="2">
        <f t="shared" ca="1" si="20"/>
        <v>8.4745762711864403E-2</v>
      </c>
      <c r="I429">
        <v>428</v>
      </c>
      <c r="J429" s="1">
        <v>42263</v>
      </c>
      <c r="K429">
        <v>1.87</v>
      </c>
      <c r="L429">
        <v>1.9</v>
      </c>
      <c r="M429">
        <v>1.85</v>
      </c>
      <c r="N429">
        <v>1.89</v>
      </c>
      <c r="O429">
        <v>1.89</v>
      </c>
      <c r="P429">
        <v>4928300</v>
      </c>
      <c r="Q429">
        <f t="shared" si="21"/>
        <v>1.6129032258064502E-2</v>
      </c>
    </row>
    <row r="430" spans="1:17" x14ac:dyDescent="0.25">
      <c r="A430" s="2">
        <f t="shared" ca="1" si="19"/>
        <v>469.84950495049503</v>
      </c>
      <c r="B430">
        <f ca="1">RANK(A430,$A$2:$A$506)</f>
        <v>42</v>
      </c>
      <c r="D430" s="2">
        <f t="shared" ca="1" si="20"/>
        <v>1.4609203798394699E-3</v>
      </c>
      <c r="I430">
        <v>429</v>
      </c>
      <c r="J430" s="1">
        <v>42262</v>
      </c>
      <c r="K430">
        <v>1.84</v>
      </c>
      <c r="L430">
        <v>1.87</v>
      </c>
      <c r="M430">
        <v>1.81</v>
      </c>
      <c r="N430">
        <v>1.86</v>
      </c>
      <c r="O430">
        <v>1.86</v>
      </c>
      <c r="P430">
        <v>6524400</v>
      </c>
      <c r="Q430">
        <f t="shared" si="21"/>
        <v>2.19780219780219E-2</v>
      </c>
    </row>
    <row r="431" spans="1:17" x14ac:dyDescent="0.25">
      <c r="A431" s="2">
        <f t="shared" ca="1" si="19"/>
        <v>27.85148514851485</v>
      </c>
      <c r="B431">
        <f ca="1">RANK(A431,$A$2:$A$506)</f>
        <v>479</v>
      </c>
      <c r="D431" s="2">
        <f t="shared" ca="1" si="20"/>
        <v>-2.3715415019762709E-2</v>
      </c>
      <c r="I431">
        <v>430</v>
      </c>
      <c r="J431" s="1">
        <v>42261</v>
      </c>
      <c r="K431">
        <v>2</v>
      </c>
      <c r="L431">
        <v>2</v>
      </c>
      <c r="M431">
        <v>1.81</v>
      </c>
      <c r="N431">
        <v>1.82</v>
      </c>
      <c r="O431">
        <v>1.82</v>
      </c>
      <c r="P431">
        <v>16458500</v>
      </c>
      <c r="Q431">
        <f t="shared" si="21"/>
        <v>-9.4527363184079505E-2</v>
      </c>
    </row>
    <row r="432" spans="1:17" x14ac:dyDescent="0.25">
      <c r="A432" s="2">
        <f t="shared" ca="1" si="19"/>
        <v>503.85346534653468</v>
      </c>
      <c r="B432">
        <f ca="1">RANK(A432,$A$2:$A$506)</f>
        <v>4</v>
      </c>
      <c r="D432" s="2">
        <f t="shared" ca="1" si="20"/>
        <v>-1.3586956521739024E-2</v>
      </c>
      <c r="I432">
        <v>431</v>
      </c>
      <c r="J432" s="1">
        <v>42258</v>
      </c>
      <c r="K432">
        <v>1.88</v>
      </c>
      <c r="L432">
        <v>2.14</v>
      </c>
      <c r="M432">
        <v>1.81</v>
      </c>
      <c r="N432">
        <v>2.0099999999999998</v>
      </c>
      <c r="O432">
        <v>2.0099999999999998</v>
      </c>
      <c r="P432">
        <v>31010300</v>
      </c>
      <c r="Q432">
        <f t="shared" si="21"/>
        <v>9.2391304347825942E-2</v>
      </c>
    </row>
    <row r="433" spans="1:17" x14ac:dyDescent="0.25">
      <c r="A433" s="2">
        <f t="shared" ca="1" si="19"/>
        <v>165.85544554455444</v>
      </c>
      <c r="B433">
        <f ca="1">RANK(A433,$A$2:$A$506)</f>
        <v>355</v>
      </c>
      <c r="D433" s="2">
        <f t="shared" ca="1" si="20"/>
        <v>-6.6666666666667096E-3</v>
      </c>
      <c r="I433">
        <v>432</v>
      </c>
      <c r="J433" s="1">
        <v>42257</v>
      </c>
      <c r="K433">
        <v>1.84</v>
      </c>
      <c r="L433">
        <v>1.88</v>
      </c>
      <c r="M433">
        <v>1.83</v>
      </c>
      <c r="N433">
        <v>1.84</v>
      </c>
      <c r="O433">
        <v>1.84</v>
      </c>
      <c r="P433">
        <v>4290400</v>
      </c>
      <c r="Q433">
        <f t="shared" si="21"/>
        <v>-5.4054054054054612E-3</v>
      </c>
    </row>
    <row r="434" spans="1:17" x14ac:dyDescent="0.25">
      <c r="A434" s="2">
        <f t="shared" ca="1" si="19"/>
        <v>356.85742574257426</v>
      </c>
      <c r="B434">
        <f ca="1">RANK(A434,$A$2:$A$506)</f>
        <v>158</v>
      </c>
      <c r="D434" s="2">
        <f t="shared" ca="1" si="20"/>
        <v>-4.9707602339181256E-2</v>
      </c>
      <c r="I434">
        <v>433</v>
      </c>
      <c r="J434" s="1">
        <v>42256</v>
      </c>
      <c r="K434">
        <v>1.9</v>
      </c>
      <c r="L434">
        <v>1.97</v>
      </c>
      <c r="M434">
        <v>1.83</v>
      </c>
      <c r="N434">
        <v>1.85</v>
      </c>
      <c r="O434">
        <v>1.85</v>
      </c>
      <c r="P434">
        <v>12612300</v>
      </c>
      <c r="Q434">
        <f t="shared" si="21"/>
        <v>-1.5957446808510523E-2</v>
      </c>
    </row>
    <row r="435" spans="1:17" x14ac:dyDescent="0.25">
      <c r="A435" s="2">
        <f t="shared" ca="1" si="19"/>
        <v>306.85940594059406</v>
      </c>
      <c r="B435">
        <f ca="1">RANK(A435,$A$2:$A$506)</f>
        <v>205</v>
      </c>
      <c r="D435" s="2">
        <f t="shared" ca="1" si="20"/>
        <v>2.6984126984126888E-2</v>
      </c>
      <c r="I435">
        <v>434</v>
      </c>
      <c r="J435" s="1">
        <v>42255</v>
      </c>
      <c r="K435">
        <v>1.85</v>
      </c>
      <c r="L435">
        <v>1.88</v>
      </c>
      <c r="M435">
        <v>1.83</v>
      </c>
      <c r="N435">
        <v>1.88</v>
      </c>
      <c r="O435">
        <v>1.88</v>
      </c>
      <c r="P435">
        <v>6009500</v>
      </c>
      <c r="Q435">
        <f t="shared" si="21"/>
        <v>3.296703296703285E-2</v>
      </c>
    </row>
    <row r="436" spans="1:17" x14ac:dyDescent="0.25">
      <c r="A436" s="2">
        <f t="shared" ca="1" si="19"/>
        <v>233.86138613861385</v>
      </c>
      <c r="B436">
        <f ca="1">RANK(A436,$A$2:$A$506)</f>
        <v>297</v>
      </c>
      <c r="D436" s="2">
        <f t="shared" ca="1" si="20"/>
        <v>4.1044776119402826E-2</v>
      </c>
      <c r="I436">
        <v>435</v>
      </c>
      <c r="J436" s="1">
        <v>42251</v>
      </c>
      <c r="K436">
        <v>1.76</v>
      </c>
      <c r="L436">
        <v>1.84</v>
      </c>
      <c r="M436">
        <v>1.76</v>
      </c>
      <c r="N436">
        <v>1.82</v>
      </c>
      <c r="O436">
        <v>1.82</v>
      </c>
      <c r="P436">
        <v>6725300</v>
      </c>
      <c r="Q436">
        <f t="shared" si="21"/>
        <v>1.6759776536312776E-2</v>
      </c>
    </row>
    <row r="437" spans="1:17" x14ac:dyDescent="0.25">
      <c r="A437" s="2">
        <f t="shared" ca="1" si="19"/>
        <v>241.86336633663367</v>
      </c>
      <c r="B437">
        <f ca="1">RANK(A437,$A$2:$A$506)</f>
        <v>281</v>
      </c>
      <c r="D437" s="2">
        <f t="shared" ca="1" si="20"/>
        <v>2.2222222222222143E-2</v>
      </c>
      <c r="I437">
        <v>436</v>
      </c>
      <c r="J437" s="1">
        <v>42250</v>
      </c>
      <c r="K437">
        <v>1.76</v>
      </c>
      <c r="L437">
        <v>1.85</v>
      </c>
      <c r="M437">
        <v>1.76</v>
      </c>
      <c r="N437">
        <v>1.79</v>
      </c>
      <c r="O437">
        <v>1.79</v>
      </c>
      <c r="P437">
        <v>7154200</v>
      </c>
      <c r="Q437">
        <f t="shared" si="21"/>
        <v>1.1299435028248705E-2</v>
      </c>
    </row>
    <row r="438" spans="1:17" x14ac:dyDescent="0.25">
      <c r="A438" s="2">
        <f t="shared" ca="1" si="19"/>
        <v>420.86534653465344</v>
      </c>
      <c r="B438">
        <f ca="1">RANK(A438,$A$2:$A$506)</f>
        <v>102</v>
      </c>
      <c r="D438" s="2">
        <f t="shared" ca="1" si="20"/>
        <v>-2.1570319240724722E-2</v>
      </c>
      <c r="I438">
        <v>437</v>
      </c>
      <c r="J438" s="1">
        <v>42249</v>
      </c>
      <c r="K438">
        <v>1.75</v>
      </c>
      <c r="L438">
        <v>1.77</v>
      </c>
      <c r="M438">
        <v>1.72</v>
      </c>
      <c r="N438">
        <v>1.77</v>
      </c>
      <c r="O438">
        <v>1.77</v>
      </c>
      <c r="P438">
        <v>6306100</v>
      </c>
      <c r="Q438">
        <f t="shared" si="21"/>
        <v>3.5087719298245723E-2</v>
      </c>
    </row>
    <row r="439" spans="1:17" x14ac:dyDescent="0.25">
      <c r="A439" s="2">
        <f t="shared" ca="1" si="19"/>
        <v>46.86732673267327</v>
      </c>
      <c r="B439">
        <f ca="1">RANK(A439,$A$2:$A$506)</f>
        <v>463</v>
      </c>
      <c r="D439" s="2">
        <f t="shared" ca="1" si="20"/>
        <v>9.259259259259256E-2</v>
      </c>
      <c r="I439">
        <v>438</v>
      </c>
      <c r="J439" s="1">
        <v>42248</v>
      </c>
      <c r="K439">
        <v>1.77</v>
      </c>
      <c r="L439">
        <v>1.82</v>
      </c>
      <c r="M439">
        <v>1.71</v>
      </c>
      <c r="N439">
        <v>1.71</v>
      </c>
      <c r="O439">
        <v>1.71</v>
      </c>
      <c r="P439">
        <v>8470700</v>
      </c>
      <c r="Q439">
        <f t="shared" si="21"/>
        <v>-5.5248618784530468E-2</v>
      </c>
    </row>
    <row r="440" spans="1:17" x14ac:dyDescent="0.25">
      <c r="A440" s="2">
        <f t="shared" ca="1" si="19"/>
        <v>87.869306930693071</v>
      </c>
      <c r="B440">
        <f ca="1">RANK(A440,$A$2:$A$506)</f>
        <v>430</v>
      </c>
      <c r="D440" s="2">
        <f t="shared" ca="1" si="20"/>
        <v>-9.4527363184079505E-2</v>
      </c>
      <c r="I440">
        <v>439</v>
      </c>
      <c r="J440" s="1">
        <v>42247</v>
      </c>
      <c r="K440">
        <v>1.82</v>
      </c>
      <c r="L440">
        <v>1.87</v>
      </c>
      <c r="M440">
        <v>1.79</v>
      </c>
      <c r="N440">
        <v>1.81</v>
      </c>
      <c r="O440">
        <v>1.81</v>
      </c>
      <c r="P440">
        <v>6516000</v>
      </c>
      <c r="Q440">
        <f t="shared" si="21"/>
        <v>-2.1621621621621623E-2</v>
      </c>
    </row>
    <row r="441" spans="1:17" x14ac:dyDescent="0.25">
      <c r="A441" s="2">
        <f t="shared" ca="1" si="19"/>
        <v>407.87128712871288</v>
      </c>
      <c r="B441">
        <f ca="1">RANK(A441,$A$2:$A$506)</f>
        <v>118</v>
      </c>
      <c r="D441" s="2">
        <f t="shared" ca="1" si="20"/>
        <v>1.1640211640211673E-2</v>
      </c>
      <c r="I441">
        <v>440</v>
      </c>
      <c r="J441" s="1">
        <v>42244</v>
      </c>
      <c r="K441">
        <v>1.75</v>
      </c>
      <c r="L441">
        <v>1.87</v>
      </c>
      <c r="M441">
        <v>1.75</v>
      </c>
      <c r="N441">
        <v>1.85</v>
      </c>
      <c r="O441">
        <v>1.85</v>
      </c>
      <c r="P441">
        <v>10924600</v>
      </c>
      <c r="Q441">
        <f t="shared" si="21"/>
        <v>3.9325842696629199E-2</v>
      </c>
    </row>
    <row r="442" spans="1:17" x14ac:dyDescent="0.25">
      <c r="A442" s="2">
        <f t="shared" ca="1" si="19"/>
        <v>457.87326732673267</v>
      </c>
      <c r="B442">
        <f ca="1">RANK(A442,$A$2:$A$506)</f>
        <v>52</v>
      </c>
      <c r="D442" s="2">
        <f t="shared" ca="1" si="20"/>
        <v>-8.5106382978722417E-3</v>
      </c>
      <c r="I442">
        <v>441</v>
      </c>
      <c r="J442" s="1">
        <v>42243</v>
      </c>
      <c r="K442">
        <v>1.74</v>
      </c>
      <c r="L442">
        <v>1.84</v>
      </c>
      <c r="M442">
        <v>1.74</v>
      </c>
      <c r="N442">
        <v>1.78</v>
      </c>
      <c r="O442">
        <v>1.78</v>
      </c>
      <c r="P442">
        <v>11839300</v>
      </c>
      <c r="Q442">
        <f t="shared" si="21"/>
        <v>3.488372093023262E-2</v>
      </c>
    </row>
    <row r="443" spans="1:17" x14ac:dyDescent="0.25">
      <c r="A443" s="2">
        <f t="shared" ca="1" si="19"/>
        <v>79.875247524752481</v>
      </c>
      <c r="B443">
        <f ca="1">RANK(A443,$A$2:$A$506)</f>
        <v>440</v>
      </c>
      <c r="D443" s="2">
        <f t="shared" ca="1" si="20"/>
        <v>3.9325842696629199E-2</v>
      </c>
      <c r="I443">
        <v>442</v>
      </c>
      <c r="J443" s="1">
        <v>42242</v>
      </c>
      <c r="K443">
        <v>1.69</v>
      </c>
      <c r="L443">
        <v>1.73</v>
      </c>
      <c r="M443">
        <v>1.66</v>
      </c>
      <c r="N443">
        <v>1.72</v>
      </c>
      <c r="O443">
        <v>1.72</v>
      </c>
      <c r="P443">
        <v>10715300</v>
      </c>
      <c r="Q443">
        <f t="shared" si="21"/>
        <v>3.6144578313253017E-2</v>
      </c>
    </row>
    <row r="444" spans="1:17" x14ac:dyDescent="0.25">
      <c r="A444" s="2">
        <f t="shared" ca="1" si="19"/>
        <v>53.877227722772275</v>
      </c>
      <c r="B444">
        <f ca="1">RANK(A444,$A$2:$A$506)</f>
        <v>460</v>
      </c>
      <c r="D444" s="2">
        <f t="shared" ca="1" si="20"/>
        <v>0</v>
      </c>
      <c r="I444">
        <v>443</v>
      </c>
      <c r="J444" s="1">
        <v>42241</v>
      </c>
      <c r="K444">
        <v>1.82</v>
      </c>
      <c r="L444">
        <v>1.82</v>
      </c>
      <c r="M444">
        <v>1.66</v>
      </c>
      <c r="N444">
        <v>1.66</v>
      </c>
      <c r="O444">
        <v>1.66</v>
      </c>
      <c r="P444">
        <v>12097700</v>
      </c>
      <c r="Q444">
        <f t="shared" si="21"/>
        <v>-5.142857142857149E-2</v>
      </c>
    </row>
    <row r="445" spans="1:17" x14ac:dyDescent="0.25">
      <c r="A445" s="2">
        <f t="shared" ca="1" si="19"/>
        <v>268.87920792079206</v>
      </c>
      <c r="B445">
        <f ca="1">RANK(A445,$A$2:$A$506)</f>
        <v>249</v>
      </c>
      <c r="D445" s="2">
        <f t="shared" ca="1" si="20"/>
        <v>-4.2889390519187276E-2</v>
      </c>
      <c r="I445">
        <v>444</v>
      </c>
      <c r="J445" s="1">
        <v>42240</v>
      </c>
      <c r="K445">
        <v>1.69</v>
      </c>
      <c r="L445">
        <v>1.83</v>
      </c>
      <c r="M445">
        <v>1.65</v>
      </c>
      <c r="N445">
        <v>1.75</v>
      </c>
      <c r="O445">
        <v>1.75</v>
      </c>
      <c r="P445">
        <v>17217400</v>
      </c>
      <c r="Q445">
        <f t="shared" si="21"/>
        <v>-1.6853932584269704E-2</v>
      </c>
    </row>
    <row r="446" spans="1:17" x14ac:dyDescent="0.25">
      <c r="A446" s="2">
        <f t="shared" ca="1" si="19"/>
        <v>297.88118811881191</v>
      </c>
      <c r="B446">
        <f ca="1">RANK(A446,$A$2:$A$506)</f>
        <v>216</v>
      </c>
      <c r="D446" s="2">
        <f t="shared" ca="1" si="20"/>
        <v>0</v>
      </c>
      <c r="I446">
        <v>445</v>
      </c>
      <c r="J446" s="1">
        <v>42237</v>
      </c>
      <c r="K446">
        <v>1.68</v>
      </c>
      <c r="L446">
        <v>1.8</v>
      </c>
      <c r="M446">
        <v>1.68</v>
      </c>
      <c r="N446">
        <v>1.78</v>
      </c>
      <c r="O446">
        <v>1.78</v>
      </c>
      <c r="P446">
        <v>12529500</v>
      </c>
      <c r="Q446">
        <f t="shared" si="21"/>
        <v>4.705882352941182E-2</v>
      </c>
    </row>
    <row r="447" spans="1:17" x14ac:dyDescent="0.25">
      <c r="A447" s="2">
        <f t="shared" ca="1" si="19"/>
        <v>462.8831683168317</v>
      </c>
      <c r="B447">
        <f ca="1">RANK(A447,$A$2:$A$506)</f>
        <v>49</v>
      </c>
      <c r="D447" s="2">
        <f t="shared" ca="1" si="20"/>
        <v>6.7457375833951172E-2</v>
      </c>
      <c r="I447">
        <v>446</v>
      </c>
      <c r="J447" s="1">
        <v>42236</v>
      </c>
      <c r="K447">
        <v>1.79</v>
      </c>
      <c r="L447">
        <v>1.8</v>
      </c>
      <c r="M447">
        <v>1.7</v>
      </c>
      <c r="N447">
        <v>1.7</v>
      </c>
      <c r="O447">
        <v>1.7</v>
      </c>
      <c r="P447">
        <v>13745700</v>
      </c>
      <c r="Q447">
        <f t="shared" si="21"/>
        <v>-5.555555555555558E-2</v>
      </c>
    </row>
    <row r="448" spans="1:17" x14ac:dyDescent="0.25">
      <c r="A448" s="2">
        <f t="shared" ca="1" si="19"/>
        <v>170.88514851485149</v>
      </c>
      <c r="B448">
        <f ca="1">RANK(A448,$A$2:$A$506)</f>
        <v>349</v>
      </c>
      <c r="D448" s="2">
        <f t="shared" ca="1" si="20"/>
        <v>-6.1403508771929682E-2</v>
      </c>
      <c r="I448">
        <v>447</v>
      </c>
      <c r="J448" s="1">
        <v>42235</v>
      </c>
      <c r="K448">
        <v>1.8</v>
      </c>
      <c r="L448">
        <v>1.81</v>
      </c>
      <c r="M448">
        <v>1.76</v>
      </c>
      <c r="N448">
        <v>1.8</v>
      </c>
      <c r="O448">
        <v>1.8</v>
      </c>
      <c r="P448">
        <v>7419200</v>
      </c>
      <c r="Q448">
        <f t="shared" si="21"/>
        <v>0</v>
      </c>
    </row>
    <row r="449" spans="1:17" x14ac:dyDescent="0.25">
      <c r="A449" s="2">
        <f t="shared" ca="1" si="19"/>
        <v>74.887128712871288</v>
      </c>
      <c r="B449">
        <f ca="1">RANK(A449,$A$2:$A$506)</f>
        <v>448</v>
      </c>
      <c r="D449" s="2">
        <f t="shared" ca="1" si="20"/>
        <v>0</v>
      </c>
      <c r="I449">
        <v>448</v>
      </c>
      <c r="J449" s="1">
        <v>42234</v>
      </c>
      <c r="K449">
        <v>1.79</v>
      </c>
      <c r="L449">
        <v>1.82</v>
      </c>
      <c r="M449">
        <v>1.75</v>
      </c>
      <c r="N449">
        <v>1.8</v>
      </c>
      <c r="O449">
        <v>1.8</v>
      </c>
      <c r="P449">
        <v>9751900</v>
      </c>
      <c r="Q449">
        <f t="shared" si="21"/>
        <v>0</v>
      </c>
    </row>
    <row r="450" spans="1:17" x14ac:dyDescent="0.25">
      <c r="A450" s="2">
        <f t="shared" ca="1" si="19"/>
        <v>56.889108910891089</v>
      </c>
      <c r="B450">
        <f ca="1">RANK(A450,$A$2:$A$506)</f>
        <v>458</v>
      </c>
      <c r="D450" s="2">
        <f t="shared" ca="1" si="20"/>
        <v>-3.1818181818181968E-2</v>
      </c>
      <c r="I450">
        <v>449</v>
      </c>
      <c r="J450" s="1">
        <v>42233</v>
      </c>
      <c r="K450">
        <v>1.82</v>
      </c>
      <c r="L450">
        <v>1.88</v>
      </c>
      <c r="M450">
        <v>1.8</v>
      </c>
      <c r="N450">
        <v>1.8</v>
      </c>
      <c r="O450">
        <v>1.8</v>
      </c>
      <c r="P450">
        <v>9062400</v>
      </c>
      <c r="Q450">
        <f t="shared" si="21"/>
        <v>-2.1739130434782594E-2</v>
      </c>
    </row>
    <row r="451" spans="1:17" x14ac:dyDescent="0.25">
      <c r="A451" s="2">
        <f t="shared" ref="A451:A506" ca="1" si="22">RANDBETWEEN($I$2,$I$506) +I451/505</f>
        <v>315.89108910891088</v>
      </c>
      <c r="B451">
        <f ca="1">RANK(A451,$A$2:$A$506)</f>
        <v>198</v>
      </c>
      <c r="D451" s="2">
        <f t="shared" ref="D451:D506" ca="1" si="23">VLOOKUP(B451,$I$1:$Q$506,9)</f>
        <v>3.2689450222882499E-2</v>
      </c>
      <c r="I451">
        <v>450</v>
      </c>
      <c r="J451" s="1">
        <v>42230</v>
      </c>
      <c r="K451">
        <v>1.8</v>
      </c>
      <c r="L451">
        <v>1.85</v>
      </c>
      <c r="M451">
        <v>1.79</v>
      </c>
      <c r="N451">
        <v>1.84</v>
      </c>
      <c r="O451">
        <v>1.84</v>
      </c>
      <c r="P451">
        <v>6183400</v>
      </c>
      <c r="Q451">
        <f>O451/O452-1</f>
        <v>2.7932960893854775E-2</v>
      </c>
    </row>
    <row r="452" spans="1:17" x14ac:dyDescent="0.25">
      <c r="A452" s="2">
        <f t="shared" ca="1" si="22"/>
        <v>180.8930693069307</v>
      </c>
      <c r="B452">
        <f ca="1">RANK(A452,$A$2:$A$506)</f>
        <v>345</v>
      </c>
      <c r="D452" s="2">
        <f t="shared" ca="1" si="23"/>
        <v>-1.7777777777777781E-2</v>
      </c>
      <c r="I452">
        <v>451</v>
      </c>
      <c r="J452" s="1">
        <v>42229</v>
      </c>
      <c r="K452">
        <v>1.9</v>
      </c>
      <c r="L452">
        <v>1.91</v>
      </c>
      <c r="M452">
        <v>1.79</v>
      </c>
      <c r="N452">
        <v>1.79</v>
      </c>
      <c r="O452">
        <v>1.79</v>
      </c>
      <c r="P452">
        <v>7839700</v>
      </c>
      <c r="Q452">
        <f>O452/O453-1</f>
        <v>-5.7894736842105221E-2</v>
      </c>
    </row>
    <row r="453" spans="1:17" x14ac:dyDescent="0.25">
      <c r="A453" s="2">
        <f t="shared" ca="1" si="22"/>
        <v>39.895049504950492</v>
      </c>
      <c r="B453">
        <f ca="1">RANK(A453,$A$2:$A$506)</f>
        <v>467</v>
      </c>
      <c r="D453" s="2">
        <f t="shared" ca="1" si="23"/>
        <v>-5.5555555555555358E-3</v>
      </c>
      <c r="I453">
        <v>452</v>
      </c>
      <c r="J453" s="1">
        <v>42228</v>
      </c>
      <c r="K453">
        <v>1.88</v>
      </c>
      <c r="L453">
        <v>1.93</v>
      </c>
      <c r="M453">
        <v>1.84</v>
      </c>
      <c r="N453">
        <v>1.9</v>
      </c>
      <c r="O453">
        <v>1.9</v>
      </c>
      <c r="P453">
        <v>8521200</v>
      </c>
      <c r="Q453">
        <f>O453/O454-1</f>
        <v>0</v>
      </c>
    </row>
    <row r="454" spans="1:17" x14ac:dyDescent="0.25">
      <c r="A454" s="2">
        <f t="shared" ca="1" si="22"/>
        <v>489.89702970297031</v>
      </c>
      <c r="B454">
        <f ca="1">RANK(A454,$A$2:$A$506)</f>
        <v>18</v>
      </c>
      <c r="D454" s="2">
        <f t="shared" ca="1" si="23"/>
        <v>6.7829457364341206E-3</v>
      </c>
      <c r="I454">
        <v>453</v>
      </c>
      <c r="J454" s="1">
        <v>42227</v>
      </c>
      <c r="K454">
        <v>1.91</v>
      </c>
      <c r="L454">
        <v>1.93</v>
      </c>
      <c r="M454">
        <v>1.88</v>
      </c>
      <c r="N454">
        <v>1.9</v>
      </c>
      <c r="O454">
        <v>1.9</v>
      </c>
      <c r="P454">
        <v>7479200</v>
      </c>
      <c r="Q454">
        <f>O454/O455-1</f>
        <v>-1.5544041450777257E-2</v>
      </c>
    </row>
    <row r="455" spans="1:17" x14ac:dyDescent="0.25">
      <c r="A455" s="2">
        <f t="shared" ca="1" si="22"/>
        <v>427.89900990099011</v>
      </c>
      <c r="B455">
        <f ca="1">RANK(A455,$A$2:$A$506)</f>
        <v>92</v>
      </c>
      <c r="D455" s="2">
        <f t="shared" ca="1" si="23"/>
        <v>-7.1833648393194727E-2</v>
      </c>
      <c r="I455">
        <v>454</v>
      </c>
      <c r="J455" s="1">
        <v>42226</v>
      </c>
      <c r="K455">
        <v>1.92</v>
      </c>
      <c r="L455">
        <v>1.98</v>
      </c>
      <c r="M455">
        <v>1.82</v>
      </c>
      <c r="N455">
        <v>1.93</v>
      </c>
      <c r="O455">
        <v>1.93</v>
      </c>
      <c r="P455">
        <v>29926200</v>
      </c>
      <c r="Q455">
        <f>O455/O456-1</f>
        <v>-7.6555023923444931E-2</v>
      </c>
    </row>
    <row r="456" spans="1:17" x14ac:dyDescent="0.25">
      <c r="A456" s="2">
        <f t="shared" ca="1" si="22"/>
        <v>346.9009900990099</v>
      </c>
      <c r="B456">
        <f ca="1">RANK(A456,$A$2:$A$506)</f>
        <v>167</v>
      </c>
      <c r="D456" s="2">
        <f t="shared" ca="1" si="23"/>
        <v>7.6452599388379117E-3</v>
      </c>
      <c r="I456">
        <v>455</v>
      </c>
      <c r="J456" s="1">
        <v>42223</v>
      </c>
      <c r="K456">
        <v>2.1</v>
      </c>
      <c r="L456">
        <v>2.14</v>
      </c>
      <c r="M456">
        <v>2.06</v>
      </c>
      <c r="N456">
        <v>2.09</v>
      </c>
      <c r="O456">
        <v>2.09</v>
      </c>
      <c r="P456">
        <v>7680800</v>
      </c>
      <c r="Q456">
        <f>O456/O457-1</f>
        <v>-9.4786729857819774E-3</v>
      </c>
    </row>
    <row r="457" spans="1:17" x14ac:dyDescent="0.25">
      <c r="A457" s="2">
        <f t="shared" ca="1" si="22"/>
        <v>228.9029702970297</v>
      </c>
      <c r="B457">
        <f ca="1">RANK(A457,$A$2:$A$506)</f>
        <v>305</v>
      </c>
      <c r="D457" s="2">
        <f t="shared" ca="1" si="23"/>
        <v>7.9365079365079527E-2</v>
      </c>
      <c r="I457">
        <v>456</v>
      </c>
      <c r="J457" s="1">
        <v>42222</v>
      </c>
      <c r="K457">
        <v>2.15</v>
      </c>
      <c r="L457">
        <v>2.17</v>
      </c>
      <c r="M457">
        <v>2.1</v>
      </c>
      <c r="N457">
        <v>2.11</v>
      </c>
      <c r="O457">
        <v>2.11</v>
      </c>
      <c r="P457">
        <v>9475000</v>
      </c>
      <c r="Q457">
        <f>O457/O458-1</f>
        <v>-2.3148148148148251E-2</v>
      </c>
    </row>
    <row r="458" spans="1:17" x14ac:dyDescent="0.25">
      <c r="A458" s="2">
        <f t="shared" ca="1" si="22"/>
        <v>460.90495049504949</v>
      </c>
      <c r="B458">
        <f ca="1">RANK(A458,$A$2:$A$506)</f>
        <v>50</v>
      </c>
      <c r="D458" s="2">
        <f t="shared" ca="1" si="23"/>
        <v>-1.172161172161168E-2</v>
      </c>
      <c r="I458">
        <v>457</v>
      </c>
      <c r="J458" s="1">
        <v>42221</v>
      </c>
      <c r="K458">
        <v>2.11</v>
      </c>
      <c r="L458">
        <v>2.21</v>
      </c>
      <c r="M458">
        <v>2.1</v>
      </c>
      <c r="N458">
        <v>2.16</v>
      </c>
      <c r="O458">
        <v>2.16</v>
      </c>
      <c r="P458">
        <v>13236000</v>
      </c>
      <c r="Q458">
        <f>O458/O459-1</f>
        <v>1.4084507042253724E-2</v>
      </c>
    </row>
    <row r="459" spans="1:17" x14ac:dyDescent="0.25">
      <c r="A459" s="2">
        <f t="shared" ca="1" si="22"/>
        <v>494.90693069306928</v>
      </c>
      <c r="B459">
        <f ca="1">RANK(A459,$A$2:$A$506)</f>
        <v>10</v>
      </c>
      <c r="D459" s="2">
        <f t="shared" ca="1" si="23"/>
        <v>1.4209591474245054E-2</v>
      </c>
      <c r="I459">
        <v>458</v>
      </c>
      <c r="J459" s="1">
        <v>42220</v>
      </c>
      <c r="K459">
        <v>2.1800000000000002</v>
      </c>
      <c r="L459">
        <v>2.1800000000000002</v>
      </c>
      <c r="M459">
        <v>2.0499999999999998</v>
      </c>
      <c r="N459">
        <v>2.13</v>
      </c>
      <c r="O459">
        <v>2.13</v>
      </c>
      <c r="P459">
        <v>14328400</v>
      </c>
      <c r="Q459">
        <f>O459/O460-1</f>
        <v>-3.1818181818181968E-2</v>
      </c>
    </row>
    <row r="460" spans="1:17" x14ac:dyDescent="0.25">
      <c r="A460" s="2">
        <f t="shared" ca="1" si="22"/>
        <v>446.90891089108914</v>
      </c>
      <c r="B460">
        <f ca="1">RANK(A460,$A$2:$A$506)</f>
        <v>69</v>
      </c>
      <c r="D460" s="2">
        <f t="shared" ca="1" si="23"/>
        <v>1.2336160370084892E-2</v>
      </c>
      <c r="I460">
        <v>459</v>
      </c>
      <c r="J460" s="1">
        <v>42219</v>
      </c>
      <c r="K460">
        <v>1.93</v>
      </c>
      <c r="L460">
        <v>2.2000000000000002</v>
      </c>
      <c r="M460">
        <v>1.9</v>
      </c>
      <c r="N460">
        <v>2.2000000000000002</v>
      </c>
      <c r="O460">
        <v>2.2000000000000002</v>
      </c>
      <c r="P460">
        <v>26218200</v>
      </c>
      <c r="Q460">
        <f>O460/O461-1</f>
        <v>0.13989637305699487</v>
      </c>
    </row>
    <row r="461" spans="1:17" x14ac:dyDescent="0.25">
      <c r="A461" s="2">
        <f t="shared" ca="1" si="22"/>
        <v>405.91089108910893</v>
      </c>
      <c r="B461">
        <f ca="1">RANK(A461,$A$2:$A$506)</f>
        <v>120</v>
      </c>
      <c r="D461" s="2">
        <f t="shared" ca="1" si="23"/>
        <v>1.7584994138335253E-2</v>
      </c>
      <c r="I461">
        <v>460</v>
      </c>
      <c r="J461" s="1">
        <v>42216</v>
      </c>
      <c r="K461">
        <v>1.94</v>
      </c>
      <c r="L461">
        <v>1.99</v>
      </c>
      <c r="M461">
        <v>1.92</v>
      </c>
      <c r="N461">
        <v>1.93</v>
      </c>
      <c r="O461">
        <v>1.93</v>
      </c>
      <c r="P461">
        <v>7733700</v>
      </c>
      <c r="Q461">
        <f>O461/O462-1</f>
        <v>0</v>
      </c>
    </row>
    <row r="462" spans="1:17" x14ac:dyDescent="0.25">
      <c r="A462" s="2">
        <f t="shared" ca="1" si="22"/>
        <v>293.91287128712872</v>
      </c>
      <c r="B462">
        <f ca="1">RANK(A462,$A$2:$A$506)</f>
        <v>219</v>
      </c>
      <c r="D462" s="2">
        <f t="shared" ca="1" si="23"/>
        <v>-5.8027079303675233E-3</v>
      </c>
      <c r="I462">
        <v>461</v>
      </c>
      <c r="J462" s="1">
        <v>42215</v>
      </c>
      <c r="K462">
        <v>1.94</v>
      </c>
      <c r="L462">
        <v>1.99</v>
      </c>
      <c r="M462">
        <v>1.88</v>
      </c>
      <c r="N462">
        <v>1.93</v>
      </c>
      <c r="O462">
        <v>1.93</v>
      </c>
      <c r="P462">
        <v>15837400</v>
      </c>
      <c r="Q462">
        <f>O462/O463-1</f>
        <v>-1.5306122448979553E-2</v>
      </c>
    </row>
    <row r="463" spans="1:17" x14ac:dyDescent="0.25">
      <c r="A463" s="2">
        <f t="shared" ca="1" si="22"/>
        <v>413.91485148514852</v>
      </c>
      <c r="B463">
        <f ca="1">RANK(A463,$A$2:$A$506)</f>
        <v>112</v>
      </c>
      <c r="D463" s="2">
        <f t="shared" ca="1" si="23"/>
        <v>2.9383886255924141E-2</v>
      </c>
      <c r="I463">
        <v>462</v>
      </c>
      <c r="J463" s="1">
        <v>42214</v>
      </c>
      <c r="K463">
        <v>1.77</v>
      </c>
      <c r="L463">
        <v>1.99</v>
      </c>
      <c r="M463">
        <v>1.76</v>
      </c>
      <c r="N463">
        <v>1.96</v>
      </c>
      <c r="O463">
        <v>1.96</v>
      </c>
      <c r="P463">
        <v>25582200</v>
      </c>
      <c r="Q463">
        <f>O463/O464-1</f>
        <v>0.10734463276836159</v>
      </c>
    </row>
    <row r="464" spans="1:17" x14ac:dyDescent="0.25">
      <c r="A464" s="2">
        <f t="shared" ca="1" si="22"/>
        <v>449.91683168316831</v>
      </c>
      <c r="B464">
        <f ca="1">RANK(A464,$A$2:$A$506)</f>
        <v>64</v>
      </c>
      <c r="D464" s="2">
        <f t="shared" ca="1" si="23"/>
        <v>7.6487252124645799E-2</v>
      </c>
      <c r="I464">
        <v>463</v>
      </c>
      <c r="J464" s="1">
        <v>42213</v>
      </c>
      <c r="K464">
        <v>1.62</v>
      </c>
      <c r="L464">
        <v>1.77</v>
      </c>
      <c r="M464">
        <v>1.62</v>
      </c>
      <c r="N464">
        <v>1.77</v>
      </c>
      <c r="O464">
        <v>1.77</v>
      </c>
      <c r="P464">
        <v>14614600</v>
      </c>
      <c r="Q464">
        <f>O464/O465-1</f>
        <v>9.259259259259256E-2</v>
      </c>
    </row>
    <row r="465" spans="1:17" x14ac:dyDescent="0.25">
      <c r="A465" s="2">
        <f t="shared" ca="1" si="22"/>
        <v>192.91881188118811</v>
      </c>
      <c r="B465">
        <f ca="1">RANK(A465,$A$2:$A$506)</f>
        <v>336</v>
      </c>
      <c r="D465" s="2">
        <f t="shared" ca="1" si="23"/>
        <v>-2.3474178403755763E-2</v>
      </c>
      <c r="I465">
        <v>464</v>
      </c>
      <c r="J465" s="1">
        <v>42212</v>
      </c>
      <c r="K465">
        <v>1.67</v>
      </c>
      <c r="L465">
        <v>1.7</v>
      </c>
      <c r="M465">
        <v>1.61</v>
      </c>
      <c r="N465">
        <v>1.62</v>
      </c>
      <c r="O465">
        <v>1.62</v>
      </c>
      <c r="P465">
        <v>11916500</v>
      </c>
      <c r="Q465">
        <f>O465/O466-1</f>
        <v>-2.9940119760478945E-2</v>
      </c>
    </row>
    <row r="466" spans="1:17" x14ac:dyDescent="0.25">
      <c r="A466" s="2">
        <f t="shared" ca="1" si="22"/>
        <v>244.92079207920793</v>
      </c>
      <c r="B466">
        <f ca="1">RANK(A466,$A$2:$A$506)</f>
        <v>278</v>
      </c>
      <c r="D466" s="2">
        <f t="shared" ca="1" si="23"/>
        <v>-2.9629629629629672E-2</v>
      </c>
      <c r="I466">
        <v>465</v>
      </c>
      <c r="J466" s="1">
        <v>42209</v>
      </c>
      <c r="K466">
        <v>1.76</v>
      </c>
      <c r="L466">
        <v>1.77</v>
      </c>
      <c r="M466">
        <v>1.65</v>
      </c>
      <c r="N466">
        <v>1.67</v>
      </c>
      <c r="O466">
        <v>1.67</v>
      </c>
      <c r="P466">
        <v>16478400</v>
      </c>
      <c r="Q466">
        <f>O466/O467-1</f>
        <v>-5.1136363636363646E-2</v>
      </c>
    </row>
    <row r="467" spans="1:17" x14ac:dyDescent="0.25">
      <c r="A467" s="2">
        <f t="shared" ca="1" si="22"/>
        <v>419.92277227722775</v>
      </c>
      <c r="B467">
        <f ca="1">RANK(A467,$A$2:$A$506)</f>
        <v>104</v>
      </c>
      <c r="D467" s="2">
        <f t="shared" ca="1" si="23"/>
        <v>-4.3082021541010707E-2</v>
      </c>
      <c r="I467">
        <v>466</v>
      </c>
      <c r="J467" s="1">
        <v>42208</v>
      </c>
      <c r="K467">
        <v>1.8</v>
      </c>
      <c r="L467">
        <v>1.81</v>
      </c>
      <c r="M467">
        <v>1.75</v>
      </c>
      <c r="N467">
        <v>1.76</v>
      </c>
      <c r="O467">
        <v>1.76</v>
      </c>
      <c r="P467">
        <v>10641900</v>
      </c>
      <c r="Q467">
        <f>O467/O468-1</f>
        <v>-1.6759776536312887E-2</v>
      </c>
    </row>
    <row r="468" spans="1:17" x14ac:dyDescent="0.25">
      <c r="A468" s="2">
        <f t="shared" ca="1" si="22"/>
        <v>312.92475247524754</v>
      </c>
      <c r="B468">
        <f ca="1">RANK(A468,$A$2:$A$506)</f>
        <v>200</v>
      </c>
      <c r="D468" s="2">
        <f t="shared" ca="1" si="23"/>
        <v>1.3867488443759513E-2</v>
      </c>
      <c r="I468">
        <v>467</v>
      </c>
      <c r="J468" s="1">
        <v>42207</v>
      </c>
      <c r="K468">
        <v>1.8</v>
      </c>
      <c r="L468">
        <v>1.81</v>
      </c>
      <c r="M468">
        <v>1.76</v>
      </c>
      <c r="N468">
        <v>1.79</v>
      </c>
      <c r="O468">
        <v>1.79</v>
      </c>
      <c r="P468">
        <v>16043400</v>
      </c>
      <c r="Q468">
        <f>O468/O469-1</f>
        <v>-5.5555555555555358E-3</v>
      </c>
    </row>
    <row r="469" spans="1:17" x14ac:dyDescent="0.25">
      <c r="A469" s="2">
        <f t="shared" ca="1" si="22"/>
        <v>18.926732673267328</v>
      </c>
      <c r="B469">
        <f ca="1">RANK(A469,$A$2:$A$506)</f>
        <v>492</v>
      </c>
      <c r="D469" s="2">
        <f t="shared" ca="1" si="23"/>
        <v>1.2931034482758674E-2</v>
      </c>
      <c r="I469">
        <v>468</v>
      </c>
      <c r="J469" s="1">
        <v>42206</v>
      </c>
      <c r="K469">
        <v>1.82</v>
      </c>
      <c r="L469">
        <v>1.83</v>
      </c>
      <c r="M469">
        <v>1.78</v>
      </c>
      <c r="N469">
        <v>1.8</v>
      </c>
      <c r="O469">
        <v>1.8</v>
      </c>
      <c r="P469">
        <v>15034500</v>
      </c>
      <c r="Q469">
        <f>O469/O470-1</f>
        <v>0</v>
      </c>
    </row>
    <row r="470" spans="1:17" x14ac:dyDescent="0.25">
      <c r="A470" s="2">
        <f t="shared" ca="1" si="22"/>
        <v>74.928712871287132</v>
      </c>
      <c r="B470">
        <f ca="1">RANK(A470,$A$2:$A$506)</f>
        <v>447</v>
      </c>
      <c r="D470" s="2">
        <f t="shared" ca="1" si="23"/>
        <v>0</v>
      </c>
      <c r="I470">
        <v>469</v>
      </c>
      <c r="J470" s="1">
        <v>42205</v>
      </c>
      <c r="K470">
        <v>1.82</v>
      </c>
      <c r="L470">
        <v>1.84</v>
      </c>
      <c r="M470">
        <v>1.77</v>
      </c>
      <c r="N470">
        <v>1.8</v>
      </c>
      <c r="O470">
        <v>1.8</v>
      </c>
      <c r="P470">
        <v>12142400</v>
      </c>
      <c r="Q470">
        <f>O470/O471-1</f>
        <v>5.5865921787709993E-3</v>
      </c>
    </row>
    <row r="471" spans="1:17" x14ac:dyDescent="0.25">
      <c r="A471" s="2">
        <f t="shared" ca="1" si="22"/>
        <v>123.93069306930693</v>
      </c>
      <c r="B471">
        <f ca="1">RANK(A471,$A$2:$A$506)</f>
        <v>400</v>
      </c>
      <c r="D471" s="2">
        <f t="shared" ca="1" si="23"/>
        <v>-2.714932126696834E-2</v>
      </c>
      <c r="I471">
        <v>470</v>
      </c>
      <c r="J471" s="1">
        <v>42202</v>
      </c>
      <c r="K471">
        <v>1.87</v>
      </c>
      <c r="L471">
        <v>1.9</v>
      </c>
      <c r="M471">
        <v>1.74</v>
      </c>
      <c r="N471">
        <v>1.79</v>
      </c>
      <c r="O471">
        <v>1.79</v>
      </c>
      <c r="P471">
        <v>28127100</v>
      </c>
      <c r="Q471">
        <f>O471/O472-1</f>
        <v>-4.2780748663101664E-2</v>
      </c>
    </row>
    <row r="472" spans="1:17" x14ac:dyDescent="0.25">
      <c r="A472" s="2">
        <f t="shared" ca="1" si="22"/>
        <v>298.93267326732672</v>
      </c>
      <c r="B472">
        <f ca="1">RANK(A472,$A$2:$A$506)</f>
        <v>213</v>
      </c>
      <c r="D472" s="2">
        <f t="shared" ca="1" si="23"/>
        <v>0.14726027397260277</v>
      </c>
      <c r="I472">
        <v>471</v>
      </c>
      <c r="J472" s="1">
        <v>42201</v>
      </c>
      <c r="K472">
        <v>1.97</v>
      </c>
      <c r="L472">
        <v>2</v>
      </c>
      <c r="M472">
        <v>1.87</v>
      </c>
      <c r="N472">
        <v>1.87</v>
      </c>
      <c r="O472">
        <v>1.87</v>
      </c>
      <c r="P472">
        <v>20653300</v>
      </c>
      <c r="Q472">
        <f>O472/O473-1</f>
        <v>-4.591836734693866E-2</v>
      </c>
    </row>
    <row r="473" spans="1:17" x14ac:dyDescent="0.25">
      <c r="A473" s="2">
        <f t="shared" ca="1" si="22"/>
        <v>427.93465346534651</v>
      </c>
      <c r="B473">
        <f ca="1">RANK(A473,$A$2:$A$506)</f>
        <v>91</v>
      </c>
      <c r="D473" s="2">
        <f t="shared" ca="1" si="23"/>
        <v>6.109979633401208E-3</v>
      </c>
      <c r="I473">
        <v>472</v>
      </c>
      <c r="J473" s="1">
        <v>42200</v>
      </c>
      <c r="K473">
        <v>2.0699999999999998</v>
      </c>
      <c r="L473">
        <v>2.09</v>
      </c>
      <c r="M473">
        <v>1.95</v>
      </c>
      <c r="N473">
        <v>1.96</v>
      </c>
      <c r="O473">
        <v>1.96</v>
      </c>
      <c r="P473">
        <v>13517800</v>
      </c>
      <c r="Q473">
        <f>O473/O474-1</f>
        <v>-4.3902439024390172E-2</v>
      </c>
    </row>
    <row r="474" spans="1:17" x14ac:dyDescent="0.25">
      <c r="A474" s="2">
        <f t="shared" ca="1" si="22"/>
        <v>144.93663366336634</v>
      </c>
      <c r="B474">
        <f ca="1">RANK(A474,$A$2:$A$506)</f>
        <v>379</v>
      </c>
      <c r="D474" s="2">
        <f t="shared" ca="1" si="23"/>
        <v>5.4054054054053946E-2</v>
      </c>
      <c r="I474">
        <v>473</v>
      </c>
      <c r="J474" s="1">
        <v>42199</v>
      </c>
      <c r="K474">
        <v>2.0299999999999998</v>
      </c>
      <c r="L474">
        <v>2.06</v>
      </c>
      <c r="M474">
        <v>1.97</v>
      </c>
      <c r="N474">
        <v>2.0499999999999998</v>
      </c>
      <c r="O474">
        <v>2.0499999999999998</v>
      </c>
      <c r="P474">
        <v>15812300</v>
      </c>
      <c r="Q474">
        <f>O474/O475-1</f>
        <v>4.5918367346938771E-2</v>
      </c>
    </row>
    <row r="475" spans="1:17" x14ac:dyDescent="0.25">
      <c r="A475" s="2">
        <f t="shared" ca="1" si="22"/>
        <v>493.93861386138616</v>
      </c>
      <c r="B475">
        <f ca="1">RANK(A475,$A$2:$A$506)</f>
        <v>13</v>
      </c>
      <c r="D475" s="2">
        <f t="shared" ca="1" si="23"/>
        <v>5.9921414538310458E-2</v>
      </c>
      <c r="I475">
        <v>474</v>
      </c>
      <c r="J475" s="1">
        <v>42198</v>
      </c>
      <c r="K475">
        <v>1.97</v>
      </c>
      <c r="L475">
        <v>1.99</v>
      </c>
      <c r="M475">
        <v>1.95</v>
      </c>
      <c r="N475">
        <v>1.96</v>
      </c>
      <c r="O475">
        <v>1.96</v>
      </c>
      <c r="P475">
        <v>9080900</v>
      </c>
      <c r="Q475">
        <f>O475/O476-1</f>
        <v>0</v>
      </c>
    </row>
    <row r="476" spans="1:17" x14ac:dyDescent="0.25">
      <c r="A476" s="2">
        <f t="shared" ca="1" si="22"/>
        <v>390.94059405940595</v>
      </c>
      <c r="B476">
        <f ca="1">RANK(A476,$A$2:$A$506)</f>
        <v>136</v>
      </c>
      <c r="D476" s="2">
        <f t="shared" ca="1" si="23"/>
        <v>-9.2219020172910726E-2</v>
      </c>
      <c r="I476">
        <v>475</v>
      </c>
      <c r="J476" s="1">
        <v>42195</v>
      </c>
      <c r="K476">
        <v>2</v>
      </c>
      <c r="L476">
        <v>2.0299999999999998</v>
      </c>
      <c r="M476">
        <v>1.95</v>
      </c>
      <c r="N476">
        <v>1.96</v>
      </c>
      <c r="O476">
        <v>1.96</v>
      </c>
      <c r="P476">
        <v>17520800</v>
      </c>
      <c r="Q476">
        <f>O476/O477-1</f>
        <v>-1.0101010101010055E-2</v>
      </c>
    </row>
    <row r="477" spans="1:17" x14ac:dyDescent="0.25">
      <c r="A477" s="2">
        <f t="shared" ca="1" si="22"/>
        <v>437.94257425742575</v>
      </c>
      <c r="B477">
        <f ca="1">RANK(A477,$A$2:$A$506)</f>
        <v>78</v>
      </c>
      <c r="D477" s="2">
        <f t="shared" ca="1" si="23"/>
        <v>0.11356209150326801</v>
      </c>
      <c r="I477">
        <v>476</v>
      </c>
      <c r="J477" s="1">
        <v>42194</v>
      </c>
      <c r="K477">
        <v>2.04</v>
      </c>
      <c r="L477">
        <v>2.06</v>
      </c>
      <c r="M477">
        <v>1.93</v>
      </c>
      <c r="N477">
        <v>1.98</v>
      </c>
      <c r="O477">
        <v>1.98</v>
      </c>
      <c r="P477">
        <v>23359700</v>
      </c>
      <c r="Q477">
        <f>O477/O478-1</f>
        <v>-1.492537313432829E-2</v>
      </c>
    </row>
    <row r="478" spans="1:17" x14ac:dyDescent="0.25">
      <c r="A478" s="2">
        <f t="shared" ca="1" si="22"/>
        <v>267.94455445544554</v>
      </c>
      <c r="B478">
        <f ca="1">RANK(A478,$A$2:$A$506)</f>
        <v>250</v>
      </c>
      <c r="D478" s="2">
        <f t="shared" ca="1" si="23"/>
        <v>-3.0634573304157642E-2</v>
      </c>
      <c r="I478">
        <v>477</v>
      </c>
      <c r="J478" s="1">
        <v>42193</v>
      </c>
      <c r="K478">
        <v>2.0699999999999998</v>
      </c>
      <c r="L478">
        <v>2.0699999999999998</v>
      </c>
      <c r="M478">
        <v>2.0099999999999998</v>
      </c>
      <c r="N478">
        <v>2.0099999999999998</v>
      </c>
      <c r="O478">
        <v>2.0099999999999998</v>
      </c>
      <c r="P478">
        <v>15302900</v>
      </c>
      <c r="Q478">
        <f>O478/O479-1</f>
        <v>-3.8277511961722577E-2</v>
      </c>
    </row>
    <row r="479" spans="1:17" x14ac:dyDescent="0.25">
      <c r="A479" s="2">
        <f t="shared" ca="1" si="22"/>
        <v>227.94653465346533</v>
      </c>
      <c r="B479">
        <f ca="1">RANK(A479,$A$2:$A$506)</f>
        <v>307</v>
      </c>
      <c r="D479" s="2">
        <f t="shared" ca="1" si="23"/>
        <v>0</v>
      </c>
      <c r="I479">
        <v>478</v>
      </c>
      <c r="J479" s="1">
        <v>42192</v>
      </c>
      <c r="K479">
        <v>2.04</v>
      </c>
      <c r="L479">
        <v>2.14</v>
      </c>
      <c r="M479">
        <v>2.02</v>
      </c>
      <c r="N479">
        <v>2.09</v>
      </c>
      <c r="O479">
        <v>2.09</v>
      </c>
      <c r="P479">
        <v>46418700</v>
      </c>
      <c r="Q479">
        <f>O479/O480-1</f>
        <v>-0.15384615384615397</v>
      </c>
    </row>
    <row r="480" spans="1:17" x14ac:dyDescent="0.25">
      <c r="A480" s="2">
        <f t="shared" ca="1" si="22"/>
        <v>227.94851485148516</v>
      </c>
      <c r="B480">
        <f ca="1">RANK(A480,$A$2:$A$506)</f>
        <v>306</v>
      </c>
      <c r="D480" s="2">
        <f t="shared" ca="1" si="23"/>
        <v>0.1150442477876108</v>
      </c>
      <c r="I480">
        <v>479</v>
      </c>
      <c r="J480" s="1">
        <v>42191</v>
      </c>
      <c r="K480">
        <v>2.46</v>
      </c>
      <c r="L480">
        <v>2.54</v>
      </c>
      <c r="M480">
        <v>2.44</v>
      </c>
      <c r="N480">
        <v>2.4700000000000002</v>
      </c>
      <c r="O480">
        <v>2.4700000000000002</v>
      </c>
      <c r="P480">
        <v>20349400</v>
      </c>
      <c r="Q480">
        <f>O480/O481-1</f>
        <v>-2.3715415019762709E-2</v>
      </c>
    </row>
    <row r="481" spans="1:17" x14ac:dyDescent="0.25">
      <c r="A481" s="2">
        <f t="shared" ca="1" si="22"/>
        <v>380.95049504950492</v>
      </c>
      <c r="B481">
        <f ca="1">RANK(A481,$A$2:$A$506)</f>
        <v>146</v>
      </c>
      <c r="D481" s="2">
        <f t="shared" ca="1" si="23"/>
        <v>-2.4691358024691357E-2</v>
      </c>
      <c r="I481">
        <v>480</v>
      </c>
      <c r="J481" s="1">
        <v>42187</v>
      </c>
      <c r="K481">
        <v>2.4300000000000002</v>
      </c>
      <c r="L481">
        <v>2.63</v>
      </c>
      <c r="M481">
        <v>2.39</v>
      </c>
      <c r="N481">
        <v>2.5299999999999998</v>
      </c>
      <c r="O481">
        <v>2.5299999999999998</v>
      </c>
      <c r="P481">
        <v>31185900</v>
      </c>
      <c r="Q481">
        <f>O481/O482-1</f>
        <v>4.5454545454545414E-2</v>
      </c>
    </row>
    <row r="482" spans="1:17" x14ac:dyDescent="0.25">
      <c r="A482" s="2">
        <f t="shared" ca="1" si="22"/>
        <v>422.95247524752477</v>
      </c>
      <c r="B482">
        <f ca="1">RANK(A482,$A$2:$A$506)</f>
        <v>99</v>
      </c>
      <c r="D482" s="2">
        <f t="shared" ca="1" si="23"/>
        <v>-1.6622922134733153E-2</v>
      </c>
      <c r="I482">
        <v>481</v>
      </c>
      <c r="J482" s="1">
        <v>42186</v>
      </c>
      <c r="K482">
        <v>2.4700000000000002</v>
      </c>
      <c r="L482">
        <v>2.48</v>
      </c>
      <c r="M482">
        <v>2.36</v>
      </c>
      <c r="N482">
        <v>2.42</v>
      </c>
      <c r="O482">
        <v>2.42</v>
      </c>
      <c r="P482">
        <v>19375000</v>
      </c>
      <c r="Q482">
        <f>O482/O483-1</f>
        <v>8.3333333333333037E-3</v>
      </c>
    </row>
    <row r="483" spans="1:17" x14ac:dyDescent="0.25">
      <c r="A483" s="2">
        <f t="shared" ca="1" si="22"/>
        <v>433.95445544554457</v>
      </c>
      <c r="B483">
        <f ca="1">RANK(A483,$A$2:$A$506)</f>
        <v>81</v>
      </c>
      <c r="D483" s="2">
        <f t="shared" ca="1" si="23"/>
        <v>0.16297010607521711</v>
      </c>
      <c r="I483">
        <v>482</v>
      </c>
      <c r="J483" s="1">
        <v>42185</v>
      </c>
      <c r="K483">
        <v>2.4300000000000002</v>
      </c>
      <c r="L483">
        <v>2.4300000000000002</v>
      </c>
      <c r="M483">
        <v>2.35</v>
      </c>
      <c r="N483">
        <v>2.4</v>
      </c>
      <c r="O483">
        <v>2.4</v>
      </c>
      <c r="P483">
        <v>19381300</v>
      </c>
      <c r="Q483">
        <f>O483/O484-1</f>
        <v>2.5641025641025772E-2</v>
      </c>
    </row>
    <row r="484" spans="1:17" x14ac:dyDescent="0.25">
      <c r="A484" s="2">
        <f t="shared" ca="1" si="22"/>
        <v>298.95643564356436</v>
      </c>
      <c r="B484">
        <f ca="1">RANK(A484,$A$2:$A$506)</f>
        <v>212</v>
      </c>
      <c r="D484" s="2">
        <f t="shared" ca="1" si="23"/>
        <v>4.179104477611939E-2</v>
      </c>
      <c r="I484">
        <v>483</v>
      </c>
      <c r="J484" s="1">
        <v>42184</v>
      </c>
      <c r="K484">
        <v>2.41</v>
      </c>
      <c r="L484">
        <v>2.42</v>
      </c>
      <c r="M484">
        <v>2.31</v>
      </c>
      <c r="N484">
        <v>2.34</v>
      </c>
      <c r="O484">
        <v>2.34</v>
      </c>
      <c r="P484">
        <v>22971500</v>
      </c>
      <c r="Q484">
        <f>O484/O485-1</f>
        <v>-5.2631578947368585E-2</v>
      </c>
    </row>
    <row r="485" spans="1:17" x14ac:dyDescent="0.25">
      <c r="A485" s="2">
        <f t="shared" ca="1" si="22"/>
        <v>263.95841584158416</v>
      </c>
      <c r="B485">
        <f ca="1">RANK(A485,$A$2:$A$506)</f>
        <v>257</v>
      </c>
      <c r="D485" s="2">
        <f t="shared" ca="1" si="23"/>
        <v>2.6525198938992078E-2</v>
      </c>
      <c r="I485">
        <v>484</v>
      </c>
      <c r="J485" s="1">
        <v>42181</v>
      </c>
      <c r="K485">
        <v>2.54</v>
      </c>
      <c r="L485">
        <v>2.5499999999999998</v>
      </c>
      <c r="M485">
        <v>2.37</v>
      </c>
      <c r="N485">
        <v>2.4700000000000002</v>
      </c>
      <c r="O485">
        <v>2.4700000000000002</v>
      </c>
      <c r="P485">
        <v>97054200</v>
      </c>
      <c r="Q485">
        <f>O485/O486-1</f>
        <v>-4.2635658914728647E-2</v>
      </c>
    </row>
    <row r="486" spans="1:17" x14ac:dyDescent="0.25">
      <c r="A486" s="2">
        <f t="shared" ca="1" si="22"/>
        <v>359.96039603960395</v>
      </c>
      <c r="B486">
        <f ca="1">RANK(A486,$A$2:$A$506)</f>
        <v>157</v>
      </c>
      <c r="D486" s="2">
        <f t="shared" ca="1" si="23"/>
        <v>1.8461538461538529E-2</v>
      </c>
      <c r="I486">
        <v>485</v>
      </c>
      <c r="J486" s="1">
        <v>42180</v>
      </c>
      <c r="K486">
        <v>2.62</v>
      </c>
      <c r="L486">
        <v>2.66</v>
      </c>
      <c r="M486">
        <v>2.57</v>
      </c>
      <c r="N486">
        <v>2.58</v>
      </c>
      <c r="O486">
        <v>2.58</v>
      </c>
      <c r="P486">
        <v>18360200</v>
      </c>
      <c r="Q486">
        <f>O486/O487-1</f>
        <v>-1.5267175572519109E-2</v>
      </c>
    </row>
    <row r="487" spans="1:17" x14ac:dyDescent="0.25">
      <c r="A487" s="2">
        <f t="shared" ca="1" si="22"/>
        <v>433.96237623762374</v>
      </c>
      <c r="B487">
        <f ca="1">RANK(A487,$A$2:$A$506)</f>
        <v>80</v>
      </c>
      <c r="D487" s="2">
        <f t="shared" ca="1" si="23"/>
        <v>1.8242122719734466E-2</v>
      </c>
      <c r="I487">
        <v>486</v>
      </c>
      <c r="J487" s="1">
        <v>42179</v>
      </c>
      <c r="K487">
        <v>2.6</v>
      </c>
      <c r="L487">
        <v>2.66</v>
      </c>
      <c r="M487">
        <v>2.57</v>
      </c>
      <c r="N487">
        <v>2.62</v>
      </c>
      <c r="O487">
        <v>2.62</v>
      </c>
      <c r="P487">
        <v>17516700</v>
      </c>
      <c r="Q487">
        <f>O487/O488-1</f>
        <v>3.8314176245211051E-3</v>
      </c>
    </row>
    <row r="488" spans="1:17" x14ac:dyDescent="0.25">
      <c r="A488" s="2">
        <f t="shared" ca="1" si="22"/>
        <v>480.96435643564354</v>
      </c>
      <c r="B488">
        <f ca="1">RANK(A488,$A$2:$A$506)</f>
        <v>28</v>
      </c>
      <c r="D488" s="2">
        <f t="shared" ca="1" si="23"/>
        <v>-8.494208494208455E-3</v>
      </c>
      <c r="I488">
        <v>487</v>
      </c>
      <c r="J488" s="1">
        <v>42178</v>
      </c>
      <c r="K488">
        <v>2.62</v>
      </c>
      <c r="L488">
        <v>2.64</v>
      </c>
      <c r="M488">
        <v>2.5499999999999998</v>
      </c>
      <c r="N488">
        <v>2.61</v>
      </c>
      <c r="O488">
        <v>2.61</v>
      </c>
      <c r="P488">
        <v>17919600</v>
      </c>
      <c r="Q488">
        <f>O488/O489-1</f>
        <v>-3.8167938931298329E-3</v>
      </c>
    </row>
    <row r="489" spans="1:17" x14ac:dyDescent="0.25">
      <c r="A489" s="2">
        <f t="shared" ca="1" si="22"/>
        <v>208.96633663366336</v>
      </c>
      <c r="B489">
        <f ca="1">RANK(A489,$A$2:$A$506)</f>
        <v>324</v>
      </c>
      <c r="D489" s="2">
        <f t="shared" ca="1" si="23"/>
        <v>0</v>
      </c>
      <c r="I489">
        <v>488</v>
      </c>
      <c r="J489" s="1">
        <v>42177</v>
      </c>
      <c r="K489">
        <v>2.61</v>
      </c>
      <c r="L489">
        <v>2.67</v>
      </c>
      <c r="M489">
        <v>2.58</v>
      </c>
      <c r="N489">
        <v>2.62</v>
      </c>
      <c r="O489">
        <v>2.62</v>
      </c>
      <c r="P489">
        <v>19410100</v>
      </c>
      <c r="Q489">
        <f>O489/O490-1</f>
        <v>1.5503875968992276E-2</v>
      </c>
    </row>
    <row r="490" spans="1:17" x14ac:dyDescent="0.25">
      <c r="A490" s="2">
        <f t="shared" ca="1" si="22"/>
        <v>251.96831683168318</v>
      </c>
      <c r="B490">
        <f ca="1">RANK(A490,$A$2:$A$506)</f>
        <v>273</v>
      </c>
      <c r="D490" s="2">
        <f t="shared" ca="1" si="23"/>
        <v>-3.2171581769437019E-2</v>
      </c>
      <c r="I490">
        <v>489</v>
      </c>
      <c r="J490" s="1">
        <v>42174</v>
      </c>
      <c r="K490">
        <v>2.5299999999999998</v>
      </c>
      <c r="L490">
        <v>2.59</v>
      </c>
      <c r="M490">
        <v>2.46</v>
      </c>
      <c r="N490">
        <v>2.58</v>
      </c>
      <c r="O490">
        <v>2.58</v>
      </c>
      <c r="P490">
        <v>25551700</v>
      </c>
      <c r="Q490">
        <f>O490/O491-1</f>
        <v>2.3809523809523725E-2</v>
      </c>
    </row>
    <row r="491" spans="1:17" x14ac:dyDescent="0.25">
      <c r="A491" s="2">
        <f t="shared" ca="1" si="22"/>
        <v>146.97029702970298</v>
      </c>
      <c r="B491">
        <f ca="1">RANK(A491,$A$2:$A$506)</f>
        <v>377</v>
      </c>
      <c r="D491" s="2">
        <f t="shared" ca="1" si="23"/>
        <v>-2.1008403361344463E-2</v>
      </c>
      <c r="I491">
        <v>490</v>
      </c>
      <c r="J491" s="1">
        <v>42173</v>
      </c>
      <c r="K491">
        <v>2.5</v>
      </c>
      <c r="L491">
        <v>2.59</v>
      </c>
      <c r="M491">
        <v>2.48</v>
      </c>
      <c r="N491">
        <v>2.52</v>
      </c>
      <c r="O491">
        <v>2.52</v>
      </c>
      <c r="P491">
        <v>25400200</v>
      </c>
      <c r="Q491">
        <f>O491/O492-1</f>
        <v>2.0242914979756943E-2</v>
      </c>
    </row>
    <row r="492" spans="1:17" x14ac:dyDescent="0.25">
      <c r="A492" s="2">
        <f t="shared" ca="1" si="22"/>
        <v>133.97227722772277</v>
      </c>
      <c r="B492">
        <f ca="1">RANK(A492,$A$2:$A$506)</f>
        <v>386</v>
      </c>
      <c r="D492" s="2">
        <f t="shared" ca="1" si="23"/>
        <v>-5.0000000000000044E-3</v>
      </c>
      <c r="I492">
        <v>491</v>
      </c>
      <c r="J492" s="1">
        <v>42172</v>
      </c>
      <c r="K492">
        <v>2.37</v>
      </c>
      <c r="L492">
        <v>2.54</v>
      </c>
      <c r="M492">
        <v>2.35</v>
      </c>
      <c r="N492">
        <v>2.4700000000000002</v>
      </c>
      <c r="O492">
        <v>2.4700000000000002</v>
      </c>
      <c r="P492">
        <v>27497900</v>
      </c>
      <c r="Q492">
        <f>O492/O493-1</f>
        <v>5.1063829787234116E-2</v>
      </c>
    </row>
    <row r="493" spans="1:17" x14ac:dyDescent="0.25">
      <c r="A493" s="2">
        <f t="shared" ca="1" si="22"/>
        <v>413.97425742574256</v>
      </c>
      <c r="B493">
        <f ca="1">RANK(A493,$A$2:$A$506)</f>
        <v>111</v>
      </c>
      <c r="D493" s="2">
        <f t="shared" ca="1" si="23"/>
        <v>-1.8416206261510082E-2</v>
      </c>
      <c r="I493">
        <v>492</v>
      </c>
      <c r="J493" s="1">
        <v>42171</v>
      </c>
      <c r="K493">
        <v>2.3199999999999998</v>
      </c>
      <c r="L493">
        <v>2.37</v>
      </c>
      <c r="M493">
        <v>2.3199999999999998</v>
      </c>
      <c r="N493">
        <v>2.35</v>
      </c>
      <c r="O493">
        <v>2.35</v>
      </c>
      <c r="P493">
        <v>9795000</v>
      </c>
      <c r="Q493">
        <f>O493/O494-1</f>
        <v>1.2931034482758674E-2</v>
      </c>
    </row>
    <row r="494" spans="1:17" x14ac:dyDescent="0.25">
      <c r="A494" s="2">
        <f t="shared" ca="1" si="22"/>
        <v>476.97623762376236</v>
      </c>
      <c r="B494">
        <f ca="1">RANK(A494,$A$2:$A$506)</f>
        <v>33</v>
      </c>
      <c r="D494" s="2">
        <f t="shared" ca="1" si="23"/>
        <v>0</v>
      </c>
      <c r="I494">
        <v>493</v>
      </c>
      <c r="J494" s="1">
        <v>42170</v>
      </c>
      <c r="K494">
        <v>2.3199999999999998</v>
      </c>
      <c r="L494">
        <v>2.35</v>
      </c>
      <c r="M494">
        <v>2.29</v>
      </c>
      <c r="N494">
        <v>2.3199999999999998</v>
      </c>
      <c r="O494">
        <v>2.3199999999999998</v>
      </c>
      <c r="P494">
        <v>8627800</v>
      </c>
      <c r="Q494">
        <f>O494/O495-1</f>
        <v>4.3290043290042934E-3</v>
      </c>
    </row>
    <row r="495" spans="1:17" x14ac:dyDescent="0.25">
      <c r="A495" s="2">
        <f t="shared" ca="1" si="22"/>
        <v>349.97821782178215</v>
      </c>
      <c r="B495">
        <f ca="1">RANK(A495,$A$2:$A$506)</f>
        <v>163</v>
      </c>
      <c r="D495" s="2">
        <f t="shared" ca="1" si="23"/>
        <v>2.8776978417266452E-3</v>
      </c>
      <c r="I495">
        <v>494</v>
      </c>
      <c r="J495" s="1">
        <v>42167</v>
      </c>
      <c r="K495">
        <v>2.31</v>
      </c>
      <c r="L495">
        <v>2.33</v>
      </c>
      <c r="M495">
        <v>2.2999999999999998</v>
      </c>
      <c r="N495">
        <v>2.31</v>
      </c>
      <c r="O495">
        <v>2.31</v>
      </c>
      <c r="P495">
        <v>4557600</v>
      </c>
      <c r="Q495">
        <f>O495/O496-1</f>
        <v>-4.3103448275860767E-3</v>
      </c>
    </row>
    <row r="496" spans="1:17" x14ac:dyDescent="0.25">
      <c r="A496" s="2">
        <f t="shared" ca="1" si="22"/>
        <v>74.980198019801975</v>
      </c>
      <c r="B496">
        <f ca="1">RANK(A496,$A$2:$A$506)</f>
        <v>446</v>
      </c>
      <c r="D496" s="2">
        <f t="shared" ca="1" si="23"/>
        <v>-5.555555555555558E-2</v>
      </c>
      <c r="I496">
        <v>495</v>
      </c>
      <c r="J496" s="1">
        <v>42166</v>
      </c>
      <c r="K496">
        <v>2.34</v>
      </c>
      <c r="L496">
        <v>2.35</v>
      </c>
      <c r="M496">
        <v>2.31</v>
      </c>
      <c r="N496">
        <v>2.3199999999999998</v>
      </c>
      <c r="O496">
        <v>2.3199999999999998</v>
      </c>
      <c r="P496">
        <v>7671000</v>
      </c>
      <c r="Q496">
        <f>O496/O497-1</f>
        <v>0</v>
      </c>
    </row>
    <row r="497" spans="1:17" x14ac:dyDescent="0.25">
      <c r="A497" s="2">
        <f t="shared" ca="1" si="22"/>
        <v>454.9821782178218</v>
      </c>
      <c r="B497">
        <f ca="1">RANK(A497,$A$2:$A$506)</f>
        <v>58</v>
      </c>
      <c r="D497" s="2">
        <f t="shared" ca="1" si="23"/>
        <v>7.6687116564433389E-4</v>
      </c>
      <c r="I497">
        <v>496</v>
      </c>
      <c r="J497" s="1">
        <v>42165</v>
      </c>
      <c r="K497">
        <v>2.31</v>
      </c>
      <c r="L497">
        <v>2.35</v>
      </c>
      <c r="M497">
        <v>2.2999999999999998</v>
      </c>
      <c r="N497">
        <v>2.3199999999999998</v>
      </c>
      <c r="O497">
        <v>2.3199999999999998</v>
      </c>
      <c r="P497">
        <v>8161200</v>
      </c>
      <c r="Q497">
        <f>O497/O498-1</f>
        <v>1.3100436681222627E-2</v>
      </c>
    </row>
    <row r="498" spans="1:17" x14ac:dyDescent="0.25">
      <c r="A498" s="2">
        <f t="shared" ca="1" si="22"/>
        <v>463.98415841584159</v>
      </c>
      <c r="B498">
        <f ca="1">RANK(A498,$A$2:$A$506)</f>
        <v>47</v>
      </c>
      <c r="D498" s="2">
        <f t="shared" ca="1" si="23"/>
        <v>2.0260492040520939E-2</v>
      </c>
      <c r="I498">
        <v>497</v>
      </c>
      <c r="J498" s="1">
        <v>42164</v>
      </c>
      <c r="K498">
        <v>2.35</v>
      </c>
      <c r="L498">
        <v>2.36</v>
      </c>
      <c r="M498">
        <v>2.2799999999999998</v>
      </c>
      <c r="N498">
        <v>2.29</v>
      </c>
      <c r="O498">
        <v>2.29</v>
      </c>
      <c r="P498">
        <v>12282700</v>
      </c>
      <c r="Q498">
        <f>O498/O499-1</f>
        <v>-8.6580086580086979E-3</v>
      </c>
    </row>
    <row r="499" spans="1:17" x14ac:dyDescent="0.25">
      <c r="A499" s="2">
        <f t="shared" ca="1" si="22"/>
        <v>345.98613861386139</v>
      </c>
      <c r="B499">
        <f ca="1">RANK(A499,$A$2:$A$506)</f>
        <v>169</v>
      </c>
      <c r="D499" s="2">
        <f t="shared" ca="1" si="23"/>
        <v>-3.5114503816793818E-2</v>
      </c>
      <c r="I499">
        <v>498</v>
      </c>
      <c r="J499" s="1">
        <v>42163</v>
      </c>
      <c r="K499">
        <v>2.31</v>
      </c>
      <c r="L499">
        <v>2.33</v>
      </c>
      <c r="M499">
        <v>2.29</v>
      </c>
      <c r="N499">
        <v>2.31</v>
      </c>
      <c r="O499">
        <v>2.31</v>
      </c>
      <c r="P499">
        <v>6212900</v>
      </c>
      <c r="Q499">
        <f>O499/O500-1</f>
        <v>-8.5836909871245259E-3</v>
      </c>
    </row>
    <row r="500" spans="1:17" x14ac:dyDescent="0.25">
      <c r="A500" s="2">
        <f t="shared" ca="1" si="22"/>
        <v>73.988118811881193</v>
      </c>
      <c r="B500">
        <f ca="1">RANK(A500,$A$2:$A$506)</f>
        <v>449</v>
      </c>
      <c r="D500" s="2">
        <f t="shared" ca="1" si="23"/>
        <v>-2.1739130434782594E-2</v>
      </c>
      <c r="I500">
        <v>499</v>
      </c>
      <c r="J500" s="1">
        <v>42160</v>
      </c>
      <c r="K500">
        <v>2.31</v>
      </c>
      <c r="L500">
        <v>2.34</v>
      </c>
      <c r="M500">
        <v>2.29</v>
      </c>
      <c r="N500">
        <v>2.33</v>
      </c>
      <c r="O500">
        <v>2.33</v>
      </c>
      <c r="P500">
        <v>7349700</v>
      </c>
      <c r="Q500">
        <f>O500/O501-1</f>
        <v>0</v>
      </c>
    </row>
    <row r="501" spans="1:17" x14ac:dyDescent="0.25">
      <c r="A501" s="2">
        <f t="shared" ca="1" si="22"/>
        <v>401.99009900990097</v>
      </c>
      <c r="B501">
        <f ca="1">RANK(A501,$A$2:$A$506)</f>
        <v>124</v>
      </c>
      <c r="D501" s="2">
        <f t="shared" ca="1" si="23"/>
        <v>1.1325028312570762E-2</v>
      </c>
      <c r="I501">
        <v>500</v>
      </c>
      <c r="J501" s="1">
        <v>42159</v>
      </c>
      <c r="K501">
        <v>2.2799999999999998</v>
      </c>
      <c r="L501">
        <v>2.33</v>
      </c>
      <c r="M501">
        <v>2.2599999999999998</v>
      </c>
      <c r="N501">
        <v>2.33</v>
      </c>
      <c r="O501">
        <v>2.33</v>
      </c>
      <c r="P501">
        <v>11575800</v>
      </c>
      <c r="Q501">
        <f>O501/O502-1</f>
        <v>2.1929824561403688E-2</v>
      </c>
    </row>
    <row r="502" spans="1:17" x14ac:dyDescent="0.25">
      <c r="A502" s="2">
        <f t="shared" ca="1" si="22"/>
        <v>385.99207920792077</v>
      </c>
      <c r="B502">
        <f ca="1">RANK(A502,$A$2:$A$506)</f>
        <v>141</v>
      </c>
      <c r="D502" s="2">
        <f t="shared" ca="1" si="23"/>
        <v>-8.8757396449703485E-3</v>
      </c>
      <c r="I502">
        <v>501</v>
      </c>
      <c r="J502" s="1">
        <v>42158</v>
      </c>
      <c r="K502">
        <v>2.2999999999999998</v>
      </c>
      <c r="L502">
        <v>2.3199999999999998</v>
      </c>
      <c r="M502">
        <v>2.2799999999999998</v>
      </c>
      <c r="N502">
        <v>2.2799999999999998</v>
      </c>
      <c r="O502">
        <v>2.2799999999999998</v>
      </c>
      <c r="P502">
        <v>8041800</v>
      </c>
      <c r="Q502">
        <f>O502/O503-1</f>
        <v>-8.6956521739131043E-3</v>
      </c>
    </row>
    <row r="503" spans="1:17" x14ac:dyDescent="0.25">
      <c r="A503" s="2">
        <f t="shared" ca="1" si="22"/>
        <v>113.99405940594059</v>
      </c>
      <c r="B503">
        <f ca="1">RANK(A503,$A$2:$A$506)</f>
        <v>413</v>
      </c>
      <c r="D503" s="2">
        <f t="shared" ca="1" si="23"/>
        <v>1.6393442622950838E-2</v>
      </c>
      <c r="I503">
        <v>502</v>
      </c>
      <c r="J503" s="1">
        <v>42157</v>
      </c>
      <c r="K503">
        <v>2.2599999999999998</v>
      </c>
      <c r="L503">
        <v>2.2999999999999998</v>
      </c>
      <c r="M503">
        <v>2.25</v>
      </c>
      <c r="N503">
        <v>2.2999999999999998</v>
      </c>
      <c r="O503">
        <v>2.2999999999999998</v>
      </c>
      <c r="P503">
        <v>7106000</v>
      </c>
      <c r="Q503">
        <f>O503/O504-1</f>
        <v>2.2222222222222143E-2</v>
      </c>
    </row>
    <row r="504" spans="1:17" x14ac:dyDescent="0.25">
      <c r="A504" s="2">
        <f t="shared" ca="1" si="22"/>
        <v>309.99603960396041</v>
      </c>
      <c r="B504">
        <f ca="1">RANK(A504,$A$2:$A$506)</f>
        <v>202</v>
      </c>
      <c r="D504" s="2">
        <f t="shared" ca="1" si="23"/>
        <v>-1.19760479041916E-2</v>
      </c>
      <c r="I504">
        <v>503</v>
      </c>
      <c r="J504" s="1">
        <v>42156</v>
      </c>
      <c r="K504">
        <v>2.29</v>
      </c>
      <c r="L504">
        <v>2.2999999999999998</v>
      </c>
      <c r="M504">
        <v>2.25</v>
      </c>
      <c r="N504">
        <v>2.25</v>
      </c>
      <c r="O504">
        <v>2.25</v>
      </c>
      <c r="P504">
        <v>6803700</v>
      </c>
      <c r="Q504">
        <f>O504/O505-1</f>
        <v>-1.3157894736842035E-2</v>
      </c>
    </row>
    <row r="505" spans="1:17" x14ac:dyDescent="0.25">
      <c r="A505" s="2">
        <f t="shared" ca="1" si="22"/>
        <v>297.99801980198021</v>
      </c>
      <c r="B505">
        <f ca="1">RANK(A505,$A$2:$A$506)</f>
        <v>215</v>
      </c>
      <c r="D505" s="2">
        <f t="shared" ca="1" si="23"/>
        <v>-3.5120147874306951E-2</v>
      </c>
      <c r="I505">
        <v>504</v>
      </c>
      <c r="J505" s="1">
        <v>42153</v>
      </c>
      <c r="K505">
        <v>2.27</v>
      </c>
      <c r="L505">
        <v>2.3199999999999998</v>
      </c>
      <c r="M505">
        <v>2.25</v>
      </c>
      <c r="N505">
        <v>2.2799999999999998</v>
      </c>
      <c r="O505">
        <v>2.2799999999999998</v>
      </c>
      <c r="P505">
        <v>7750500</v>
      </c>
      <c r="Q505">
        <f>O505/O506-1</f>
        <v>4.405286343612147E-3</v>
      </c>
    </row>
    <row r="506" spans="1:17" x14ac:dyDescent="0.25">
      <c r="A506" s="2">
        <f t="shared" ca="1" si="22"/>
        <v>361</v>
      </c>
      <c r="B506">
        <f ca="1">RANK(A506,$A$2:$A$506)</f>
        <v>155</v>
      </c>
      <c r="D506" s="2">
        <f t="shared" ca="1" si="23"/>
        <v>4.006163328197232E-2</v>
      </c>
      <c r="I506">
        <v>505</v>
      </c>
      <c r="J506" s="1">
        <v>42152</v>
      </c>
      <c r="K506">
        <v>2.2799999999999998</v>
      </c>
      <c r="L506">
        <v>2.33</v>
      </c>
      <c r="M506">
        <v>2.27</v>
      </c>
      <c r="N506">
        <v>2.27</v>
      </c>
      <c r="O506">
        <v>2.27</v>
      </c>
      <c r="P506">
        <v>12354600</v>
      </c>
      <c r="Q506">
        <f>O506/O507-1</f>
        <v>-4.3859649122806044E-3</v>
      </c>
    </row>
    <row r="507" spans="1:17" x14ac:dyDescent="0.25">
      <c r="J507" s="1">
        <v>42151</v>
      </c>
      <c r="K507">
        <v>2.2400000000000002</v>
      </c>
      <c r="L507">
        <v>2.2799999999999998</v>
      </c>
      <c r="M507">
        <v>2.2000000000000002</v>
      </c>
      <c r="N507">
        <v>2.2799999999999998</v>
      </c>
      <c r="O507">
        <v>2.2799999999999998</v>
      </c>
      <c r="P507">
        <v>17511000</v>
      </c>
      <c r="Q507" t="e">
        <f>O507/F508-1</f>
        <v>#DIV/0!</v>
      </c>
    </row>
  </sheetData>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7"/>
  <sheetViews>
    <sheetView workbookViewId="0">
      <selection activeCell="D1" sqref="D1"/>
    </sheetView>
  </sheetViews>
  <sheetFormatPr defaultRowHeight="15" x14ac:dyDescent="0.25"/>
  <cols>
    <col min="1" max="1" width="18" customWidth="1"/>
    <col min="3" max="3" width="13.42578125" customWidth="1"/>
  </cols>
  <sheetData>
    <row r="1" spans="1:17" x14ac:dyDescent="0.25">
      <c r="A1" t="s">
        <v>9</v>
      </c>
      <c r="B1" t="s">
        <v>8</v>
      </c>
      <c r="C1" t="s">
        <v>10</v>
      </c>
      <c r="D1" s="37" t="s">
        <v>102</v>
      </c>
      <c r="I1" t="s">
        <v>11</v>
      </c>
      <c r="J1" t="s">
        <v>0</v>
      </c>
      <c r="K1" t="s">
        <v>1</v>
      </c>
      <c r="L1" t="s">
        <v>2</v>
      </c>
      <c r="M1" t="s">
        <v>3</v>
      </c>
      <c r="N1" t="s">
        <v>4</v>
      </c>
      <c r="O1" t="s">
        <v>5</v>
      </c>
      <c r="P1" t="s">
        <v>6</v>
      </c>
      <c r="Q1" t="s">
        <v>7</v>
      </c>
    </row>
    <row r="2" spans="1:17" x14ac:dyDescent="0.25">
      <c r="A2" s="2">
        <f ca="1">RANDBETWEEN($I$2,$I$506) +I2/505</f>
        <v>194.00198019801979</v>
      </c>
      <c r="B2">
        <f ca="1">RANK(A2,$A$2:$A$506)</f>
        <v>314</v>
      </c>
      <c r="C2" s="1">
        <f ca="1">VLOOKUP(B2,$I$1:$Q$506,2)</f>
        <v>42604</v>
      </c>
      <c r="D2" s="2">
        <f ca="1">VLOOKUP(B2,$I$1:$Q$506,9)</f>
        <v>-1.1299716875723398E-3</v>
      </c>
      <c r="F2" t="s">
        <v>75</v>
      </c>
      <c r="G2">
        <f ca="1">AVERAGE(D2:D31)</f>
        <v>2.0305225260852469E-3</v>
      </c>
      <c r="I2">
        <v>1</v>
      </c>
      <c r="J2" s="1">
        <v>42151</v>
      </c>
      <c r="K2">
        <v>33.200001</v>
      </c>
      <c r="L2">
        <v>33.849997999999999</v>
      </c>
      <c r="M2">
        <v>33.130001</v>
      </c>
      <c r="N2">
        <v>33.709999000000003</v>
      </c>
      <c r="O2">
        <v>33.709999000000003</v>
      </c>
      <c r="P2">
        <v>30172700</v>
      </c>
      <c r="Q2">
        <f>O2/O3-1</f>
        <v>-8.8209061347195306E-3</v>
      </c>
    </row>
    <row r="3" spans="1:17" x14ac:dyDescent="0.25">
      <c r="A3" s="2">
        <f t="shared" ref="A3:A66" ca="1" si="0">RANDBETWEEN($I$2,$I$506) +I3/505</f>
        <v>275.00396039603959</v>
      </c>
      <c r="B3">
        <f ca="1">RANK(A3,$A$2:$A$506)</f>
        <v>235</v>
      </c>
      <c r="C3" s="1">
        <f t="shared" ref="C3:C31" ca="1" si="1">VLOOKUP(B3,$I$1:$Q$506,2)</f>
        <v>42489</v>
      </c>
      <c r="D3" s="2">
        <f t="shared" ref="D3:D66" ca="1" si="2">VLOOKUP(B3,$I$1:$Q$506,9)</f>
        <v>-1.0780790239111826E-2</v>
      </c>
      <c r="F3" t="s">
        <v>74</v>
      </c>
      <c r="G3">
        <f ca="1">_xlfn.STDEV.S(D2:D31)</f>
        <v>1.5893439109482311E-2</v>
      </c>
      <c r="I3">
        <v>2</v>
      </c>
      <c r="J3" s="1">
        <v>42152</v>
      </c>
      <c r="K3">
        <v>33.740001999999997</v>
      </c>
      <c r="L3">
        <v>34.150002000000001</v>
      </c>
      <c r="M3">
        <v>33.68</v>
      </c>
      <c r="N3">
        <v>34.009998000000003</v>
      </c>
      <c r="O3">
        <v>34.009998000000003</v>
      </c>
      <c r="P3">
        <v>27065700</v>
      </c>
      <c r="Q3">
        <f t="shared" ref="Q3:Q66" si="3">O3/O4-1</f>
        <v>-1.3058648086437863E-2</v>
      </c>
    </row>
    <row r="4" spans="1:17" x14ac:dyDescent="0.25">
      <c r="A4" s="2">
        <f t="shared" ca="1" si="0"/>
        <v>302.00594059405938</v>
      </c>
      <c r="B4">
        <f ca="1">RANK(A4,$A$2:$A$506)</f>
        <v>198</v>
      </c>
      <c r="C4" s="1">
        <f t="shared" ca="1" si="1"/>
        <v>42437</v>
      </c>
      <c r="D4" s="2">
        <f t="shared" ca="1" si="2"/>
        <v>-1.0042176545442816E-2</v>
      </c>
      <c r="I4">
        <v>3</v>
      </c>
      <c r="J4" s="1">
        <v>42153</v>
      </c>
      <c r="K4">
        <v>34.240001999999997</v>
      </c>
      <c r="L4">
        <v>34.75</v>
      </c>
      <c r="M4">
        <v>34.209999000000003</v>
      </c>
      <c r="N4">
        <v>34.459999000000003</v>
      </c>
      <c r="O4">
        <v>34.459999000000003</v>
      </c>
      <c r="P4">
        <v>43545500</v>
      </c>
      <c r="Q4">
        <f t="shared" si="3"/>
        <v>1.6219374815688692E-2</v>
      </c>
    </row>
    <row r="5" spans="1:17" x14ac:dyDescent="0.25">
      <c r="A5" s="2">
        <f t="shared" ca="1" si="0"/>
        <v>395.00792079207923</v>
      </c>
      <c r="B5">
        <f ca="1">RANK(A5,$A$2:$A$506)</f>
        <v>109</v>
      </c>
      <c r="C5" s="1">
        <f t="shared" ca="1" si="1"/>
        <v>42305</v>
      </c>
      <c r="D5" s="2">
        <f t="shared" ca="1" si="2"/>
        <v>1.9982369085582707E-2</v>
      </c>
      <c r="I5">
        <v>4</v>
      </c>
      <c r="J5" s="1">
        <v>42156</v>
      </c>
      <c r="K5">
        <v>34.369999</v>
      </c>
      <c r="L5">
        <v>34.590000000000003</v>
      </c>
      <c r="M5">
        <v>33.68</v>
      </c>
      <c r="N5">
        <v>33.909999999999997</v>
      </c>
      <c r="O5">
        <v>33.909999999999997</v>
      </c>
      <c r="P5">
        <v>46734500</v>
      </c>
      <c r="Q5">
        <f t="shared" si="3"/>
        <v>1.9236549443943263E-2</v>
      </c>
    </row>
    <row r="6" spans="1:17" x14ac:dyDescent="0.25">
      <c r="A6" s="2">
        <f t="shared" ca="1" si="0"/>
        <v>8.009900990099009</v>
      </c>
      <c r="B6">
        <f ca="1">RANK(A6,$A$2:$A$506)</f>
        <v>494</v>
      </c>
      <c r="C6" s="1">
        <f t="shared" ca="1" si="1"/>
        <v>42865</v>
      </c>
      <c r="D6" s="2">
        <f t="shared" ca="1" si="2"/>
        <v>8.9660691780910629E-3</v>
      </c>
      <c r="I6">
        <v>5</v>
      </c>
      <c r="J6" s="1">
        <v>42157</v>
      </c>
      <c r="K6">
        <v>33.639999000000003</v>
      </c>
      <c r="L6">
        <v>33.75</v>
      </c>
      <c r="M6">
        <v>33.139999000000003</v>
      </c>
      <c r="N6">
        <v>33.270000000000003</v>
      </c>
      <c r="O6">
        <v>33.270000000000003</v>
      </c>
      <c r="P6">
        <v>36351100</v>
      </c>
      <c r="Q6">
        <f t="shared" si="3"/>
        <v>1.6498625114574006E-2</v>
      </c>
    </row>
    <row r="7" spans="1:17" x14ac:dyDescent="0.25">
      <c r="A7" s="2">
        <f t="shared" ca="1" si="0"/>
        <v>385.01188118811882</v>
      </c>
      <c r="B7">
        <f ca="1">RANK(A7,$A$2:$A$506)</f>
        <v>123</v>
      </c>
      <c r="C7" s="1">
        <f t="shared" ca="1" si="1"/>
        <v>42325</v>
      </c>
      <c r="D7" s="2">
        <f t="shared" ca="1" si="2"/>
        <v>-1.5681574185765768E-2</v>
      </c>
      <c r="I7">
        <v>6</v>
      </c>
      <c r="J7" s="1">
        <v>42158</v>
      </c>
      <c r="K7">
        <v>33.169998</v>
      </c>
      <c r="L7">
        <v>33.240001999999997</v>
      </c>
      <c r="M7">
        <v>32.590000000000003</v>
      </c>
      <c r="N7">
        <v>32.729999999999997</v>
      </c>
      <c r="O7">
        <v>32.729999999999997</v>
      </c>
      <c r="P7">
        <v>37898300</v>
      </c>
      <c r="Q7">
        <f t="shared" si="3"/>
        <v>1.2999040142400498E-2</v>
      </c>
    </row>
    <row r="8" spans="1:17" x14ac:dyDescent="0.25">
      <c r="A8" s="2">
        <f t="shared" ca="1" si="0"/>
        <v>6.0138613861386139</v>
      </c>
      <c r="B8">
        <f ca="1">RANK(A8,$A$2:$A$506)</f>
        <v>498</v>
      </c>
      <c r="C8" s="1">
        <f t="shared" ca="1" si="1"/>
        <v>42871</v>
      </c>
      <c r="D8" s="2">
        <f t="shared" ca="1" si="2"/>
        <v>2.2260244798509188E-2</v>
      </c>
      <c r="I8">
        <v>7</v>
      </c>
      <c r="J8" s="1">
        <v>42159</v>
      </c>
      <c r="K8">
        <v>32.509998000000003</v>
      </c>
      <c r="L8">
        <v>32.720001000000003</v>
      </c>
      <c r="M8">
        <v>32.200001</v>
      </c>
      <c r="N8">
        <v>32.310001</v>
      </c>
      <c r="O8">
        <v>32.310001</v>
      </c>
      <c r="P8">
        <v>33761800</v>
      </c>
      <c r="Q8">
        <f t="shared" si="3"/>
        <v>1.4761337939698471E-2</v>
      </c>
    </row>
    <row r="9" spans="1:17" x14ac:dyDescent="0.25">
      <c r="A9" s="2">
        <f t="shared" ca="1" si="0"/>
        <v>338.01584158415841</v>
      </c>
      <c r="B9">
        <f ca="1">RANK(A9,$A$2:$A$506)</f>
        <v>168</v>
      </c>
      <c r="C9" s="1">
        <f t="shared" ca="1" si="1"/>
        <v>42394</v>
      </c>
      <c r="D9" s="2">
        <f t="shared" ca="1" si="2"/>
        <v>-1.1356078445020623E-2</v>
      </c>
      <c r="I9">
        <v>8</v>
      </c>
      <c r="J9" s="1">
        <v>42160</v>
      </c>
      <c r="K9">
        <v>32.279998999999997</v>
      </c>
      <c r="L9">
        <v>32.299999</v>
      </c>
      <c r="M9">
        <v>31.83</v>
      </c>
      <c r="N9">
        <v>31.84</v>
      </c>
      <c r="O9">
        <v>31.84</v>
      </c>
      <c r="P9">
        <v>27778500</v>
      </c>
      <c r="Q9">
        <f t="shared" si="3"/>
        <v>1.7252428666211683E-2</v>
      </c>
    </row>
    <row r="10" spans="1:17" x14ac:dyDescent="0.25">
      <c r="A10" s="2">
        <f t="shared" ca="1" si="0"/>
        <v>223.01782178217823</v>
      </c>
      <c r="B10">
        <f ca="1">RANK(A10,$A$2:$A$506)</f>
        <v>289</v>
      </c>
      <c r="C10" s="1">
        <f t="shared" ca="1" si="1"/>
        <v>42569</v>
      </c>
      <c r="D10" s="2">
        <f t="shared" ca="1" si="2"/>
        <v>-2.8450353999980305E-3</v>
      </c>
      <c r="I10">
        <v>9</v>
      </c>
      <c r="J10" s="1">
        <v>42163</v>
      </c>
      <c r="K10">
        <v>31.809999000000001</v>
      </c>
      <c r="L10">
        <v>31.950001</v>
      </c>
      <c r="M10">
        <v>31.209999</v>
      </c>
      <c r="N10">
        <v>31.299999</v>
      </c>
      <c r="O10">
        <v>31.299999</v>
      </c>
      <c r="P10">
        <v>38171600</v>
      </c>
      <c r="Q10">
        <f t="shared" si="3"/>
        <v>1.5999680000000627E-3</v>
      </c>
    </row>
    <row r="11" spans="1:17" x14ac:dyDescent="0.25">
      <c r="A11" s="2">
        <f t="shared" ca="1" si="0"/>
        <v>252.01980198019803</v>
      </c>
      <c r="B11">
        <f ca="1">RANK(A11,$A$2:$A$506)</f>
        <v>264</v>
      </c>
      <c r="C11" s="1">
        <f t="shared" ca="1" si="1"/>
        <v>42531</v>
      </c>
      <c r="D11" s="2">
        <f t="shared" ca="1" si="2"/>
        <v>-4.0409390140466739E-3</v>
      </c>
      <c r="I11">
        <v>10</v>
      </c>
      <c r="J11" s="1">
        <v>42164</v>
      </c>
      <c r="K11">
        <v>31.33</v>
      </c>
      <c r="L11">
        <v>31.66</v>
      </c>
      <c r="M11">
        <v>31.15</v>
      </c>
      <c r="N11">
        <v>31.25</v>
      </c>
      <c r="O11">
        <v>31.25</v>
      </c>
      <c r="P11">
        <v>33976700</v>
      </c>
      <c r="Q11">
        <f t="shared" si="3"/>
        <v>-1.7913262099308658E-2</v>
      </c>
    </row>
    <row r="12" spans="1:17" x14ac:dyDescent="0.25">
      <c r="A12" s="2">
        <f t="shared" ca="1" si="0"/>
        <v>210.02178217821782</v>
      </c>
      <c r="B12">
        <f ca="1">RANK(A12,$A$2:$A$506)</f>
        <v>302</v>
      </c>
      <c r="C12" s="1">
        <f t="shared" ca="1" si="1"/>
        <v>42586</v>
      </c>
      <c r="D12" s="2">
        <f t="shared" ca="1" si="2"/>
        <v>-1.1435048599199416E-2</v>
      </c>
      <c r="I12">
        <v>11</v>
      </c>
      <c r="J12" s="1">
        <v>42165</v>
      </c>
      <c r="K12">
        <v>31.459999</v>
      </c>
      <c r="L12">
        <v>32.159999999999997</v>
      </c>
      <c r="M12">
        <v>31.370000999999998</v>
      </c>
      <c r="N12">
        <v>31.82</v>
      </c>
      <c r="O12">
        <v>31.82</v>
      </c>
      <c r="P12">
        <v>33336800</v>
      </c>
      <c r="Q12">
        <f t="shared" si="3"/>
        <v>-9.4191522762954172E-4</v>
      </c>
    </row>
    <row r="13" spans="1:17" x14ac:dyDescent="0.25">
      <c r="A13" s="2">
        <f t="shared" ca="1" si="0"/>
        <v>22.023762376237624</v>
      </c>
      <c r="B13">
        <f ca="1">RANK(A13,$A$2:$A$506)</f>
        <v>485</v>
      </c>
      <c r="C13" s="1">
        <f t="shared" ca="1" si="1"/>
        <v>42852</v>
      </c>
      <c r="D13" s="2">
        <f t="shared" ca="1" si="2"/>
        <v>3.5407964846032369E-2</v>
      </c>
      <c r="I13">
        <v>12</v>
      </c>
      <c r="J13" s="1">
        <v>42166</v>
      </c>
      <c r="K13">
        <v>31.950001</v>
      </c>
      <c r="L13">
        <v>32.099997999999999</v>
      </c>
      <c r="M13">
        <v>31.84</v>
      </c>
      <c r="N13">
        <v>31.85</v>
      </c>
      <c r="O13">
        <v>31.85</v>
      </c>
      <c r="P13">
        <v>24293600</v>
      </c>
      <c r="Q13">
        <f t="shared" si="3"/>
        <v>1.6922094508301511E-2</v>
      </c>
    </row>
    <row r="14" spans="1:17" x14ac:dyDescent="0.25">
      <c r="A14" s="2">
        <f t="shared" ca="1" si="0"/>
        <v>68.025742574257421</v>
      </c>
      <c r="B14">
        <f ca="1">RANK(A14,$A$2:$A$506)</f>
        <v>432</v>
      </c>
      <c r="C14" s="1">
        <f t="shared" ca="1" si="1"/>
        <v>42775</v>
      </c>
      <c r="D14" s="2">
        <f t="shared" ca="1" si="2"/>
        <v>3.3955574419921586E-3</v>
      </c>
      <c r="I14">
        <v>13</v>
      </c>
      <c r="J14" s="1">
        <v>42167</v>
      </c>
      <c r="K14">
        <v>31.719999000000001</v>
      </c>
      <c r="L14">
        <v>32.099997999999999</v>
      </c>
      <c r="M14">
        <v>31.200001</v>
      </c>
      <c r="N14">
        <v>31.32</v>
      </c>
      <c r="O14">
        <v>31.32</v>
      </c>
      <c r="P14">
        <v>31629800</v>
      </c>
      <c r="Q14">
        <f t="shared" si="3"/>
        <v>-2.2299777709454682E-3</v>
      </c>
    </row>
    <row r="15" spans="1:17" x14ac:dyDescent="0.25">
      <c r="A15" s="2">
        <f t="shared" ca="1" si="0"/>
        <v>502.02772277227723</v>
      </c>
      <c r="B15">
        <f ca="1">RANK(A15,$A$2:$A$506)</f>
        <v>5</v>
      </c>
      <c r="C15" s="1">
        <f t="shared" ca="1" si="1"/>
        <v>42157</v>
      </c>
      <c r="D15" s="2">
        <f t="shared" ca="1" si="2"/>
        <v>1.6498625114574006E-2</v>
      </c>
      <c r="I15">
        <v>14</v>
      </c>
      <c r="J15" s="1">
        <v>42170</v>
      </c>
      <c r="K15">
        <v>31.120000999999998</v>
      </c>
      <c r="L15">
        <v>31.51</v>
      </c>
      <c r="M15">
        <v>30.940000999999999</v>
      </c>
      <c r="N15">
        <v>31.389999</v>
      </c>
      <c r="O15">
        <v>31.389999</v>
      </c>
      <c r="P15">
        <v>23175000</v>
      </c>
      <c r="Q15">
        <f t="shared" si="3"/>
        <v>-7.901390894481386E-3</v>
      </c>
    </row>
    <row r="16" spans="1:17" x14ac:dyDescent="0.25">
      <c r="A16" s="2">
        <f t="shared" ca="1" si="0"/>
        <v>402.02970297029702</v>
      </c>
      <c r="B16">
        <f ca="1">RANK(A16,$A$2:$A$506)</f>
        <v>99</v>
      </c>
      <c r="C16" s="1">
        <f t="shared" ca="1" si="1"/>
        <v>42291</v>
      </c>
      <c r="D16" s="2">
        <f t="shared" ca="1" si="2"/>
        <v>1.5266870229007079E-3</v>
      </c>
      <c r="I16">
        <v>15</v>
      </c>
      <c r="J16" s="1">
        <v>42171</v>
      </c>
      <c r="K16">
        <v>31.26</v>
      </c>
      <c r="L16">
        <v>31.76</v>
      </c>
      <c r="M16">
        <v>31.129999000000002</v>
      </c>
      <c r="N16">
        <v>31.639999</v>
      </c>
      <c r="O16">
        <v>31.639999</v>
      </c>
      <c r="P16">
        <v>20254500</v>
      </c>
      <c r="Q16">
        <f t="shared" si="3"/>
        <v>-9.7027227010102468E-3</v>
      </c>
    </row>
    <row r="17" spans="1:17" x14ac:dyDescent="0.25">
      <c r="A17" s="2">
        <f t="shared" ca="1" si="0"/>
        <v>426.03168316831682</v>
      </c>
      <c r="B17">
        <f ca="1">RANK(A17,$A$2:$A$506)</f>
        <v>80</v>
      </c>
      <c r="C17" s="1">
        <f t="shared" ca="1" si="1"/>
        <v>42264</v>
      </c>
      <c r="D17" s="2">
        <f t="shared" ca="1" si="2"/>
        <v>2.3776671261199089E-2</v>
      </c>
      <c r="I17">
        <v>16</v>
      </c>
      <c r="J17" s="1">
        <v>42172</v>
      </c>
      <c r="K17">
        <v>31.75</v>
      </c>
      <c r="L17">
        <v>32.090000000000003</v>
      </c>
      <c r="M17">
        <v>31.690000999999999</v>
      </c>
      <c r="N17">
        <v>31.950001</v>
      </c>
      <c r="O17">
        <v>31.950001</v>
      </c>
      <c r="P17">
        <v>28194200</v>
      </c>
      <c r="Q17">
        <f t="shared" si="3"/>
        <v>-1.3279801937004287E-2</v>
      </c>
    </row>
    <row r="18" spans="1:17" x14ac:dyDescent="0.25">
      <c r="A18" s="2">
        <f t="shared" ca="1" si="0"/>
        <v>438.03366336633661</v>
      </c>
      <c r="B18">
        <f ca="1">RANK(A18,$A$2:$A$506)</f>
        <v>68</v>
      </c>
      <c r="C18" s="1">
        <f t="shared" ca="1" si="1"/>
        <v>42247</v>
      </c>
      <c r="D18" s="2">
        <f t="shared" ca="1" si="2"/>
        <v>2.5880697340043168E-2</v>
      </c>
      <c r="I18">
        <v>17</v>
      </c>
      <c r="J18" s="1">
        <v>42173</v>
      </c>
      <c r="K18">
        <v>32.080002</v>
      </c>
      <c r="L18">
        <v>32.5</v>
      </c>
      <c r="M18">
        <v>32</v>
      </c>
      <c r="N18">
        <v>32.380001</v>
      </c>
      <c r="O18">
        <v>32.380001</v>
      </c>
      <c r="P18">
        <v>27722400</v>
      </c>
      <c r="Q18">
        <f t="shared" si="3"/>
        <v>9.6663860305581384E-3</v>
      </c>
    </row>
    <row r="19" spans="1:17" x14ac:dyDescent="0.25">
      <c r="A19" s="2">
        <f t="shared" ca="1" si="0"/>
        <v>198.03564356435643</v>
      </c>
      <c r="B19">
        <f ca="1">RANK(A19,$A$2:$A$506)</f>
        <v>313</v>
      </c>
      <c r="C19" s="1">
        <f t="shared" ca="1" si="1"/>
        <v>42601</v>
      </c>
      <c r="D19" s="2">
        <f t="shared" ca="1" si="2"/>
        <v>-3.3936367818541147E-3</v>
      </c>
      <c r="I19">
        <v>18</v>
      </c>
      <c r="J19" s="1">
        <v>42174</v>
      </c>
      <c r="K19">
        <v>32.400002000000001</v>
      </c>
      <c r="L19">
        <v>32.57</v>
      </c>
      <c r="M19">
        <v>31.959999</v>
      </c>
      <c r="N19">
        <v>32.07</v>
      </c>
      <c r="O19">
        <v>32.07</v>
      </c>
      <c r="P19">
        <v>39008400</v>
      </c>
      <c r="Q19">
        <f t="shared" si="3"/>
        <v>-5.8895849900549857E-3</v>
      </c>
    </row>
    <row r="20" spans="1:17" x14ac:dyDescent="0.25">
      <c r="A20" s="2">
        <f t="shared" ca="1" si="0"/>
        <v>105.03762376237624</v>
      </c>
      <c r="B20">
        <f ca="1">RANK(A20,$A$2:$A$506)</f>
        <v>403</v>
      </c>
      <c r="C20" s="1">
        <f t="shared" ca="1" si="1"/>
        <v>42732</v>
      </c>
      <c r="D20" s="2">
        <f t="shared" ca="1" si="2"/>
        <v>-8.1830332787768967E-4</v>
      </c>
      <c r="I20">
        <v>19</v>
      </c>
      <c r="J20" s="1">
        <v>42177</v>
      </c>
      <c r="K20">
        <v>32.259998000000003</v>
      </c>
      <c r="L20">
        <v>32.389999000000003</v>
      </c>
      <c r="M20">
        <v>32.080002</v>
      </c>
      <c r="N20">
        <v>32.259998000000003</v>
      </c>
      <c r="O20">
        <v>32.259998000000003</v>
      </c>
      <c r="P20">
        <v>23608400</v>
      </c>
      <c r="Q20">
        <f t="shared" si="3"/>
        <v>5.2975381738860072E-3</v>
      </c>
    </row>
    <row r="21" spans="1:17" x14ac:dyDescent="0.25">
      <c r="A21" s="2">
        <f t="shared" ca="1" si="0"/>
        <v>318.03960396039605</v>
      </c>
      <c r="B21">
        <f ca="1">RANK(A21,$A$2:$A$506)</f>
        <v>183</v>
      </c>
      <c r="C21" s="1">
        <f t="shared" ca="1" si="1"/>
        <v>42416</v>
      </c>
      <c r="D21" s="2">
        <f t="shared" ca="1" si="2"/>
        <v>-2.3413573919700559E-2</v>
      </c>
      <c r="I21">
        <v>20</v>
      </c>
      <c r="J21" s="1">
        <v>42178</v>
      </c>
      <c r="K21">
        <v>32.310001</v>
      </c>
      <c r="L21">
        <v>32.340000000000003</v>
      </c>
      <c r="M21">
        <v>31.93</v>
      </c>
      <c r="N21">
        <v>32.090000000000003</v>
      </c>
      <c r="O21">
        <v>32.090000000000003</v>
      </c>
      <c r="P21">
        <v>17995900</v>
      </c>
      <c r="Q21">
        <f t="shared" si="3"/>
        <v>5.6408649326231686E-3</v>
      </c>
    </row>
    <row r="22" spans="1:17" x14ac:dyDescent="0.25">
      <c r="A22" s="2">
        <f t="shared" ca="1" si="0"/>
        <v>439.04158415841584</v>
      </c>
      <c r="B22">
        <f ca="1">RANK(A22,$A$2:$A$506)</f>
        <v>66</v>
      </c>
      <c r="C22" s="1">
        <f t="shared" ca="1" si="1"/>
        <v>42243</v>
      </c>
      <c r="D22" s="2">
        <f t="shared" ca="1" si="2"/>
        <v>-2.4630577058409542E-2</v>
      </c>
      <c r="I22">
        <v>21</v>
      </c>
      <c r="J22" s="1">
        <v>42179</v>
      </c>
      <c r="K22">
        <v>32.150002000000001</v>
      </c>
      <c r="L22">
        <v>32.150002000000001</v>
      </c>
      <c r="M22">
        <v>31.879999000000002</v>
      </c>
      <c r="N22">
        <v>31.91</v>
      </c>
      <c r="O22">
        <v>31.91</v>
      </c>
      <c r="P22">
        <v>23313900</v>
      </c>
      <c r="Q22">
        <f t="shared" si="3"/>
        <v>-2.5007814942168416E-3</v>
      </c>
    </row>
    <row r="23" spans="1:17" x14ac:dyDescent="0.25">
      <c r="A23" s="2">
        <f t="shared" ca="1" si="0"/>
        <v>5.0435643564356436</v>
      </c>
      <c r="B23">
        <f ca="1">RANK(A23,$A$2:$A$506)</f>
        <v>501</v>
      </c>
      <c r="C23" s="1">
        <f t="shared" ca="1" si="1"/>
        <v>42874</v>
      </c>
      <c r="D23" s="2">
        <f t="shared" ca="1" si="2"/>
        <v>-1.0343807660050386E-2</v>
      </c>
      <c r="I23">
        <v>22</v>
      </c>
      <c r="J23" s="1">
        <v>42180</v>
      </c>
      <c r="K23">
        <v>32.020000000000003</v>
      </c>
      <c r="L23">
        <v>32.32</v>
      </c>
      <c r="M23">
        <v>31.99</v>
      </c>
      <c r="N23">
        <v>31.99</v>
      </c>
      <c r="O23">
        <v>31.99</v>
      </c>
      <c r="P23">
        <v>22743300</v>
      </c>
      <c r="Q23">
        <f t="shared" si="3"/>
        <v>3.1270148291424826E-2</v>
      </c>
    </row>
    <row r="24" spans="1:17" x14ac:dyDescent="0.25">
      <c r="A24" s="2">
        <f t="shared" ca="1" si="0"/>
        <v>258.04554455445543</v>
      </c>
      <c r="B24">
        <f ca="1">RANK(A24,$A$2:$A$506)</f>
        <v>255</v>
      </c>
      <c r="C24" s="1">
        <f t="shared" ca="1" si="1"/>
        <v>42517</v>
      </c>
      <c r="D24" s="2">
        <f t="shared" ca="1" si="2"/>
        <v>-6.3311174422286953E-4</v>
      </c>
      <c r="I24">
        <v>23</v>
      </c>
      <c r="J24" s="1">
        <v>42181</v>
      </c>
      <c r="K24">
        <v>31.51</v>
      </c>
      <c r="L24">
        <v>31.530000999999999</v>
      </c>
      <c r="M24">
        <v>30.76</v>
      </c>
      <c r="N24">
        <v>31.02</v>
      </c>
      <c r="O24">
        <v>31.02</v>
      </c>
      <c r="P24">
        <v>62157200</v>
      </c>
      <c r="Q24">
        <f t="shared" si="3"/>
        <v>2.0730537042794817E-2</v>
      </c>
    </row>
    <row r="25" spans="1:17" x14ac:dyDescent="0.25">
      <c r="A25" s="2">
        <f t="shared" ca="1" si="0"/>
        <v>157.04752475247525</v>
      </c>
      <c r="B25">
        <f ca="1">RANK(A25,$A$2:$A$506)</f>
        <v>356</v>
      </c>
      <c r="C25" s="1">
        <f t="shared" ca="1" si="1"/>
        <v>42663</v>
      </c>
      <c r="D25" s="2">
        <f t="shared" ca="1" si="2"/>
        <v>7.9658032451890293E-3</v>
      </c>
      <c r="I25">
        <v>24</v>
      </c>
      <c r="J25" s="1">
        <v>42184</v>
      </c>
      <c r="K25">
        <v>30.700001</v>
      </c>
      <c r="L25">
        <v>30.98</v>
      </c>
      <c r="M25">
        <v>30.309999000000001</v>
      </c>
      <c r="N25">
        <v>30.389999</v>
      </c>
      <c r="O25">
        <v>30.389999</v>
      </c>
      <c r="P25">
        <v>35194500</v>
      </c>
      <c r="Q25">
        <f t="shared" si="3"/>
        <v>-9.8622616699550747E-4</v>
      </c>
    </row>
    <row r="26" spans="1:17" x14ac:dyDescent="0.25">
      <c r="A26" s="2">
        <f t="shared" ca="1" si="0"/>
        <v>77.049504950495049</v>
      </c>
      <c r="B26">
        <f ca="1">RANK(A26,$A$2:$A$506)</f>
        <v>424</v>
      </c>
      <c r="C26" s="1">
        <f t="shared" ca="1" si="1"/>
        <v>42765</v>
      </c>
      <c r="D26" s="2">
        <f t="shared" ca="1" si="2"/>
        <v>1.6295437262357382E-2</v>
      </c>
      <c r="I26">
        <v>25</v>
      </c>
      <c r="J26" s="1">
        <v>42185</v>
      </c>
      <c r="K26">
        <v>30.629999000000002</v>
      </c>
      <c r="L26">
        <v>30.690000999999999</v>
      </c>
      <c r="M26">
        <v>30.15</v>
      </c>
      <c r="N26">
        <v>30.42</v>
      </c>
      <c r="O26">
        <v>30.42</v>
      </c>
      <c r="P26">
        <v>34412200</v>
      </c>
      <c r="Q26">
        <f t="shared" si="3"/>
        <v>7.9522862823062646E-3</v>
      </c>
    </row>
    <row r="27" spans="1:17" x14ac:dyDescent="0.25">
      <c r="A27" s="2">
        <f t="shared" ca="1" si="0"/>
        <v>165.05148514851484</v>
      </c>
      <c r="B27">
        <f ca="1">RANK(A27,$A$2:$A$506)</f>
        <v>348</v>
      </c>
      <c r="C27" s="1">
        <f t="shared" ca="1" si="1"/>
        <v>42653</v>
      </c>
      <c r="D27" s="2">
        <f t="shared" ca="1" si="2"/>
        <v>2.012342366514619E-2</v>
      </c>
      <c r="I27">
        <v>26</v>
      </c>
      <c r="J27" s="1">
        <v>42186</v>
      </c>
      <c r="K27">
        <v>30.49</v>
      </c>
      <c r="L27">
        <v>30.549999</v>
      </c>
      <c r="M27">
        <v>30.01</v>
      </c>
      <c r="N27">
        <v>30.18</v>
      </c>
      <c r="O27">
        <v>30.18</v>
      </c>
      <c r="P27">
        <v>27178900</v>
      </c>
      <c r="Q27">
        <f t="shared" si="3"/>
        <v>-1.2434522658197777E-2</v>
      </c>
    </row>
    <row r="28" spans="1:17" x14ac:dyDescent="0.25">
      <c r="A28" s="2">
        <f t="shared" ca="1" si="0"/>
        <v>469.05346534653467</v>
      </c>
      <c r="B28">
        <f ca="1">RANK(A28,$A$2:$A$506)</f>
        <v>35</v>
      </c>
      <c r="C28" s="1">
        <f t="shared" ca="1" si="1"/>
        <v>42200</v>
      </c>
      <c r="D28" s="2">
        <f t="shared" ca="1" si="2"/>
        <v>-7.0233779264213814E-3</v>
      </c>
      <c r="I28">
        <v>27</v>
      </c>
      <c r="J28" s="1">
        <v>42187</v>
      </c>
      <c r="K28">
        <v>30.18</v>
      </c>
      <c r="L28">
        <v>30.92</v>
      </c>
      <c r="M28">
        <v>30.1</v>
      </c>
      <c r="N28">
        <v>30.559999000000001</v>
      </c>
      <c r="O28">
        <v>30.559999000000001</v>
      </c>
      <c r="P28">
        <v>27105200</v>
      </c>
      <c r="Q28">
        <f t="shared" si="3"/>
        <v>1.7310185841871384E-2</v>
      </c>
    </row>
    <row r="29" spans="1:17" x14ac:dyDescent="0.25">
      <c r="A29" s="2">
        <f t="shared" ca="1" si="0"/>
        <v>351.05544554455446</v>
      </c>
      <c r="B29">
        <f ca="1">RANK(A29,$A$2:$A$506)</f>
        <v>155</v>
      </c>
      <c r="C29" s="1">
        <f t="shared" ca="1" si="1"/>
        <v>42374</v>
      </c>
      <c r="D29" s="2">
        <f t="shared" ca="1" si="2"/>
        <v>2.2672308181843626E-2</v>
      </c>
      <c r="I29">
        <v>28</v>
      </c>
      <c r="J29" s="1">
        <v>42191</v>
      </c>
      <c r="K29">
        <v>30.24</v>
      </c>
      <c r="L29">
        <v>30.450001</v>
      </c>
      <c r="M29">
        <v>29.84</v>
      </c>
      <c r="N29">
        <v>30.040001</v>
      </c>
      <c r="O29">
        <v>30.040001</v>
      </c>
      <c r="P29">
        <v>32468100</v>
      </c>
      <c r="Q29">
        <f t="shared" si="3"/>
        <v>4.6823076923077078E-3</v>
      </c>
    </row>
    <row r="30" spans="1:17" x14ac:dyDescent="0.25">
      <c r="A30" s="2">
        <f t="shared" ca="1" si="0"/>
        <v>341.05742574257425</v>
      </c>
      <c r="B30">
        <f ca="1">RANK(A30,$A$2:$A$506)</f>
        <v>166</v>
      </c>
      <c r="C30" s="1">
        <f t="shared" ca="1" si="1"/>
        <v>42390</v>
      </c>
      <c r="D30" s="2">
        <f t="shared" ca="1" si="2"/>
        <v>-9.0210491146006655E-3</v>
      </c>
      <c r="I30">
        <v>29</v>
      </c>
      <c r="J30" s="1">
        <v>42192</v>
      </c>
      <c r="K30">
        <v>29.870000999999998</v>
      </c>
      <c r="L30">
        <v>29.93</v>
      </c>
      <c r="M30">
        <v>29.09</v>
      </c>
      <c r="N30">
        <v>29.9</v>
      </c>
      <c r="O30">
        <v>29.9</v>
      </c>
      <c r="P30">
        <v>43833700</v>
      </c>
      <c r="Q30">
        <f t="shared" si="3"/>
        <v>1.3559322033898313E-2</v>
      </c>
    </row>
    <row r="31" spans="1:17" x14ac:dyDescent="0.25">
      <c r="A31" s="2">
        <f t="shared" ca="1" si="0"/>
        <v>262.05940594059405</v>
      </c>
      <c r="B31">
        <f ca="1">RANK(A31,$A$2:$A$506)</f>
        <v>249</v>
      </c>
      <c r="C31" s="1">
        <f t="shared" ca="1" si="1"/>
        <v>42509</v>
      </c>
      <c r="D31" s="2">
        <f t="shared" ca="1" si="2"/>
        <v>-1.7247131011608574E-2</v>
      </c>
      <c r="I31">
        <v>30</v>
      </c>
      <c r="J31" s="1">
        <v>42193</v>
      </c>
      <c r="K31">
        <v>29.4</v>
      </c>
      <c r="L31">
        <v>29.67</v>
      </c>
      <c r="M31">
        <v>29.15</v>
      </c>
      <c r="N31">
        <v>29.5</v>
      </c>
      <c r="O31">
        <v>29.5</v>
      </c>
      <c r="P31">
        <v>45223800</v>
      </c>
      <c r="Q31">
        <f t="shared" si="3"/>
        <v>1.9702730729346696E-2</v>
      </c>
    </row>
    <row r="32" spans="1:17" x14ac:dyDescent="0.25">
      <c r="A32" s="2">
        <f t="shared" ca="1" si="0"/>
        <v>346.06138613861384</v>
      </c>
      <c r="B32">
        <f ca="1">RANK(A32,$A$2:$A$506)</f>
        <v>161</v>
      </c>
      <c r="D32" s="2">
        <f t="shared" ca="1" si="2"/>
        <v>-2.5351311829486023E-2</v>
      </c>
      <c r="I32">
        <v>31</v>
      </c>
      <c r="J32" s="1">
        <v>42194</v>
      </c>
      <c r="K32">
        <v>29.719999000000001</v>
      </c>
      <c r="L32">
        <v>29.889999</v>
      </c>
      <c r="M32">
        <v>28.82</v>
      </c>
      <c r="N32">
        <v>28.93</v>
      </c>
      <c r="O32">
        <v>28.93</v>
      </c>
      <c r="P32">
        <v>46855100</v>
      </c>
      <c r="Q32">
        <f t="shared" si="3"/>
        <v>-8.2276311278711711E-3</v>
      </c>
    </row>
    <row r="33" spans="1:17" x14ac:dyDescent="0.25">
      <c r="A33" s="2">
        <f t="shared" ca="1" si="0"/>
        <v>206.06336633663366</v>
      </c>
      <c r="B33">
        <f ca="1">RANK(A33,$A$2:$A$506)</f>
        <v>306</v>
      </c>
      <c r="D33" s="2">
        <f t="shared" ca="1" si="2"/>
        <v>-4.3252883506345041E-3</v>
      </c>
      <c r="I33">
        <v>32</v>
      </c>
      <c r="J33" s="1">
        <v>42195</v>
      </c>
      <c r="K33">
        <v>29.200001</v>
      </c>
      <c r="L33">
        <v>29.35</v>
      </c>
      <c r="M33">
        <v>28.940000999999999</v>
      </c>
      <c r="N33">
        <v>29.17</v>
      </c>
      <c r="O33">
        <v>29.17</v>
      </c>
      <c r="P33">
        <v>31423800</v>
      </c>
      <c r="Q33">
        <f t="shared" si="3"/>
        <v>-1.8836192398250851E-2</v>
      </c>
    </row>
    <row r="34" spans="1:17" x14ac:dyDescent="0.25">
      <c r="A34" s="2">
        <f t="shared" ca="1" si="0"/>
        <v>154.06534653465346</v>
      </c>
      <c r="B34">
        <f ca="1">RANK(A34,$A$2:$A$506)</f>
        <v>363</v>
      </c>
      <c r="D34" s="2">
        <f t="shared" ca="1" si="2"/>
        <v>1.0139020857473868E-2</v>
      </c>
      <c r="I34">
        <v>33</v>
      </c>
      <c r="J34" s="1">
        <v>42198</v>
      </c>
      <c r="K34">
        <v>29.27</v>
      </c>
      <c r="L34">
        <v>29.82</v>
      </c>
      <c r="M34">
        <v>29.190000999999999</v>
      </c>
      <c r="N34">
        <v>29.73</v>
      </c>
      <c r="O34">
        <v>29.73</v>
      </c>
      <c r="P34">
        <v>26452400</v>
      </c>
      <c r="Q34">
        <f t="shared" si="3"/>
        <v>2.6981450252951955E-3</v>
      </c>
    </row>
    <row r="35" spans="1:17" x14ac:dyDescent="0.25">
      <c r="A35" s="2">
        <f t="shared" ca="1" si="0"/>
        <v>3.0673267326732674</v>
      </c>
      <c r="B35">
        <f ca="1">RANK(A35,$A$2:$A$506)</f>
        <v>505</v>
      </c>
      <c r="D35" s="2">
        <f t="shared" ca="1" si="2"/>
        <v>0</v>
      </c>
      <c r="I35">
        <v>34</v>
      </c>
      <c r="J35" s="1">
        <v>42199</v>
      </c>
      <c r="K35">
        <v>29.66</v>
      </c>
      <c r="L35">
        <v>30.110001</v>
      </c>
      <c r="M35">
        <v>29.440000999999999</v>
      </c>
      <c r="N35">
        <v>29.65</v>
      </c>
      <c r="O35">
        <v>29.65</v>
      </c>
      <c r="P35">
        <v>39778300</v>
      </c>
      <c r="Q35">
        <f t="shared" si="3"/>
        <v>-1.3472886039983534E-3</v>
      </c>
    </row>
    <row r="36" spans="1:17" x14ac:dyDescent="0.25">
      <c r="A36" s="2">
        <f t="shared" ca="1" si="0"/>
        <v>62.069306930693067</v>
      </c>
      <c r="B36">
        <f ca="1">RANK(A36,$A$2:$A$506)</f>
        <v>438</v>
      </c>
      <c r="D36" s="2">
        <f t="shared" ca="1" si="2"/>
        <v>-1.0952902519169028E-3</v>
      </c>
      <c r="I36">
        <v>35</v>
      </c>
      <c r="J36" s="1">
        <v>42200</v>
      </c>
      <c r="K36">
        <v>29.65</v>
      </c>
      <c r="L36">
        <v>29.99</v>
      </c>
      <c r="M36">
        <v>29.469999000000001</v>
      </c>
      <c r="N36">
        <v>29.690000999999999</v>
      </c>
      <c r="O36">
        <v>29.690000999999999</v>
      </c>
      <c r="P36">
        <v>47852500</v>
      </c>
      <c r="Q36">
        <f t="shared" si="3"/>
        <v>-7.0233779264213814E-3</v>
      </c>
    </row>
    <row r="37" spans="1:17" x14ac:dyDescent="0.25">
      <c r="A37" s="2">
        <f t="shared" ca="1" si="0"/>
        <v>411.07128712871287</v>
      </c>
      <c r="B37">
        <f ca="1">RANK(A37,$A$2:$A$506)</f>
        <v>92</v>
      </c>
      <c r="D37" s="2">
        <f t="shared" ca="1" si="2"/>
        <v>-1.6698204158790086E-2</v>
      </c>
      <c r="I37">
        <v>36</v>
      </c>
      <c r="J37" s="1">
        <v>42201</v>
      </c>
      <c r="K37">
        <v>30.469999000000001</v>
      </c>
      <c r="L37">
        <v>30.48</v>
      </c>
      <c r="M37">
        <v>29.1</v>
      </c>
      <c r="N37">
        <v>29.9</v>
      </c>
      <c r="O37">
        <v>29.9</v>
      </c>
      <c r="P37">
        <v>81166700</v>
      </c>
      <c r="Q37">
        <f t="shared" si="3"/>
        <v>1.4591144030917658E-2</v>
      </c>
    </row>
    <row r="38" spans="1:17" x14ac:dyDescent="0.25">
      <c r="A38" s="2">
        <f t="shared" ca="1" si="0"/>
        <v>189.07326732673266</v>
      </c>
      <c r="B38">
        <f ca="1">RANK(A38,$A$2:$A$506)</f>
        <v>323</v>
      </c>
      <c r="D38" s="2">
        <f t="shared" ca="1" si="2"/>
        <v>-1.3398906207273686E-2</v>
      </c>
      <c r="I38">
        <v>37</v>
      </c>
      <c r="J38" s="1">
        <v>42202</v>
      </c>
      <c r="K38">
        <v>29.66</v>
      </c>
      <c r="L38">
        <v>29.799999</v>
      </c>
      <c r="M38">
        <v>29.1</v>
      </c>
      <c r="N38">
        <v>29.469999000000001</v>
      </c>
      <c r="O38">
        <v>29.469999000000001</v>
      </c>
      <c r="P38">
        <v>43697600</v>
      </c>
      <c r="Q38">
        <f t="shared" si="3"/>
        <v>1.2714742268041146E-2</v>
      </c>
    </row>
    <row r="39" spans="1:17" x14ac:dyDescent="0.25">
      <c r="A39" s="2">
        <f t="shared" ca="1" si="0"/>
        <v>70.07524752475247</v>
      </c>
      <c r="B39">
        <f ca="1">RANK(A39,$A$2:$A$506)</f>
        <v>429</v>
      </c>
      <c r="D39" s="2">
        <f t="shared" ca="1" si="2"/>
        <v>-2.2007704099460401E-3</v>
      </c>
      <c r="I39">
        <v>38</v>
      </c>
      <c r="J39" s="1">
        <v>42205</v>
      </c>
      <c r="K39">
        <v>29.620000999999998</v>
      </c>
      <c r="L39">
        <v>29.620000999999998</v>
      </c>
      <c r="M39">
        <v>29.07</v>
      </c>
      <c r="N39">
        <v>29.1</v>
      </c>
      <c r="O39">
        <v>29.1</v>
      </c>
      <c r="P39">
        <v>33812900</v>
      </c>
      <c r="Q39">
        <f t="shared" si="3"/>
        <v>1.3231233051226754E-2</v>
      </c>
    </row>
    <row r="40" spans="1:17" x14ac:dyDescent="0.25">
      <c r="A40" s="2">
        <f t="shared" ca="1" si="0"/>
        <v>294.07722772277225</v>
      </c>
      <c r="B40">
        <f ca="1">RANK(A40,$A$2:$A$506)</f>
        <v>207</v>
      </c>
      <c r="D40" s="2">
        <f t="shared" ca="1" si="2"/>
        <v>6.1881188118828589E-4</v>
      </c>
      <c r="I40">
        <v>39</v>
      </c>
      <c r="J40" s="1">
        <v>42206</v>
      </c>
      <c r="K40">
        <v>28.959999</v>
      </c>
      <c r="L40">
        <v>29.26</v>
      </c>
      <c r="M40">
        <v>28.67</v>
      </c>
      <c r="N40">
        <v>28.719999000000001</v>
      </c>
      <c r="O40">
        <v>28.719999000000001</v>
      </c>
      <c r="P40">
        <v>45191000</v>
      </c>
      <c r="Q40">
        <f t="shared" si="3"/>
        <v>3.8447394671534685E-3</v>
      </c>
    </row>
    <row r="41" spans="1:17" x14ac:dyDescent="0.25">
      <c r="A41" s="2">
        <f t="shared" ca="1" si="0"/>
        <v>57.079207920792079</v>
      </c>
      <c r="B41">
        <f ca="1">RANK(A41,$A$2:$A$506)</f>
        <v>444</v>
      </c>
      <c r="D41" s="2">
        <f t="shared" ca="1" si="2"/>
        <v>7.5146395769551955E-3</v>
      </c>
      <c r="I41">
        <v>40</v>
      </c>
      <c r="J41" s="1">
        <v>42207</v>
      </c>
      <c r="K41">
        <v>28.57</v>
      </c>
      <c r="L41">
        <v>28.85</v>
      </c>
      <c r="M41">
        <v>28.43</v>
      </c>
      <c r="N41">
        <v>28.610001</v>
      </c>
      <c r="O41">
        <v>28.610001</v>
      </c>
      <c r="P41">
        <v>36387200</v>
      </c>
      <c r="Q41">
        <f t="shared" si="3"/>
        <v>3.4968531468537734E-4</v>
      </c>
    </row>
    <row r="42" spans="1:17" x14ac:dyDescent="0.25">
      <c r="A42" s="2">
        <f t="shared" ca="1" si="0"/>
        <v>411.08118811881189</v>
      </c>
      <c r="B42">
        <f ca="1">RANK(A42,$A$2:$A$506)</f>
        <v>91</v>
      </c>
      <c r="D42" s="2">
        <f t="shared" ca="1" si="2"/>
        <v>-2.2428677424821353E-2</v>
      </c>
      <c r="I42">
        <v>41</v>
      </c>
      <c r="J42" s="1">
        <v>42208</v>
      </c>
      <c r="K42">
        <v>28.66</v>
      </c>
      <c r="L42">
        <v>28.969999000000001</v>
      </c>
      <c r="M42">
        <v>28.43</v>
      </c>
      <c r="N42">
        <v>28.6</v>
      </c>
      <c r="O42">
        <v>28.6</v>
      </c>
      <c r="P42">
        <v>33775200</v>
      </c>
      <c r="Q42">
        <f t="shared" si="3"/>
        <v>1.9244512446347617E-2</v>
      </c>
    </row>
    <row r="43" spans="1:17" x14ac:dyDescent="0.25">
      <c r="A43" s="2">
        <f t="shared" ca="1" si="0"/>
        <v>261.08316831683169</v>
      </c>
      <c r="B43">
        <f ca="1">RANK(A43,$A$2:$A$506)</f>
        <v>252</v>
      </c>
      <c r="D43" s="2">
        <f t="shared" ca="1" si="2"/>
        <v>-1.0512902533064694E-2</v>
      </c>
      <c r="I43">
        <v>42</v>
      </c>
      <c r="J43" s="1">
        <v>42209</v>
      </c>
      <c r="K43">
        <v>28.530000999999999</v>
      </c>
      <c r="L43">
        <v>28.639999</v>
      </c>
      <c r="M43">
        <v>28.059999000000001</v>
      </c>
      <c r="N43">
        <v>28.059999000000001</v>
      </c>
      <c r="O43">
        <v>28.059999000000001</v>
      </c>
      <c r="P43">
        <v>31621000</v>
      </c>
      <c r="Q43">
        <f t="shared" si="3"/>
        <v>-1.0229312169312221E-2</v>
      </c>
    </row>
    <row r="44" spans="1:17" x14ac:dyDescent="0.25">
      <c r="A44" s="2">
        <f t="shared" ca="1" si="0"/>
        <v>456.08514851485148</v>
      </c>
      <c r="B44">
        <f ca="1">RANK(A44,$A$2:$A$506)</f>
        <v>49</v>
      </c>
      <c r="D44" s="2">
        <f t="shared" ca="1" si="2"/>
        <v>3.4333790029750233E-4</v>
      </c>
      <c r="I44">
        <v>43</v>
      </c>
      <c r="J44" s="1">
        <v>42212</v>
      </c>
      <c r="K44">
        <v>28.07</v>
      </c>
      <c r="L44">
        <v>28.42</v>
      </c>
      <c r="M44">
        <v>27.620000999999998</v>
      </c>
      <c r="N44">
        <v>28.35</v>
      </c>
      <c r="O44">
        <v>28.35</v>
      </c>
      <c r="P44">
        <v>42161100</v>
      </c>
      <c r="Q44">
        <f t="shared" si="3"/>
        <v>-2.1063502108546239E-2</v>
      </c>
    </row>
    <row r="45" spans="1:17" x14ac:dyDescent="0.25">
      <c r="A45" s="2">
        <f t="shared" ca="1" si="0"/>
        <v>7.0871287128712872</v>
      </c>
      <c r="B45">
        <f ca="1">RANK(A45,$A$2:$A$506)</f>
        <v>495</v>
      </c>
      <c r="D45" s="2">
        <f t="shared" ca="1" si="2"/>
        <v>4.5032368281239243E-3</v>
      </c>
      <c r="I45">
        <v>44</v>
      </c>
      <c r="J45" s="1">
        <v>42213</v>
      </c>
      <c r="K45">
        <v>28.51</v>
      </c>
      <c r="L45">
        <v>29.18</v>
      </c>
      <c r="M45">
        <v>28.440000999999999</v>
      </c>
      <c r="N45">
        <v>28.959999</v>
      </c>
      <c r="O45">
        <v>28.959999</v>
      </c>
      <c r="P45">
        <v>33182400</v>
      </c>
      <c r="Q45">
        <f t="shared" si="3"/>
        <v>-1.723578076525345E-3</v>
      </c>
    </row>
    <row r="46" spans="1:17" x14ac:dyDescent="0.25">
      <c r="A46" s="2">
        <f t="shared" ca="1" si="0"/>
        <v>211.0891089108911</v>
      </c>
      <c r="B46">
        <f ca="1">RANK(A46,$A$2:$A$506)</f>
        <v>301</v>
      </c>
      <c r="D46" s="2">
        <f t="shared" ca="1" si="2"/>
        <v>-9.5431457754109328E-3</v>
      </c>
      <c r="I46">
        <v>45</v>
      </c>
      <c r="J46" s="1">
        <v>42214</v>
      </c>
      <c r="K46">
        <v>28.950001</v>
      </c>
      <c r="L46">
        <v>29.129999000000002</v>
      </c>
      <c r="M46">
        <v>28.790001</v>
      </c>
      <c r="N46">
        <v>29.01</v>
      </c>
      <c r="O46">
        <v>29.01</v>
      </c>
      <c r="P46">
        <v>26470200</v>
      </c>
      <c r="Q46">
        <f t="shared" si="3"/>
        <v>3.4590107229333089E-3</v>
      </c>
    </row>
    <row r="47" spans="1:17" x14ac:dyDescent="0.25">
      <c r="A47" s="2">
        <f t="shared" ca="1" si="0"/>
        <v>459.09108910891086</v>
      </c>
      <c r="B47">
        <f ca="1">RANK(A47,$A$2:$A$506)</f>
        <v>45</v>
      </c>
      <c r="D47" s="2">
        <f t="shared" ca="1" si="2"/>
        <v>3.4590107229333089E-3</v>
      </c>
      <c r="I47">
        <v>46</v>
      </c>
      <c r="J47" s="1">
        <v>42215</v>
      </c>
      <c r="K47">
        <v>29.1</v>
      </c>
      <c r="L47">
        <v>29.450001</v>
      </c>
      <c r="M47">
        <v>28.85</v>
      </c>
      <c r="N47">
        <v>28.91</v>
      </c>
      <c r="O47">
        <v>28.91</v>
      </c>
      <c r="P47">
        <v>26582400</v>
      </c>
      <c r="Q47">
        <f t="shared" si="3"/>
        <v>-1.3817270679886695E-3</v>
      </c>
    </row>
    <row r="48" spans="1:17" x14ac:dyDescent="0.25">
      <c r="A48" s="2">
        <f t="shared" ca="1" si="0"/>
        <v>4.0930693069306932</v>
      </c>
      <c r="B48">
        <f ca="1">RANK(A48,$A$2:$A$506)</f>
        <v>503</v>
      </c>
      <c r="D48" s="2">
        <f t="shared" ca="1" si="2"/>
        <v>-7.1981729567601738E-3</v>
      </c>
      <c r="I48">
        <v>47</v>
      </c>
      <c r="J48" s="1">
        <v>42216</v>
      </c>
      <c r="K48">
        <v>29.120000999999998</v>
      </c>
      <c r="L48">
        <v>29.120000999999998</v>
      </c>
      <c r="M48">
        <v>28.77</v>
      </c>
      <c r="N48">
        <v>28.950001</v>
      </c>
      <c r="O48">
        <v>28.950001</v>
      </c>
      <c r="P48">
        <v>27158800</v>
      </c>
      <c r="Q48">
        <f t="shared" si="3"/>
        <v>-3.4422720634172954E-3</v>
      </c>
    </row>
    <row r="49" spans="1:17" x14ac:dyDescent="0.25">
      <c r="A49" s="2">
        <f t="shared" ca="1" si="0"/>
        <v>189.09504950495048</v>
      </c>
      <c r="B49">
        <f ca="1">RANK(A49,$A$2:$A$506)</f>
        <v>322</v>
      </c>
      <c r="D49" s="2">
        <f t="shared" ca="1" si="2"/>
        <v>-1.6630265153532164E-3</v>
      </c>
      <c r="I49">
        <v>48</v>
      </c>
      <c r="J49" s="1">
        <v>42219</v>
      </c>
      <c r="K49">
        <v>29</v>
      </c>
      <c r="L49">
        <v>29.35</v>
      </c>
      <c r="M49">
        <v>28.9</v>
      </c>
      <c r="N49">
        <v>29.049999</v>
      </c>
      <c r="O49">
        <v>29.049999</v>
      </c>
      <c r="P49">
        <v>26213600</v>
      </c>
      <c r="Q49">
        <f t="shared" si="3"/>
        <v>-2.7463097406904557E-3</v>
      </c>
    </row>
    <row r="50" spans="1:17" x14ac:dyDescent="0.25">
      <c r="A50" s="2">
        <f t="shared" ca="1" si="0"/>
        <v>350.0970297029703</v>
      </c>
      <c r="B50">
        <f ca="1">RANK(A50,$A$2:$A$506)</f>
        <v>157</v>
      </c>
      <c r="D50" s="2">
        <f t="shared" ca="1" si="2"/>
        <v>1.0472865756902427E-2</v>
      </c>
      <c r="I50">
        <v>49</v>
      </c>
      <c r="J50" s="1">
        <v>42220</v>
      </c>
      <c r="K50">
        <v>28.98</v>
      </c>
      <c r="L50">
        <v>29.15</v>
      </c>
      <c r="M50">
        <v>28.860001</v>
      </c>
      <c r="N50">
        <v>29.129999000000002</v>
      </c>
      <c r="O50">
        <v>29.129999000000002</v>
      </c>
      <c r="P50">
        <v>25741700</v>
      </c>
      <c r="Q50">
        <f t="shared" si="3"/>
        <v>3.4333790029750233E-4</v>
      </c>
    </row>
    <row r="51" spans="1:17" x14ac:dyDescent="0.25">
      <c r="A51" s="2">
        <f t="shared" ca="1" si="0"/>
        <v>34.099009900990097</v>
      </c>
      <c r="B51">
        <f ca="1">RANK(A51,$A$2:$A$506)</f>
        <v>468</v>
      </c>
      <c r="D51" s="2">
        <f t="shared" ca="1" si="2"/>
        <v>-3.3075800250159659E-3</v>
      </c>
      <c r="I51">
        <v>50</v>
      </c>
      <c r="J51" s="1">
        <v>42221</v>
      </c>
      <c r="K51">
        <v>29.190000999999999</v>
      </c>
      <c r="L51">
        <v>29.389999</v>
      </c>
      <c r="M51">
        <v>29.02</v>
      </c>
      <c r="N51">
        <v>29.120000999999998</v>
      </c>
      <c r="O51">
        <v>29.120000999999998</v>
      </c>
      <c r="P51">
        <v>23622700</v>
      </c>
      <c r="Q51">
        <f t="shared" si="3"/>
        <v>3.7918304033091044E-3</v>
      </c>
    </row>
    <row r="52" spans="1:17" x14ac:dyDescent="0.25">
      <c r="A52" s="2">
        <f t="shared" ca="1" si="0"/>
        <v>359.10099009900989</v>
      </c>
      <c r="B52">
        <f ca="1">RANK(A52,$A$2:$A$506)</f>
        <v>146</v>
      </c>
      <c r="D52" s="2">
        <f t="shared" ca="1" si="2"/>
        <v>-1.4108782032824618E-2</v>
      </c>
      <c r="I52">
        <v>51</v>
      </c>
      <c r="J52" s="1">
        <v>42222</v>
      </c>
      <c r="K52">
        <v>29.16</v>
      </c>
      <c r="L52">
        <v>29.23</v>
      </c>
      <c r="M52">
        <v>28.85</v>
      </c>
      <c r="N52">
        <v>29.01</v>
      </c>
      <c r="O52">
        <v>29.01</v>
      </c>
      <c r="P52">
        <v>27958200</v>
      </c>
      <c r="Q52">
        <f t="shared" si="3"/>
        <v>4.5014198234563096E-3</v>
      </c>
    </row>
    <row r="53" spans="1:17" x14ac:dyDescent="0.25">
      <c r="A53" s="2">
        <f t="shared" ca="1" si="0"/>
        <v>23.102970297029703</v>
      </c>
      <c r="B53">
        <f ca="1">RANK(A53,$A$2:$A$506)</f>
        <v>483</v>
      </c>
      <c r="D53" s="2">
        <f t="shared" ca="1" si="2"/>
        <v>-1.6247224478743716E-3</v>
      </c>
      <c r="I53">
        <v>52</v>
      </c>
      <c r="J53" s="1">
        <v>42223</v>
      </c>
      <c r="K53">
        <v>28.799999</v>
      </c>
      <c r="L53">
        <v>28.959999</v>
      </c>
      <c r="M53">
        <v>28.690000999999999</v>
      </c>
      <c r="N53">
        <v>28.879999000000002</v>
      </c>
      <c r="O53">
        <v>28.879999000000002</v>
      </c>
      <c r="P53">
        <v>25606100</v>
      </c>
      <c r="Q53">
        <f t="shared" si="3"/>
        <v>-2.5641026506107445E-2</v>
      </c>
    </row>
    <row r="54" spans="1:17" x14ac:dyDescent="0.25">
      <c r="A54" s="2">
        <f t="shared" ca="1" si="0"/>
        <v>272.10495049504948</v>
      </c>
      <c r="B54">
        <f ca="1">RANK(A54,$A$2:$A$506)</f>
        <v>239</v>
      </c>
      <c r="D54" s="2">
        <f t="shared" ca="1" si="2"/>
        <v>-4.6604858634992086E-3</v>
      </c>
      <c r="I54">
        <v>53</v>
      </c>
      <c r="J54" s="1">
        <v>42226</v>
      </c>
      <c r="K54">
        <v>29.07</v>
      </c>
      <c r="L54">
        <v>29.68</v>
      </c>
      <c r="M54">
        <v>29.059999000000001</v>
      </c>
      <c r="N54">
        <v>29.639999</v>
      </c>
      <c r="O54">
        <v>29.639999</v>
      </c>
      <c r="P54">
        <v>22807400</v>
      </c>
      <c r="Q54">
        <f t="shared" si="3"/>
        <v>2.3127373942953833E-2</v>
      </c>
    </row>
    <row r="55" spans="1:17" x14ac:dyDescent="0.25">
      <c r="A55" s="2">
        <f t="shared" ca="1" si="0"/>
        <v>179.1069306930693</v>
      </c>
      <c r="B55">
        <f ca="1">RANK(A55,$A$2:$A$506)</f>
        <v>334</v>
      </c>
      <c r="D55" s="2">
        <f t="shared" ca="1" si="2"/>
        <v>-8.277756788310775E-3</v>
      </c>
      <c r="I55">
        <v>54</v>
      </c>
      <c r="J55" s="1">
        <v>42227</v>
      </c>
      <c r="K55">
        <v>29.469999000000001</v>
      </c>
      <c r="L55">
        <v>29.48</v>
      </c>
      <c r="M55">
        <v>28.959999</v>
      </c>
      <c r="N55">
        <v>28.969999000000001</v>
      </c>
      <c r="O55">
        <v>28.969999000000001</v>
      </c>
      <c r="P55">
        <v>23758900</v>
      </c>
      <c r="Q55">
        <f t="shared" si="3"/>
        <v>-1.6632722899956542E-2</v>
      </c>
    </row>
    <row r="56" spans="1:17" x14ac:dyDescent="0.25">
      <c r="A56" s="2">
        <f t="shared" ca="1" si="0"/>
        <v>461.10891089108912</v>
      </c>
      <c r="B56">
        <f ca="1">RANK(A56,$A$2:$A$506)</f>
        <v>40</v>
      </c>
      <c r="D56" s="2">
        <f t="shared" ca="1" si="2"/>
        <v>3.4968531468537734E-4</v>
      </c>
      <c r="I56">
        <v>55</v>
      </c>
      <c r="J56" s="1">
        <v>42228</v>
      </c>
      <c r="K56">
        <v>28.66</v>
      </c>
      <c r="L56">
        <v>29.57</v>
      </c>
      <c r="M56">
        <v>28.66</v>
      </c>
      <c r="N56">
        <v>29.459999</v>
      </c>
      <c r="O56">
        <v>29.459999</v>
      </c>
      <c r="P56">
        <v>33589100</v>
      </c>
      <c r="Q56">
        <f t="shared" si="3"/>
        <v>2.043636922631209E-2</v>
      </c>
    </row>
    <row r="57" spans="1:17" x14ac:dyDescent="0.25">
      <c r="A57" s="2">
        <f t="shared" ca="1" si="0"/>
        <v>294.11089108910892</v>
      </c>
      <c r="B57">
        <f ca="1">RANK(A57,$A$2:$A$506)</f>
        <v>206</v>
      </c>
      <c r="D57" s="2">
        <f t="shared" ca="1" si="2"/>
        <v>1.0513296227581792E-2</v>
      </c>
      <c r="I57">
        <v>56</v>
      </c>
      <c r="J57" s="1">
        <v>42229</v>
      </c>
      <c r="K57">
        <v>29.4</v>
      </c>
      <c r="L57">
        <v>29.450001</v>
      </c>
      <c r="M57">
        <v>28.870000999999998</v>
      </c>
      <c r="N57">
        <v>28.870000999999998</v>
      </c>
      <c r="O57">
        <v>28.870000999999998</v>
      </c>
      <c r="P57">
        <v>18821900</v>
      </c>
      <c r="Q57">
        <f t="shared" si="3"/>
        <v>-5.1688146106133592E-3</v>
      </c>
    </row>
    <row r="58" spans="1:17" x14ac:dyDescent="0.25">
      <c r="A58" s="2">
        <f t="shared" ca="1" si="0"/>
        <v>382.11287128712871</v>
      </c>
      <c r="B58">
        <f ca="1">RANK(A58,$A$2:$A$506)</f>
        <v>127</v>
      </c>
      <c r="D58" s="2">
        <f t="shared" ca="1" si="2"/>
        <v>3.4924038564492221E-3</v>
      </c>
      <c r="I58">
        <v>57</v>
      </c>
      <c r="J58" s="1">
        <v>42230</v>
      </c>
      <c r="K58">
        <v>28.92</v>
      </c>
      <c r="L58">
        <v>29.040001</v>
      </c>
      <c r="M58">
        <v>28.82</v>
      </c>
      <c r="N58">
        <v>29.02</v>
      </c>
      <c r="O58">
        <v>29.02</v>
      </c>
      <c r="P58">
        <v>14302700</v>
      </c>
      <c r="Q58">
        <f t="shared" si="3"/>
        <v>-2.0632737276478075E-3</v>
      </c>
    </row>
    <row r="59" spans="1:17" x14ac:dyDescent="0.25">
      <c r="A59" s="2">
        <f t="shared" ca="1" si="0"/>
        <v>115.11485148514852</v>
      </c>
      <c r="B59">
        <f ca="1">RANK(A59,$A$2:$A$506)</f>
        <v>390</v>
      </c>
      <c r="D59" s="2">
        <f t="shared" ca="1" si="2"/>
        <v>-1.6777685502108453E-3</v>
      </c>
      <c r="I59">
        <v>58</v>
      </c>
      <c r="J59" s="1">
        <v>42233</v>
      </c>
      <c r="K59">
        <v>28.83</v>
      </c>
      <c r="L59">
        <v>29.200001</v>
      </c>
      <c r="M59">
        <v>28.709999</v>
      </c>
      <c r="N59">
        <v>29.08</v>
      </c>
      <c r="O59">
        <v>29.08</v>
      </c>
      <c r="P59">
        <v>15548300</v>
      </c>
      <c r="Q59">
        <f t="shared" si="3"/>
        <v>5.8803182289863809E-3</v>
      </c>
    </row>
    <row r="60" spans="1:17" x14ac:dyDescent="0.25">
      <c r="A60" s="2">
        <f t="shared" ca="1" si="0"/>
        <v>276.1168316831683</v>
      </c>
      <c r="B60">
        <f ca="1">RANK(A60,$A$2:$A$506)</f>
        <v>234</v>
      </c>
      <c r="D60" s="2">
        <f t="shared" ca="1" si="2"/>
        <v>2.7410831327251417E-2</v>
      </c>
      <c r="I60">
        <v>59</v>
      </c>
      <c r="J60" s="1">
        <v>42234</v>
      </c>
      <c r="K60">
        <v>28.950001</v>
      </c>
      <c r="L60">
        <v>29.049999</v>
      </c>
      <c r="M60">
        <v>28.799999</v>
      </c>
      <c r="N60">
        <v>28.91</v>
      </c>
      <c r="O60">
        <v>28.91</v>
      </c>
      <c r="P60">
        <v>19182600</v>
      </c>
      <c r="Q60">
        <f t="shared" si="3"/>
        <v>1.9393476043953584E-2</v>
      </c>
    </row>
    <row r="61" spans="1:17" x14ac:dyDescent="0.25">
      <c r="A61" s="2">
        <f t="shared" ca="1" si="0"/>
        <v>163.11881188118812</v>
      </c>
      <c r="B61">
        <f ca="1">RANK(A61,$A$2:$A$506)</f>
        <v>351</v>
      </c>
      <c r="D61" s="2">
        <f t="shared" ca="1" si="2"/>
        <v>-1.281708911035806E-2</v>
      </c>
      <c r="I61">
        <v>60</v>
      </c>
      <c r="J61" s="1">
        <v>42235</v>
      </c>
      <c r="K61">
        <v>28.65</v>
      </c>
      <c r="L61">
        <v>28.799999</v>
      </c>
      <c r="M61">
        <v>28.280000999999999</v>
      </c>
      <c r="N61">
        <v>28.360001</v>
      </c>
      <c r="O61">
        <v>28.360001</v>
      </c>
      <c r="P61">
        <v>30450600</v>
      </c>
      <c r="Q61">
        <f t="shared" si="3"/>
        <v>3.0148927346570042E-2</v>
      </c>
    </row>
    <row r="62" spans="1:17" x14ac:dyDescent="0.25">
      <c r="A62" s="2">
        <f t="shared" ca="1" si="0"/>
        <v>401.12079207920794</v>
      </c>
      <c r="B62">
        <f ca="1">RANK(A62,$A$2:$A$506)</f>
        <v>103</v>
      </c>
      <c r="D62" s="2">
        <f t="shared" ca="1" si="2"/>
        <v>2.0976926010696229E-3</v>
      </c>
      <c r="I62">
        <v>61</v>
      </c>
      <c r="J62" s="1">
        <v>42236</v>
      </c>
      <c r="K62">
        <v>28.030000999999999</v>
      </c>
      <c r="L62">
        <v>28.24</v>
      </c>
      <c r="M62">
        <v>27.530000999999999</v>
      </c>
      <c r="N62">
        <v>27.530000999999999</v>
      </c>
      <c r="O62">
        <v>27.530000999999999</v>
      </c>
      <c r="P62">
        <v>31936600</v>
      </c>
      <c r="Q62">
        <f t="shared" si="3"/>
        <v>3.6521161013597814E-2</v>
      </c>
    </row>
    <row r="63" spans="1:17" x14ac:dyDescent="0.25">
      <c r="A63" s="2">
        <f t="shared" ca="1" si="0"/>
        <v>360.12277227722774</v>
      </c>
      <c r="B63">
        <f ca="1">RANK(A63,$A$2:$A$506)</f>
        <v>145</v>
      </c>
      <c r="D63" s="2">
        <f t="shared" ca="1" si="2"/>
        <v>-1.0806161751976462E-2</v>
      </c>
      <c r="I63">
        <v>62</v>
      </c>
      <c r="J63" s="1">
        <v>42237</v>
      </c>
      <c r="K63">
        <v>27.33</v>
      </c>
      <c r="L63">
        <v>27.629999000000002</v>
      </c>
      <c r="M63">
        <v>26.559999000000001</v>
      </c>
      <c r="N63">
        <v>26.559999000000001</v>
      </c>
      <c r="O63">
        <v>26.559999000000001</v>
      </c>
      <c r="P63">
        <v>52288400</v>
      </c>
      <c r="Q63">
        <f t="shared" si="3"/>
        <v>1.1809485714285861E-2</v>
      </c>
    </row>
    <row r="64" spans="1:17" x14ac:dyDescent="0.25">
      <c r="A64" s="2">
        <f t="shared" ca="1" si="0"/>
        <v>264.12475247524753</v>
      </c>
      <c r="B64">
        <f ca="1">RANK(A64,$A$2:$A$506)</f>
        <v>247</v>
      </c>
      <c r="D64" s="2">
        <f t="shared" ca="1" si="2"/>
        <v>-3.3344448149374983E-4</v>
      </c>
      <c r="I64">
        <v>63</v>
      </c>
      <c r="J64" s="1">
        <v>42240</v>
      </c>
      <c r="K64">
        <v>25.200001</v>
      </c>
      <c r="L64">
        <v>27.629999000000002</v>
      </c>
      <c r="M64">
        <v>24.870000999999998</v>
      </c>
      <c r="N64">
        <v>26.25</v>
      </c>
      <c r="O64">
        <v>26.25</v>
      </c>
      <c r="P64">
        <v>83234200</v>
      </c>
      <c r="Q64">
        <f t="shared" si="3"/>
        <v>1.4688789536575708E-2</v>
      </c>
    </row>
    <row r="65" spans="1:17" x14ac:dyDescent="0.25">
      <c r="A65" s="2">
        <f t="shared" ca="1" si="0"/>
        <v>287.12673267326733</v>
      </c>
      <c r="B65">
        <f ca="1">RANK(A65,$A$2:$A$506)</f>
        <v>215</v>
      </c>
      <c r="D65" s="2">
        <f t="shared" ca="1" si="2"/>
        <v>1.406253125000001E-2</v>
      </c>
      <c r="I65">
        <v>64</v>
      </c>
      <c r="J65" s="1">
        <v>42241</v>
      </c>
      <c r="K65">
        <v>27.040001</v>
      </c>
      <c r="L65">
        <v>27.15</v>
      </c>
      <c r="M65">
        <v>25.870000999999998</v>
      </c>
      <c r="N65">
        <v>25.870000999999998</v>
      </c>
      <c r="O65">
        <v>25.870000999999998</v>
      </c>
      <c r="P65">
        <v>59371900</v>
      </c>
      <c r="Q65">
        <f t="shared" si="3"/>
        <v>-5.2380881039592708E-2</v>
      </c>
    </row>
    <row r="66" spans="1:17" x14ac:dyDescent="0.25">
      <c r="A66" s="2">
        <f t="shared" ca="1" si="0"/>
        <v>222.12871287128712</v>
      </c>
      <c r="B66">
        <f ca="1">RANK(A66,$A$2:$A$506)</f>
        <v>290</v>
      </c>
      <c r="D66" s="2">
        <f t="shared" ca="1" si="2"/>
        <v>-1.5130204963020533E-2</v>
      </c>
      <c r="I66">
        <v>65</v>
      </c>
      <c r="J66" s="1">
        <v>42242</v>
      </c>
      <c r="K66">
        <v>26.51</v>
      </c>
      <c r="L66">
        <v>27.34</v>
      </c>
      <c r="M66">
        <v>26.08</v>
      </c>
      <c r="N66">
        <v>27.299999</v>
      </c>
      <c r="O66">
        <v>27.299999</v>
      </c>
      <c r="P66">
        <v>47386700</v>
      </c>
      <c r="Q66">
        <f t="shared" si="3"/>
        <v>-1.5151515698106688E-2</v>
      </c>
    </row>
    <row r="67" spans="1:17" x14ac:dyDescent="0.25">
      <c r="A67" s="2">
        <f t="shared" ref="A67:A130" ca="1" si="4">RANDBETWEEN($I$2,$I$506) +I67/505</f>
        <v>261.13069306930691</v>
      </c>
      <c r="B67">
        <f ca="1">RANK(A67,$A$2:$A$506)</f>
        <v>251</v>
      </c>
      <c r="D67" s="2">
        <f t="shared" ref="D67:D130" ca="1" si="5">VLOOKUP(B67,$I$1:$Q$506,9)</f>
        <v>-2.6722441298211219E-2</v>
      </c>
      <c r="I67">
        <v>66</v>
      </c>
      <c r="J67" s="1">
        <v>42243</v>
      </c>
      <c r="K67">
        <v>27.719999000000001</v>
      </c>
      <c r="L67">
        <v>27.91</v>
      </c>
      <c r="M67">
        <v>27.01</v>
      </c>
      <c r="N67">
        <v>27.719999000000001</v>
      </c>
      <c r="O67">
        <v>27.719999000000001</v>
      </c>
      <c r="P67">
        <v>38649400</v>
      </c>
      <c r="Q67">
        <f t="shared" ref="Q67:Q130" si="6">O67/O68-1</f>
        <v>-2.4630577058409542E-2</v>
      </c>
    </row>
    <row r="68" spans="1:17" x14ac:dyDescent="0.25">
      <c r="A68" s="2">
        <f t="shared" ca="1" si="4"/>
        <v>353.13267326732671</v>
      </c>
      <c r="B68">
        <f ca="1">RANK(A68,$A$2:$A$506)</f>
        <v>151</v>
      </c>
      <c r="D68" s="2">
        <f t="shared" ca="1" si="5"/>
        <v>1.2860730902501949E-2</v>
      </c>
      <c r="I68">
        <v>67</v>
      </c>
      <c r="J68" s="1">
        <v>42244</v>
      </c>
      <c r="K68">
        <v>27.67</v>
      </c>
      <c r="L68">
        <v>28.610001</v>
      </c>
      <c r="M68">
        <v>27.450001</v>
      </c>
      <c r="N68">
        <v>28.42</v>
      </c>
      <c r="O68">
        <v>28.42</v>
      </c>
      <c r="P68">
        <v>43452400</v>
      </c>
      <c r="Q68">
        <f t="shared" si="6"/>
        <v>-4.2046599788135852E-3</v>
      </c>
    </row>
    <row r="69" spans="1:17" x14ac:dyDescent="0.25">
      <c r="A69" s="2">
        <f t="shared" ca="1" si="4"/>
        <v>165.13465346534653</v>
      </c>
      <c r="B69">
        <f ca="1">RANK(A69,$A$2:$A$506)</f>
        <v>347</v>
      </c>
      <c r="D69" s="2">
        <f t="shared" ca="1" si="5"/>
        <v>2.1041031036295177E-3</v>
      </c>
      <c r="I69">
        <v>68</v>
      </c>
      <c r="J69" s="1">
        <v>42247</v>
      </c>
      <c r="K69">
        <v>28.33</v>
      </c>
      <c r="L69">
        <v>29.129999000000002</v>
      </c>
      <c r="M69">
        <v>28.16</v>
      </c>
      <c r="N69">
        <v>28.540001</v>
      </c>
      <c r="O69">
        <v>28.540001</v>
      </c>
      <c r="P69">
        <v>42401800</v>
      </c>
      <c r="Q69">
        <f t="shared" si="6"/>
        <v>2.5880697340043168E-2</v>
      </c>
    </row>
    <row r="70" spans="1:17" x14ac:dyDescent="0.25">
      <c r="A70" s="2">
        <f t="shared" ca="1" si="4"/>
        <v>105.13663366336634</v>
      </c>
      <c r="B70">
        <f ca="1">RANK(A70,$A$2:$A$506)</f>
        <v>402</v>
      </c>
      <c r="D70" s="2">
        <f t="shared" ca="1" si="5"/>
        <v>1.2011984384057151E-2</v>
      </c>
      <c r="I70">
        <v>69</v>
      </c>
      <c r="J70" s="1">
        <v>42248</v>
      </c>
      <c r="K70">
        <v>27.91</v>
      </c>
      <c r="L70">
        <v>28.17</v>
      </c>
      <c r="M70">
        <v>27.66</v>
      </c>
      <c r="N70">
        <v>27.82</v>
      </c>
      <c r="O70">
        <v>27.82</v>
      </c>
      <c r="P70">
        <v>44144000</v>
      </c>
      <c r="Q70">
        <f t="shared" si="6"/>
        <v>-2.7272727272727337E-2</v>
      </c>
    </row>
    <row r="71" spans="1:17" x14ac:dyDescent="0.25">
      <c r="A71" s="2">
        <f t="shared" ca="1" si="4"/>
        <v>429.13861386138615</v>
      </c>
      <c r="B71">
        <f ca="1">RANK(A71,$A$2:$A$506)</f>
        <v>73</v>
      </c>
      <c r="D71" s="2">
        <f t="shared" ca="1" si="5"/>
        <v>8.8919288645692429E-3</v>
      </c>
      <c r="I71">
        <v>70</v>
      </c>
      <c r="J71" s="1">
        <v>42249</v>
      </c>
      <c r="K71">
        <v>28.35</v>
      </c>
      <c r="L71">
        <v>28.6</v>
      </c>
      <c r="M71">
        <v>28.139999</v>
      </c>
      <c r="N71">
        <v>28.6</v>
      </c>
      <c r="O71">
        <v>28.6</v>
      </c>
      <c r="P71">
        <v>34618800</v>
      </c>
      <c r="Q71">
        <f t="shared" si="6"/>
        <v>-1.6506189821182793E-2</v>
      </c>
    </row>
    <row r="72" spans="1:17" x14ac:dyDescent="0.25">
      <c r="A72" s="2">
        <f t="shared" ca="1" si="4"/>
        <v>381.14059405940594</v>
      </c>
      <c r="B72">
        <f ca="1">RANK(A72,$A$2:$A$506)</f>
        <v>128</v>
      </c>
      <c r="D72" s="2">
        <f t="shared" ca="1" si="5"/>
        <v>-2.6124817819309643E-3</v>
      </c>
      <c r="I72">
        <v>71</v>
      </c>
      <c r="J72" s="1">
        <v>42250</v>
      </c>
      <c r="K72">
        <v>28.799999</v>
      </c>
      <c r="L72">
        <v>29.42</v>
      </c>
      <c r="M72">
        <v>28.690000999999999</v>
      </c>
      <c r="N72">
        <v>29.08</v>
      </c>
      <c r="O72">
        <v>29.08</v>
      </c>
      <c r="P72">
        <v>38665900</v>
      </c>
      <c r="Q72">
        <f t="shared" si="6"/>
        <v>1.9635343618513268E-2</v>
      </c>
    </row>
    <row r="73" spans="1:17" x14ac:dyDescent="0.25">
      <c r="A73" s="2">
        <f t="shared" ca="1" si="4"/>
        <v>121.14257425742574</v>
      </c>
      <c r="B73">
        <f ca="1">RANK(A73,$A$2:$A$506)</f>
        <v>386</v>
      </c>
      <c r="D73" s="2">
        <f t="shared" ca="1" si="5"/>
        <v>-6.6879618112232198E-3</v>
      </c>
      <c r="I73">
        <v>72</v>
      </c>
      <c r="J73" s="1">
        <v>42251</v>
      </c>
      <c r="K73">
        <v>28.57</v>
      </c>
      <c r="L73">
        <v>28.9</v>
      </c>
      <c r="M73">
        <v>28.41</v>
      </c>
      <c r="N73">
        <v>28.52</v>
      </c>
      <c r="O73">
        <v>28.52</v>
      </c>
      <c r="P73">
        <v>29116500</v>
      </c>
      <c r="Q73">
        <f t="shared" si="6"/>
        <v>-3.3220338983050879E-2</v>
      </c>
    </row>
    <row r="74" spans="1:17" x14ac:dyDescent="0.25">
      <c r="A74" s="2">
        <f t="shared" ca="1" si="4"/>
        <v>440.14455445544553</v>
      </c>
      <c r="B74">
        <f ca="1">RANK(A74,$A$2:$A$506)</f>
        <v>64</v>
      </c>
      <c r="D74" s="2">
        <f t="shared" ca="1" si="5"/>
        <v>-5.2380881039592708E-2</v>
      </c>
      <c r="I74">
        <v>73</v>
      </c>
      <c r="J74" s="1">
        <v>42255</v>
      </c>
      <c r="K74">
        <v>28.98</v>
      </c>
      <c r="L74">
        <v>29.5</v>
      </c>
      <c r="M74">
        <v>28.950001</v>
      </c>
      <c r="N74">
        <v>29.5</v>
      </c>
      <c r="O74">
        <v>29.5</v>
      </c>
      <c r="P74">
        <v>27805000</v>
      </c>
      <c r="Q74">
        <f t="shared" si="6"/>
        <v>8.8919288645692429E-3</v>
      </c>
    </row>
    <row r="75" spans="1:17" x14ac:dyDescent="0.25">
      <c r="A75" s="2">
        <f t="shared" ca="1" si="4"/>
        <v>462.14653465346532</v>
      </c>
      <c r="B75">
        <f ca="1">RANK(A75,$A$2:$A$506)</f>
        <v>39</v>
      </c>
      <c r="D75" s="2">
        <f t="shared" ca="1" si="5"/>
        <v>3.8447394671534685E-3</v>
      </c>
      <c r="I75">
        <v>74</v>
      </c>
      <c r="J75" s="1">
        <v>42256</v>
      </c>
      <c r="K75">
        <v>29.719999000000001</v>
      </c>
      <c r="L75">
        <v>30.120000999999998</v>
      </c>
      <c r="M75">
        <v>29.17</v>
      </c>
      <c r="N75">
        <v>29.24</v>
      </c>
      <c r="O75">
        <v>29.24</v>
      </c>
      <c r="P75">
        <v>30774100</v>
      </c>
      <c r="Q75">
        <f t="shared" si="6"/>
        <v>-1.0249402118209794E-3</v>
      </c>
    </row>
    <row r="76" spans="1:17" x14ac:dyDescent="0.25">
      <c r="A76" s="2">
        <f t="shared" ca="1" si="4"/>
        <v>393.14851485148517</v>
      </c>
      <c r="B76">
        <f ca="1">RANK(A76,$A$2:$A$506)</f>
        <v>113</v>
      </c>
      <c r="D76" s="2">
        <f t="shared" ca="1" si="5"/>
        <v>4.6851827417169201E-3</v>
      </c>
      <c r="I76">
        <v>75</v>
      </c>
      <c r="J76" s="1">
        <v>42257</v>
      </c>
      <c r="K76">
        <v>29.18</v>
      </c>
      <c r="L76">
        <v>29.66</v>
      </c>
      <c r="M76">
        <v>28.9</v>
      </c>
      <c r="N76">
        <v>29.27</v>
      </c>
      <c r="O76">
        <v>29.27</v>
      </c>
      <c r="P76">
        <v>25195800</v>
      </c>
      <c r="Q76">
        <f t="shared" si="6"/>
        <v>-6.786528903513056E-3</v>
      </c>
    </row>
    <row r="77" spans="1:17" x14ac:dyDescent="0.25">
      <c r="A77" s="2">
        <f t="shared" ca="1" si="4"/>
        <v>459.15049504950497</v>
      </c>
      <c r="B77">
        <f ca="1">RANK(A77,$A$2:$A$506)</f>
        <v>44</v>
      </c>
      <c r="D77" s="2">
        <f t="shared" ca="1" si="5"/>
        <v>-1.723578076525345E-3</v>
      </c>
      <c r="I77">
        <v>76</v>
      </c>
      <c r="J77" s="1">
        <v>42258</v>
      </c>
      <c r="K77">
        <v>29.08</v>
      </c>
      <c r="L77">
        <v>29.52</v>
      </c>
      <c r="M77">
        <v>29.040001</v>
      </c>
      <c r="N77">
        <v>29.469999000000001</v>
      </c>
      <c r="O77">
        <v>29.469999000000001</v>
      </c>
      <c r="P77">
        <v>21786900</v>
      </c>
      <c r="Q77">
        <f t="shared" si="6"/>
        <v>2.722014383192084E-3</v>
      </c>
    </row>
    <row r="78" spans="1:17" x14ac:dyDescent="0.25">
      <c r="A78" s="2">
        <f t="shared" ca="1" si="4"/>
        <v>374.15247524752476</v>
      </c>
      <c r="B78">
        <f ca="1">RANK(A78,$A$2:$A$506)</f>
        <v>137</v>
      </c>
      <c r="D78" s="2">
        <f t="shared" ca="1" si="5"/>
        <v>-1.7236713092884104E-3</v>
      </c>
      <c r="I78">
        <v>77</v>
      </c>
      <c r="J78" s="1">
        <v>42261</v>
      </c>
      <c r="K78">
        <v>29.469999000000001</v>
      </c>
      <c r="L78">
        <v>29.530000999999999</v>
      </c>
      <c r="M78">
        <v>29.09</v>
      </c>
      <c r="N78">
        <v>29.389999</v>
      </c>
      <c r="O78">
        <v>29.389999</v>
      </c>
      <c r="P78">
        <v>24065100</v>
      </c>
      <c r="Q78">
        <f t="shared" si="6"/>
        <v>-1.1436293306424483E-2</v>
      </c>
    </row>
    <row r="79" spans="1:17" x14ac:dyDescent="0.25">
      <c r="A79" s="2">
        <f t="shared" ca="1" si="4"/>
        <v>279.15445544554456</v>
      </c>
      <c r="B79">
        <f ca="1">RANK(A79,$A$2:$A$506)</f>
        <v>225</v>
      </c>
      <c r="D79" s="2">
        <f t="shared" ca="1" si="5"/>
        <v>-6.0031911532385518E-3</v>
      </c>
      <c r="I79">
        <v>78</v>
      </c>
      <c r="J79" s="1">
        <v>42262</v>
      </c>
      <c r="K79">
        <v>29.559999000000001</v>
      </c>
      <c r="L79">
        <v>29.940000999999999</v>
      </c>
      <c r="M79">
        <v>29.48</v>
      </c>
      <c r="N79">
        <v>29.73</v>
      </c>
      <c r="O79">
        <v>29.73</v>
      </c>
      <c r="P79">
        <v>29819000</v>
      </c>
      <c r="Q79">
        <f t="shared" si="6"/>
        <v>-1.3436345314074005E-3</v>
      </c>
    </row>
    <row r="80" spans="1:17" x14ac:dyDescent="0.25">
      <c r="A80" s="2">
        <f t="shared" ca="1" si="4"/>
        <v>158.15643564356435</v>
      </c>
      <c r="B80">
        <f ca="1">RANK(A80,$A$2:$A$506)</f>
        <v>355</v>
      </c>
      <c r="D80" s="2">
        <f t="shared" ca="1" si="5"/>
        <v>2.2579170194751974E-3</v>
      </c>
      <c r="I80">
        <v>79</v>
      </c>
      <c r="J80" s="1">
        <v>42263</v>
      </c>
      <c r="K80">
        <v>29.620000999999998</v>
      </c>
      <c r="L80">
        <v>29.790001</v>
      </c>
      <c r="M80">
        <v>29.4</v>
      </c>
      <c r="N80">
        <v>29.77</v>
      </c>
      <c r="O80">
        <v>29.77</v>
      </c>
      <c r="P80">
        <v>25957800</v>
      </c>
      <c r="Q80">
        <f t="shared" si="6"/>
        <v>2.0195557731252922E-3</v>
      </c>
    </row>
    <row r="81" spans="1:17" x14ac:dyDescent="0.25">
      <c r="A81" s="2">
        <f t="shared" ca="1" si="4"/>
        <v>176.15841584158414</v>
      </c>
      <c r="B81">
        <f ca="1">RANK(A81,$A$2:$A$506)</f>
        <v>339</v>
      </c>
      <c r="D81" s="2">
        <f t="shared" ca="1" si="5"/>
        <v>-6.9444179205240264E-3</v>
      </c>
      <c r="I81">
        <v>80</v>
      </c>
      <c r="J81" s="1">
        <v>42264</v>
      </c>
      <c r="K81">
        <v>29.620000999999998</v>
      </c>
      <c r="L81">
        <v>30.200001</v>
      </c>
      <c r="M81">
        <v>29.549999</v>
      </c>
      <c r="N81">
        <v>29.709999</v>
      </c>
      <c r="O81">
        <v>29.709999</v>
      </c>
      <c r="P81">
        <v>29805200</v>
      </c>
      <c r="Q81">
        <f t="shared" si="6"/>
        <v>2.3776671261199089E-2</v>
      </c>
    </row>
    <row r="82" spans="1:17" x14ac:dyDescent="0.25">
      <c r="A82" s="2">
        <f t="shared" ca="1" si="4"/>
        <v>90.160396039603967</v>
      </c>
      <c r="B82">
        <f ca="1">RANK(A82,$A$2:$A$506)</f>
        <v>414</v>
      </c>
      <c r="D82" s="2">
        <f t="shared" ca="1" si="5"/>
        <v>-2.7168478999151091E-4</v>
      </c>
      <c r="I82">
        <v>81</v>
      </c>
      <c r="J82" s="1">
        <v>42265</v>
      </c>
      <c r="K82">
        <v>29.219999000000001</v>
      </c>
      <c r="L82">
        <v>29.42</v>
      </c>
      <c r="M82">
        <v>28.809999000000001</v>
      </c>
      <c r="N82">
        <v>29.02</v>
      </c>
      <c r="O82">
        <v>29.02</v>
      </c>
      <c r="P82">
        <v>60693400</v>
      </c>
      <c r="Q82">
        <f t="shared" si="6"/>
        <v>-4.8010973936900569E-3</v>
      </c>
    </row>
    <row r="83" spans="1:17" x14ac:dyDescent="0.25">
      <c r="A83" s="2">
        <f t="shared" ca="1" si="4"/>
        <v>428.16237623762379</v>
      </c>
      <c r="B83">
        <f ca="1">RANK(A83,$A$2:$A$506)</f>
        <v>75</v>
      </c>
      <c r="D83" s="2">
        <f t="shared" ca="1" si="5"/>
        <v>-6.786528903513056E-3</v>
      </c>
      <c r="I83">
        <v>82</v>
      </c>
      <c r="J83" s="1">
        <v>42268</v>
      </c>
      <c r="K83">
        <v>29.09</v>
      </c>
      <c r="L83">
        <v>29.34</v>
      </c>
      <c r="M83">
        <v>28.940000999999999</v>
      </c>
      <c r="N83">
        <v>29.16</v>
      </c>
      <c r="O83">
        <v>29.16</v>
      </c>
      <c r="P83">
        <v>24417100</v>
      </c>
      <c r="Q83">
        <f t="shared" si="6"/>
        <v>1.7091035926054987E-2</v>
      </c>
    </row>
    <row r="84" spans="1:17" x14ac:dyDescent="0.25">
      <c r="A84" s="2">
        <f t="shared" ca="1" si="4"/>
        <v>433.16435643564358</v>
      </c>
      <c r="B84">
        <f ca="1">RANK(A84,$A$2:$A$506)</f>
        <v>71</v>
      </c>
      <c r="D84" s="2">
        <f t="shared" ca="1" si="5"/>
        <v>1.9635343618513268E-2</v>
      </c>
      <c r="I84">
        <v>83</v>
      </c>
      <c r="J84" s="1">
        <v>42269</v>
      </c>
      <c r="K84">
        <v>28.67</v>
      </c>
      <c r="L84">
        <v>28.9</v>
      </c>
      <c r="M84">
        <v>28.48</v>
      </c>
      <c r="N84">
        <v>28.67</v>
      </c>
      <c r="O84">
        <v>28.67</v>
      </c>
      <c r="P84">
        <v>28576200</v>
      </c>
      <c r="Q84">
        <f t="shared" si="6"/>
        <v>-2.4356297842726971E-3</v>
      </c>
    </row>
    <row r="85" spans="1:17" x14ac:dyDescent="0.25">
      <c r="A85" s="2">
        <f t="shared" ca="1" si="4"/>
        <v>352.16633663366338</v>
      </c>
      <c r="B85">
        <f ca="1">RANK(A85,$A$2:$A$506)</f>
        <v>153</v>
      </c>
      <c r="D85" s="2">
        <f t="shared" ca="1" si="5"/>
        <v>1.3533361957436929E-2</v>
      </c>
      <c r="I85">
        <v>84</v>
      </c>
      <c r="J85" s="1">
        <v>42270</v>
      </c>
      <c r="K85">
        <v>29.02</v>
      </c>
      <c r="L85">
        <v>29.09</v>
      </c>
      <c r="M85">
        <v>28.59</v>
      </c>
      <c r="N85">
        <v>28.74</v>
      </c>
      <c r="O85">
        <v>28.74</v>
      </c>
      <c r="P85">
        <v>25984000</v>
      </c>
      <c r="Q85">
        <f t="shared" si="6"/>
        <v>9.1292134831459926E-3</v>
      </c>
    </row>
    <row r="86" spans="1:17" x14ac:dyDescent="0.25">
      <c r="A86" s="2">
        <f t="shared" ca="1" si="4"/>
        <v>464.16831683168317</v>
      </c>
      <c r="B86">
        <f ca="1">RANK(A86,$A$2:$A$506)</f>
        <v>38</v>
      </c>
      <c r="D86" s="2">
        <f t="shared" ca="1" si="5"/>
        <v>1.3231233051226754E-2</v>
      </c>
      <c r="I86">
        <v>85</v>
      </c>
      <c r="J86" s="1">
        <v>42271</v>
      </c>
      <c r="K86">
        <v>28.379999000000002</v>
      </c>
      <c r="L86">
        <v>28.67</v>
      </c>
      <c r="M86">
        <v>27.870000999999998</v>
      </c>
      <c r="N86">
        <v>28.48</v>
      </c>
      <c r="O86">
        <v>28.48</v>
      </c>
      <c r="P86">
        <v>32754700</v>
      </c>
      <c r="Q86">
        <f t="shared" si="6"/>
        <v>-1.1454321813756385E-2</v>
      </c>
    </row>
    <row r="87" spans="1:17" x14ac:dyDescent="0.25">
      <c r="A87" s="2">
        <f t="shared" ca="1" si="4"/>
        <v>500.17029702970297</v>
      </c>
      <c r="B87">
        <f ca="1">RANK(A87,$A$2:$A$506)</f>
        <v>7</v>
      </c>
      <c r="D87" s="2">
        <f t="shared" ca="1" si="5"/>
        <v>1.4761337939698471E-2</v>
      </c>
      <c r="I87">
        <v>86</v>
      </c>
      <c r="J87" s="1">
        <v>42272</v>
      </c>
      <c r="K87">
        <v>28.940000999999999</v>
      </c>
      <c r="L87">
        <v>29.120000999999998</v>
      </c>
      <c r="M87">
        <v>28.629999000000002</v>
      </c>
      <c r="N87">
        <v>28.809999000000001</v>
      </c>
      <c r="O87">
        <v>28.809999000000001</v>
      </c>
      <c r="P87">
        <v>29192300</v>
      </c>
      <c r="Q87">
        <f t="shared" si="6"/>
        <v>1.7384909596662723E-3</v>
      </c>
    </row>
    <row r="88" spans="1:17" x14ac:dyDescent="0.25">
      <c r="A88" s="2">
        <f t="shared" ca="1" si="4"/>
        <v>334.17227722772276</v>
      </c>
      <c r="B88">
        <f ca="1">RANK(A88,$A$2:$A$506)</f>
        <v>171</v>
      </c>
      <c r="D88" s="2">
        <f t="shared" ca="1" si="5"/>
        <v>-3.3849161831076668E-2</v>
      </c>
      <c r="I88">
        <v>87</v>
      </c>
      <c r="J88" s="1">
        <v>42275</v>
      </c>
      <c r="K88">
        <v>28.68</v>
      </c>
      <c r="L88">
        <v>29.360001</v>
      </c>
      <c r="M88">
        <v>28.639999</v>
      </c>
      <c r="N88">
        <v>28.76</v>
      </c>
      <c r="O88">
        <v>28.76</v>
      </c>
      <c r="P88">
        <v>42291000</v>
      </c>
      <c r="Q88">
        <f t="shared" si="6"/>
        <v>-1.641586867305056E-2</v>
      </c>
    </row>
    <row r="89" spans="1:17" x14ac:dyDescent="0.25">
      <c r="A89" s="2">
        <f t="shared" ca="1" si="4"/>
        <v>404.17425742574255</v>
      </c>
      <c r="B89">
        <f ca="1">RANK(A89,$A$2:$A$506)</f>
        <v>97</v>
      </c>
      <c r="D89" s="2">
        <f t="shared" ca="1" si="5"/>
        <v>5.3058050778465038E-3</v>
      </c>
      <c r="I89">
        <v>88</v>
      </c>
      <c r="J89" s="1">
        <v>42276</v>
      </c>
      <c r="K89">
        <v>28.83</v>
      </c>
      <c r="L89">
        <v>29.35</v>
      </c>
      <c r="M89">
        <v>28.76</v>
      </c>
      <c r="N89">
        <v>29.24</v>
      </c>
      <c r="O89">
        <v>29.24</v>
      </c>
      <c r="P89">
        <v>34169600</v>
      </c>
      <c r="Q89">
        <f t="shared" si="6"/>
        <v>-2.9860618110836734E-2</v>
      </c>
    </row>
    <row r="90" spans="1:17" x14ac:dyDescent="0.25">
      <c r="A90" s="2">
        <f t="shared" ca="1" si="4"/>
        <v>132.17623762376238</v>
      </c>
      <c r="B90">
        <f ca="1">RANK(A90,$A$2:$A$506)</f>
        <v>380</v>
      </c>
      <c r="D90" s="2">
        <f t="shared" ca="1" si="5"/>
        <v>-6.771952787019031E-3</v>
      </c>
      <c r="I90">
        <v>89</v>
      </c>
      <c r="J90" s="1">
        <v>42277</v>
      </c>
      <c r="K90">
        <v>29.559999000000001</v>
      </c>
      <c r="L90">
        <v>30.32</v>
      </c>
      <c r="M90">
        <v>29.540001</v>
      </c>
      <c r="N90">
        <v>30.139999</v>
      </c>
      <c r="O90">
        <v>30.139999</v>
      </c>
      <c r="P90">
        <v>41051700</v>
      </c>
      <c r="Q90">
        <f t="shared" si="6"/>
        <v>4.666633333333392E-3</v>
      </c>
    </row>
    <row r="91" spans="1:17" x14ac:dyDescent="0.25">
      <c r="A91" s="2">
        <f t="shared" ca="1" si="4"/>
        <v>346.1782178217822</v>
      </c>
      <c r="B91">
        <f ca="1">RANK(A91,$A$2:$A$506)</f>
        <v>160</v>
      </c>
      <c r="D91" s="2">
        <f t="shared" ca="1" si="5"/>
        <v>2.4130366656220703E-2</v>
      </c>
      <c r="I91">
        <v>90</v>
      </c>
      <c r="J91" s="1">
        <v>42278</v>
      </c>
      <c r="K91">
        <v>30.209999</v>
      </c>
      <c r="L91">
        <v>30.280000999999999</v>
      </c>
      <c r="M91">
        <v>29.459999</v>
      </c>
      <c r="N91">
        <v>30</v>
      </c>
      <c r="O91">
        <v>30</v>
      </c>
      <c r="P91">
        <v>29832800</v>
      </c>
      <c r="Q91">
        <f t="shared" si="6"/>
        <v>-1.6715830875122961E-2</v>
      </c>
    </row>
    <row r="92" spans="1:17" x14ac:dyDescent="0.25">
      <c r="A92" s="2">
        <f t="shared" ca="1" si="4"/>
        <v>87.180198019801978</v>
      </c>
      <c r="B92">
        <f ca="1">RANK(A92,$A$2:$A$506)</f>
        <v>416</v>
      </c>
      <c r="D92" s="2">
        <f t="shared" ca="1" si="5"/>
        <v>5.1954607601860658E-3</v>
      </c>
      <c r="I92">
        <v>91</v>
      </c>
      <c r="J92" s="1">
        <v>42279</v>
      </c>
      <c r="K92">
        <v>29.67</v>
      </c>
      <c r="L92">
        <v>30.530000999999999</v>
      </c>
      <c r="M92">
        <v>29.530000999999999</v>
      </c>
      <c r="N92">
        <v>30.51</v>
      </c>
      <c r="O92">
        <v>30.51</v>
      </c>
      <c r="P92">
        <v>27901500</v>
      </c>
      <c r="Q92">
        <f t="shared" si="6"/>
        <v>-2.2428677424821353E-2</v>
      </c>
    </row>
    <row r="93" spans="1:17" x14ac:dyDescent="0.25">
      <c r="A93" s="2">
        <f t="shared" ca="1" si="4"/>
        <v>164.18217821782179</v>
      </c>
      <c r="B93">
        <f ca="1">RANK(A93,$A$2:$A$506)</f>
        <v>350</v>
      </c>
      <c r="D93" s="2">
        <f t="shared" ca="1" si="5"/>
        <v>4.3278332613514436E-3</v>
      </c>
      <c r="I93">
        <v>92</v>
      </c>
      <c r="J93" s="1">
        <v>42282</v>
      </c>
      <c r="K93">
        <v>30.73</v>
      </c>
      <c r="L93">
        <v>31.379999000000002</v>
      </c>
      <c r="M93">
        <v>30.559999000000001</v>
      </c>
      <c r="N93">
        <v>31.209999</v>
      </c>
      <c r="O93">
        <v>31.209999</v>
      </c>
      <c r="P93">
        <v>34842500</v>
      </c>
      <c r="Q93">
        <f t="shared" si="6"/>
        <v>-1.6698204158790086E-2</v>
      </c>
    </row>
    <row r="94" spans="1:17" x14ac:dyDescent="0.25">
      <c r="A94" s="2">
        <f t="shared" ca="1" si="4"/>
        <v>363.18415841584158</v>
      </c>
      <c r="B94">
        <f ca="1">RANK(A94,$A$2:$A$506)</f>
        <v>142</v>
      </c>
      <c r="D94" s="2">
        <f t="shared" ca="1" si="5"/>
        <v>-3.3994051954505666E-3</v>
      </c>
      <c r="I94">
        <v>93</v>
      </c>
      <c r="J94" s="1">
        <v>42283</v>
      </c>
      <c r="K94">
        <v>31.16</v>
      </c>
      <c r="L94">
        <v>31.85</v>
      </c>
      <c r="M94">
        <v>31.110001</v>
      </c>
      <c r="N94">
        <v>31.74</v>
      </c>
      <c r="O94">
        <v>31.74</v>
      </c>
      <c r="P94">
        <v>34899800</v>
      </c>
      <c r="Q94">
        <f t="shared" si="6"/>
        <v>-1.7945544554455517E-2</v>
      </c>
    </row>
    <row r="95" spans="1:17" x14ac:dyDescent="0.25">
      <c r="A95" s="2">
        <f t="shared" ca="1" si="4"/>
        <v>271.18613861386137</v>
      </c>
      <c r="B95">
        <f ca="1">RANK(A95,$A$2:$A$506)</f>
        <v>240</v>
      </c>
      <c r="D95" s="2">
        <f t="shared" ca="1" si="5"/>
        <v>8.0537586595221811E-3</v>
      </c>
      <c r="I95">
        <v>94</v>
      </c>
      <c r="J95" s="1">
        <v>42284</v>
      </c>
      <c r="K95">
        <v>32</v>
      </c>
      <c r="L95">
        <v>32.419998</v>
      </c>
      <c r="M95">
        <v>31.719999000000001</v>
      </c>
      <c r="N95">
        <v>32.32</v>
      </c>
      <c r="O95">
        <v>32.32</v>
      </c>
      <c r="P95">
        <v>36930100</v>
      </c>
      <c r="Q95">
        <f t="shared" si="6"/>
        <v>-6.1500615006151449E-3</v>
      </c>
    </row>
    <row r="96" spans="1:17" x14ac:dyDescent="0.25">
      <c r="A96" s="2">
        <f t="shared" ca="1" si="4"/>
        <v>41.188118811881189</v>
      </c>
      <c r="B96">
        <f ca="1">RANK(A96,$A$2:$A$506)</f>
        <v>461</v>
      </c>
      <c r="D96" s="2">
        <f t="shared" ca="1" si="5"/>
        <v>3.1285551763369224E-3</v>
      </c>
      <c r="I96">
        <v>95</v>
      </c>
      <c r="J96" s="1">
        <v>42285</v>
      </c>
      <c r="K96">
        <v>32.229999999999997</v>
      </c>
      <c r="L96">
        <v>32.599997999999999</v>
      </c>
      <c r="M96">
        <v>31.98</v>
      </c>
      <c r="N96">
        <v>32.520000000000003</v>
      </c>
      <c r="O96">
        <v>32.520000000000003</v>
      </c>
      <c r="P96">
        <v>27794600</v>
      </c>
      <c r="Q96">
        <f t="shared" si="6"/>
        <v>1.1823304661583878E-2</v>
      </c>
    </row>
    <row r="97" spans="1:17" x14ac:dyDescent="0.25">
      <c r="A97" s="2">
        <f t="shared" ca="1" si="4"/>
        <v>273.19009900990096</v>
      </c>
      <c r="B97">
        <f ca="1">RANK(A97,$A$2:$A$506)</f>
        <v>238</v>
      </c>
      <c r="D97" s="2">
        <f t="shared" ca="1" si="5"/>
        <v>-1.6722408026754731E-3</v>
      </c>
      <c r="I97">
        <v>96</v>
      </c>
      <c r="J97" s="1">
        <v>42286</v>
      </c>
      <c r="K97">
        <v>32.369999</v>
      </c>
      <c r="L97">
        <v>32.549999</v>
      </c>
      <c r="M97">
        <v>31.940000999999999</v>
      </c>
      <c r="N97">
        <v>32.139999000000003</v>
      </c>
      <c r="O97">
        <v>32.139999000000003</v>
      </c>
      <c r="P97">
        <v>24209900</v>
      </c>
      <c r="Q97">
        <f t="shared" si="6"/>
        <v>-2.1732381922768829E-3</v>
      </c>
    </row>
    <row r="98" spans="1:17" x14ac:dyDescent="0.25">
      <c r="A98" s="2">
        <f t="shared" ca="1" si="4"/>
        <v>158.19207920792078</v>
      </c>
      <c r="B98">
        <f ca="1">RANK(A98,$A$2:$A$506)</f>
        <v>354</v>
      </c>
      <c r="D98" s="2">
        <f t="shared" ca="1" si="5"/>
        <v>6.3080882178590869E-2</v>
      </c>
      <c r="I98">
        <v>97</v>
      </c>
      <c r="J98" s="1">
        <v>42289</v>
      </c>
      <c r="K98">
        <v>32.159999999999997</v>
      </c>
      <c r="L98">
        <v>32.32</v>
      </c>
      <c r="M98">
        <v>32</v>
      </c>
      <c r="N98">
        <v>32.209999000000003</v>
      </c>
      <c r="O98">
        <v>32.209999000000003</v>
      </c>
      <c r="P98">
        <v>18795000</v>
      </c>
      <c r="Q98">
        <f t="shared" si="6"/>
        <v>5.3058050778465038E-3</v>
      </c>
    </row>
    <row r="99" spans="1:17" x14ac:dyDescent="0.25">
      <c r="A99" s="2">
        <f t="shared" ca="1" si="4"/>
        <v>290.19405940594061</v>
      </c>
      <c r="B99">
        <f ca="1">RANK(A99,$A$2:$A$506)</f>
        <v>211</v>
      </c>
      <c r="D99" s="2">
        <f t="shared" ca="1" si="5"/>
        <v>-1.4823995836195314E-2</v>
      </c>
      <c r="I99">
        <v>98</v>
      </c>
      <c r="J99" s="1">
        <v>42290</v>
      </c>
      <c r="K99">
        <v>32.029998999999997</v>
      </c>
      <c r="L99">
        <v>32.479999999999997</v>
      </c>
      <c r="M99">
        <v>31.98</v>
      </c>
      <c r="N99">
        <v>32.040000999999997</v>
      </c>
      <c r="O99">
        <v>32.040000999999997</v>
      </c>
      <c r="P99">
        <v>35588600</v>
      </c>
      <c r="Q99">
        <f t="shared" si="6"/>
        <v>-2.3170671438130341E-2</v>
      </c>
    </row>
    <row r="100" spans="1:17" x14ac:dyDescent="0.25">
      <c r="A100" s="2">
        <f t="shared" ca="1" si="4"/>
        <v>34.196039603960394</v>
      </c>
      <c r="B100">
        <f ca="1">RANK(A100,$A$2:$A$506)</f>
        <v>467</v>
      </c>
      <c r="D100" s="2">
        <f t="shared" ca="1" si="5"/>
        <v>-2.4889380530972449E-3</v>
      </c>
      <c r="I100">
        <v>99</v>
      </c>
      <c r="J100" s="1">
        <v>42291</v>
      </c>
      <c r="K100">
        <v>31.389999</v>
      </c>
      <c r="L100">
        <v>32.93</v>
      </c>
      <c r="M100">
        <v>30.85</v>
      </c>
      <c r="N100">
        <v>32.799999</v>
      </c>
      <c r="O100">
        <v>32.799999</v>
      </c>
      <c r="P100">
        <v>75954800</v>
      </c>
      <c r="Q100">
        <f t="shared" si="6"/>
        <v>1.5266870229007079E-3</v>
      </c>
    </row>
    <row r="101" spans="1:17" x14ac:dyDescent="0.25">
      <c r="A101" s="2">
        <f t="shared" ca="1" si="4"/>
        <v>276.19801980198019</v>
      </c>
      <c r="B101">
        <f ca="1">RANK(A101,$A$2:$A$506)</f>
        <v>233</v>
      </c>
      <c r="D101" s="2">
        <f t="shared" ca="1" si="5"/>
        <v>2.0572130486270268E-2</v>
      </c>
      <c r="I101">
        <v>100</v>
      </c>
      <c r="J101" s="1">
        <v>42292</v>
      </c>
      <c r="K101">
        <v>32.840000000000003</v>
      </c>
      <c r="L101">
        <v>33.060001</v>
      </c>
      <c r="M101">
        <v>32.459999000000003</v>
      </c>
      <c r="N101">
        <v>32.75</v>
      </c>
      <c r="O101">
        <v>32.75</v>
      </c>
      <c r="P101">
        <v>37634800</v>
      </c>
      <c r="Q101">
        <f t="shared" si="6"/>
        <v>-8.7772697101309305E-3</v>
      </c>
    </row>
    <row r="102" spans="1:17" x14ac:dyDescent="0.25">
      <c r="A102" s="2">
        <f t="shared" ca="1" si="4"/>
        <v>58.2</v>
      </c>
      <c r="B102">
        <f ca="1">RANK(A102,$A$2:$A$506)</f>
        <v>443</v>
      </c>
      <c r="D102" s="2">
        <f t="shared" ca="1" si="5"/>
        <v>8.5634528021145684E-3</v>
      </c>
      <c r="I102">
        <v>101</v>
      </c>
      <c r="J102" s="1">
        <v>42293</v>
      </c>
      <c r="K102">
        <v>32.75</v>
      </c>
      <c r="L102">
        <v>33.200001</v>
      </c>
      <c r="M102">
        <v>32.479999999999997</v>
      </c>
      <c r="N102">
        <v>33.040000999999997</v>
      </c>
      <c r="O102">
        <v>33.040000999999997</v>
      </c>
      <c r="P102">
        <v>29371300</v>
      </c>
      <c r="Q102">
        <f t="shared" si="6"/>
        <v>-1.6373891038999888E-2</v>
      </c>
    </row>
    <row r="103" spans="1:17" x14ac:dyDescent="0.25">
      <c r="A103" s="2">
        <f t="shared" ca="1" si="4"/>
        <v>154.20198019801981</v>
      </c>
      <c r="B103">
        <f ca="1">RANK(A103,$A$2:$A$506)</f>
        <v>362</v>
      </c>
      <c r="D103" s="2">
        <f t="shared" ca="1" si="5"/>
        <v>-3.7280471387453051E-3</v>
      </c>
      <c r="I103">
        <v>102</v>
      </c>
      <c r="J103" s="1">
        <v>42296</v>
      </c>
      <c r="K103">
        <v>32.880001</v>
      </c>
      <c r="L103">
        <v>33.619999</v>
      </c>
      <c r="M103">
        <v>32.869999</v>
      </c>
      <c r="N103">
        <v>33.590000000000003</v>
      </c>
      <c r="O103">
        <v>33.590000000000003</v>
      </c>
      <c r="P103">
        <v>37624000</v>
      </c>
      <c r="Q103">
        <f t="shared" si="6"/>
        <v>4.4856759714617667E-3</v>
      </c>
    </row>
    <row r="104" spans="1:17" x14ac:dyDescent="0.25">
      <c r="A104" s="2">
        <f t="shared" ca="1" si="4"/>
        <v>282.20396039603958</v>
      </c>
      <c r="B104">
        <f ca="1">RANK(A104,$A$2:$A$506)</f>
        <v>222</v>
      </c>
      <c r="D104" s="2">
        <f t="shared" ca="1" si="5"/>
        <v>-8.4033610829953309E-3</v>
      </c>
      <c r="I104">
        <v>103</v>
      </c>
      <c r="J104" s="1">
        <v>42297</v>
      </c>
      <c r="K104">
        <v>33.400002000000001</v>
      </c>
      <c r="L104">
        <v>33.700001</v>
      </c>
      <c r="M104">
        <v>33.310001</v>
      </c>
      <c r="N104">
        <v>33.439999</v>
      </c>
      <c r="O104">
        <v>33.439999</v>
      </c>
      <c r="P104">
        <v>24301000</v>
      </c>
      <c r="Q104">
        <f t="shared" si="6"/>
        <v>2.0976926010696229E-3</v>
      </c>
    </row>
    <row r="105" spans="1:17" x14ac:dyDescent="0.25">
      <c r="A105" s="2">
        <f t="shared" ca="1" si="4"/>
        <v>471.20594059405943</v>
      </c>
      <c r="B105">
        <f ca="1">RANK(A105,$A$2:$A$506)</f>
        <v>28</v>
      </c>
      <c r="D105" s="2">
        <f t="shared" ca="1" si="5"/>
        <v>4.6823076923077078E-3</v>
      </c>
      <c r="I105">
        <v>104</v>
      </c>
      <c r="J105" s="1">
        <v>42298</v>
      </c>
      <c r="K105">
        <v>33.669998</v>
      </c>
      <c r="L105">
        <v>34.049999</v>
      </c>
      <c r="M105">
        <v>33.32</v>
      </c>
      <c r="N105">
        <v>33.369999</v>
      </c>
      <c r="O105">
        <v>33.369999</v>
      </c>
      <c r="P105">
        <v>31928800</v>
      </c>
      <c r="Q105">
        <f t="shared" si="6"/>
        <v>-2.9941945933607772E-2</v>
      </c>
    </row>
    <row r="106" spans="1:17" x14ac:dyDescent="0.25">
      <c r="A106" s="2">
        <f t="shared" ca="1" si="4"/>
        <v>330.20792079207922</v>
      </c>
      <c r="B106">
        <f ca="1">RANK(A106,$A$2:$A$506)</f>
        <v>173</v>
      </c>
      <c r="D106" s="2">
        <f t="shared" ca="1" si="5"/>
        <v>3.4228222625108273E-2</v>
      </c>
      <c r="I106">
        <v>105</v>
      </c>
      <c r="J106" s="1">
        <v>42299</v>
      </c>
      <c r="K106">
        <v>33.700001</v>
      </c>
      <c r="L106">
        <v>34.5</v>
      </c>
      <c r="M106">
        <v>33.590000000000003</v>
      </c>
      <c r="N106">
        <v>34.400002000000001</v>
      </c>
      <c r="O106">
        <v>34.400002000000001</v>
      </c>
      <c r="P106">
        <v>39572600</v>
      </c>
      <c r="Q106">
        <f t="shared" si="6"/>
        <v>-1.4326646743458626E-2</v>
      </c>
    </row>
    <row r="107" spans="1:17" x14ac:dyDescent="0.25">
      <c r="A107" s="2">
        <f t="shared" ca="1" si="4"/>
        <v>267.20990099009902</v>
      </c>
      <c r="B107">
        <f ca="1">RANK(A107,$A$2:$A$506)</f>
        <v>246</v>
      </c>
      <c r="D107" s="2">
        <f t="shared" ca="1" si="5"/>
        <v>1.3675750500333539E-2</v>
      </c>
      <c r="I107">
        <v>106</v>
      </c>
      <c r="J107" s="1">
        <v>42300</v>
      </c>
      <c r="K107">
        <v>34.540000999999997</v>
      </c>
      <c r="L107">
        <v>35.029998999999997</v>
      </c>
      <c r="M107">
        <v>34.400002000000001</v>
      </c>
      <c r="N107">
        <v>34.900002000000001</v>
      </c>
      <c r="O107">
        <v>34.900002000000001</v>
      </c>
      <c r="P107">
        <v>42796600</v>
      </c>
      <c r="Q107">
        <f t="shared" si="6"/>
        <v>8.9621856027752855E-3</v>
      </c>
    </row>
    <row r="108" spans="1:17" x14ac:dyDescent="0.25">
      <c r="A108" s="2">
        <f t="shared" ca="1" si="4"/>
        <v>487.21188118811881</v>
      </c>
      <c r="B108">
        <f ca="1">RANK(A108,$A$2:$A$506)</f>
        <v>16</v>
      </c>
      <c r="D108" s="2">
        <f t="shared" ca="1" si="5"/>
        <v>-1.3279801937004287E-2</v>
      </c>
      <c r="I108">
        <v>107</v>
      </c>
      <c r="J108" s="1">
        <v>42303</v>
      </c>
      <c r="K108">
        <v>34.770000000000003</v>
      </c>
      <c r="L108">
        <v>34.959999000000003</v>
      </c>
      <c r="M108">
        <v>34.549999</v>
      </c>
      <c r="N108">
        <v>34.590000000000003</v>
      </c>
      <c r="O108">
        <v>34.590000000000003</v>
      </c>
      <c r="P108">
        <v>22646900</v>
      </c>
      <c r="Q108">
        <f t="shared" si="6"/>
        <v>3.4812589648605119E-3</v>
      </c>
    </row>
    <row r="109" spans="1:17" x14ac:dyDescent="0.25">
      <c r="A109" s="2">
        <f t="shared" ca="1" si="4"/>
        <v>478.2138613861386</v>
      </c>
      <c r="B109">
        <f ca="1">RANK(A109,$A$2:$A$506)</f>
        <v>21</v>
      </c>
      <c r="D109" s="2">
        <f t="shared" ca="1" si="5"/>
        <v>-2.5007814942168416E-3</v>
      </c>
      <c r="I109">
        <v>108</v>
      </c>
      <c r="J109" s="1">
        <v>42304</v>
      </c>
      <c r="K109">
        <v>34.409999999999997</v>
      </c>
      <c r="L109">
        <v>34.549999</v>
      </c>
      <c r="M109">
        <v>34.310001</v>
      </c>
      <c r="N109">
        <v>34.470001000000003</v>
      </c>
      <c r="O109">
        <v>34.470001000000003</v>
      </c>
      <c r="P109">
        <v>22630100</v>
      </c>
      <c r="Q109">
        <f t="shared" si="6"/>
        <v>-6.9143764596478752E-3</v>
      </c>
    </row>
    <row r="110" spans="1:17" x14ac:dyDescent="0.25">
      <c r="A110" s="2">
        <f t="shared" ca="1" si="4"/>
        <v>123.21584158415841</v>
      </c>
      <c r="B110">
        <f ca="1">RANK(A110,$A$2:$A$506)</f>
        <v>383</v>
      </c>
      <c r="D110" s="2">
        <f t="shared" ca="1" si="5"/>
        <v>1.7579250213854536E-2</v>
      </c>
      <c r="I110">
        <v>109</v>
      </c>
      <c r="J110" s="1">
        <v>42305</v>
      </c>
      <c r="K110">
        <v>34.470001000000003</v>
      </c>
      <c r="L110">
        <v>34.709999000000003</v>
      </c>
      <c r="M110">
        <v>34.119999</v>
      </c>
      <c r="N110">
        <v>34.709999000000003</v>
      </c>
      <c r="O110">
        <v>34.709999000000003</v>
      </c>
      <c r="P110">
        <v>21908400</v>
      </c>
      <c r="Q110">
        <f t="shared" si="6"/>
        <v>1.9982369085582707E-2</v>
      </c>
    </row>
    <row r="111" spans="1:17" x14ac:dyDescent="0.25">
      <c r="A111" s="2">
        <f t="shared" ca="1" si="4"/>
        <v>278.21782178217819</v>
      </c>
      <c r="B111">
        <f ca="1">RANK(A111,$A$2:$A$506)</f>
        <v>229</v>
      </c>
      <c r="D111" s="2">
        <f t="shared" ca="1" si="5"/>
        <v>1.0429835980715563E-2</v>
      </c>
      <c r="I111">
        <v>110</v>
      </c>
      <c r="J111" s="1">
        <v>42306</v>
      </c>
      <c r="K111">
        <v>34.200001</v>
      </c>
      <c r="L111">
        <v>34.290000999999997</v>
      </c>
      <c r="M111">
        <v>33.770000000000003</v>
      </c>
      <c r="N111">
        <v>34.029998999999997</v>
      </c>
      <c r="O111">
        <v>34.029998999999997</v>
      </c>
      <c r="P111">
        <v>21325200</v>
      </c>
      <c r="Q111">
        <f t="shared" si="6"/>
        <v>5.0206141458766229E-3</v>
      </c>
    </row>
    <row r="112" spans="1:17" x14ac:dyDescent="0.25">
      <c r="A112" s="2">
        <f t="shared" ca="1" si="4"/>
        <v>420.21980198019804</v>
      </c>
      <c r="B112">
        <f ca="1">RANK(A112,$A$2:$A$506)</f>
        <v>85</v>
      </c>
      <c r="D112" s="2">
        <f t="shared" ca="1" si="5"/>
        <v>-1.1454321813756385E-2</v>
      </c>
      <c r="I112">
        <v>111</v>
      </c>
      <c r="J112" s="1">
        <v>42307</v>
      </c>
      <c r="K112">
        <v>34.099997999999999</v>
      </c>
      <c r="L112">
        <v>34.290000999999997</v>
      </c>
      <c r="M112">
        <v>33.860000999999997</v>
      </c>
      <c r="N112">
        <v>33.860000999999997</v>
      </c>
      <c r="O112">
        <v>33.860000999999997</v>
      </c>
      <c r="P112">
        <v>24693900</v>
      </c>
      <c r="Q112">
        <f t="shared" si="6"/>
        <v>-7.3292287502424447E-3</v>
      </c>
    </row>
    <row r="113" spans="1:17" x14ac:dyDescent="0.25">
      <c r="A113" s="2">
        <f t="shared" ca="1" si="4"/>
        <v>421.22178217821784</v>
      </c>
      <c r="B113">
        <f ca="1">RANK(A113,$A$2:$A$506)</f>
        <v>82</v>
      </c>
      <c r="D113" s="2">
        <f t="shared" ca="1" si="5"/>
        <v>1.7091035926054987E-2</v>
      </c>
      <c r="I113">
        <v>112</v>
      </c>
      <c r="J113" s="1">
        <v>42310</v>
      </c>
      <c r="K113">
        <v>33.729999999999997</v>
      </c>
      <c r="L113">
        <v>34.279998999999997</v>
      </c>
      <c r="M113">
        <v>33.639999000000003</v>
      </c>
      <c r="N113">
        <v>34.110000999999997</v>
      </c>
      <c r="O113">
        <v>34.110000999999997</v>
      </c>
      <c r="P113">
        <v>21743100</v>
      </c>
      <c r="Q113">
        <f t="shared" si="6"/>
        <v>-5.8292041437131292E-3</v>
      </c>
    </row>
    <row r="114" spans="1:17" x14ac:dyDescent="0.25">
      <c r="A114" s="2">
        <f t="shared" ca="1" si="4"/>
        <v>206.22376237623763</v>
      </c>
      <c r="B114">
        <f ca="1">RANK(A114,$A$2:$A$506)</f>
        <v>305</v>
      </c>
      <c r="D114" s="2">
        <f t="shared" ca="1" si="5"/>
        <v>1.129449786546477E-2</v>
      </c>
      <c r="I114">
        <v>113</v>
      </c>
      <c r="J114" s="1">
        <v>42311</v>
      </c>
      <c r="K114">
        <v>34</v>
      </c>
      <c r="L114">
        <v>34.409999999999997</v>
      </c>
      <c r="M114">
        <v>33.979999999999997</v>
      </c>
      <c r="N114">
        <v>34.310001</v>
      </c>
      <c r="O114">
        <v>34.310001</v>
      </c>
      <c r="P114">
        <v>18167000</v>
      </c>
      <c r="Q114">
        <f t="shared" si="6"/>
        <v>4.6851827417169201E-3</v>
      </c>
    </row>
    <row r="115" spans="1:17" x14ac:dyDescent="0.25">
      <c r="A115" s="2">
        <f t="shared" ca="1" si="4"/>
        <v>249.22574257425742</v>
      </c>
      <c r="B115">
        <f ca="1">RANK(A115,$A$2:$A$506)</f>
        <v>267</v>
      </c>
      <c r="D115" s="2">
        <f t="shared" ca="1" si="5"/>
        <v>-2.5244555845863603E-3</v>
      </c>
      <c r="I115">
        <v>114</v>
      </c>
      <c r="J115" s="1">
        <v>42312</v>
      </c>
      <c r="K115">
        <v>34.270000000000003</v>
      </c>
      <c r="L115">
        <v>34.270000000000003</v>
      </c>
      <c r="M115">
        <v>33.900002000000001</v>
      </c>
      <c r="N115">
        <v>34.150002000000001</v>
      </c>
      <c r="O115">
        <v>34.150002000000001</v>
      </c>
      <c r="P115">
        <v>20762100</v>
      </c>
      <c r="Q115">
        <f t="shared" si="6"/>
        <v>4.4118235294117181E-3</v>
      </c>
    </row>
    <row r="116" spans="1:17" x14ac:dyDescent="0.25">
      <c r="A116" s="2">
        <f t="shared" ca="1" si="4"/>
        <v>406.22772277227722</v>
      </c>
      <c r="B116">
        <f ca="1">RANK(A116,$A$2:$A$506)</f>
        <v>96</v>
      </c>
      <c r="D116" s="2">
        <f t="shared" ca="1" si="5"/>
        <v>-2.1732381922768829E-3</v>
      </c>
      <c r="I116">
        <v>115</v>
      </c>
      <c r="J116" s="1">
        <v>42313</v>
      </c>
      <c r="K116">
        <v>34.099997999999999</v>
      </c>
      <c r="L116">
        <v>34.200001</v>
      </c>
      <c r="M116">
        <v>33.729999999999997</v>
      </c>
      <c r="N116">
        <v>34</v>
      </c>
      <c r="O116">
        <v>34</v>
      </c>
      <c r="P116">
        <v>16486100</v>
      </c>
      <c r="Q116">
        <f t="shared" si="6"/>
        <v>4.7281323877068626E-3</v>
      </c>
    </row>
    <row r="117" spans="1:17" x14ac:dyDescent="0.25">
      <c r="A117" s="2">
        <f t="shared" ca="1" si="4"/>
        <v>433.22970297029701</v>
      </c>
      <c r="B117">
        <f ca="1">RANK(A117,$A$2:$A$506)</f>
        <v>70</v>
      </c>
      <c r="D117" s="2">
        <f t="shared" ca="1" si="5"/>
        <v>-1.6506189821182793E-2</v>
      </c>
      <c r="I117">
        <v>116</v>
      </c>
      <c r="J117" s="1">
        <v>42314</v>
      </c>
      <c r="K117">
        <v>33.93</v>
      </c>
      <c r="L117">
        <v>33.970001000000003</v>
      </c>
      <c r="M117">
        <v>33.409999999999997</v>
      </c>
      <c r="N117">
        <v>33.840000000000003</v>
      </c>
      <c r="O117">
        <v>33.840000000000003</v>
      </c>
      <c r="P117">
        <v>23701700</v>
      </c>
      <c r="Q117">
        <f t="shared" si="6"/>
        <v>1.4692714524300765E-2</v>
      </c>
    </row>
    <row r="118" spans="1:17" x14ac:dyDescent="0.25">
      <c r="A118" s="2">
        <f t="shared" ca="1" si="4"/>
        <v>361.23168316831681</v>
      </c>
      <c r="B118">
        <f ca="1">RANK(A118,$A$2:$A$506)</f>
        <v>143</v>
      </c>
      <c r="D118" s="2">
        <f t="shared" ca="1" si="5"/>
        <v>1.1171555428244107E-2</v>
      </c>
      <c r="I118">
        <v>117</v>
      </c>
      <c r="J118" s="1">
        <v>42317</v>
      </c>
      <c r="K118">
        <v>33.599997999999999</v>
      </c>
      <c r="L118">
        <v>33.830002</v>
      </c>
      <c r="M118">
        <v>33.080002</v>
      </c>
      <c r="N118">
        <v>33.349997999999999</v>
      </c>
      <c r="O118">
        <v>33.349997999999999</v>
      </c>
      <c r="P118">
        <v>24168700</v>
      </c>
      <c r="Q118">
        <f t="shared" si="6"/>
        <v>4.2155677270570013E-3</v>
      </c>
    </row>
    <row r="119" spans="1:17" x14ac:dyDescent="0.25">
      <c r="A119" s="2">
        <f t="shared" ca="1" si="4"/>
        <v>420.23366336633666</v>
      </c>
      <c r="B119">
        <f ca="1">RANK(A119,$A$2:$A$506)</f>
        <v>84</v>
      </c>
      <c r="D119" s="2">
        <f t="shared" ca="1" si="5"/>
        <v>9.1292134831459926E-3</v>
      </c>
      <c r="I119">
        <v>118</v>
      </c>
      <c r="J119" s="1">
        <v>42318</v>
      </c>
      <c r="K119">
        <v>33.169998</v>
      </c>
      <c r="L119">
        <v>33.270000000000003</v>
      </c>
      <c r="M119">
        <v>32.810001</v>
      </c>
      <c r="N119">
        <v>33.209999000000003</v>
      </c>
      <c r="O119">
        <v>33.209999000000003</v>
      </c>
      <c r="P119">
        <v>22451700</v>
      </c>
      <c r="Q119">
        <f t="shared" si="6"/>
        <v>1.0651186529178958E-2</v>
      </c>
    </row>
    <row r="120" spans="1:17" x14ac:dyDescent="0.25">
      <c r="A120" s="2">
        <f t="shared" ca="1" si="4"/>
        <v>155.23564356435642</v>
      </c>
      <c r="B120">
        <f ca="1">RANK(A120,$A$2:$A$506)</f>
        <v>360</v>
      </c>
      <c r="D120" s="2">
        <f t="shared" ca="1" si="5"/>
        <v>3.1599252180429804E-3</v>
      </c>
      <c r="I120">
        <v>119</v>
      </c>
      <c r="J120" s="1">
        <v>42319</v>
      </c>
      <c r="K120">
        <v>33.159999999999997</v>
      </c>
      <c r="L120">
        <v>33.380001</v>
      </c>
      <c r="M120">
        <v>32.799999</v>
      </c>
      <c r="N120">
        <v>32.860000999999997</v>
      </c>
      <c r="O120">
        <v>32.860000999999997</v>
      </c>
      <c r="P120">
        <v>19864700</v>
      </c>
      <c r="Q120">
        <f t="shared" si="6"/>
        <v>1.4197499123611124E-2</v>
      </c>
    </row>
    <row r="121" spans="1:17" x14ac:dyDescent="0.25">
      <c r="A121" s="2">
        <f t="shared" ca="1" si="4"/>
        <v>488.23762376237624</v>
      </c>
      <c r="B121">
        <f ca="1">RANK(A121,$A$2:$A$506)</f>
        <v>13</v>
      </c>
      <c r="D121" s="2">
        <f t="shared" ca="1" si="5"/>
        <v>-2.2299777709454682E-3</v>
      </c>
      <c r="I121">
        <v>120</v>
      </c>
      <c r="J121" s="1">
        <v>42320</v>
      </c>
      <c r="K121">
        <v>32.709999000000003</v>
      </c>
      <c r="L121">
        <v>32.919998</v>
      </c>
      <c r="M121">
        <v>32.389999000000003</v>
      </c>
      <c r="N121">
        <v>32.400002000000001</v>
      </c>
      <c r="O121">
        <v>32.400002000000001</v>
      </c>
      <c r="P121">
        <v>23265400</v>
      </c>
      <c r="Q121">
        <f t="shared" si="6"/>
        <v>9.0314852372630483E-3</v>
      </c>
    </row>
    <row r="122" spans="1:17" x14ac:dyDescent="0.25">
      <c r="A122" s="2">
        <f t="shared" ca="1" si="4"/>
        <v>221.23960396039604</v>
      </c>
      <c r="B122">
        <f ca="1">RANK(A122,$A$2:$A$506)</f>
        <v>292</v>
      </c>
      <c r="D122" s="2">
        <f t="shared" ca="1" si="5"/>
        <v>-1.1252163877668586E-2</v>
      </c>
      <c r="I122">
        <v>121</v>
      </c>
      <c r="J122" s="1">
        <v>42321</v>
      </c>
      <c r="K122">
        <v>32.270000000000003</v>
      </c>
      <c r="L122">
        <v>32.380001</v>
      </c>
      <c r="M122">
        <v>31.959999</v>
      </c>
      <c r="N122">
        <v>32.110000999999997</v>
      </c>
      <c r="O122">
        <v>32.110000999999997</v>
      </c>
      <c r="P122">
        <v>23673200</v>
      </c>
      <c r="Q122">
        <f t="shared" si="6"/>
        <v>3.1161995711026513E-4</v>
      </c>
    </row>
    <row r="123" spans="1:17" x14ac:dyDescent="0.25">
      <c r="A123" s="2">
        <f t="shared" ca="1" si="4"/>
        <v>317.24158415841583</v>
      </c>
      <c r="B123">
        <f ca="1">RANK(A123,$A$2:$A$506)</f>
        <v>185</v>
      </c>
      <c r="D123" s="2">
        <f t="shared" ca="1" si="5"/>
        <v>2.47300949052629E-2</v>
      </c>
      <c r="I123">
        <v>122</v>
      </c>
      <c r="J123" s="1">
        <v>42324</v>
      </c>
      <c r="K123">
        <v>32.090000000000003</v>
      </c>
      <c r="L123">
        <v>32.259998000000003</v>
      </c>
      <c r="M123">
        <v>31.93</v>
      </c>
      <c r="N123">
        <v>32.099997999999999</v>
      </c>
      <c r="O123">
        <v>32.099997999999999</v>
      </c>
      <c r="P123">
        <v>29899700</v>
      </c>
      <c r="Q123">
        <f t="shared" si="6"/>
        <v>-1.6544148791181157E-2</v>
      </c>
    </row>
    <row r="124" spans="1:17" x14ac:dyDescent="0.25">
      <c r="A124" s="2">
        <f t="shared" ca="1" si="4"/>
        <v>25.243564356435645</v>
      </c>
      <c r="B124">
        <f ca="1">RANK(A124,$A$2:$A$506)</f>
        <v>479</v>
      </c>
      <c r="D124" s="2">
        <f t="shared" ca="1" si="5"/>
        <v>-7.4626865671643117E-3</v>
      </c>
      <c r="I124">
        <v>123</v>
      </c>
      <c r="J124" s="1">
        <v>42325</v>
      </c>
      <c r="K124">
        <v>32.150002000000001</v>
      </c>
      <c r="L124">
        <v>32.880001</v>
      </c>
      <c r="M124">
        <v>32.009998000000003</v>
      </c>
      <c r="N124">
        <v>32.639999000000003</v>
      </c>
      <c r="O124">
        <v>32.639999000000003</v>
      </c>
      <c r="P124">
        <v>22636400</v>
      </c>
      <c r="Q124">
        <f t="shared" si="6"/>
        <v>-1.5681574185765768E-2</v>
      </c>
    </row>
    <row r="125" spans="1:17" x14ac:dyDescent="0.25">
      <c r="A125" s="2">
        <f t="shared" ca="1" si="4"/>
        <v>6.2455445544554458</v>
      </c>
      <c r="B125">
        <f ca="1">RANK(A125,$A$2:$A$506)</f>
        <v>497</v>
      </c>
      <c r="D125" s="2">
        <f t="shared" ca="1" si="5"/>
        <v>-5.3042713567839073E-3</v>
      </c>
      <c r="I125">
        <v>124</v>
      </c>
      <c r="J125" s="1">
        <v>42326</v>
      </c>
      <c r="K125">
        <v>32.729999999999997</v>
      </c>
      <c r="L125">
        <v>33.240001999999997</v>
      </c>
      <c r="M125">
        <v>32.619999</v>
      </c>
      <c r="N125">
        <v>33.159999999999997</v>
      </c>
      <c r="O125">
        <v>33.159999999999997</v>
      </c>
      <c r="P125">
        <v>18619800</v>
      </c>
      <c r="Q125">
        <f t="shared" si="6"/>
        <v>-3.3236123417962893E-2</v>
      </c>
    </row>
    <row r="126" spans="1:17" x14ac:dyDescent="0.25">
      <c r="A126" s="2">
        <f t="shared" ca="1" si="4"/>
        <v>52.24752475247525</v>
      </c>
      <c r="B126">
        <f ca="1">RANK(A126,$A$2:$A$506)</f>
        <v>452</v>
      </c>
      <c r="D126" s="2">
        <f t="shared" ca="1" si="5"/>
        <v>2.1331058020477744E-2</v>
      </c>
      <c r="I126">
        <v>125</v>
      </c>
      <c r="J126" s="1">
        <v>42327</v>
      </c>
      <c r="K126">
        <v>33.220001000000003</v>
      </c>
      <c r="L126">
        <v>34.729999999999997</v>
      </c>
      <c r="M126">
        <v>33.130001</v>
      </c>
      <c r="N126">
        <v>34.299999</v>
      </c>
      <c r="O126">
        <v>34.299999</v>
      </c>
      <c r="P126">
        <v>45381600</v>
      </c>
      <c r="Q126">
        <f t="shared" si="6"/>
        <v>-1.0386641661857987E-2</v>
      </c>
    </row>
    <row r="127" spans="1:17" x14ac:dyDescent="0.25">
      <c r="A127" s="2">
        <f t="shared" ca="1" si="4"/>
        <v>46.249504950495052</v>
      </c>
      <c r="B127">
        <f ca="1">RANK(A127,$A$2:$A$506)</f>
        <v>457</v>
      </c>
      <c r="D127" s="2">
        <f t="shared" ca="1" si="5"/>
        <v>-4.5159469376233607E-3</v>
      </c>
      <c r="I127">
        <v>126</v>
      </c>
      <c r="J127" s="1">
        <v>42328</v>
      </c>
      <c r="K127">
        <v>34.479999999999997</v>
      </c>
      <c r="L127">
        <v>35.290000999999997</v>
      </c>
      <c r="M127">
        <v>34.479999999999997</v>
      </c>
      <c r="N127">
        <v>34.659999999999997</v>
      </c>
      <c r="O127">
        <v>34.659999999999997</v>
      </c>
      <c r="P127">
        <v>41137700</v>
      </c>
      <c r="Q127">
        <f t="shared" si="6"/>
        <v>5.2204176334107455E-3</v>
      </c>
    </row>
    <row r="128" spans="1:17" x14ac:dyDescent="0.25">
      <c r="A128" s="2">
        <f t="shared" ca="1" si="4"/>
        <v>214.25148514851486</v>
      </c>
      <c r="B128">
        <f ca="1">RANK(A128,$A$2:$A$506)</f>
        <v>300</v>
      </c>
      <c r="D128" s="2">
        <f t="shared" ca="1" si="5"/>
        <v>9.0511240875912335E-3</v>
      </c>
      <c r="I128">
        <v>127</v>
      </c>
      <c r="J128" s="1">
        <v>42331</v>
      </c>
      <c r="K128">
        <v>34.659999999999997</v>
      </c>
      <c r="L128">
        <v>34.849997999999999</v>
      </c>
      <c r="M128">
        <v>34.409999999999997</v>
      </c>
      <c r="N128">
        <v>34.479999999999997</v>
      </c>
      <c r="O128">
        <v>34.479999999999997</v>
      </c>
      <c r="P128">
        <v>20152900</v>
      </c>
      <c r="Q128">
        <f t="shared" si="6"/>
        <v>3.4924038564492221E-3</v>
      </c>
    </row>
    <row r="129" spans="1:17" x14ac:dyDescent="0.25">
      <c r="A129" s="2">
        <f t="shared" ca="1" si="4"/>
        <v>407.25346534653465</v>
      </c>
      <c r="B129">
        <f ca="1">RANK(A129,$A$2:$A$506)</f>
        <v>94</v>
      </c>
      <c r="D129" s="2">
        <f t="shared" ca="1" si="5"/>
        <v>-6.1500615006151449E-3</v>
      </c>
      <c r="I129">
        <v>128</v>
      </c>
      <c r="J129" s="1">
        <v>42332</v>
      </c>
      <c r="K129">
        <v>34.330002</v>
      </c>
      <c r="L129">
        <v>34.439999</v>
      </c>
      <c r="M129">
        <v>33.900002000000001</v>
      </c>
      <c r="N129">
        <v>34.360000999999997</v>
      </c>
      <c r="O129">
        <v>34.360000999999997</v>
      </c>
      <c r="P129">
        <v>21413500</v>
      </c>
      <c r="Q129">
        <f t="shared" si="6"/>
        <v>-2.6124817819309643E-3</v>
      </c>
    </row>
    <row r="130" spans="1:17" x14ac:dyDescent="0.25">
      <c r="A130" s="2">
        <f t="shared" ca="1" si="4"/>
        <v>312.25544554455445</v>
      </c>
      <c r="B130">
        <f ca="1">RANK(A130,$A$2:$A$506)</f>
        <v>192</v>
      </c>
      <c r="D130" s="2">
        <f t="shared" ca="1" si="5"/>
        <v>-2.5683272121064471E-2</v>
      </c>
      <c r="I130">
        <v>129</v>
      </c>
      <c r="J130" s="1">
        <v>42333</v>
      </c>
      <c r="K130">
        <v>34.259998000000003</v>
      </c>
      <c r="L130">
        <v>34.740001999999997</v>
      </c>
      <c r="M130">
        <v>34.139999000000003</v>
      </c>
      <c r="N130">
        <v>34.450001</v>
      </c>
      <c r="O130">
        <v>34.450001</v>
      </c>
      <c r="P130">
        <v>17939400</v>
      </c>
      <c r="Q130">
        <f t="shared" si="6"/>
        <v>-2.9013349652162734E-4</v>
      </c>
    </row>
    <row r="131" spans="1:17" x14ac:dyDescent="0.25">
      <c r="A131" s="2">
        <f t="shared" ref="A131:A194" ca="1" si="7">RANDBETWEEN($I$2,$I$506) +I131/505</f>
        <v>453.25742574257424</v>
      </c>
      <c r="B131">
        <f ca="1">RANK(A131,$A$2:$A$506)</f>
        <v>53</v>
      </c>
      <c r="D131" s="2">
        <f t="shared" ref="D131:D194" ca="1" si="8">VLOOKUP(B131,$I$1:$Q$506,9)</f>
        <v>2.3127373942953833E-2</v>
      </c>
      <c r="I131">
        <v>130</v>
      </c>
      <c r="J131" s="1">
        <v>42335</v>
      </c>
      <c r="K131">
        <v>34.540000999999997</v>
      </c>
      <c r="L131">
        <v>34.68</v>
      </c>
      <c r="M131">
        <v>34.400002000000001</v>
      </c>
      <c r="N131">
        <v>34.459999000000003</v>
      </c>
      <c r="O131">
        <v>34.459999000000003</v>
      </c>
      <c r="P131">
        <v>6620900</v>
      </c>
      <c r="Q131">
        <f t="shared" ref="Q131:Q194" si="9">O131/O132-1</f>
        <v>-8.9157607132585026E-3</v>
      </c>
    </row>
    <row r="132" spans="1:17" x14ac:dyDescent="0.25">
      <c r="A132" s="2">
        <f t="shared" ca="1" si="7"/>
        <v>246.25940594059406</v>
      </c>
      <c r="B132">
        <f ca="1">RANK(A132,$A$2:$A$506)</f>
        <v>271</v>
      </c>
      <c r="D132" s="2">
        <f t="shared" ca="1" si="8"/>
        <v>9.290492124791605E-4</v>
      </c>
      <c r="I132">
        <v>131</v>
      </c>
      <c r="J132" s="1">
        <v>42338</v>
      </c>
      <c r="K132">
        <v>34.549999</v>
      </c>
      <c r="L132">
        <v>34.900002000000001</v>
      </c>
      <c r="M132">
        <v>34.43</v>
      </c>
      <c r="N132">
        <v>34.770000000000003</v>
      </c>
      <c r="O132">
        <v>34.770000000000003</v>
      </c>
      <c r="P132">
        <v>21785800</v>
      </c>
      <c r="Q132">
        <f t="shared" si="9"/>
        <v>-9.1194072385295533E-3</v>
      </c>
    </row>
    <row r="133" spans="1:17" x14ac:dyDescent="0.25">
      <c r="A133" s="2">
        <f t="shared" ca="1" si="7"/>
        <v>235.26138613861386</v>
      </c>
      <c r="B133">
        <f ca="1">RANK(A133,$A$2:$A$506)</f>
        <v>282</v>
      </c>
      <c r="D133" s="2">
        <f t="shared" ca="1" si="8"/>
        <v>-2.3529382352941219E-2</v>
      </c>
      <c r="I133">
        <v>132</v>
      </c>
      <c r="J133" s="1">
        <v>42339</v>
      </c>
      <c r="K133">
        <v>35</v>
      </c>
      <c r="L133">
        <v>35.200001</v>
      </c>
      <c r="M133">
        <v>34.709999000000003</v>
      </c>
      <c r="N133">
        <v>35.090000000000003</v>
      </c>
      <c r="O133">
        <v>35.090000000000003</v>
      </c>
      <c r="P133">
        <v>23560200</v>
      </c>
      <c r="Q133">
        <f t="shared" si="9"/>
        <v>7.464771319852348E-3</v>
      </c>
    </row>
    <row r="134" spans="1:17" x14ac:dyDescent="0.25">
      <c r="A134" s="2">
        <f t="shared" ca="1" si="7"/>
        <v>80.263366336633666</v>
      </c>
      <c r="B134">
        <f ca="1">RANK(A134,$A$2:$A$506)</f>
        <v>419</v>
      </c>
      <c r="D134" s="2">
        <f t="shared" ca="1" si="8"/>
        <v>-2.2594338718616047E-2</v>
      </c>
      <c r="I134">
        <v>133</v>
      </c>
      <c r="J134" s="1">
        <v>42340</v>
      </c>
      <c r="K134">
        <v>35.090000000000003</v>
      </c>
      <c r="L134">
        <v>35.409999999999997</v>
      </c>
      <c r="M134">
        <v>34.810001</v>
      </c>
      <c r="N134">
        <v>34.830002</v>
      </c>
      <c r="O134">
        <v>34.830002</v>
      </c>
      <c r="P134">
        <v>18688200</v>
      </c>
      <c r="Q134">
        <f t="shared" si="9"/>
        <v>2.3208019294711724E-2</v>
      </c>
    </row>
    <row r="135" spans="1:17" x14ac:dyDescent="0.25">
      <c r="A135" s="2">
        <f t="shared" ca="1" si="7"/>
        <v>417.26534653465347</v>
      </c>
      <c r="B135">
        <f ca="1">RANK(A135,$A$2:$A$506)</f>
        <v>90</v>
      </c>
      <c r="D135" s="2">
        <f t="shared" ca="1" si="8"/>
        <v>-1.6715830875122961E-2</v>
      </c>
      <c r="I135">
        <v>134</v>
      </c>
      <c r="J135" s="1">
        <v>42341</v>
      </c>
      <c r="K135">
        <v>34.970001000000003</v>
      </c>
      <c r="L135">
        <v>34.990001999999997</v>
      </c>
      <c r="M135">
        <v>34</v>
      </c>
      <c r="N135">
        <v>34.040000999999997</v>
      </c>
      <c r="O135">
        <v>34.040000999999997</v>
      </c>
      <c r="P135">
        <v>30131100</v>
      </c>
      <c r="Q135">
        <f t="shared" si="9"/>
        <v>-2.5758386541453682E-2</v>
      </c>
    </row>
    <row r="136" spans="1:17" x14ac:dyDescent="0.25">
      <c r="A136" s="2">
        <f t="shared" ca="1" si="7"/>
        <v>493.26732673267327</v>
      </c>
      <c r="B136">
        <f ca="1">RANK(A136,$A$2:$A$506)</f>
        <v>10</v>
      </c>
      <c r="D136" s="2">
        <f t="shared" ca="1" si="8"/>
        <v>-1.7913262099308658E-2</v>
      </c>
      <c r="I136">
        <v>135</v>
      </c>
      <c r="J136" s="1">
        <v>42342</v>
      </c>
      <c r="K136">
        <v>34.110000999999997</v>
      </c>
      <c r="L136">
        <v>35.029998999999997</v>
      </c>
      <c r="M136">
        <v>34</v>
      </c>
      <c r="N136">
        <v>34.939999</v>
      </c>
      <c r="O136">
        <v>34.939999</v>
      </c>
      <c r="P136">
        <v>24901000</v>
      </c>
      <c r="Q136">
        <f t="shared" si="9"/>
        <v>-1.4290653655862906E-3</v>
      </c>
    </row>
    <row r="137" spans="1:17" x14ac:dyDescent="0.25">
      <c r="A137" s="2">
        <f t="shared" ca="1" si="7"/>
        <v>5.2693069306930695</v>
      </c>
      <c r="B137">
        <f ca="1">RANK(A137,$A$2:$A$506)</f>
        <v>500</v>
      </c>
      <c r="D137" s="2">
        <f t="shared" ca="1" si="8"/>
        <v>-5.0847737240240498E-3</v>
      </c>
      <c r="I137">
        <v>136</v>
      </c>
      <c r="J137" s="1">
        <v>42345</v>
      </c>
      <c r="K137">
        <v>34.790000999999997</v>
      </c>
      <c r="L137">
        <v>35.169998</v>
      </c>
      <c r="M137">
        <v>34.75</v>
      </c>
      <c r="N137">
        <v>34.990001999999997</v>
      </c>
      <c r="O137">
        <v>34.990001999999997</v>
      </c>
      <c r="P137">
        <v>17731900</v>
      </c>
      <c r="Q137">
        <f t="shared" si="9"/>
        <v>6.9065323741006601E-3</v>
      </c>
    </row>
    <row r="138" spans="1:17" x14ac:dyDescent="0.25">
      <c r="A138" s="2">
        <f t="shared" ca="1" si="7"/>
        <v>477.27128712871286</v>
      </c>
      <c r="B138">
        <f ca="1">RANK(A138,$A$2:$A$506)</f>
        <v>23</v>
      </c>
      <c r="D138" s="2">
        <f t="shared" ca="1" si="8"/>
        <v>2.0730537042794817E-2</v>
      </c>
      <c r="I138">
        <v>137</v>
      </c>
      <c r="J138" s="1">
        <v>42346</v>
      </c>
      <c r="K138">
        <v>34.669998</v>
      </c>
      <c r="L138">
        <v>34.950001</v>
      </c>
      <c r="M138">
        <v>34.419998</v>
      </c>
      <c r="N138">
        <v>34.75</v>
      </c>
      <c r="O138">
        <v>34.75</v>
      </c>
      <c r="P138">
        <v>13380200</v>
      </c>
      <c r="Q138">
        <f t="shared" si="9"/>
        <v>-1.7236713092884104E-3</v>
      </c>
    </row>
    <row r="139" spans="1:17" x14ac:dyDescent="0.25">
      <c r="A139" s="2">
        <f t="shared" ca="1" si="7"/>
        <v>286.27326732673265</v>
      </c>
      <c r="B139">
        <f ca="1">RANK(A139,$A$2:$A$506)</f>
        <v>217</v>
      </c>
      <c r="D139" s="2">
        <f t="shared" ca="1" si="8"/>
        <v>-5.6110345629031277E-3</v>
      </c>
      <c r="I139">
        <v>138</v>
      </c>
      <c r="J139" s="1">
        <v>42347</v>
      </c>
      <c r="K139">
        <v>34.880001</v>
      </c>
      <c r="L139">
        <v>35.220001000000003</v>
      </c>
      <c r="M139">
        <v>34.509998000000003</v>
      </c>
      <c r="N139">
        <v>34.810001</v>
      </c>
      <c r="O139">
        <v>34.810001</v>
      </c>
      <c r="P139">
        <v>22548300</v>
      </c>
      <c r="Q139">
        <f t="shared" si="9"/>
        <v>1.1504457865976203E-3</v>
      </c>
    </row>
    <row r="140" spans="1:17" x14ac:dyDescent="0.25">
      <c r="A140" s="2">
        <f t="shared" ca="1" si="7"/>
        <v>324.2752475247525</v>
      </c>
      <c r="B140">
        <f ca="1">RANK(A140,$A$2:$A$506)</f>
        <v>178</v>
      </c>
      <c r="D140" s="2">
        <f t="shared" ca="1" si="8"/>
        <v>3.4713642301764658E-4</v>
      </c>
      <c r="I140">
        <v>139</v>
      </c>
      <c r="J140" s="1">
        <v>42348</v>
      </c>
      <c r="K140">
        <v>34.849997999999999</v>
      </c>
      <c r="L140">
        <v>35.07</v>
      </c>
      <c r="M140">
        <v>34.659999999999997</v>
      </c>
      <c r="N140">
        <v>34.770000000000003</v>
      </c>
      <c r="O140">
        <v>34.770000000000003</v>
      </c>
      <c r="P140">
        <v>17350500</v>
      </c>
      <c r="Q140">
        <f t="shared" si="9"/>
        <v>1.4590020426028527E-2</v>
      </c>
    </row>
    <row r="141" spans="1:17" x14ac:dyDescent="0.25">
      <c r="A141" s="2">
        <f t="shared" ca="1" si="7"/>
        <v>159.27722772277227</v>
      </c>
      <c r="B141">
        <f ca="1">RANK(A141,$A$2:$A$506)</f>
        <v>353</v>
      </c>
      <c r="D141" s="2">
        <f t="shared" ca="1" si="8"/>
        <v>-1.2185403973509978E-2</v>
      </c>
      <c r="I141">
        <v>140</v>
      </c>
      <c r="J141" s="1">
        <v>42349</v>
      </c>
      <c r="K141">
        <v>34.310001</v>
      </c>
      <c r="L141">
        <v>34.650002000000001</v>
      </c>
      <c r="M141">
        <v>34.200001</v>
      </c>
      <c r="N141">
        <v>34.270000000000003</v>
      </c>
      <c r="O141">
        <v>34.270000000000003</v>
      </c>
      <c r="P141">
        <v>21251400</v>
      </c>
      <c r="Q141">
        <f t="shared" si="9"/>
        <v>-5.8021756367224731E-3</v>
      </c>
    </row>
    <row r="142" spans="1:17" x14ac:dyDescent="0.25">
      <c r="A142" s="2">
        <f t="shared" ca="1" si="7"/>
        <v>417.27920792079209</v>
      </c>
      <c r="B142">
        <f ca="1">RANK(A142,$A$2:$A$506)</f>
        <v>89</v>
      </c>
      <c r="D142" s="2">
        <f t="shared" ca="1" si="8"/>
        <v>4.666633333333392E-3</v>
      </c>
      <c r="I142">
        <v>141</v>
      </c>
      <c r="J142" s="1">
        <v>42352</v>
      </c>
      <c r="K142">
        <v>34.380001</v>
      </c>
      <c r="L142">
        <v>34.479999999999997</v>
      </c>
      <c r="M142">
        <v>33.880001</v>
      </c>
      <c r="N142">
        <v>34.470001000000003</v>
      </c>
      <c r="O142">
        <v>34.470001000000003</v>
      </c>
      <c r="P142">
        <v>19357100</v>
      </c>
      <c r="Q142">
        <f t="shared" si="9"/>
        <v>-2.0181893121091421E-2</v>
      </c>
    </row>
    <row r="143" spans="1:17" x14ac:dyDescent="0.25">
      <c r="A143" s="2">
        <f t="shared" ca="1" si="7"/>
        <v>383.28118811881188</v>
      </c>
      <c r="B143">
        <f ca="1">RANK(A143,$A$2:$A$506)</f>
        <v>126</v>
      </c>
      <c r="D143" s="2">
        <f t="shared" ca="1" si="8"/>
        <v>5.2204176334107455E-3</v>
      </c>
      <c r="I143">
        <v>142</v>
      </c>
      <c r="J143" s="1">
        <v>42353</v>
      </c>
      <c r="K143">
        <v>34.650002000000001</v>
      </c>
      <c r="L143">
        <v>35.349997999999999</v>
      </c>
      <c r="M143">
        <v>34.639999000000003</v>
      </c>
      <c r="N143">
        <v>35.18</v>
      </c>
      <c r="O143">
        <v>35.18</v>
      </c>
      <c r="P143">
        <v>24365900</v>
      </c>
      <c r="Q143">
        <f t="shared" si="9"/>
        <v>-3.3994051954505666E-3</v>
      </c>
    </row>
    <row r="144" spans="1:17" x14ac:dyDescent="0.25">
      <c r="A144" s="2">
        <f t="shared" ca="1" si="7"/>
        <v>380.28316831683168</v>
      </c>
      <c r="B144">
        <f ca="1">RANK(A144,$A$2:$A$506)</f>
        <v>130</v>
      </c>
      <c r="D144" s="2">
        <f t="shared" ca="1" si="8"/>
        <v>-8.9157607132585026E-3</v>
      </c>
      <c r="I144">
        <v>143</v>
      </c>
      <c r="J144" s="1">
        <v>42354</v>
      </c>
      <c r="K144">
        <v>35.360000999999997</v>
      </c>
      <c r="L144">
        <v>35.470001000000003</v>
      </c>
      <c r="M144">
        <v>34.770000000000003</v>
      </c>
      <c r="N144">
        <v>35.299999</v>
      </c>
      <c r="O144">
        <v>35.299999</v>
      </c>
      <c r="P144">
        <v>23257900</v>
      </c>
      <c r="Q144">
        <f t="shared" si="9"/>
        <v>1.1171555428244107E-2</v>
      </c>
    </row>
    <row r="145" spans="1:17" x14ac:dyDescent="0.25">
      <c r="A145" s="2">
        <f t="shared" ca="1" si="7"/>
        <v>393.28514851485147</v>
      </c>
      <c r="B145">
        <f ca="1">RANK(A145,$A$2:$A$506)</f>
        <v>112</v>
      </c>
      <c r="D145" s="2">
        <f t="shared" ca="1" si="8"/>
        <v>-5.8292041437131292E-3</v>
      </c>
      <c r="I145">
        <v>144</v>
      </c>
      <c r="J145" s="1">
        <v>42355</v>
      </c>
      <c r="K145">
        <v>35.32</v>
      </c>
      <c r="L145">
        <v>35.369999</v>
      </c>
      <c r="M145">
        <v>34.759998000000003</v>
      </c>
      <c r="N145">
        <v>34.909999999999997</v>
      </c>
      <c r="O145">
        <v>34.909999999999997</v>
      </c>
      <c r="P145">
        <v>24963600</v>
      </c>
      <c r="Q145">
        <f t="shared" si="9"/>
        <v>3.0705669639966571E-2</v>
      </c>
    </row>
    <row r="146" spans="1:17" x14ac:dyDescent="0.25">
      <c r="A146" s="2">
        <f t="shared" ca="1" si="7"/>
        <v>300.28712871287127</v>
      </c>
      <c r="B146">
        <f ca="1">RANK(A146,$A$2:$A$506)</f>
        <v>201</v>
      </c>
      <c r="D146" s="2">
        <f t="shared" ca="1" si="8"/>
        <v>1.0499522748965928E-2</v>
      </c>
      <c r="I146">
        <v>145</v>
      </c>
      <c r="J146" s="1">
        <v>42356</v>
      </c>
      <c r="K146">
        <v>34.729999999999997</v>
      </c>
      <c r="L146">
        <v>34.75</v>
      </c>
      <c r="M146">
        <v>33.860000999999997</v>
      </c>
      <c r="N146">
        <v>33.869999</v>
      </c>
      <c r="O146">
        <v>33.869999</v>
      </c>
      <c r="P146">
        <v>41336600</v>
      </c>
      <c r="Q146">
        <f t="shared" si="9"/>
        <v>-1.0806161751976462E-2</v>
      </c>
    </row>
    <row r="147" spans="1:17" x14ac:dyDescent="0.25">
      <c r="A147" s="2">
        <f t="shared" ca="1" si="7"/>
        <v>190.28910891089109</v>
      </c>
      <c r="B147">
        <f ca="1">RANK(A147,$A$2:$A$506)</f>
        <v>321</v>
      </c>
      <c r="D147" s="2">
        <f t="shared" ca="1" si="8"/>
        <v>-3.6091338145475271E-3</v>
      </c>
      <c r="I147">
        <v>146</v>
      </c>
      <c r="J147" s="1">
        <v>42359</v>
      </c>
      <c r="K147">
        <v>34.110000999999997</v>
      </c>
      <c r="L147">
        <v>34.299999</v>
      </c>
      <c r="M147">
        <v>33.82</v>
      </c>
      <c r="N147">
        <v>34.240001999999997</v>
      </c>
      <c r="O147">
        <v>34.240001999999997</v>
      </c>
      <c r="P147">
        <v>18006800</v>
      </c>
      <c r="Q147">
        <f t="shared" si="9"/>
        <v>-1.4108782032824618E-2</v>
      </c>
    </row>
    <row r="148" spans="1:17" x14ac:dyDescent="0.25">
      <c r="A148" s="2">
        <f t="shared" ca="1" si="7"/>
        <v>120.2910891089109</v>
      </c>
      <c r="B148">
        <f ca="1">RANK(A148,$A$2:$A$506)</f>
        <v>388</v>
      </c>
      <c r="D148" s="2">
        <f t="shared" ca="1" si="8"/>
        <v>-2.1971802816901365E-2</v>
      </c>
      <c r="I148">
        <v>147</v>
      </c>
      <c r="J148" s="1">
        <v>42360</v>
      </c>
      <c r="K148">
        <v>34.360000999999997</v>
      </c>
      <c r="L148">
        <v>34.779998999999997</v>
      </c>
      <c r="M148">
        <v>34.270000000000003</v>
      </c>
      <c r="N148">
        <v>34.729999999999997</v>
      </c>
      <c r="O148">
        <v>34.729999999999997</v>
      </c>
      <c r="P148">
        <v>18422000</v>
      </c>
      <c r="Q148">
        <f t="shared" si="9"/>
        <v>-7.7142857142857846E-3</v>
      </c>
    </row>
    <row r="149" spans="1:17" x14ac:dyDescent="0.25">
      <c r="A149" s="2">
        <f t="shared" ca="1" si="7"/>
        <v>113.29306930693069</v>
      </c>
      <c r="B149">
        <f ca="1">RANK(A149,$A$2:$A$506)</f>
        <v>392</v>
      </c>
      <c r="D149" s="2">
        <f t="shared" ca="1" si="8"/>
        <v>-2.2554294091149174E-2</v>
      </c>
      <c r="I149">
        <v>148</v>
      </c>
      <c r="J149" s="1">
        <v>42361</v>
      </c>
      <c r="K149">
        <v>34.950001</v>
      </c>
      <c r="L149">
        <v>35.049999</v>
      </c>
      <c r="M149">
        <v>34.779998999999997</v>
      </c>
      <c r="N149">
        <v>35</v>
      </c>
      <c r="O149">
        <v>35</v>
      </c>
      <c r="P149">
        <v>12526500</v>
      </c>
      <c r="Q149">
        <f t="shared" si="9"/>
        <v>5.717552887365418E-4</v>
      </c>
    </row>
    <row r="150" spans="1:17" x14ac:dyDescent="0.25">
      <c r="A150" s="2">
        <f t="shared" ca="1" si="7"/>
        <v>252.2950495049505</v>
      </c>
      <c r="B150">
        <f ca="1">RANK(A150,$A$2:$A$506)</f>
        <v>263</v>
      </c>
      <c r="D150" s="2">
        <f t="shared" ca="1" si="8"/>
        <v>-3.1210985293039784E-3</v>
      </c>
      <c r="I150">
        <v>149</v>
      </c>
      <c r="J150" s="1">
        <v>42362</v>
      </c>
      <c r="K150">
        <v>35.07</v>
      </c>
      <c r="L150">
        <v>35.259998000000003</v>
      </c>
      <c r="M150">
        <v>34.959999000000003</v>
      </c>
      <c r="N150">
        <v>34.979999999999997</v>
      </c>
      <c r="O150">
        <v>34.979999999999997</v>
      </c>
      <c r="P150">
        <v>5893800</v>
      </c>
      <c r="Q150">
        <f t="shared" si="9"/>
        <v>1.4314342971657457E-3</v>
      </c>
    </row>
    <row r="151" spans="1:17" x14ac:dyDescent="0.25">
      <c r="A151" s="2">
        <f t="shared" ca="1" si="7"/>
        <v>285.29702970297029</v>
      </c>
      <c r="B151">
        <f ca="1">RANK(A151,$A$2:$A$506)</f>
        <v>219</v>
      </c>
      <c r="D151" s="2">
        <f t="shared" ca="1" si="8"/>
        <v>-2.5292444682025739E-3</v>
      </c>
      <c r="I151">
        <v>150</v>
      </c>
      <c r="J151" s="1">
        <v>42366</v>
      </c>
      <c r="K151">
        <v>34.950001</v>
      </c>
      <c r="L151">
        <v>35</v>
      </c>
      <c r="M151">
        <v>34.57</v>
      </c>
      <c r="N151">
        <v>34.93</v>
      </c>
      <c r="O151">
        <v>34.93</v>
      </c>
      <c r="P151">
        <v>9449400</v>
      </c>
      <c r="Q151">
        <f t="shared" si="9"/>
        <v>-1.4390491376706893E-2</v>
      </c>
    </row>
    <row r="152" spans="1:17" x14ac:dyDescent="0.25">
      <c r="A152" s="2">
        <f t="shared" ca="1" si="7"/>
        <v>28.2990099009901</v>
      </c>
      <c r="B152">
        <f ca="1">RANK(A152,$A$2:$A$506)</f>
        <v>477</v>
      </c>
      <c r="D152" s="2">
        <f t="shared" ca="1" si="8"/>
        <v>-8.1073525300533467E-3</v>
      </c>
      <c r="I152">
        <v>151</v>
      </c>
      <c r="J152" s="1">
        <v>42367</v>
      </c>
      <c r="K152">
        <v>35.009998000000003</v>
      </c>
      <c r="L152">
        <v>35.590000000000003</v>
      </c>
      <c r="M152">
        <v>35.009998000000003</v>
      </c>
      <c r="N152">
        <v>35.439999</v>
      </c>
      <c r="O152">
        <v>35.439999</v>
      </c>
      <c r="P152">
        <v>14188600</v>
      </c>
      <c r="Q152">
        <f t="shared" si="9"/>
        <v>1.2860730902501949E-2</v>
      </c>
    </row>
    <row r="153" spans="1:17" x14ac:dyDescent="0.25">
      <c r="A153" s="2">
        <f t="shared" ca="1" si="7"/>
        <v>355.30099009900988</v>
      </c>
      <c r="B153">
        <f ca="1">RANK(A153,$A$2:$A$506)</f>
        <v>149</v>
      </c>
      <c r="D153" s="2">
        <f t="shared" ca="1" si="8"/>
        <v>1.4314342971657457E-3</v>
      </c>
      <c r="I153">
        <v>152</v>
      </c>
      <c r="J153" s="1">
        <v>42368</v>
      </c>
      <c r="K153">
        <v>35.380001</v>
      </c>
      <c r="L153">
        <v>35.450001</v>
      </c>
      <c r="M153">
        <v>34.950001</v>
      </c>
      <c r="N153">
        <v>34.990001999999997</v>
      </c>
      <c r="O153">
        <v>34.990001999999997</v>
      </c>
      <c r="P153">
        <v>11566800</v>
      </c>
      <c r="Q153">
        <f t="shared" si="9"/>
        <v>1.5674919719160352E-2</v>
      </c>
    </row>
    <row r="154" spans="1:17" x14ac:dyDescent="0.25">
      <c r="A154" s="2">
        <f t="shared" ca="1" si="7"/>
        <v>453.30297029702973</v>
      </c>
      <c r="B154">
        <f ca="1">RANK(A154,$A$2:$A$506)</f>
        <v>52</v>
      </c>
      <c r="D154" s="2">
        <f t="shared" ca="1" si="8"/>
        <v>-2.5641026506107445E-2</v>
      </c>
      <c r="I154">
        <v>153</v>
      </c>
      <c r="J154" s="1">
        <v>42369</v>
      </c>
      <c r="K154">
        <v>34.82</v>
      </c>
      <c r="L154">
        <v>34.959999000000003</v>
      </c>
      <c r="M154">
        <v>34.439999</v>
      </c>
      <c r="N154">
        <v>34.450001</v>
      </c>
      <c r="O154">
        <v>34.450001</v>
      </c>
      <c r="P154">
        <v>14334100</v>
      </c>
      <c r="Q154">
        <f t="shared" si="9"/>
        <v>1.3533361957436929E-2</v>
      </c>
    </row>
    <row r="155" spans="1:17" x14ac:dyDescent="0.25">
      <c r="A155" s="2">
        <f t="shared" ca="1" si="7"/>
        <v>401.30495049504952</v>
      </c>
      <c r="B155">
        <f ca="1">RANK(A155,$A$2:$A$506)</f>
        <v>102</v>
      </c>
      <c r="D155" s="2">
        <f t="shared" ca="1" si="8"/>
        <v>4.4856759714617667E-3</v>
      </c>
      <c r="I155">
        <v>154</v>
      </c>
      <c r="J155" s="1">
        <v>42373</v>
      </c>
      <c r="K155">
        <v>33.880001</v>
      </c>
      <c r="L155">
        <v>34.009998000000003</v>
      </c>
      <c r="M155">
        <v>33.459999000000003</v>
      </c>
      <c r="N155">
        <v>33.990001999999997</v>
      </c>
      <c r="O155">
        <v>33.990001999999997</v>
      </c>
      <c r="P155">
        <v>27882200</v>
      </c>
      <c r="Q155">
        <f t="shared" si="9"/>
        <v>4.7295297233502787E-3</v>
      </c>
    </row>
    <row r="156" spans="1:17" x14ac:dyDescent="0.25">
      <c r="A156" s="2">
        <f t="shared" ca="1" si="7"/>
        <v>428.30693069306932</v>
      </c>
      <c r="B156">
        <f ca="1">RANK(A156,$A$2:$A$506)</f>
        <v>74</v>
      </c>
      <c r="D156" s="2">
        <f t="shared" ca="1" si="8"/>
        <v>-1.0249402118209794E-3</v>
      </c>
      <c r="I156">
        <v>155</v>
      </c>
      <c r="J156" s="1">
        <v>42374</v>
      </c>
      <c r="K156">
        <v>33.959999000000003</v>
      </c>
      <c r="L156">
        <v>34</v>
      </c>
      <c r="M156">
        <v>33.529998999999997</v>
      </c>
      <c r="N156">
        <v>33.830002</v>
      </c>
      <c r="O156">
        <v>33.830002</v>
      </c>
      <c r="P156">
        <v>16709500</v>
      </c>
      <c r="Q156">
        <f t="shared" si="9"/>
        <v>2.2672308181843626E-2</v>
      </c>
    </row>
    <row r="157" spans="1:17" x14ac:dyDescent="0.25">
      <c r="A157" s="2">
        <f t="shared" ca="1" si="7"/>
        <v>10.308910891089109</v>
      </c>
      <c r="B157">
        <f ca="1">RANK(A157,$A$2:$A$506)</f>
        <v>492</v>
      </c>
      <c r="D157" s="2">
        <f t="shared" ca="1" si="8"/>
        <v>4.674237137042514E-3</v>
      </c>
      <c r="I157">
        <v>156</v>
      </c>
      <c r="J157" s="1">
        <v>42375</v>
      </c>
      <c r="K157">
        <v>33.25</v>
      </c>
      <c r="L157">
        <v>33.520000000000003</v>
      </c>
      <c r="M157">
        <v>32.799999</v>
      </c>
      <c r="N157">
        <v>33.080002</v>
      </c>
      <c r="O157">
        <v>33.080002</v>
      </c>
      <c r="P157">
        <v>25491300</v>
      </c>
      <c r="Q157">
        <f t="shared" si="9"/>
        <v>3.8944786432160816E-2</v>
      </c>
    </row>
    <row r="158" spans="1:17" x14ac:dyDescent="0.25">
      <c r="A158" s="2">
        <f t="shared" ca="1" si="7"/>
        <v>373.31089108910891</v>
      </c>
      <c r="B158">
        <f ca="1">RANK(A158,$A$2:$A$506)</f>
        <v>139</v>
      </c>
      <c r="D158" s="2">
        <f t="shared" ca="1" si="8"/>
        <v>1.4590020426028527E-2</v>
      </c>
      <c r="I158">
        <v>157</v>
      </c>
      <c r="J158" s="1">
        <v>42376</v>
      </c>
      <c r="K158">
        <v>32.279998999999997</v>
      </c>
      <c r="L158">
        <v>33.009998000000003</v>
      </c>
      <c r="M158">
        <v>31.84</v>
      </c>
      <c r="N158">
        <v>31.84</v>
      </c>
      <c r="O158">
        <v>31.84</v>
      </c>
      <c r="P158">
        <v>37680500</v>
      </c>
      <c r="Q158">
        <f t="shared" si="9"/>
        <v>1.0472865756902427E-2</v>
      </c>
    </row>
    <row r="159" spans="1:17" x14ac:dyDescent="0.25">
      <c r="A159" s="2">
        <f t="shared" ca="1" si="7"/>
        <v>331.3128712871287</v>
      </c>
      <c r="B159">
        <f ca="1">RANK(A159,$A$2:$A$506)</f>
        <v>172</v>
      </c>
      <c r="D159" s="2">
        <f t="shared" ca="1" si="8"/>
        <v>6.4892926670991891E-3</v>
      </c>
      <c r="I159">
        <v>158</v>
      </c>
      <c r="J159" s="1">
        <v>42377</v>
      </c>
      <c r="K159">
        <v>32.090000000000003</v>
      </c>
      <c r="L159">
        <v>32.220001000000003</v>
      </c>
      <c r="M159">
        <v>31.43</v>
      </c>
      <c r="N159">
        <v>31.51</v>
      </c>
      <c r="O159">
        <v>31.51</v>
      </c>
      <c r="P159">
        <v>29953800</v>
      </c>
      <c r="Q159">
        <f t="shared" si="9"/>
        <v>-1.7155364405634255E-2</v>
      </c>
    </row>
    <row r="160" spans="1:17" x14ac:dyDescent="0.25">
      <c r="A160" s="2">
        <f t="shared" ca="1" si="7"/>
        <v>249.31485148514852</v>
      </c>
      <c r="B160">
        <f ca="1">RANK(A160,$A$2:$A$506)</f>
        <v>266</v>
      </c>
      <c r="D160" s="2">
        <f t="shared" ca="1" si="8"/>
        <v>1.6766782133287528E-2</v>
      </c>
      <c r="I160">
        <v>159</v>
      </c>
      <c r="J160" s="1">
        <v>42380</v>
      </c>
      <c r="K160">
        <v>31.809999000000001</v>
      </c>
      <c r="L160">
        <v>32.220001000000003</v>
      </c>
      <c r="M160">
        <v>31.68</v>
      </c>
      <c r="N160">
        <v>32.060001</v>
      </c>
      <c r="O160">
        <v>32.060001</v>
      </c>
      <c r="P160">
        <v>27732400</v>
      </c>
      <c r="Q160">
        <f t="shared" si="9"/>
        <v>-1.8971817625458964E-2</v>
      </c>
    </row>
    <row r="161" spans="1:17" x14ac:dyDescent="0.25">
      <c r="A161" s="2">
        <f t="shared" ca="1" si="7"/>
        <v>396.31683168316829</v>
      </c>
      <c r="B161">
        <f ca="1">RANK(A161,$A$2:$A$506)</f>
        <v>107</v>
      </c>
      <c r="D161" s="2">
        <f t="shared" ca="1" si="8"/>
        <v>3.4812589648605119E-3</v>
      </c>
      <c r="I161">
        <v>160</v>
      </c>
      <c r="J161" s="1">
        <v>42381</v>
      </c>
      <c r="K161">
        <v>32.759998000000003</v>
      </c>
      <c r="L161">
        <v>32.889999000000003</v>
      </c>
      <c r="M161">
        <v>32.270000000000003</v>
      </c>
      <c r="N161">
        <v>32.68</v>
      </c>
      <c r="O161">
        <v>32.68</v>
      </c>
      <c r="P161">
        <v>28587700</v>
      </c>
      <c r="Q161">
        <f t="shared" si="9"/>
        <v>2.4130366656220703E-2</v>
      </c>
    </row>
    <row r="162" spans="1:17" x14ac:dyDescent="0.25">
      <c r="A162" s="2">
        <f t="shared" ca="1" si="7"/>
        <v>177.31881188118811</v>
      </c>
      <c r="B162">
        <f ca="1">RANK(A162,$A$2:$A$506)</f>
        <v>337</v>
      </c>
      <c r="D162" s="2">
        <f t="shared" ca="1" si="8"/>
        <v>1.4733887326936479E-2</v>
      </c>
      <c r="I162">
        <v>161</v>
      </c>
      <c r="J162" s="1">
        <v>42382</v>
      </c>
      <c r="K162">
        <v>32.759998000000003</v>
      </c>
      <c r="L162">
        <v>32.93</v>
      </c>
      <c r="M162">
        <v>31.83</v>
      </c>
      <c r="N162">
        <v>31.91</v>
      </c>
      <c r="O162">
        <v>31.91</v>
      </c>
      <c r="P162">
        <v>34445700</v>
      </c>
      <c r="Q162">
        <f t="shared" si="9"/>
        <v>-2.5351311829486023E-2</v>
      </c>
    </row>
    <row r="163" spans="1:17" x14ac:dyDescent="0.25">
      <c r="A163" s="2">
        <f t="shared" ca="1" si="7"/>
        <v>476.32079207920793</v>
      </c>
      <c r="B163">
        <f ca="1">RANK(A163,$A$2:$A$506)</f>
        <v>25</v>
      </c>
      <c r="D163" s="2">
        <f t="shared" ca="1" si="8"/>
        <v>7.9522862823062646E-3</v>
      </c>
      <c r="I163">
        <v>162</v>
      </c>
      <c r="J163" s="1">
        <v>42383</v>
      </c>
      <c r="K163">
        <v>31.969999000000001</v>
      </c>
      <c r="L163">
        <v>32.869999</v>
      </c>
      <c r="M163">
        <v>31.799999</v>
      </c>
      <c r="N163">
        <v>32.740001999999997</v>
      </c>
      <c r="O163">
        <v>32.740001999999997</v>
      </c>
      <c r="P163">
        <v>48728200</v>
      </c>
      <c r="Q163">
        <f t="shared" si="9"/>
        <v>0.10013447580645152</v>
      </c>
    </row>
    <row r="164" spans="1:17" x14ac:dyDescent="0.25">
      <c r="A164" s="2">
        <f t="shared" ca="1" si="7"/>
        <v>184.32277227722773</v>
      </c>
      <c r="B164">
        <f ca="1">RANK(A164,$A$2:$A$506)</f>
        <v>329</v>
      </c>
      <c r="D164" s="2">
        <f t="shared" ca="1" si="8"/>
        <v>-2.8068501630229559E-4</v>
      </c>
      <c r="I164">
        <v>163</v>
      </c>
      <c r="J164" s="1">
        <v>42384</v>
      </c>
      <c r="K164">
        <v>29.73</v>
      </c>
      <c r="L164">
        <v>30.5</v>
      </c>
      <c r="M164">
        <v>29.450001</v>
      </c>
      <c r="N164">
        <v>29.76</v>
      </c>
      <c r="O164">
        <v>29.76</v>
      </c>
      <c r="P164">
        <v>75768000</v>
      </c>
      <c r="Q164">
        <f t="shared" si="9"/>
        <v>-1.3422483671894359E-3</v>
      </c>
    </row>
    <row r="165" spans="1:17" x14ac:dyDescent="0.25">
      <c r="A165" s="2">
        <f t="shared" ca="1" si="7"/>
        <v>246.32475247524752</v>
      </c>
      <c r="B165">
        <f ca="1">RANK(A165,$A$2:$A$506)</f>
        <v>270</v>
      </c>
      <c r="D165" s="2">
        <f t="shared" ca="1" si="8"/>
        <v>-4.6411509900989856E-3</v>
      </c>
      <c r="I165">
        <v>164</v>
      </c>
      <c r="J165" s="1">
        <v>42388</v>
      </c>
      <c r="K165">
        <v>29.98</v>
      </c>
      <c r="L165">
        <v>30.059999000000001</v>
      </c>
      <c r="M165">
        <v>29.48</v>
      </c>
      <c r="N165">
        <v>29.799999</v>
      </c>
      <c r="O165">
        <v>29.799999</v>
      </c>
      <c r="P165">
        <v>28878100</v>
      </c>
      <c r="Q165">
        <f t="shared" si="9"/>
        <v>7.0969584319027224E-3</v>
      </c>
    </row>
    <row r="166" spans="1:17" x14ac:dyDescent="0.25">
      <c r="A166" s="2">
        <f t="shared" ca="1" si="7"/>
        <v>112.32673267326733</v>
      </c>
      <c r="B166">
        <f ca="1">RANK(A166,$A$2:$A$506)</f>
        <v>397</v>
      </c>
      <c r="D166" s="2">
        <f t="shared" ca="1" si="8"/>
        <v>-8.5998389841397405E-3</v>
      </c>
      <c r="I166">
        <v>165</v>
      </c>
      <c r="J166" s="1">
        <v>42389</v>
      </c>
      <c r="K166">
        <v>29.35</v>
      </c>
      <c r="L166">
        <v>29.870000999999998</v>
      </c>
      <c r="M166">
        <v>29.209999</v>
      </c>
      <c r="N166">
        <v>29.59</v>
      </c>
      <c r="O166">
        <v>29.59</v>
      </c>
      <c r="P166">
        <v>39598200</v>
      </c>
      <c r="Q166">
        <f t="shared" si="9"/>
        <v>-2.3600809170599701E-3</v>
      </c>
    </row>
    <row r="167" spans="1:17" x14ac:dyDescent="0.25">
      <c r="A167" s="2">
        <f t="shared" ca="1" si="7"/>
        <v>46.328712871287131</v>
      </c>
      <c r="B167">
        <f ca="1">RANK(A167,$A$2:$A$506)</f>
        <v>456</v>
      </c>
      <c r="D167" s="2">
        <f t="shared" ca="1" si="8"/>
        <v>-3.6858803515735783E-3</v>
      </c>
      <c r="I167">
        <v>166</v>
      </c>
      <c r="J167" s="1">
        <v>42390</v>
      </c>
      <c r="K167">
        <v>29.65</v>
      </c>
      <c r="L167">
        <v>30.030000999999999</v>
      </c>
      <c r="M167">
        <v>29.24</v>
      </c>
      <c r="N167">
        <v>29.66</v>
      </c>
      <c r="O167">
        <v>29.66</v>
      </c>
      <c r="P167">
        <v>30157400</v>
      </c>
      <c r="Q167">
        <f t="shared" si="9"/>
        <v>-9.0210491146006655E-3</v>
      </c>
    </row>
    <row r="168" spans="1:17" x14ac:dyDescent="0.25">
      <c r="A168" s="2">
        <f t="shared" ca="1" si="7"/>
        <v>320.3306930693069</v>
      </c>
      <c r="B168">
        <f ca="1">RANK(A168,$A$2:$A$506)</f>
        <v>181</v>
      </c>
      <c r="D168" s="2">
        <f t="shared" ca="1" si="8"/>
        <v>-1.4664804981312951E-2</v>
      </c>
      <c r="I168">
        <v>167</v>
      </c>
      <c r="J168" s="1">
        <v>42391</v>
      </c>
      <c r="K168">
        <v>30.120000999999998</v>
      </c>
      <c r="L168">
        <v>30.24</v>
      </c>
      <c r="M168">
        <v>29.51</v>
      </c>
      <c r="N168">
        <v>29.93</v>
      </c>
      <c r="O168">
        <v>29.93</v>
      </c>
      <c r="P168">
        <v>25326500</v>
      </c>
      <c r="Q168">
        <f t="shared" si="9"/>
        <v>1.1148648648648507E-2</v>
      </c>
    </row>
    <row r="169" spans="1:17" x14ac:dyDescent="0.25">
      <c r="A169" s="2">
        <f t="shared" ca="1" si="7"/>
        <v>383.33267326732675</v>
      </c>
      <c r="B169">
        <f ca="1">RANK(A169,$A$2:$A$506)</f>
        <v>125</v>
      </c>
      <c r="D169" s="2">
        <f t="shared" ca="1" si="8"/>
        <v>-1.0386641661857987E-2</v>
      </c>
      <c r="I169">
        <v>168</v>
      </c>
      <c r="J169" s="1">
        <v>42394</v>
      </c>
      <c r="K169">
        <v>29.99</v>
      </c>
      <c r="L169">
        <v>30.219999000000001</v>
      </c>
      <c r="M169">
        <v>29.57</v>
      </c>
      <c r="N169">
        <v>29.6</v>
      </c>
      <c r="O169">
        <v>29.6</v>
      </c>
      <c r="P169">
        <v>26441000</v>
      </c>
      <c r="Q169">
        <f t="shared" si="9"/>
        <v>-1.1356078445020623E-2</v>
      </c>
    </row>
    <row r="170" spans="1:17" x14ac:dyDescent="0.25">
      <c r="A170" s="2">
        <f t="shared" ca="1" si="7"/>
        <v>90.334653465346534</v>
      </c>
      <c r="B170">
        <f ca="1">RANK(A170,$A$2:$A$506)</f>
        <v>413</v>
      </c>
      <c r="D170" s="2">
        <f t="shared" ca="1" si="8"/>
        <v>-2.1745582447794121E-3</v>
      </c>
      <c r="I170">
        <v>169</v>
      </c>
      <c r="J170" s="1">
        <v>42395</v>
      </c>
      <c r="K170">
        <v>29.610001</v>
      </c>
      <c r="L170">
        <v>30.049999</v>
      </c>
      <c r="M170">
        <v>29.610001</v>
      </c>
      <c r="N170">
        <v>29.940000999999999</v>
      </c>
      <c r="O170">
        <v>29.940000999999999</v>
      </c>
      <c r="P170">
        <v>24754900</v>
      </c>
      <c r="Q170">
        <f t="shared" si="9"/>
        <v>4.3610199383099513E-3</v>
      </c>
    </row>
    <row r="171" spans="1:17" x14ac:dyDescent="0.25">
      <c r="A171" s="2">
        <f t="shared" ca="1" si="7"/>
        <v>69.336633663366342</v>
      </c>
      <c r="B171">
        <f ca="1">RANK(A171,$A$2:$A$506)</f>
        <v>430</v>
      </c>
      <c r="D171" s="2">
        <f t="shared" ca="1" si="8"/>
        <v>-8.2471135720973976E-4</v>
      </c>
      <c r="I171">
        <v>170</v>
      </c>
      <c r="J171" s="1">
        <v>42396</v>
      </c>
      <c r="K171">
        <v>29.879999000000002</v>
      </c>
      <c r="L171">
        <v>30.219999000000001</v>
      </c>
      <c r="M171">
        <v>29.639999</v>
      </c>
      <c r="N171">
        <v>29.809999000000001</v>
      </c>
      <c r="O171">
        <v>29.809999000000001</v>
      </c>
      <c r="P171">
        <v>26384100</v>
      </c>
      <c r="Q171">
        <f t="shared" si="9"/>
        <v>-5.3386721834725037E-3</v>
      </c>
    </row>
    <row r="172" spans="1:17" x14ac:dyDescent="0.25">
      <c r="A172" s="2">
        <f t="shared" ca="1" si="7"/>
        <v>70.338613861386136</v>
      </c>
      <c r="B172">
        <f ca="1">RANK(A172,$A$2:$A$506)</f>
        <v>428</v>
      </c>
      <c r="D172" s="2">
        <f t="shared" ca="1" si="8"/>
        <v>6.8927488282326532E-3</v>
      </c>
      <c r="I172">
        <v>171</v>
      </c>
      <c r="J172" s="1">
        <v>42397</v>
      </c>
      <c r="K172">
        <v>30.02</v>
      </c>
      <c r="L172">
        <v>30.18</v>
      </c>
      <c r="M172">
        <v>29.75</v>
      </c>
      <c r="N172">
        <v>29.969999000000001</v>
      </c>
      <c r="O172">
        <v>29.969999000000001</v>
      </c>
      <c r="P172">
        <v>22028100</v>
      </c>
      <c r="Q172">
        <f t="shared" si="9"/>
        <v>-3.3849161831076668E-2</v>
      </c>
    </row>
    <row r="173" spans="1:17" x14ac:dyDescent="0.25">
      <c r="A173" s="2">
        <f t="shared" ca="1" si="7"/>
        <v>152.34059405940593</v>
      </c>
      <c r="B173">
        <f ca="1">RANK(A173,$A$2:$A$506)</f>
        <v>365</v>
      </c>
      <c r="D173" s="2">
        <f t="shared" ca="1" si="8"/>
        <v>1.9746478043029647E-2</v>
      </c>
      <c r="I173">
        <v>172</v>
      </c>
      <c r="J173" s="1">
        <v>42398</v>
      </c>
      <c r="K173">
        <v>30.209999</v>
      </c>
      <c r="L173">
        <v>31.030000999999999</v>
      </c>
      <c r="M173">
        <v>30.1</v>
      </c>
      <c r="N173">
        <v>31.02</v>
      </c>
      <c r="O173">
        <v>31.02</v>
      </c>
      <c r="P173">
        <v>38311400</v>
      </c>
      <c r="Q173">
        <f t="shared" si="9"/>
        <v>6.4892926670991891E-3</v>
      </c>
    </row>
    <row r="174" spans="1:17" x14ac:dyDescent="0.25">
      <c r="A174" s="2">
        <f t="shared" ca="1" si="7"/>
        <v>43.342574257425746</v>
      </c>
      <c r="B174">
        <f ca="1">RANK(A174,$A$2:$A$506)</f>
        <v>460</v>
      </c>
      <c r="D174" s="2">
        <f t="shared" ca="1" si="8"/>
        <v>2.8352424156505851E-3</v>
      </c>
      <c r="I174">
        <v>173</v>
      </c>
      <c r="J174" s="1">
        <v>42401</v>
      </c>
      <c r="K174">
        <v>30.719999000000001</v>
      </c>
      <c r="L174">
        <v>31.120000999999998</v>
      </c>
      <c r="M174">
        <v>30.639999</v>
      </c>
      <c r="N174">
        <v>30.82</v>
      </c>
      <c r="O174">
        <v>30.82</v>
      </c>
      <c r="P174">
        <v>19015100</v>
      </c>
      <c r="Q174">
        <f t="shared" si="9"/>
        <v>3.4228222625108273E-2</v>
      </c>
    </row>
    <row r="175" spans="1:17" x14ac:dyDescent="0.25">
      <c r="A175" s="2">
        <f t="shared" ca="1" si="7"/>
        <v>408.34455445544552</v>
      </c>
      <c r="B175">
        <f ca="1">RANK(A175,$A$2:$A$506)</f>
        <v>93</v>
      </c>
      <c r="D175" s="2">
        <f t="shared" ca="1" si="8"/>
        <v>-1.7945544554455517E-2</v>
      </c>
      <c r="I175">
        <v>174</v>
      </c>
      <c r="J175" s="1">
        <v>42402</v>
      </c>
      <c r="K175">
        <v>30.450001</v>
      </c>
      <c r="L175">
        <v>30.49</v>
      </c>
      <c r="M175">
        <v>29.629999000000002</v>
      </c>
      <c r="N175">
        <v>29.799999</v>
      </c>
      <c r="O175">
        <v>29.799999</v>
      </c>
      <c r="P175">
        <v>24994300</v>
      </c>
      <c r="Q175">
        <f t="shared" si="9"/>
        <v>1.5678220858895697E-2</v>
      </c>
    </row>
    <row r="176" spans="1:17" x14ac:dyDescent="0.25">
      <c r="A176" s="2">
        <f t="shared" ca="1" si="7"/>
        <v>22.346534653465348</v>
      </c>
      <c r="B176">
        <f ca="1">RANK(A176,$A$2:$A$506)</f>
        <v>484</v>
      </c>
      <c r="D176" s="2">
        <f t="shared" ca="1" si="8"/>
        <v>-1.3358268768367654E-2</v>
      </c>
      <c r="I176">
        <v>175</v>
      </c>
      <c r="J176" s="1">
        <v>42403</v>
      </c>
      <c r="K176">
        <v>29.719999000000001</v>
      </c>
      <c r="L176">
        <v>29.719999000000001</v>
      </c>
      <c r="M176">
        <v>28.52</v>
      </c>
      <c r="N176">
        <v>29.34</v>
      </c>
      <c r="O176">
        <v>29.34</v>
      </c>
      <c r="P176">
        <v>44660100</v>
      </c>
      <c r="Q176">
        <f t="shared" si="9"/>
        <v>-1.4444071212630138E-2</v>
      </c>
    </row>
    <row r="177" spans="1:17" x14ac:dyDescent="0.25">
      <c r="A177" s="2">
        <f t="shared" ca="1" si="7"/>
        <v>23.348514851485149</v>
      </c>
      <c r="B177">
        <f ca="1">RANK(A177,$A$2:$A$506)</f>
        <v>482</v>
      </c>
      <c r="D177" s="2">
        <f t="shared" ca="1" si="8"/>
        <v>-3.2546515664402254E-3</v>
      </c>
      <c r="I177">
        <v>176</v>
      </c>
      <c r="J177" s="1">
        <v>42404</v>
      </c>
      <c r="K177">
        <v>29.139999</v>
      </c>
      <c r="L177">
        <v>29.879999000000002</v>
      </c>
      <c r="M177">
        <v>29.110001</v>
      </c>
      <c r="N177">
        <v>29.77</v>
      </c>
      <c r="O177">
        <v>29.77</v>
      </c>
      <c r="P177">
        <v>29257800</v>
      </c>
      <c r="Q177">
        <f t="shared" si="9"/>
        <v>2.5137705745946759E-2</v>
      </c>
    </row>
    <row r="178" spans="1:17" x14ac:dyDescent="0.25">
      <c r="A178" s="2">
        <f t="shared" ca="1" si="7"/>
        <v>17.35049504950495</v>
      </c>
      <c r="B178">
        <f ca="1">RANK(A178,$A$2:$A$506)</f>
        <v>488</v>
      </c>
      <c r="D178" s="2">
        <f t="shared" ca="1" si="8"/>
        <v>-2.7038939967527487E-4</v>
      </c>
      <c r="I178">
        <v>177</v>
      </c>
      <c r="J178" s="1">
        <v>42405</v>
      </c>
      <c r="K178">
        <v>29.58</v>
      </c>
      <c r="L178">
        <v>29.76</v>
      </c>
      <c r="M178">
        <v>28.91</v>
      </c>
      <c r="N178">
        <v>29.040001</v>
      </c>
      <c r="O178">
        <v>29.040001</v>
      </c>
      <c r="P178">
        <v>27957500</v>
      </c>
      <c r="Q178">
        <f t="shared" si="9"/>
        <v>7.6336224843858158E-3</v>
      </c>
    </row>
    <row r="179" spans="1:17" x14ac:dyDescent="0.25">
      <c r="A179" s="2">
        <f t="shared" ca="1" si="7"/>
        <v>384.35247524752475</v>
      </c>
      <c r="B179">
        <f ca="1">RANK(A179,$A$2:$A$506)</f>
        <v>124</v>
      </c>
      <c r="D179" s="2">
        <f t="shared" ca="1" si="8"/>
        <v>-3.3236123417962893E-2</v>
      </c>
      <c r="I179">
        <v>178</v>
      </c>
      <c r="J179" s="1">
        <v>42408</v>
      </c>
      <c r="K179">
        <v>28.74</v>
      </c>
      <c r="L179">
        <v>28.98</v>
      </c>
      <c r="M179">
        <v>28.299999</v>
      </c>
      <c r="N179">
        <v>28.82</v>
      </c>
      <c r="O179">
        <v>28.82</v>
      </c>
      <c r="P179">
        <v>28725900</v>
      </c>
      <c r="Q179">
        <f t="shared" si="9"/>
        <v>3.4713642301764658E-4</v>
      </c>
    </row>
    <row r="180" spans="1:17" x14ac:dyDescent="0.25">
      <c r="A180" s="2">
        <f t="shared" ca="1" si="7"/>
        <v>137.35445544554455</v>
      </c>
      <c r="B180">
        <f ca="1">RANK(A180,$A$2:$A$506)</f>
        <v>377</v>
      </c>
      <c r="D180" s="2">
        <f t="shared" ca="1" si="8"/>
        <v>-8.5760434534010166E-4</v>
      </c>
      <c r="I180">
        <v>179</v>
      </c>
      <c r="J180" s="1">
        <v>42409</v>
      </c>
      <c r="K180">
        <v>28.49</v>
      </c>
      <c r="L180">
        <v>29.15</v>
      </c>
      <c r="M180">
        <v>28.41</v>
      </c>
      <c r="N180">
        <v>28.809999000000001</v>
      </c>
      <c r="O180">
        <v>28.809999000000001</v>
      </c>
      <c r="P180">
        <v>22902600</v>
      </c>
      <c r="Q180">
        <f t="shared" si="9"/>
        <v>2.0545483528161546E-2</v>
      </c>
    </row>
    <row r="181" spans="1:17" x14ac:dyDescent="0.25">
      <c r="A181" s="2">
        <f t="shared" ca="1" si="7"/>
        <v>150.35643564356437</v>
      </c>
      <c r="B181">
        <f ca="1">RANK(A181,$A$2:$A$506)</f>
        <v>367</v>
      </c>
      <c r="D181" s="2">
        <f t="shared" ca="1" si="8"/>
        <v>-3.1132834567104029E-2</v>
      </c>
      <c r="I181">
        <v>180</v>
      </c>
      <c r="J181" s="1">
        <v>42410</v>
      </c>
      <c r="K181">
        <v>28.879999000000002</v>
      </c>
      <c r="L181">
        <v>29</v>
      </c>
      <c r="M181">
        <v>28.190000999999999</v>
      </c>
      <c r="N181">
        <v>28.23</v>
      </c>
      <c r="O181">
        <v>28.23</v>
      </c>
      <c r="P181">
        <v>27267800</v>
      </c>
      <c r="Q181">
        <f t="shared" si="9"/>
        <v>3.5439405933357371E-4</v>
      </c>
    </row>
    <row r="182" spans="1:17" x14ac:dyDescent="0.25">
      <c r="A182" s="2">
        <f t="shared" ca="1" si="7"/>
        <v>154.35841584158416</v>
      </c>
      <c r="B182">
        <f ca="1">RANK(A182,$A$2:$A$506)</f>
        <v>361</v>
      </c>
      <c r="D182" s="2">
        <f t="shared" ca="1" si="8"/>
        <v>2.0149394349489036E-3</v>
      </c>
      <c r="I182">
        <v>181</v>
      </c>
      <c r="J182" s="1">
        <v>42411</v>
      </c>
      <c r="K182">
        <v>27.83</v>
      </c>
      <c r="L182">
        <v>28.41</v>
      </c>
      <c r="M182">
        <v>27.68</v>
      </c>
      <c r="N182">
        <v>28.219999000000001</v>
      </c>
      <c r="O182">
        <v>28.219999000000001</v>
      </c>
      <c r="P182">
        <v>28450200</v>
      </c>
      <c r="Q182">
        <f t="shared" si="9"/>
        <v>-1.4664804981312951E-2</v>
      </c>
    </row>
    <row r="183" spans="1:17" x14ac:dyDescent="0.25">
      <c r="A183" s="2">
        <f t="shared" ca="1" si="7"/>
        <v>23.360396039603959</v>
      </c>
      <c r="B183">
        <f ca="1">RANK(A183,$A$2:$A$506)</f>
        <v>481</v>
      </c>
      <c r="D183" s="2">
        <f t="shared" ca="1" si="8"/>
        <v>-1.1700680272108799E-2</v>
      </c>
      <c r="I183">
        <v>182</v>
      </c>
      <c r="J183" s="1">
        <v>42412</v>
      </c>
      <c r="K183">
        <v>28.57</v>
      </c>
      <c r="L183">
        <v>28.700001</v>
      </c>
      <c r="M183">
        <v>28.139999</v>
      </c>
      <c r="N183">
        <v>28.639999</v>
      </c>
      <c r="O183">
        <v>28.639999</v>
      </c>
      <c r="P183">
        <v>19699000</v>
      </c>
      <c r="Q183">
        <f t="shared" si="9"/>
        <v>-4.8645585523086066E-3</v>
      </c>
    </row>
    <row r="184" spans="1:17" x14ac:dyDescent="0.25">
      <c r="A184" s="2">
        <f t="shared" ca="1" si="7"/>
        <v>340.36237623762378</v>
      </c>
      <c r="B184">
        <f ca="1">RANK(A184,$A$2:$A$506)</f>
        <v>167</v>
      </c>
      <c r="D184" s="2">
        <f t="shared" ca="1" si="8"/>
        <v>1.1148648648648507E-2</v>
      </c>
      <c r="I184">
        <v>183</v>
      </c>
      <c r="J184" s="1">
        <v>42416</v>
      </c>
      <c r="K184">
        <v>28.75</v>
      </c>
      <c r="L184">
        <v>28.950001</v>
      </c>
      <c r="M184">
        <v>28.360001</v>
      </c>
      <c r="N184">
        <v>28.780000999999999</v>
      </c>
      <c r="O184">
        <v>28.780000999999999</v>
      </c>
      <c r="P184">
        <v>30705200</v>
      </c>
      <c r="Q184">
        <f t="shared" si="9"/>
        <v>-2.3413573919700559E-2</v>
      </c>
    </row>
    <row r="185" spans="1:17" x14ac:dyDescent="0.25">
      <c r="A185" s="2">
        <f t="shared" ca="1" si="7"/>
        <v>20.364356435643565</v>
      </c>
      <c r="B185">
        <f ca="1">RANK(A185,$A$2:$A$506)</f>
        <v>486</v>
      </c>
      <c r="D185" s="2">
        <f t="shared" ca="1" si="8"/>
        <v>-4.4064719249112816E-3</v>
      </c>
      <c r="I185">
        <v>184</v>
      </c>
      <c r="J185" s="1">
        <v>42417</v>
      </c>
      <c r="K185">
        <v>28.860001</v>
      </c>
      <c r="L185">
        <v>29.620000999999998</v>
      </c>
      <c r="M185">
        <v>28.73</v>
      </c>
      <c r="N185">
        <v>29.469999000000001</v>
      </c>
      <c r="O185">
        <v>29.469999000000001</v>
      </c>
      <c r="P185">
        <v>27691700</v>
      </c>
      <c r="Q185">
        <f t="shared" si="9"/>
        <v>1.6994901427600517E-3</v>
      </c>
    </row>
    <row r="186" spans="1:17" x14ac:dyDescent="0.25">
      <c r="A186" s="2">
        <f t="shared" ca="1" si="7"/>
        <v>142.36633663366337</v>
      </c>
      <c r="B186">
        <f ca="1">RANK(A186,$A$2:$A$506)</f>
        <v>373</v>
      </c>
      <c r="D186" s="2">
        <f t="shared" ca="1" si="8"/>
        <v>-1.2317387568032023E-2</v>
      </c>
      <c r="I186">
        <v>185</v>
      </c>
      <c r="J186" s="1">
        <v>42418</v>
      </c>
      <c r="K186">
        <v>29.530000999999999</v>
      </c>
      <c r="L186">
        <v>29.76</v>
      </c>
      <c r="M186">
        <v>29.379999000000002</v>
      </c>
      <c r="N186">
        <v>29.42</v>
      </c>
      <c r="O186">
        <v>29.42</v>
      </c>
      <c r="P186">
        <v>20623300</v>
      </c>
      <c r="Q186">
        <f t="shared" si="9"/>
        <v>2.47300949052629E-2</v>
      </c>
    </row>
    <row r="187" spans="1:17" x14ac:dyDescent="0.25">
      <c r="A187" s="2">
        <f t="shared" ca="1" si="7"/>
        <v>497.36831683168316</v>
      </c>
      <c r="B187">
        <f ca="1">RANK(A187,$A$2:$A$506)</f>
        <v>8</v>
      </c>
      <c r="D187" s="2">
        <f t="shared" ca="1" si="8"/>
        <v>1.7252428666211683E-2</v>
      </c>
      <c r="I187">
        <v>186</v>
      </c>
      <c r="J187" s="1">
        <v>42419</v>
      </c>
      <c r="K187">
        <v>29.200001</v>
      </c>
      <c r="L187">
        <v>29.33</v>
      </c>
      <c r="M187">
        <v>28.709999</v>
      </c>
      <c r="N187">
        <v>28.709999</v>
      </c>
      <c r="O187">
        <v>28.709999</v>
      </c>
      <c r="P187">
        <v>42056700</v>
      </c>
      <c r="Q187">
        <f t="shared" si="9"/>
        <v>-2.180582623509375E-2</v>
      </c>
    </row>
    <row r="188" spans="1:17" x14ac:dyDescent="0.25">
      <c r="A188" s="2">
        <f t="shared" ca="1" si="7"/>
        <v>19.370297029702972</v>
      </c>
      <c r="B188">
        <f ca="1">RANK(A188,$A$2:$A$506)</f>
        <v>487</v>
      </c>
      <c r="D188" s="2">
        <f t="shared" ca="1" si="8"/>
        <v>-1.785231220307526E-2</v>
      </c>
      <c r="I188">
        <v>187</v>
      </c>
      <c r="J188" s="1">
        <v>42422</v>
      </c>
      <c r="K188">
        <v>29.110001</v>
      </c>
      <c r="L188">
        <v>29.540001</v>
      </c>
      <c r="M188">
        <v>29</v>
      </c>
      <c r="N188">
        <v>29.35</v>
      </c>
      <c r="O188">
        <v>29.35</v>
      </c>
      <c r="P188">
        <v>23893100</v>
      </c>
      <c r="Q188">
        <f t="shared" si="9"/>
        <v>1.9097257607543661E-2</v>
      </c>
    </row>
    <row r="189" spans="1:17" x14ac:dyDescent="0.25">
      <c r="A189" s="2">
        <f t="shared" ca="1" si="7"/>
        <v>63.372277227722769</v>
      </c>
      <c r="B189">
        <f ca="1">RANK(A189,$A$2:$A$506)</f>
        <v>437</v>
      </c>
      <c r="D189" s="2">
        <f t="shared" ca="1" si="8"/>
        <v>-1.9188596491228616E-3</v>
      </c>
      <c r="I189">
        <v>188</v>
      </c>
      <c r="J189" s="1">
        <v>42423</v>
      </c>
      <c r="K189">
        <v>29.299999</v>
      </c>
      <c r="L189">
        <v>29.35</v>
      </c>
      <c r="M189">
        <v>28.6</v>
      </c>
      <c r="N189">
        <v>28.799999</v>
      </c>
      <c r="O189">
        <v>28.799999</v>
      </c>
      <c r="P189">
        <v>26638200</v>
      </c>
      <c r="Q189">
        <f t="shared" si="9"/>
        <v>-1.3360808038341609E-2</v>
      </c>
    </row>
    <row r="190" spans="1:17" x14ac:dyDescent="0.25">
      <c r="A190" s="2">
        <f t="shared" ca="1" si="7"/>
        <v>235.37425742574257</v>
      </c>
      <c r="B190">
        <f ca="1">RANK(A190,$A$2:$A$506)</f>
        <v>281</v>
      </c>
      <c r="D190" s="2">
        <f t="shared" ca="1" si="8"/>
        <v>-6.9277106347074291E-3</v>
      </c>
      <c r="I190">
        <v>189</v>
      </c>
      <c r="J190" s="1">
        <v>42424</v>
      </c>
      <c r="K190">
        <v>28.52</v>
      </c>
      <c r="L190">
        <v>29.299999</v>
      </c>
      <c r="M190">
        <v>28.379999000000002</v>
      </c>
      <c r="N190">
        <v>29.190000999999999</v>
      </c>
      <c r="O190">
        <v>29.190000999999999</v>
      </c>
      <c r="P190">
        <v>21593600</v>
      </c>
      <c r="Q190">
        <f t="shared" si="9"/>
        <v>-1.4517217605765742E-2</v>
      </c>
    </row>
    <row r="191" spans="1:17" x14ac:dyDescent="0.25">
      <c r="A191" s="2">
        <f t="shared" ca="1" si="7"/>
        <v>401.37623762376239</v>
      </c>
      <c r="B191">
        <f ca="1">RANK(A191,$A$2:$A$506)</f>
        <v>101</v>
      </c>
      <c r="D191" s="2">
        <f t="shared" ca="1" si="8"/>
        <v>-1.6373891038999888E-2</v>
      </c>
      <c r="I191">
        <v>190</v>
      </c>
      <c r="J191" s="1">
        <v>42425</v>
      </c>
      <c r="K191">
        <v>29.32</v>
      </c>
      <c r="L191">
        <v>29.620000999999998</v>
      </c>
      <c r="M191">
        <v>28.950001</v>
      </c>
      <c r="N191">
        <v>29.620000999999998</v>
      </c>
      <c r="O191">
        <v>29.620000999999998</v>
      </c>
      <c r="P191">
        <v>17571400</v>
      </c>
      <c r="Q191">
        <f t="shared" si="9"/>
        <v>-6.0402015449732005E-3</v>
      </c>
    </row>
    <row r="192" spans="1:17" x14ac:dyDescent="0.25">
      <c r="A192" s="2">
        <f t="shared" ca="1" si="7"/>
        <v>304.37821782178219</v>
      </c>
      <c r="B192">
        <f ca="1">RANK(A192,$A$2:$A$506)</f>
        <v>196</v>
      </c>
      <c r="D192" s="2">
        <f t="shared" ca="1" si="8"/>
        <v>-1.001945668973947E-2</v>
      </c>
      <c r="I192">
        <v>191</v>
      </c>
      <c r="J192" s="1">
        <v>42426</v>
      </c>
      <c r="K192">
        <v>29.879999000000002</v>
      </c>
      <c r="L192">
        <v>30.08</v>
      </c>
      <c r="M192">
        <v>29.700001</v>
      </c>
      <c r="N192">
        <v>29.799999</v>
      </c>
      <c r="O192">
        <v>29.799999</v>
      </c>
      <c r="P192">
        <v>19902200</v>
      </c>
      <c r="Q192">
        <f t="shared" si="9"/>
        <v>7.0969584319027224E-3</v>
      </c>
    </row>
    <row r="193" spans="1:17" x14ac:dyDescent="0.25">
      <c r="A193" s="2">
        <f t="shared" ca="1" si="7"/>
        <v>477.38019801980198</v>
      </c>
      <c r="B193">
        <f ca="1">RANK(A193,$A$2:$A$506)</f>
        <v>22</v>
      </c>
      <c r="D193" s="2">
        <f t="shared" ca="1" si="8"/>
        <v>3.1270148291424826E-2</v>
      </c>
      <c r="I193">
        <v>192</v>
      </c>
      <c r="J193" s="1">
        <v>42429</v>
      </c>
      <c r="K193">
        <v>29.719999000000001</v>
      </c>
      <c r="L193">
        <v>30.139999</v>
      </c>
      <c r="M193">
        <v>29.58</v>
      </c>
      <c r="N193">
        <v>29.59</v>
      </c>
      <c r="O193">
        <v>29.59</v>
      </c>
      <c r="P193">
        <v>22903100</v>
      </c>
      <c r="Q193">
        <f t="shared" si="9"/>
        <v>-2.5683272121064471E-2</v>
      </c>
    </row>
    <row r="194" spans="1:17" x14ac:dyDescent="0.25">
      <c r="A194" s="2">
        <f t="shared" ca="1" si="7"/>
        <v>153.38217821782177</v>
      </c>
      <c r="B194">
        <f ca="1">RANK(A194,$A$2:$A$506)</f>
        <v>364</v>
      </c>
      <c r="D194" s="2">
        <f t="shared" ca="1" si="8"/>
        <v>-2.3120810585016693E-3</v>
      </c>
      <c r="I194">
        <v>193</v>
      </c>
      <c r="J194" s="1">
        <v>42430</v>
      </c>
      <c r="K194">
        <v>29.93</v>
      </c>
      <c r="L194">
        <v>30.530000999999999</v>
      </c>
      <c r="M194">
        <v>29.75</v>
      </c>
      <c r="N194">
        <v>30.370000999999998</v>
      </c>
      <c r="O194">
        <v>30.370000999999998</v>
      </c>
      <c r="P194">
        <v>25502600</v>
      </c>
      <c r="Q194">
        <f t="shared" si="9"/>
        <v>-5.5664700207442852E-3</v>
      </c>
    </row>
    <row r="195" spans="1:17" x14ac:dyDescent="0.25">
      <c r="A195" s="2">
        <f t="shared" ref="A195:A258" ca="1" si="10">RANDBETWEEN($I$2,$I$506) +I195/505</f>
        <v>53.384158415841583</v>
      </c>
      <c r="B195">
        <f ca="1">RANK(A195,$A$2:$A$506)</f>
        <v>446</v>
      </c>
      <c r="D195" s="2">
        <f t="shared" ref="D195:D258" ca="1" si="11">VLOOKUP(B195,$I$1:$Q$506,9)</f>
        <v>2.7849580621186476E-4</v>
      </c>
      <c r="I195">
        <v>194</v>
      </c>
      <c r="J195" s="1">
        <v>42431</v>
      </c>
      <c r="K195">
        <v>30.299999</v>
      </c>
      <c r="L195">
        <v>30.870000999999998</v>
      </c>
      <c r="M195">
        <v>30.120000999999998</v>
      </c>
      <c r="N195">
        <v>30.540001</v>
      </c>
      <c r="O195">
        <v>30.540001</v>
      </c>
      <c r="P195">
        <v>23779800</v>
      </c>
      <c r="Q195">
        <f t="shared" ref="Q195:Q258" si="12">O195/O196-1</f>
        <v>-1.3080117724002527E-3</v>
      </c>
    </row>
    <row r="196" spans="1:17" x14ac:dyDescent="0.25">
      <c r="A196" s="2">
        <f t="shared" ca="1" si="10"/>
        <v>267.38613861386136</v>
      </c>
      <c r="B196">
        <f ca="1">RANK(A196,$A$2:$A$506)</f>
        <v>245</v>
      </c>
      <c r="D196" s="2">
        <f t="shared" ca="1" si="11"/>
        <v>-1.5794636913281868E-2</v>
      </c>
      <c r="I196">
        <v>195</v>
      </c>
      <c r="J196" s="1">
        <v>42432</v>
      </c>
      <c r="K196">
        <v>31.129999000000002</v>
      </c>
      <c r="L196">
        <v>31.35</v>
      </c>
      <c r="M196">
        <v>30.540001</v>
      </c>
      <c r="N196">
        <v>30.58</v>
      </c>
      <c r="O196">
        <v>30.58</v>
      </c>
      <c r="P196">
        <v>25625200</v>
      </c>
      <c r="Q196">
        <f t="shared" si="12"/>
        <v>-1.6323539546966304E-3</v>
      </c>
    </row>
    <row r="197" spans="1:17" x14ac:dyDescent="0.25">
      <c r="A197" s="2">
        <f t="shared" ca="1" si="10"/>
        <v>292.38811881188121</v>
      </c>
      <c r="B197">
        <f ca="1">RANK(A197,$A$2:$A$506)</f>
        <v>209</v>
      </c>
      <c r="D197" s="2">
        <f t="shared" ca="1" si="11"/>
        <v>3.764146918574296E-3</v>
      </c>
      <c r="I197">
        <v>196</v>
      </c>
      <c r="J197" s="1">
        <v>42433</v>
      </c>
      <c r="K197">
        <v>30.5</v>
      </c>
      <c r="L197">
        <v>30.860001</v>
      </c>
      <c r="M197">
        <v>30.049999</v>
      </c>
      <c r="N197">
        <v>30.629999000000002</v>
      </c>
      <c r="O197">
        <v>30.629999000000002</v>
      </c>
      <c r="P197">
        <v>20356800</v>
      </c>
      <c r="Q197">
        <f t="shared" si="12"/>
        <v>-1.001945668973947E-2</v>
      </c>
    </row>
    <row r="198" spans="1:17" x14ac:dyDescent="0.25">
      <c r="A198" s="2">
        <f t="shared" ca="1" si="10"/>
        <v>269.39009900990101</v>
      </c>
      <c r="B198">
        <f ca="1">RANK(A198,$A$2:$A$506)</f>
        <v>242</v>
      </c>
      <c r="D198" s="2">
        <f t="shared" ca="1" si="11"/>
        <v>2.6613440672436095E-3</v>
      </c>
      <c r="I198">
        <v>197</v>
      </c>
      <c r="J198" s="1">
        <v>42436</v>
      </c>
      <c r="K198">
        <v>30.59</v>
      </c>
      <c r="L198">
        <v>31.120000999999998</v>
      </c>
      <c r="M198">
        <v>30.5</v>
      </c>
      <c r="N198">
        <v>30.940000999999999</v>
      </c>
      <c r="O198">
        <v>30.940000999999999</v>
      </c>
      <c r="P198">
        <v>18858200</v>
      </c>
      <c r="Q198">
        <f t="shared" si="12"/>
        <v>1.2434620825740206E-2</v>
      </c>
    </row>
    <row r="199" spans="1:17" x14ac:dyDescent="0.25">
      <c r="A199" s="2">
        <f t="shared" ca="1" si="10"/>
        <v>341.3920792079208</v>
      </c>
      <c r="B199">
        <f ca="1">RANK(A199,$A$2:$A$506)</f>
        <v>165</v>
      </c>
      <c r="D199" s="2">
        <f t="shared" ca="1" si="11"/>
        <v>-2.3600809170599701E-3</v>
      </c>
      <c r="I199">
        <v>198</v>
      </c>
      <c r="J199" s="1">
        <v>42437</v>
      </c>
      <c r="K199">
        <v>30.83</v>
      </c>
      <c r="L199">
        <v>30.879999000000002</v>
      </c>
      <c r="M199">
        <v>30.379999000000002</v>
      </c>
      <c r="N199">
        <v>30.559999000000001</v>
      </c>
      <c r="O199">
        <v>30.559999000000001</v>
      </c>
      <c r="P199">
        <v>19104900</v>
      </c>
      <c r="Q199">
        <f t="shared" si="12"/>
        <v>-1.0042176545442816E-2</v>
      </c>
    </row>
    <row r="200" spans="1:17" x14ac:dyDescent="0.25">
      <c r="A200" s="2">
        <f t="shared" ca="1" si="10"/>
        <v>111.3940594059406</v>
      </c>
      <c r="B200">
        <f ca="1">RANK(A200,$A$2:$A$506)</f>
        <v>398</v>
      </c>
      <c r="D200" s="2">
        <f t="shared" ca="1" si="11"/>
        <v>6.2195511087075328E-3</v>
      </c>
      <c r="I200">
        <v>199</v>
      </c>
      <c r="J200" s="1">
        <v>42438</v>
      </c>
      <c r="K200">
        <v>30.83</v>
      </c>
      <c r="L200">
        <v>31.040001</v>
      </c>
      <c r="M200">
        <v>30.67</v>
      </c>
      <c r="N200">
        <v>30.870000999999998</v>
      </c>
      <c r="O200">
        <v>30.870000999999998</v>
      </c>
      <c r="P200">
        <v>14707800</v>
      </c>
      <c r="Q200">
        <f t="shared" si="12"/>
        <v>-1.2159968000000076E-2</v>
      </c>
    </row>
    <row r="201" spans="1:17" x14ac:dyDescent="0.25">
      <c r="A201" s="2">
        <f t="shared" ca="1" si="10"/>
        <v>470.39603960396039</v>
      </c>
      <c r="B201">
        <f ca="1">RANK(A201,$A$2:$A$506)</f>
        <v>31</v>
      </c>
      <c r="D201" s="2">
        <f t="shared" ca="1" si="11"/>
        <v>-8.2276311278711711E-3</v>
      </c>
      <c r="I201">
        <v>200</v>
      </c>
      <c r="J201" s="1">
        <v>42439</v>
      </c>
      <c r="K201">
        <v>31.139999</v>
      </c>
      <c r="L201">
        <v>31.4</v>
      </c>
      <c r="M201">
        <v>30.379999000000002</v>
      </c>
      <c r="N201">
        <v>31.25</v>
      </c>
      <c r="O201">
        <v>31.25</v>
      </c>
      <c r="P201">
        <v>29584800</v>
      </c>
      <c r="Q201">
        <f t="shared" si="12"/>
        <v>-1.6057934508816207E-2</v>
      </c>
    </row>
    <row r="202" spans="1:17" x14ac:dyDescent="0.25">
      <c r="A202" s="2">
        <f t="shared" ca="1" si="10"/>
        <v>336.39801980198018</v>
      </c>
      <c r="B202">
        <f ca="1">RANK(A202,$A$2:$A$506)</f>
        <v>169</v>
      </c>
      <c r="D202" s="2">
        <f t="shared" ca="1" si="11"/>
        <v>4.3610199383099513E-3</v>
      </c>
      <c r="I202">
        <v>201</v>
      </c>
      <c r="J202" s="1">
        <v>42440</v>
      </c>
      <c r="K202">
        <v>31.67</v>
      </c>
      <c r="L202">
        <v>31.790001</v>
      </c>
      <c r="M202">
        <v>31.530000999999999</v>
      </c>
      <c r="N202">
        <v>31.76</v>
      </c>
      <c r="O202">
        <v>31.76</v>
      </c>
      <c r="P202">
        <v>22811200</v>
      </c>
      <c r="Q202">
        <f t="shared" si="12"/>
        <v>1.0499522748965928E-2</v>
      </c>
    </row>
    <row r="203" spans="1:17" x14ac:dyDescent="0.25">
      <c r="A203" s="2">
        <f t="shared" ca="1" si="10"/>
        <v>49.4</v>
      </c>
      <c r="B203">
        <f ca="1">RANK(A203,$A$2:$A$506)</f>
        <v>453</v>
      </c>
      <c r="D203" s="2">
        <f t="shared" ca="1" si="11"/>
        <v>-5.6850483229120563E-4</v>
      </c>
      <c r="I203">
        <v>202</v>
      </c>
      <c r="J203" s="1">
        <v>42443</v>
      </c>
      <c r="K203">
        <v>31.66</v>
      </c>
      <c r="L203">
        <v>31.690000999999999</v>
      </c>
      <c r="M203">
        <v>31.299999</v>
      </c>
      <c r="N203">
        <v>31.43</v>
      </c>
      <c r="O203">
        <v>31.43</v>
      </c>
      <c r="P203">
        <v>17438600</v>
      </c>
      <c r="Q203">
        <f t="shared" si="12"/>
        <v>-6.9510268562400501E-3</v>
      </c>
    </row>
    <row r="204" spans="1:17" x14ac:dyDescent="0.25">
      <c r="A204" s="2">
        <f t="shared" ca="1" si="10"/>
        <v>301.40198019801983</v>
      </c>
      <c r="B204">
        <f ca="1">RANK(A204,$A$2:$A$506)</f>
        <v>199</v>
      </c>
      <c r="D204" s="2">
        <f t="shared" ca="1" si="11"/>
        <v>-1.2159968000000076E-2</v>
      </c>
      <c r="I204">
        <v>203</v>
      </c>
      <c r="J204" s="1">
        <v>42444</v>
      </c>
      <c r="K204">
        <v>31.34</v>
      </c>
      <c r="L204">
        <v>31.65</v>
      </c>
      <c r="M204">
        <v>31.059999000000001</v>
      </c>
      <c r="N204">
        <v>31.65</v>
      </c>
      <c r="O204">
        <v>31.65</v>
      </c>
      <c r="P204">
        <v>16927700</v>
      </c>
      <c r="Q204">
        <f t="shared" si="12"/>
        <v>-1.2622593479880706E-3</v>
      </c>
    </row>
    <row r="205" spans="1:17" x14ac:dyDescent="0.25">
      <c r="A205" s="2">
        <f t="shared" ca="1" si="10"/>
        <v>245.40396039603959</v>
      </c>
      <c r="B205">
        <f ca="1">RANK(A205,$A$2:$A$506)</f>
        <v>273</v>
      </c>
      <c r="D205" s="2">
        <f t="shared" ca="1" si="11"/>
        <v>4.5641934885639612E-2</v>
      </c>
      <c r="I205">
        <v>204</v>
      </c>
      <c r="J205" s="1">
        <v>42445</v>
      </c>
      <c r="K205">
        <v>31.49</v>
      </c>
      <c r="L205">
        <v>31.799999</v>
      </c>
      <c r="M205">
        <v>31.17</v>
      </c>
      <c r="N205">
        <v>31.690000999999999</v>
      </c>
      <c r="O205">
        <v>31.690000999999999</v>
      </c>
      <c r="P205">
        <v>26298400</v>
      </c>
      <c r="Q205">
        <f t="shared" si="12"/>
        <v>-9.0681363352095312E-3</v>
      </c>
    </row>
    <row r="206" spans="1:17" x14ac:dyDescent="0.25">
      <c r="A206" s="2">
        <f t="shared" ca="1" si="10"/>
        <v>24.405940594059405</v>
      </c>
      <c r="B206">
        <f ca="1">RANK(A206,$A$2:$A$506)</f>
        <v>480</v>
      </c>
      <c r="D206" s="2">
        <f t="shared" ca="1" si="11"/>
        <v>-3.8546255506608507E-3</v>
      </c>
      <c r="I206">
        <v>205</v>
      </c>
      <c r="J206" s="1">
        <v>42446</v>
      </c>
      <c r="K206">
        <v>31.76</v>
      </c>
      <c r="L206">
        <v>32.169998</v>
      </c>
      <c r="M206">
        <v>31.700001</v>
      </c>
      <c r="N206">
        <v>31.98</v>
      </c>
      <c r="O206">
        <v>31.98</v>
      </c>
      <c r="P206">
        <v>22865300</v>
      </c>
      <c r="Q206">
        <f t="shared" si="12"/>
        <v>-2.1419828641370819E-2</v>
      </c>
    </row>
    <row r="207" spans="1:17" x14ac:dyDescent="0.25">
      <c r="A207" s="2">
        <f t="shared" ca="1" si="10"/>
        <v>447.40792079207921</v>
      </c>
      <c r="B207">
        <f ca="1">RANK(A207,$A$2:$A$506)</f>
        <v>57</v>
      </c>
      <c r="D207" s="2">
        <f t="shared" ca="1" si="11"/>
        <v>-2.0632737276478075E-3</v>
      </c>
      <c r="I207">
        <v>206</v>
      </c>
      <c r="J207" s="1">
        <v>42447</v>
      </c>
      <c r="K207">
        <v>32.159999999999997</v>
      </c>
      <c r="L207">
        <v>32.689999</v>
      </c>
      <c r="M207">
        <v>32.060001</v>
      </c>
      <c r="N207">
        <v>32.68</v>
      </c>
      <c r="O207">
        <v>32.68</v>
      </c>
      <c r="P207">
        <v>49934200</v>
      </c>
      <c r="Q207">
        <f t="shared" si="12"/>
        <v>1.0513296227581792E-2</v>
      </c>
    </row>
    <row r="208" spans="1:17" x14ac:dyDescent="0.25">
      <c r="A208" s="2">
        <f t="shared" ca="1" si="10"/>
        <v>97.409900990099004</v>
      </c>
      <c r="B208">
        <f ca="1">RANK(A208,$A$2:$A$506)</f>
        <v>409</v>
      </c>
      <c r="D208" s="2">
        <f t="shared" ca="1" si="11"/>
        <v>-3.5509695834207156E-3</v>
      </c>
      <c r="I208">
        <v>207</v>
      </c>
      <c r="J208" s="1">
        <v>42450</v>
      </c>
      <c r="K208">
        <v>32.229999999999997</v>
      </c>
      <c r="L208">
        <v>32.419998</v>
      </c>
      <c r="M208">
        <v>31.950001</v>
      </c>
      <c r="N208">
        <v>32.340000000000003</v>
      </c>
      <c r="O208">
        <v>32.340000000000003</v>
      </c>
      <c r="P208">
        <v>21760900</v>
      </c>
      <c r="Q208">
        <f t="shared" si="12"/>
        <v>6.1881188118828589E-4</v>
      </c>
    </row>
    <row r="209" spans="1:17" x14ac:dyDescent="0.25">
      <c r="A209" s="2">
        <f t="shared" ca="1" si="10"/>
        <v>329.4118811881188</v>
      </c>
      <c r="B209">
        <f ca="1">RANK(A209,$A$2:$A$506)</f>
        <v>174</v>
      </c>
      <c r="D209" s="2">
        <f t="shared" ca="1" si="11"/>
        <v>1.5678220858895697E-2</v>
      </c>
      <c r="I209">
        <v>208</v>
      </c>
      <c r="J209" s="1">
        <v>42451</v>
      </c>
      <c r="K209">
        <v>32.159999999999997</v>
      </c>
      <c r="L209">
        <v>32.459999000000003</v>
      </c>
      <c r="M209">
        <v>31.950001</v>
      </c>
      <c r="N209">
        <v>32.32</v>
      </c>
      <c r="O209">
        <v>32.32</v>
      </c>
      <c r="P209">
        <v>22200400</v>
      </c>
      <c r="Q209">
        <f t="shared" si="12"/>
        <v>1.0000000000000009E-2</v>
      </c>
    </row>
    <row r="210" spans="1:17" x14ac:dyDescent="0.25">
      <c r="A210" s="2">
        <f t="shared" ca="1" si="10"/>
        <v>395.41386138613859</v>
      </c>
      <c r="B210">
        <f ca="1">RANK(A210,$A$2:$A$506)</f>
        <v>108</v>
      </c>
      <c r="D210" s="2">
        <f t="shared" ca="1" si="11"/>
        <v>-6.9143764596478752E-3</v>
      </c>
      <c r="I210">
        <v>209</v>
      </c>
      <c r="J210" s="1">
        <v>42452</v>
      </c>
      <c r="K210">
        <v>32.470001000000003</v>
      </c>
      <c r="L210">
        <v>32.470001000000003</v>
      </c>
      <c r="M210">
        <v>31.98</v>
      </c>
      <c r="N210">
        <v>32</v>
      </c>
      <c r="O210">
        <v>32</v>
      </c>
      <c r="P210">
        <v>18765300</v>
      </c>
      <c r="Q210">
        <f t="shared" si="12"/>
        <v>3.764146918574296E-3</v>
      </c>
    </row>
    <row r="211" spans="1:17" x14ac:dyDescent="0.25">
      <c r="A211" s="2">
        <f t="shared" ca="1" si="10"/>
        <v>285.41584158415844</v>
      </c>
      <c r="B211">
        <f ca="1">RANK(A211,$A$2:$A$506)</f>
        <v>218</v>
      </c>
      <c r="D211" s="2">
        <f t="shared" ca="1" si="11"/>
        <v>1.6798827790771131E-2</v>
      </c>
      <c r="I211">
        <v>210</v>
      </c>
      <c r="J211" s="1">
        <v>42453</v>
      </c>
      <c r="K211">
        <v>31.870000999999998</v>
      </c>
      <c r="L211">
        <v>31.950001</v>
      </c>
      <c r="M211">
        <v>31.700001</v>
      </c>
      <c r="N211">
        <v>31.879999000000002</v>
      </c>
      <c r="O211">
        <v>31.879999000000002</v>
      </c>
      <c r="P211">
        <v>14211900</v>
      </c>
      <c r="Q211">
        <f t="shared" si="12"/>
        <v>-6.2699059561122095E-4</v>
      </c>
    </row>
    <row r="212" spans="1:17" x14ac:dyDescent="0.25">
      <c r="A212" s="2">
        <f t="shared" ca="1" si="10"/>
        <v>79.417821782178223</v>
      </c>
      <c r="B212">
        <f ca="1">RANK(A212,$A$2:$A$506)</f>
        <v>421</v>
      </c>
      <c r="D212" s="2">
        <f t="shared" ca="1" si="11"/>
        <v>6.3897229395706301E-3</v>
      </c>
      <c r="I212">
        <v>211</v>
      </c>
      <c r="J212" s="1">
        <v>42457</v>
      </c>
      <c r="K212">
        <v>31.870000999999998</v>
      </c>
      <c r="L212">
        <v>32</v>
      </c>
      <c r="M212">
        <v>31.620000999999998</v>
      </c>
      <c r="N212">
        <v>31.9</v>
      </c>
      <c r="O212">
        <v>31.9</v>
      </c>
      <c r="P212">
        <v>11433000</v>
      </c>
      <c r="Q212">
        <f t="shared" si="12"/>
        <v>-1.4823995836195314E-2</v>
      </c>
    </row>
    <row r="213" spans="1:17" x14ac:dyDescent="0.25">
      <c r="A213" s="2">
        <f t="shared" ca="1" si="10"/>
        <v>78.419801980198017</v>
      </c>
      <c r="B213">
        <f ca="1">RANK(A213,$A$2:$A$506)</f>
        <v>423</v>
      </c>
      <c r="D213" s="2">
        <f t="shared" ca="1" si="11"/>
        <v>1.4965313466879238E-2</v>
      </c>
      <c r="I213">
        <v>212</v>
      </c>
      <c r="J213" s="1">
        <v>42458</v>
      </c>
      <c r="K213">
        <v>31.93</v>
      </c>
      <c r="L213">
        <v>32.439999</v>
      </c>
      <c r="M213">
        <v>31.73</v>
      </c>
      <c r="N213">
        <v>32.380001</v>
      </c>
      <c r="O213">
        <v>32.380001</v>
      </c>
      <c r="P213">
        <v>15313200</v>
      </c>
      <c r="Q213">
        <f t="shared" si="12"/>
        <v>-1.0088597067826388E-2</v>
      </c>
    </row>
    <row r="214" spans="1:17" x14ac:dyDescent="0.25">
      <c r="A214" s="2">
        <f t="shared" ca="1" si="10"/>
        <v>300.42178217821782</v>
      </c>
      <c r="B214">
        <f ca="1">RANK(A214,$A$2:$A$506)</f>
        <v>200</v>
      </c>
      <c r="D214" s="2">
        <f t="shared" ca="1" si="11"/>
        <v>-1.6057934508816207E-2</v>
      </c>
      <c r="I214">
        <v>213</v>
      </c>
      <c r="J214" s="1">
        <v>42459</v>
      </c>
      <c r="K214">
        <v>32.450001</v>
      </c>
      <c r="L214">
        <v>32.75</v>
      </c>
      <c r="M214">
        <v>32.290000999999997</v>
      </c>
      <c r="N214">
        <v>32.709999000000003</v>
      </c>
      <c r="O214">
        <v>32.709999000000003</v>
      </c>
      <c r="P214">
        <v>16598000</v>
      </c>
      <c r="Q214">
        <f t="shared" si="12"/>
        <v>1.1128315989386017E-2</v>
      </c>
    </row>
    <row r="215" spans="1:17" x14ac:dyDescent="0.25">
      <c r="A215" s="2">
        <f t="shared" ca="1" si="10"/>
        <v>32.423762376237626</v>
      </c>
      <c r="B215">
        <f ca="1">RANK(A215,$A$2:$A$506)</f>
        <v>471</v>
      </c>
      <c r="D215" s="2">
        <f t="shared" ca="1" si="11"/>
        <v>0</v>
      </c>
      <c r="I215">
        <v>214</v>
      </c>
      <c r="J215" s="1">
        <v>42460</v>
      </c>
      <c r="K215">
        <v>32.529998999999997</v>
      </c>
      <c r="L215">
        <v>32.659999999999997</v>
      </c>
      <c r="M215">
        <v>32.32</v>
      </c>
      <c r="N215">
        <v>32.349997999999999</v>
      </c>
      <c r="O215">
        <v>32.349997999999999</v>
      </c>
      <c r="P215">
        <v>17880000</v>
      </c>
      <c r="Q215">
        <f t="shared" si="12"/>
        <v>-3.0817564535668973E-3</v>
      </c>
    </row>
    <row r="216" spans="1:17" x14ac:dyDescent="0.25">
      <c r="A216" s="2">
        <f t="shared" ca="1" si="10"/>
        <v>418.42574257425741</v>
      </c>
      <c r="B216">
        <f ca="1">RANK(A216,$A$2:$A$506)</f>
        <v>86</v>
      </c>
      <c r="D216" s="2">
        <f t="shared" ca="1" si="11"/>
        <v>1.7384909596662723E-3</v>
      </c>
      <c r="I216">
        <v>215</v>
      </c>
      <c r="J216" s="1">
        <v>42461</v>
      </c>
      <c r="K216">
        <v>32.270000000000003</v>
      </c>
      <c r="L216">
        <v>32.470001000000003</v>
      </c>
      <c r="M216">
        <v>32.099997999999999</v>
      </c>
      <c r="N216">
        <v>32.450001</v>
      </c>
      <c r="O216">
        <v>32.450001</v>
      </c>
      <c r="P216">
        <v>18049700</v>
      </c>
      <c r="Q216">
        <f t="shared" si="12"/>
        <v>1.406253125000001E-2</v>
      </c>
    </row>
    <row r="217" spans="1:17" x14ac:dyDescent="0.25">
      <c r="A217" s="2">
        <f t="shared" ca="1" si="10"/>
        <v>427.42772277227721</v>
      </c>
      <c r="B217">
        <f ca="1">RANK(A217,$A$2:$A$506)</f>
        <v>76</v>
      </c>
      <c r="D217" s="2">
        <f t="shared" ca="1" si="11"/>
        <v>2.722014383192084E-3</v>
      </c>
      <c r="I217">
        <v>216</v>
      </c>
      <c r="J217" s="1">
        <v>42464</v>
      </c>
      <c r="K217">
        <v>32.200001</v>
      </c>
      <c r="L217">
        <v>32.380001</v>
      </c>
      <c r="M217">
        <v>31.74</v>
      </c>
      <c r="N217">
        <v>32</v>
      </c>
      <c r="O217">
        <v>32</v>
      </c>
      <c r="P217">
        <v>21581600</v>
      </c>
      <c r="Q217">
        <f t="shared" si="12"/>
        <v>3.1347962382446415E-3</v>
      </c>
    </row>
    <row r="218" spans="1:17" x14ac:dyDescent="0.25">
      <c r="A218" s="2">
        <f t="shared" ca="1" si="10"/>
        <v>63.429702970297029</v>
      </c>
      <c r="B218">
        <f ca="1">RANK(A218,$A$2:$A$506)</f>
        <v>436</v>
      </c>
      <c r="D218" s="2">
        <f t="shared" ca="1" si="11"/>
        <v>-9.8874210381761918E-3</v>
      </c>
      <c r="I218">
        <v>217</v>
      </c>
      <c r="J218" s="1">
        <v>42465</v>
      </c>
      <c r="K218">
        <v>31.889999</v>
      </c>
      <c r="L218">
        <v>32.119999</v>
      </c>
      <c r="M218">
        <v>31.719999000000001</v>
      </c>
      <c r="N218">
        <v>31.9</v>
      </c>
      <c r="O218">
        <v>31.9</v>
      </c>
      <c r="P218">
        <v>20080000</v>
      </c>
      <c r="Q218">
        <f t="shared" si="12"/>
        <v>-5.6110345629031277E-3</v>
      </c>
    </row>
    <row r="219" spans="1:17" x14ac:dyDescent="0.25">
      <c r="A219" s="2">
        <f t="shared" ca="1" si="10"/>
        <v>120.43168316831684</v>
      </c>
      <c r="B219">
        <f ca="1">RANK(A219,$A$2:$A$506)</f>
        <v>387</v>
      </c>
      <c r="D219" s="2">
        <f t="shared" ca="1" si="11"/>
        <v>-9.5046656248656269E-3</v>
      </c>
      <c r="I219">
        <v>218</v>
      </c>
      <c r="J219" s="1">
        <v>42466</v>
      </c>
      <c r="K219">
        <v>31.969999000000001</v>
      </c>
      <c r="L219">
        <v>32.229999999999997</v>
      </c>
      <c r="M219">
        <v>31.77</v>
      </c>
      <c r="N219">
        <v>32.080002</v>
      </c>
      <c r="O219">
        <v>32.080002</v>
      </c>
      <c r="P219">
        <v>15740600</v>
      </c>
      <c r="Q219">
        <f t="shared" si="12"/>
        <v>1.6798827790771131E-2</v>
      </c>
    </row>
    <row r="220" spans="1:17" x14ac:dyDescent="0.25">
      <c r="A220" s="2">
        <f t="shared" ca="1" si="10"/>
        <v>122.43366336633663</v>
      </c>
      <c r="B220">
        <f ca="1">RANK(A220,$A$2:$A$506)</f>
        <v>384</v>
      </c>
      <c r="D220" s="2">
        <f t="shared" ca="1" si="11"/>
        <v>2.7843692407801601E-2</v>
      </c>
      <c r="I220">
        <v>219</v>
      </c>
      <c r="J220" s="1">
        <v>42467</v>
      </c>
      <c r="K220">
        <v>31.889999</v>
      </c>
      <c r="L220">
        <v>31.9</v>
      </c>
      <c r="M220">
        <v>31.35</v>
      </c>
      <c r="N220">
        <v>31.549999</v>
      </c>
      <c r="O220">
        <v>31.549999</v>
      </c>
      <c r="P220">
        <v>23738200</v>
      </c>
      <c r="Q220">
        <f t="shared" si="12"/>
        <v>-2.5292444682025739E-3</v>
      </c>
    </row>
    <row r="221" spans="1:17" x14ac:dyDescent="0.25">
      <c r="A221" s="2">
        <f t="shared" ca="1" si="10"/>
        <v>396.43564356435644</v>
      </c>
      <c r="B221">
        <f ca="1">RANK(A221,$A$2:$A$506)</f>
        <v>106</v>
      </c>
      <c r="D221" s="2">
        <f t="shared" ca="1" si="11"/>
        <v>8.9621856027752855E-3</v>
      </c>
      <c r="I221">
        <v>220</v>
      </c>
      <c r="J221" s="1">
        <v>42468</v>
      </c>
      <c r="K221">
        <v>31.76</v>
      </c>
      <c r="L221">
        <v>32.020000000000003</v>
      </c>
      <c r="M221">
        <v>31.48</v>
      </c>
      <c r="N221">
        <v>31.629999000000002</v>
      </c>
      <c r="O221">
        <v>31.629999000000002</v>
      </c>
      <c r="P221">
        <v>17031900</v>
      </c>
      <c r="Q221">
        <f t="shared" si="12"/>
        <v>-1.2630565203662902E-3</v>
      </c>
    </row>
    <row r="222" spans="1:17" x14ac:dyDescent="0.25">
      <c r="A222" s="2">
        <f t="shared" ca="1" si="10"/>
        <v>256.43762376237623</v>
      </c>
      <c r="B222">
        <f ca="1">RANK(A222,$A$2:$A$506)</f>
        <v>256</v>
      </c>
      <c r="D222" s="2">
        <f t="shared" ca="1" si="11"/>
        <v>-2.2109917877447538E-3</v>
      </c>
      <c r="I222">
        <v>221</v>
      </c>
      <c r="J222" s="1">
        <v>42471</v>
      </c>
      <c r="K222">
        <v>31.9</v>
      </c>
      <c r="L222">
        <v>32.340000000000003</v>
      </c>
      <c r="M222">
        <v>31.66</v>
      </c>
      <c r="N222">
        <v>31.67</v>
      </c>
      <c r="O222">
        <v>31.67</v>
      </c>
      <c r="P222">
        <v>19707700</v>
      </c>
      <c r="Q222">
        <f t="shared" si="12"/>
        <v>-5.963621909490846E-3</v>
      </c>
    </row>
    <row r="223" spans="1:17" x14ac:dyDescent="0.25">
      <c r="A223" s="2">
        <f t="shared" ca="1" si="10"/>
        <v>75.439603960396042</v>
      </c>
      <c r="B223">
        <f ca="1">RANK(A223,$A$2:$A$506)</f>
        <v>427</v>
      </c>
      <c r="D223" s="2">
        <f t="shared" ca="1" si="11"/>
        <v>4.3811610076669449E-3</v>
      </c>
      <c r="I223">
        <v>222</v>
      </c>
      <c r="J223" s="1">
        <v>42472</v>
      </c>
      <c r="K223">
        <v>31.879999000000002</v>
      </c>
      <c r="L223">
        <v>31.940000999999999</v>
      </c>
      <c r="M223">
        <v>31.379999000000002</v>
      </c>
      <c r="N223">
        <v>31.860001</v>
      </c>
      <c r="O223">
        <v>31.860001</v>
      </c>
      <c r="P223">
        <v>16774200</v>
      </c>
      <c r="Q223">
        <f t="shared" si="12"/>
        <v>-8.4033610829953309E-3</v>
      </c>
    </row>
    <row r="224" spans="1:17" x14ac:dyDescent="0.25">
      <c r="A224" s="2">
        <f t="shared" ca="1" si="10"/>
        <v>281.44158415841582</v>
      </c>
      <c r="B224">
        <f ca="1">RANK(A224,$A$2:$A$506)</f>
        <v>224</v>
      </c>
      <c r="D224" s="2">
        <f t="shared" ca="1" si="11"/>
        <v>1.0807374787265456E-2</v>
      </c>
      <c r="I224">
        <v>223</v>
      </c>
      <c r="J224" s="1">
        <v>42473</v>
      </c>
      <c r="K224">
        <v>31.969999000000001</v>
      </c>
      <c r="L224">
        <v>32.18</v>
      </c>
      <c r="M224">
        <v>31.950001</v>
      </c>
      <c r="N224">
        <v>32.130001</v>
      </c>
      <c r="O224">
        <v>32.130001</v>
      </c>
      <c r="P224">
        <v>19968100</v>
      </c>
      <c r="Q224">
        <f t="shared" si="12"/>
        <v>1.0377421709981904E-2</v>
      </c>
    </row>
    <row r="225" spans="1:17" x14ac:dyDescent="0.25">
      <c r="A225" s="2">
        <f t="shared" ca="1" si="10"/>
        <v>146.44356435643564</v>
      </c>
      <c r="B225">
        <f ca="1">RANK(A225,$A$2:$A$506)</f>
        <v>368</v>
      </c>
      <c r="D225" s="2">
        <f t="shared" ca="1" si="11"/>
        <v>-1.4393493702158366E-3</v>
      </c>
      <c r="I225">
        <v>224</v>
      </c>
      <c r="J225" s="1">
        <v>42474</v>
      </c>
      <c r="K225">
        <v>31.780000999999999</v>
      </c>
      <c r="L225">
        <v>31.889999</v>
      </c>
      <c r="M225">
        <v>31.549999</v>
      </c>
      <c r="N225">
        <v>31.799999</v>
      </c>
      <c r="O225">
        <v>31.799999</v>
      </c>
      <c r="P225">
        <v>21620900</v>
      </c>
      <c r="Q225">
        <f t="shared" si="12"/>
        <v>1.0807374787265456E-2</v>
      </c>
    </row>
    <row r="226" spans="1:17" x14ac:dyDescent="0.25">
      <c r="A226" s="2">
        <f t="shared" ca="1" si="10"/>
        <v>241.44554455445544</v>
      </c>
      <c r="B226">
        <f ca="1">RANK(A226,$A$2:$A$506)</f>
        <v>275</v>
      </c>
      <c r="D226" s="2">
        <f t="shared" ca="1" si="11"/>
        <v>-1.5068995990093037E-2</v>
      </c>
      <c r="I226">
        <v>225</v>
      </c>
      <c r="J226" s="1">
        <v>42475</v>
      </c>
      <c r="K226">
        <v>31.790001</v>
      </c>
      <c r="L226">
        <v>31.889999</v>
      </c>
      <c r="M226">
        <v>31.379999000000002</v>
      </c>
      <c r="N226">
        <v>31.459999</v>
      </c>
      <c r="O226">
        <v>31.459999</v>
      </c>
      <c r="P226">
        <v>28782800</v>
      </c>
      <c r="Q226">
        <f t="shared" si="12"/>
        <v>-6.0031911532385518E-3</v>
      </c>
    </row>
    <row r="227" spans="1:17" x14ac:dyDescent="0.25">
      <c r="A227" s="2">
        <f t="shared" ca="1" si="10"/>
        <v>502.44752475247526</v>
      </c>
      <c r="B227">
        <f ca="1">RANK(A227,$A$2:$A$506)</f>
        <v>4</v>
      </c>
      <c r="D227" s="2">
        <f t="shared" ca="1" si="11"/>
        <v>1.9236549443943263E-2</v>
      </c>
      <c r="I227">
        <v>226</v>
      </c>
      <c r="J227" s="1">
        <v>42478</v>
      </c>
      <c r="K227">
        <v>31.43</v>
      </c>
      <c r="L227">
        <v>31.719999000000001</v>
      </c>
      <c r="M227">
        <v>31.379999000000002</v>
      </c>
      <c r="N227">
        <v>31.65</v>
      </c>
      <c r="O227">
        <v>31.65</v>
      </c>
      <c r="P227">
        <v>21516600</v>
      </c>
      <c r="Q227">
        <f t="shared" si="12"/>
        <v>1.5822784810126667E-3</v>
      </c>
    </row>
    <row r="228" spans="1:17" x14ac:dyDescent="0.25">
      <c r="A228" s="2">
        <f t="shared" ca="1" si="10"/>
        <v>343.44950495049505</v>
      </c>
      <c r="B228">
        <f ca="1">RANK(A228,$A$2:$A$506)</f>
        <v>162</v>
      </c>
      <c r="D228" s="2">
        <f t="shared" ca="1" si="11"/>
        <v>0.10013447580645152</v>
      </c>
      <c r="I228">
        <v>227</v>
      </c>
      <c r="J228" s="1">
        <v>42479</v>
      </c>
      <c r="K228">
        <v>31.700001</v>
      </c>
      <c r="L228">
        <v>31.809999000000001</v>
      </c>
      <c r="M228">
        <v>31.4</v>
      </c>
      <c r="N228">
        <v>31.6</v>
      </c>
      <c r="O228">
        <v>31.6</v>
      </c>
      <c r="P228">
        <v>33619300</v>
      </c>
      <c r="Q228">
        <f t="shared" si="12"/>
        <v>-1.2499999999999956E-2</v>
      </c>
    </row>
    <row r="229" spans="1:17" x14ac:dyDescent="0.25">
      <c r="A229" s="2">
        <f t="shared" ca="1" si="10"/>
        <v>91.451485148514848</v>
      </c>
      <c r="B229">
        <f ca="1">RANK(A229,$A$2:$A$506)</f>
        <v>412</v>
      </c>
      <c r="D229" s="2">
        <f t="shared" ca="1" si="11"/>
        <v>6.5377827986319303E-3</v>
      </c>
      <c r="I229">
        <v>228</v>
      </c>
      <c r="J229" s="1">
        <v>42480</v>
      </c>
      <c r="K229">
        <v>31.32</v>
      </c>
      <c r="L229">
        <v>32.259998000000003</v>
      </c>
      <c r="M229">
        <v>31.25</v>
      </c>
      <c r="N229">
        <v>32</v>
      </c>
      <c r="O229">
        <v>32</v>
      </c>
      <c r="P229">
        <v>57629800</v>
      </c>
      <c r="Q229">
        <f t="shared" si="12"/>
        <v>9.3841103967506889E-4</v>
      </c>
    </row>
    <row r="230" spans="1:17" x14ac:dyDescent="0.25">
      <c r="A230" s="2">
        <f t="shared" ca="1" si="10"/>
        <v>193.45346534653464</v>
      </c>
      <c r="B230">
        <f ca="1">RANK(A230,$A$2:$A$506)</f>
        <v>316</v>
      </c>
      <c r="D230" s="2">
        <f t="shared" ca="1" si="11"/>
        <v>1.7099458535194678E-3</v>
      </c>
      <c r="I230">
        <v>229</v>
      </c>
      <c r="J230" s="1">
        <v>42481</v>
      </c>
      <c r="K230">
        <v>31.940000999999999</v>
      </c>
      <c r="L230">
        <v>32.060001</v>
      </c>
      <c r="M230">
        <v>31.809999000000001</v>
      </c>
      <c r="N230">
        <v>31.969999000000001</v>
      </c>
      <c r="O230">
        <v>31.969999000000001</v>
      </c>
      <c r="P230">
        <v>28431400</v>
      </c>
      <c r="Q230">
        <f t="shared" si="12"/>
        <v>1.0429835980715563E-2</v>
      </c>
    </row>
    <row r="231" spans="1:17" x14ac:dyDescent="0.25">
      <c r="A231" s="2">
        <f t="shared" ca="1" si="10"/>
        <v>396.45544554455444</v>
      </c>
      <c r="B231">
        <f ca="1">RANK(A231,$A$2:$A$506)</f>
        <v>105</v>
      </c>
      <c r="D231" s="2">
        <f t="shared" ca="1" si="11"/>
        <v>-1.4326646743458626E-2</v>
      </c>
      <c r="I231">
        <v>230</v>
      </c>
      <c r="J231" s="1">
        <v>42482</v>
      </c>
      <c r="K231">
        <v>31.74</v>
      </c>
      <c r="L231">
        <v>31.860001</v>
      </c>
      <c r="M231">
        <v>31.219999000000001</v>
      </c>
      <c r="N231">
        <v>31.639999</v>
      </c>
      <c r="O231">
        <v>31.639999</v>
      </c>
      <c r="P231">
        <v>29625600</v>
      </c>
      <c r="Q231">
        <f t="shared" si="12"/>
        <v>7.96432010080661E-3</v>
      </c>
    </row>
    <row r="232" spans="1:17" x14ac:dyDescent="0.25">
      <c r="A232" s="2">
        <f t="shared" ca="1" si="10"/>
        <v>54.457425742574259</v>
      </c>
      <c r="B232">
        <f ca="1">RANK(A232,$A$2:$A$506)</f>
        <v>445</v>
      </c>
      <c r="D232" s="2">
        <f t="shared" ca="1" si="11"/>
        <v>5.5694792536908899E-4</v>
      </c>
      <c r="I232">
        <v>231</v>
      </c>
      <c r="J232" s="1">
        <v>42485</v>
      </c>
      <c r="K232">
        <v>31.360001</v>
      </c>
      <c r="L232">
        <v>31.5</v>
      </c>
      <c r="M232">
        <v>31.200001</v>
      </c>
      <c r="N232">
        <v>31.389999</v>
      </c>
      <c r="O232">
        <v>31.389999</v>
      </c>
      <c r="P232">
        <v>19315700</v>
      </c>
      <c r="Q232">
        <f t="shared" si="12"/>
        <v>-3.1850318471338124E-4</v>
      </c>
    </row>
    <row r="233" spans="1:17" x14ac:dyDescent="0.25">
      <c r="A233" s="2">
        <f t="shared" ca="1" si="10"/>
        <v>310.45940594059408</v>
      </c>
      <c r="B233">
        <f ca="1">RANK(A233,$A$2:$A$506)</f>
        <v>194</v>
      </c>
      <c r="D233" s="2">
        <f t="shared" ca="1" si="11"/>
        <v>-1.3080117724002527E-3</v>
      </c>
      <c r="I233">
        <v>232</v>
      </c>
      <c r="J233" s="1">
        <v>42486</v>
      </c>
      <c r="K233">
        <v>31.389999</v>
      </c>
      <c r="L233">
        <v>31.700001</v>
      </c>
      <c r="M233">
        <v>31.17</v>
      </c>
      <c r="N233">
        <v>31.4</v>
      </c>
      <c r="O233">
        <v>31.4</v>
      </c>
      <c r="P233">
        <v>20976400</v>
      </c>
      <c r="Q233">
        <f t="shared" si="12"/>
        <v>-1.1023622047244164E-2</v>
      </c>
    </row>
    <row r="234" spans="1:17" x14ac:dyDescent="0.25">
      <c r="A234" s="2">
        <f t="shared" ca="1" si="10"/>
        <v>473.46138613861388</v>
      </c>
      <c r="B234">
        <f ca="1">RANK(A234,$A$2:$A$506)</f>
        <v>26</v>
      </c>
      <c r="D234" s="2">
        <f t="shared" ca="1" si="11"/>
        <v>-1.2434522658197777E-2</v>
      </c>
      <c r="I234">
        <v>233</v>
      </c>
      <c r="J234" s="1">
        <v>42487</v>
      </c>
      <c r="K234">
        <v>31.25</v>
      </c>
      <c r="L234">
        <v>31.799999</v>
      </c>
      <c r="M234">
        <v>31.190000999999999</v>
      </c>
      <c r="N234">
        <v>31.75</v>
      </c>
      <c r="O234">
        <v>31.75</v>
      </c>
      <c r="P234">
        <v>20006200</v>
      </c>
      <c r="Q234">
        <f t="shared" si="12"/>
        <v>2.0572130486270268E-2</v>
      </c>
    </row>
    <row r="235" spans="1:17" x14ac:dyDescent="0.25">
      <c r="A235" s="2">
        <f t="shared" ca="1" si="10"/>
        <v>371.46336633663367</v>
      </c>
      <c r="B235">
        <f ca="1">RANK(A235,$A$2:$A$506)</f>
        <v>140</v>
      </c>
      <c r="D235" s="2">
        <f t="shared" ca="1" si="11"/>
        <v>-5.8021756367224731E-3</v>
      </c>
      <c r="I235">
        <v>234</v>
      </c>
      <c r="J235" s="1">
        <v>42488</v>
      </c>
      <c r="K235">
        <v>31.450001</v>
      </c>
      <c r="L235">
        <v>31.709999</v>
      </c>
      <c r="M235">
        <v>31.030000999999999</v>
      </c>
      <c r="N235">
        <v>31.110001</v>
      </c>
      <c r="O235">
        <v>31.110001</v>
      </c>
      <c r="P235">
        <v>25146400</v>
      </c>
      <c r="Q235">
        <f t="shared" si="12"/>
        <v>2.7410831327251417E-2</v>
      </c>
    </row>
    <row r="236" spans="1:17" x14ac:dyDescent="0.25">
      <c r="A236" s="2">
        <f t="shared" ca="1" si="10"/>
        <v>215.46534653465346</v>
      </c>
      <c r="B236">
        <f ca="1">RANK(A236,$A$2:$A$506)</f>
        <v>299</v>
      </c>
      <c r="D236" s="2">
        <f t="shared" ca="1" si="11"/>
        <v>8.3911166553496397E-3</v>
      </c>
      <c r="I236">
        <v>235</v>
      </c>
      <c r="J236" s="1">
        <v>42489</v>
      </c>
      <c r="K236">
        <v>30.860001</v>
      </c>
      <c r="L236">
        <v>30.870000999999998</v>
      </c>
      <c r="M236">
        <v>30.1</v>
      </c>
      <c r="N236">
        <v>30.280000999999999</v>
      </c>
      <c r="O236">
        <v>30.280000999999999</v>
      </c>
      <c r="P236">
        <v>36443700</v>
      </c>
      <c r="Q236">
        <f t="shared" si="12"/>
        <v>-1.0780790239111826E-2</v>
      </c>
    </row>
    <row r="237" spans="1:17" x14ac:dyDescent="0.25">
      <c r="A237" s="2">
        <f t="shared" ca="1" si="10"/>
        <v>433.46732673267326</v>
      </c>
      <c r="B237">
        <f ca="1">RANK(A237,$A$2:$A$506)</f>
        <v>69</v>
      </c>
      <c r="D237" s="2">
        <f t="shared" ca="1" si="11"/>
        <v>-2.7272727272727337E-2</v>
      </c>
      <c r="I237">
        <v>236</v>
      </c>
      <c r="J237" s="1">
        <v>42492</v>
      </c>
      <c r="K237">
        <v>30.450001</v>
      </c>
      <c r="L237">
        <v>30.690000999999999</v>
      </c>
      <c r="M237">
        <v>30.360001</v>
      </c>
      <c r="N237">
        <v>30.610001</v>
      </c>
      <c r="O237">
        <v>30.610001</v>
      </c>
      <c r="P237">
        <v>21086600</v>
      </c>
      <c r="Q237">
        <f t="shared" si="12"/>
        <v>8.2345188328551977E-3</v>
      </c>
    </row>
    <row r="238" spans="1:17" x14ac:dyDescent="0.25">
      <c r="A238" s="2">
        <f t="shared" ca="1" si="10"/>
        <v>52.469306930693072</v>
      </c>
      <c r="B238">
        <f ca="1">RANK(A238,$A$2:$A$506)</f>
        <v>451</v>
      </c>
      <c r="D238" s="2">
        <f t="shared" ca="1" si="11"/>
        <v>-2.5062656641603454E-3</v>
      </c>
      <c r="I238">
        <v>237</v>
      </c>
      <c r="J238" s="1">
        <v>42493</v>
      </c>
      <c r="K238">
        <v>30.41</v>
      </c>
      <c r="L238">
        <v>30.559999000000001</v>
      </c>
      <c r="M238">
        <v>30.09</v>
      </c>
      <c r="N238">
        <v>30.360001</v>
      </c>
      <c r="O238">
        <v>30.360001</v>
      </c>
      <c r="P238">
        <v>27111100</v>
      </c>
      <c r="Q238">
        <f t="shared" si="12"/>
        <v>1.7085460636515837E-2</v>
      </c>
    </row>
    <row r="239" spans="1:17" x14ac:dyDescent="0.25">
      <c r="A239" s="2">
        <f t="shared" ca="1" si="10"/>
        <v>52.471287128712873</v>
      </c>
      <c r="B239">
        <f ca="1">RANK(A239,$A$2:$A$506)</f>
        <v>450</v>
      </c>
      <c r="D239" s="2">
        <f t="shared" ca="1" si="11"/>
        <v>-5.583500837520905E-3</v>
      </c>
      <c r="I239">
        <v>238</v>
      </c>
      <c r="J239" s="1">
        <v>42494</v>
      </c>
      <c r="K239">
        <v>30.17</v>
      </c>
      <c r="L239">
        <v>30.209999</v>
      </c>
      <c r="M239">
        <v>29.700001</v>
      </c>
      <c r="N239">
        <v>29.85</v>
      </c>
      <c r="O239">
        <v>29.85</v>
      </c>
      <c r="P239">
        <v>23278800</v>
      </c>
      <c r="Q239">
        <f t="shared" si="12"/>
        <v>-1.6722408026754731E-3</v>
      </c>
    </row>
    <row r="240" spans="1:17" x14ac:dyDescent="0.25">
      <c r="A240" s="2">
        <f t="shared" ca="1" si="10"/>
        <v>28.473267326732675</v>
      </c>
      <c r="B240">
        <f ca="1">RANK(A240,$A$2:$A$506)</f>
        <v>476</v>
      </c>
      <c r="D240" s="2">
        <f t="shared" ca="1" si="11"/>
        <v>-6.4825253664034799E-3</v>
      </c>
      <c r="I240">
        <v>239</v>
      </c>
      <c r="J240" s="1">
        <v>42495</v>
      </c>
      <c r="K240">
        <v>29.870000999999998</v>
      </c>
      <c r="L240">
        <v>30.02</v>
      </c>
      <c r="M240">
        <v>29.75</v>
      </c>
      <c r="N240">
        <v>29.9</v>
      </c>
      <c r="O240">
        <v>29.9</v>
      </c>
      <c r="P240">
        <v>23393300</v>
      </c>
      <c r="Q240">
        <f t="shared" si="12"/>
        <v>-4.6604858634992086E-3</v>
      </c>
    </row>
    <row r="241" spans="1:17" x14ac:dyDescent="0.25">
      <c r="A241" s="2">
        <f t="shared" ca="1" si="10"/>
        <v>164.47524752475246</v>
      </c>
      <c r="B241">
        <f ca="1">RANK(A241,$A$2:$A$506)</f>
        <v>349</v>
      </c>
      <c r="D241" s="2">
        <f t="shared" ca="1" si="11"/>
        <v>3.7705089208051046E-3</v>
      </c>
      <c r="I241">
        <v>240</v>
      </c>
      <c r="J241" s="1">
        <v>42496</v>
      </c>
      <c r="K241">
        <v>29.610001</v>
      </c>
      <c r="L241">
        <v>30.110001</v>
      </c>
      <c r="M241">
        <v>29.52</v>
      </c>
      <c r="N241">
        <v>30.040001</v>
      </c>
      <c r="O241">
        <v>30.040001</v>
      </c>
      <c r="P241">
        <v>19594200</v>
      </c>
      <c r="Q241">
        <f t="shared" si="12"/>
        <v>8.0537586595221811E-3</v>
      </c>
    </row>
    <row r="242" spans="1:17" x14ac:dyDescent="0.25">
      <c r="A242" s="2">
        <f t="shared" ca="1" si="10"/>
        <v>63.477227722772277</v>
      </c>
      <c r="B242">
        <f ca="1">RANK(A242,$A$2:$A$506)</f>
        <v>435</v>
      </c>
      <c r="D242" s="2">
        <f t="shared" ca="1" si="11"/>
        <v>-3.3286824779107382E-3</v>
      </c>
      <c r="I242">
        <v>241</v>
      </c>
      <c r="J242" s="1">
        <v>42499</v>
      </c>
      <c r="K242">
        <v>30.08</v>
      </c>
      <c r="L242">
        <v>30.17</v>
      </c>
      <c r="M242">
        <v>29.76</v>
      </c>
      <c r="N242">
        <v>29.799999</v>
      </c>
      <c r="O242">
        <v>29.799999</v>
      </c>
      <c r="P242">
        <v>16888300</v>
      </c>
      <c r="Q242">
        <f t="shared" si="12"/>
        <v>-1.1280690487083245E-2</v>
      </c>
    </row>
    <row r="243" spans="1:17" x14ac:dyDescent="0.25">
      <c r="A243" s="2">
        <f t="shared" ca="1" si="10"/>
        <v>459.47920792079208</v>
      </c>
      <c r="B243">
        <f ca="1">RANK(A243,$A$2:$A$506)</f>
        <v>43</v>
      </c>
      <c r="D243" s="2">
        <f t="shared" ca="1" si="11"/>
        <v>-2.1063502108546239E-2</v>
      </c>
      <c r="I243">
        <v>242</v>
      </c>
      <c r="J243" s="1">
        <v>42500</v>
      </c>
      <c r="K243">
        <v>30</v>
      </c>
      <c r="L243">
        <v>30.18</v>
      </c>
      <c r="M243">
        <v>29.82</v>
      </c>
      <c r="N243">
        <v>30.139999</v>
      </c>
      <c r="O243">
        <v>30.139999</v>
      </c>
      <c r="P243">
        <v>17013800</v>
      </c>
      <c r="Q243">
        <f t="shared" si="12"/>
        <v>2.6613440672436095E-3</v>
      </c>
    </row>
    <row r="244" spans="1:17" x14ac:dyDescent="0.25">
      <c r="A244" s="2">
        <f t="shared" ca="1" si="10"/>
        <v>446.48118811881187</v>
      </c>
      <c r="B244">
        <f ca="1">RANK(A244,$A$2:$A$506)</f>
        <v>59</v>
      </c>
      <c r="D244" s="2">
        <f t="shared" ca="1" si="11"/>
        <v>1.9393476043953584E-2</v>
      </c>
      <c r="I244">
        <v>243</v>
      </c>
      <c r="J244" s="1">
        <v>42501</v>
      </c>
      <c r="K244">
        <v>30.16</v>
      </c>
      <c r="L244">
        <v>30.25</v>
      </c>
      <c r="M244">
        <v>29.969999000000001</v>
      </c>
      <c r="N244">
        <v>30.059999000000001</v>
      </c>
      <c r="O244">
        <v>30.059999000000001</v>
      </c>
      <c r="P244">
        <v>15754200</v>
      </c>
      <c r="Q244">
        <f t="shared" si="12"/>
        <v>1.0080611559139863E-2</v>
      </c>
    </row>
    <row r="245" spans="1:17" x14ac:dyDescent="0.25">
      <c r="A245" s="2">
        <f t="shared" ca="1" si="10"/>
        <v>239.48316831683169</v>
      </c>
      <c r="B245">
        <f ca="1">RANK(A245,$A$2:$A$506)</f>
        <v>277</v>
      </c>
      <c r="D245" s="2">
        <f t="shared" ca="1" si="11"/>
        <v>-2.6524360564767036E-2</v>
      </c>
      <c r="I245">
        <v>244</v>
      </c>
      <c r="J245" s="1">
        <v>42502</v>
      </c>
      <c r="K245">
        <v>30.110001</v>
      </c>
      <c r="L245">
        <v>30.24</v>
      </c>
      <c r="M245">
        <v>29.57</v>
      </c>
      <c r="N245">
        <v>29.76</v>
      </c>
      <c r="O245">
        <v>29.76</v>
      </c>
      <c r="P245">
        <v>20826700</v>
      </c>
      <c r="Q245">
        <f t="shared" si="12"/>
        <v>-5.015045135406182E-3</v>
      </c>
    </row>
    <row r="246" spans="1:17" x14ac:dyDescent="0.25">
      <c r="A246" s="2">
        <f t="shared" ca="1" si="10"/>
        <v>5.4851485148514847</v>
      </c>
      <c r="B246">
        <f ca="1">RANK(A246,$A$2:$A$506)</f>
        <v>499</v>
      </c>
      <c r="D246" s="2">
        <f t="shared" ca="1" si="11"/>
        <v>-5.1107323932219062E-3</v>
      </c>
      <c r="I246">
        <v>245</v>
      </c>
      <c r="J246" s="1">
        <v>42503</v>
      </c>
      <c r="K246">
        <v>29.860001</v>
      </c>
      <c r="L246">
        <v>30.200001</v>
      </c>
      <c r="M246">
        <v>29.84</v>
      </c>
      <c r="N246">
        <v>29.91</v>
      </c>
      <c r="O246">
        <v>29.91</v>
      </c>
      <c r="P246">
        <v>19999600</v>
      </c>
      <c r="Q246">
        <f t="shared" si="12"/>
        <v>-1.5794636913281868E-2</v>
      </c>
    </row>
    <row r="247" spans="1:17" x14ac:dyDescent="0.25">
      <c r="A247" s="2">
        <f t="shared" ca="1" si="10"/>
        <v>328.48712871287131</v>
      </c>
      <c r="B247">
        <f ca="1">RANK(A247,$A$2:$A$506)</f>
        <v>175</v>
      </c>
      <c r="D247" s="2">
        <f t="shared" ca="1" si="11"/>
        <v>-1.4444071212630138E-2</v>
      </c>
      <c r="I247">
        <v>246</v>
      </c>
      <c r="J247" s="1">
        <v>42506</v>
      </c>
      <c r="K247">
        <v>29.9</v>
      </c>
      <c r="L247">
        <v>30.559999000000001</v>
      </c>
      <c r="M247">
        <v>29.879999000000002</v>
      </c>
      <c r="N247">
        <v>30.389999</v>
      </c>
      <c r="O247">
        <v>30.389999</v>
      </c>
      <c r="P247">
        <v>21826100</v>
      </c>
      <c r="Q247">
        <f t="shared" si="12"/>
        <v>1.3675750500333539E-2</v>
      </c>
    </row>
    <row r="248" spans="1:17" x14ac:dyDescent="0.25">
      <c r="A248" s="2">
        <f t="shared" ca="1" si="10"/>
        <v>169.48910891089108</v>
      </c>
      <c r="B248">
        <f ca="1">RANK(A248,$A$2:$A$506)</f>
        <v>343</v>
      </c>
      <c r="D248" s="2">
        <f t="shared" ca="1" si="11"/>
        <v>3.1965635802726489E-3</v>
      </c>
      <c r="I248">
        <v>247</v>
      </c>
      <c r="J248" s="1">
        <v>42507</v>
      </c>
      <c r="K248">
        <v>30.57</v>
      </c>
      <c r="L248">
        <v>30.57</v>
      </c>
      <c r="M248">
        <v>29.860001</v>
      </c>
      <c r="N248">
        <v>29.98</v>
      </c>
      <c r="O248">
        <v>29.98</v>
      </c>
      <c r="P248">
        <v>25709900</v>
      </c>
      <c r="Q248">
        <f t="shared" si="12"/>
        <v>-3.3344448149374983E-4</v>
      </c>
    </row>
    <row r="249" spans="1:17" x14ac:dyDescent="0.25">
      <c r="A249" s="2">
        <f t="shared" ca="1" si="10"/>
        <v>191.4910891089109</v>
      </c>
      <c r="B249">
        <f ca="1">RANK(A249,$A$2:$A$506)</f>
        <v>320</v>
      </c>
      <c r="D249" s="2">
        <f t="shared" ca="1" si="11"/>
        <v>-5.2938981692365328E-3</v>
      </c>
      <c r="I249">
        <v>248</v>
      </c>
      <c r="J249" s="1">
        <v>42508</v>
      </c>
      <c r="K249">
        <v>30.030000999999999</v>
      </c>
      <c r="L249">
        <v>30.25</v>
      </c>
      <c r="M249">
        <v>29.780000999999999</v>
      </c>
      <c r="N249">
        <v>29.99</v>
      </c>
      <c r="O249">
        <v>29.99</v>
      </c>
      <c r="P249">
        <v>22469900</v>
      </c>
      <c r="Q249">
        <f t="shared" si="12"/>
        <v>1.2149882286529801E-2</v>
      </c>
    </row>
    <row r="250" spans="1:17" x14ac:dyDescent="0.25">
      <c r="A250" s="2">
        <f t="shared" ca="1" si="10"/>
        <v>469.49306930693069</v>
      </c>
      <c r="B250">
        <f ca="1">RANK(A250,$A$2:$A$506)</f>
        <v>34</v>
      </c>
      <c r="D250" s="2">
        <f t="shared" ca="1" si="11"/>
        <v>-1.3472886039983534E-3</v>
      </c>
      <c r="I250">
        <v>249</v>
      </c>
      <c r="J250" s="1">
        <v>42509</v>
      </c>
      <c r="K250">
        <v>29.77</v>
      </c>
      <c r="L250">
        <v>29.93</v>
      </c>
      <c r="M250">
        <v>29.5</v>
      </c>
      <c r="N250">
        <v>29.629999000000002</v>
      </c>
      <c r="O250">
        <v>29.629999000000002</v>
      </c>
      <c r="P250">
        <v>21740900</v>
      </c>
      <c r="Q250">
        <f t="shared" si="12"/>
        <v>-1.7247131011608574E-2</v>
      </c>
    </row>
    <row r="251" spans="1:17" x14ac:dyDescent="0.25">
      <c r="A251" s="2">
        <f t="shared" ca="1" si="10"/>
        <v>32.495049504950494</v>
      </c>
      <c r="B251">
        <f ca="1">RANK(A251,$A$2:$A$506)</f>
        <v>470</v>
      </c>
      <c r="D251" s="2">
        <f t="shared" ca="1" si="11"/>
        <v>5.2734389473618748E-3</v>
      </c>
      <c r="I251">
        <v>250</v>
      </c>
      <c r="J251" s="1">
        <v>42510</v>
      </c>
      <c r="K251">
        <v>29.73</v>
      </c>
      <c r="L251">
        <v>30.379999000000002</v>
      </c>
      <c r="M251">
        <v>29.700001</v>
      </c>
      <c r="N251">
        <v>30.15</v>
      </c>
      <c r="O251">
        <v>30.15</v>
      </c>
      <c r="P251">
        <v>22777300</v>
      </c>
      <c r="Q251">
        <f t="shared" si="12"/>
        <v>-2.6463777704267555E-3</v>
      </c>
    </row>
    <row r="252" spans="1:17" x14ac:dyDescent="0.25">
      <c r="A252" s="2">
        <f t="shared" ca="1" si="10"/>
        <v>202.49702970297031</v>
      </c>
      <c r="B252">
        <f ca="1">RANK(A252,$A$2:$A$506)</f>
        <v>310</v>
      </c>
      <c r="D252" s="2">
        <f t="shared" ca="1" si="11"/>
        <v>5.4254426042261716E-3</v>
      </c>
      <c r="I252">
        <v>251</v>
      </c>
      <c r="J252" s="1">
        <v>42513</v>
      </c>
      <c r="K252">
        <v>30.23</v>
      </c>
      <c r="L252">
        <v>30.48</v>
      </c>
      <c r="M252">
        <v>30.129999000000002</v>
      </c>
      <c r="N252">
        <v>30.23</v>
      </c>
      <c r="O252">
        <v>30.23</v>
      </c>
      <c r="P252">
        <v>20881900</v>
      </c>
      <c r="Q252">
        <f t="shared" si="12"/>
        <v>-2.6722441298211219E-2</v>
      </c>
    </row>
    <row r="253" spans="1:17" x14ac:dyDescent="0.25">
      <c r="A253" s="2">
        <f t="shared" ca="1" si="10"/>
        <v>373.49900990099007</v>
      </c>
      <c r="B253">
        <f ca="1">RANK(A253,$A$2:$A$506)</f>
        <v>138</v>
      </c>
      <c r="D253" s="2">
        <f t="shared" ca="1" si="11"/>
        <v>1.1504457865976203E-3</v>
      </c>
      <c r="I253">
        <v>252</v>
      </c>
      <c r="J253" s="1">
        <v>42514</v>
      </c>
      <c r="K253">
        <v>30.5</v>
      </c>
      <c r="L253">
        <v>31.120000999999998</v>
      </c>
      <c r="M253">
        <v>30.450001</v>
      </c>
      <c r="N253">
        <v>31.059999000000001</v>
      </c>
      <c r="O253">
        <v>31.059999000000001</v>
      </c>
      <c r="P253">
        <v>23699200</v>
      </c>
      <c r="Q253">
        <f t="shared" si="12"/>
        <v>-1.0512902533064694E-2</v>
      </c>
    </row>
    <row r="254" spans="1:17" x14ac:dyDescent="0.25">
      <c r="A254" s="2">
        <f t="shared" ca="1" si="10"/>
        <v>431.50099009900993</v>
      </c>
      <c r="B254">
        <f ca="1">RANK(A254,$A$2:$A$506)</f>
        <v>72</v>
      </c>
      <c r="D254" s="2">
        <f t="shared" ca="1" si="11"/>
        <v>-3.3220338983050879E-2</v>
      </c>
      <c r="I254">
        <v>253</v>
      </c>
      <c r="J254" s="1">
        <v>42515</v>
      </c>
      <c r="K254">
        <v>31.200001</v>
      </c>
      <c r="L254">
        <v>31.57</v>
      </c>
      <c r="M254">
        <v>31.15</v>
      </c>
      <c r="N254">
        <v>31.389999</v>
      </c>
      <c r="O254">
        <v>31.389999</v>
      </c>
      <c r="P254">
        <v>18359600</v>
      </c>
      <c r="Q254">
        <f t="shared" si="12"/>
        <v>-3.1756430612892572E-3</v>
      </c>
    </row>
    <row r="255" spans="1:17" x14ac:dyDescent="0.25">
      <c r="A255" s="2">
        <f t="shared" ca="1" si="10"/>
        <v>181.50297029702969</v>
      </c>
      <c r="B255">
        <f ca="1">RANK(A255,$A$2:$A$506)</f>
        <v>333</v>
      </c>
      <c r="D255" s="2">
        <f t="shared" ca="1" si="11"/>
        <v>5.3852990141423085E-4</v>
      </c>
      <c r="I255">
        <v>254</v>
      </c>
      <c r="J255" s="1">
        <v>42516</v>
      </c>
      <c r="K255">
        <v>31.49</v>
      </c>
      <c r="L255">
        <v>31.629999000000002</v>
      </c>
      <c r="M255">
        <v>31.4</v>
      </c>
      <c r="N255">
        <v>31.49</v>
      </c>
      <c r="O255">
        <v>31.49</v>
      </c>
      <c r="P255">
        <v>12692300</v>
      </c>
      <c r="Q255">
        <f t="shared" si="12"/>
        <v>-2.5340513145392096E-3</v>
      </c>
    </row>
    <row r="256" spans="1:17" x14ac:dyDescent="0.25">
      <c r="A256" s="2">
        <f t="shared" ca="1" si="10"/>
        <v>207.50495049504951</v>
      </c>
      <c r="B256">
        <f ca="1">RANK(A256,$A$2:$A$506)</f>
        <v>303</v>
      </c>
      <c r="D256" s="2">
        <f t="shared" ca="1" si="11"/>
        <v>-1.7123572570674206E-3</v>
      </c>
      <c r="I256">
        <v>255</v>
      </c>
      <c r="J256" s="1">
        <v>42517</v>
      </c>
      <c r="K256">
        <v>31.6</v>
      </c>
      <c r="L256">
        <v>31.65</v>
      </c>
      <c r="M256">
        <v>31.450001</v>
      </c>
      <c r="N256">
        <v>31.57</v>
      </c>
      <c r="O256">
        <v>31.57</v>
      </c>
      <c r="P256">
        <v>13301500</v>
      </c>
      <c r="Q256">
        <f t="shared" si="12"/>
        <v>-6.3311174422286953E-4</v>
      </c>
    </row>
    <row r="257" spans="1:17" x14ac:dyDescent="0.25">
      <c r="A257" s="2">
        <f t="shared" ca="1" si="10"/>
        <v>58.506930693069307</v>
      </c>
      <c r="B257">
        <f ca="1">RANK(A257,$A$2:$A$506)</f>
        <v>442</v>
      </c>
      <c r="D257" s="2">
        <f t="shared" ca="1" si="11"/>
        <v>5.4782254438889844E-4</v>
      </c>
      <c r="I257">
        <v>256</v>
      </c>
      <c r="J257" s="1">
        <v>42521</v>
      </c>
      <c r="K257">
        <v>31.51</v>
      </c>
      <c r="L257">
        <v>31.65</v>
      </c>
      <c r="M257">
        <v>31.309999000000001</v>
      </c>
      <c r="N257">
        <v>31.59</v>
      </c>
      <c r="O257">
        <v>31.59</v>
      </c>
      <c r="P257">
        <v>23040200</v>
      </c>
      <c r="Q257">
        <f t="shared" si="12"/>
        <v>-2.2109917877447538E-3</v>
      </c>
    </row>
    <row r="258" spans="1:17" x14ac:dyDescent="0.25">
      <c r="A258" s="2">
        <f t="shared" ca="1" si="10"/>
        <v>138.5089108910891</v>
      </c>
      <c r="B258">
        <f ca="1">RANK(A258,$A$2:$A$506)</f>
        <v>375</v>
      </c>
      <c r="D258" s="2">
        <f t="shared" ca="1" si="11"/>
        <v>-5.1399200456881955E-3</v>
      </c>
      <c r="I258">
        <v>257</v>
      </c>
      <c r="J258" s="1">
        <v>42522</v>
      </c>
      <c r="K258">
        <v>31.620000999999998</v>
      </c>
      <c r="L258">
        <v>31.719999000000001</v>
      </c>
      <c r="M258">
        <v>31.469999000000001</v>
      </c>
      <c r="N258">
        <v>31.66</v>
      </c>
      <c r="O258">
        <v>31.66</v>
      </c>
      <c r="P258">
        <v>17753500</v>
      </c>
      <c r="Q258">
        <f t="shared" si="12"/>
        <v>-3.1486146095718315E-3</v>
      </c>
    </row>
    <row r="259" spans="1:17" x14ac:dyDescent="0.25">
      <c r="A259" s="2">
        <f t="shared" ref="A259:A322" ca="1" si="13">RANDBETWEEN($I$2,$I$506) +I259/505</f>
        <v>199.51089108910892</v>
      </c>
      <c r="B259">
        <f ca="1">RANK(A259,$A$2:$A$506)</f>
        <v>312</v>
      </c>
      <c r="D259" s="2">
        <f t="shared" ref="D259:D322" ca="1" si="14">VLOOKUP(B259,$I$1:$Q$506,9)</f>
        <v>-7.6617759556311116E-3</v>
      </c>
      <c r="I259">
        <v>258</v>
      </c>
      <c r="J259" s="1">
        <v>42523</v>
      </c>
      <c r="K259">
        <v>31.559999000000001</v>
      </c>
      <c r="L259">
        <v>31.76</v>
      </c>
      <c r="M259">
        <v>31.450001</v>
      </c>
      <c r="N259">
        <v>31.76</v>
      </c>
      <c r="O259">
        <v>31.76</v>
      </c>
      <c r="P259">
        <v>14140100</v>
      </c>
      <c r="Q259">
        <f t="shared" ref="Q259:Q322" si="15">O259/O260-1</f>
        <v>4.42754571702908E-3</v>
      </c>
    </row>
    <row r="260" spans="1:17" x14ac:dyDescent="0.25">
      <c r="A260" s="2">
        <f t="shared" ca="1" si="13"/>
        <v>470.51287128712869</v>
      </c>
      <c r="B260">
        <f ca="1">RANK(A260,$A$2:$A$506)</f>
        <v>30</v>
      </c>
      <c r="D260" s="2">
        <f t="shared" ca="1" si="14"/>
        <v>1.9702730729346696E-2</v>
      </c>
      <c r="I260">
        <v>259</v>
      </c>
      <c r="J260" s="1">
        <v>42524</v>
      </c>
      <c r="K260">
        <v>31.74</v>
      </c>
      <c r="L260">
        <v>31.74</v>
      </c>
      <c r="M260">
        <v>31.4</v>
      </c>
      <c r="N260">
        <v>31.620000999999998</v>
      </c>
      <c r="O260">
        <v>31.620000999999998</v>
      </c>
      <c r="P260">
        <v>15741800</v>
      </c>
      <c r="Q260">
        <f t="shared" si="15"/>
        <v>-1.8939078282829147E-3</v>
      </c>
    </row>
    <row r="261" spans="1:17" x14ac:dyDescent="0.25">
      <c r="A261" s="2">
        <f t="shared" ca="1" si="13"/>
        <v>476.51485148514854</v>
      </c>
      <c r="B261">
        <f ca="1">RANK(A261,$A$2:$A$506)</f>
        <v>24</v>
      </c>
      <c r="D261" s="2">
        <f t="shared" ca="1" si="14"/>
        <v>-9.8622616699550747E-4</v>
      </c>
      <c r="I261">
        <v>260</v>
      </c>
      <c r="J261" s="1">
        <v>42527</v>
      </c>
      <c r="K261">
        <v>31.639999</v>
      </c>
      <c r="L261">
        <v>31.82</v>
      </c>
      <c r="M261">
        <v>31.58</v>
      </c>
      <c r="N261">
        <v>31.68</v>
      </c>
      <c r="O261">
        <v>31.68</v>
      </c>
      <c r="P261">
        <v>15139600</v>
      </c>
      <c r="Q261">
        <f t="shared" si="15"/>
        <v>-6.2734945506115469E-3</v>
      </c>
    </row>
    <row r="262" spans="1:17" x14ac:dyDescent="0.25">
      <c r="A262" s="2">
        <f t="shared" ca="1" si="13"/>
        <v>61.51683168316832</v>
      </c>
      <c r="B262">
        <f ca="1">RANK(A262,$A$2:$A$506)</f>
        <v>439</v>
      </c>
      <c r="D262" s="2">
        <f t="shared" ca="1" si="14"/>
        <v>1.2475741613529268E-2</v>
      </c>
      <c r="I262">
        <v>261</v>
      </c>
      <c r="J262" s="1">
        <v>42528</v>
      </c>
      <c r="K262">
        <v>31.75</v>
      </c>
      <c r="L262">
        <v>32.020000000000003</v>
      </c>
      <c r="M262">
        <v>31.700001</v>
      </c>
      <c r="N262">
        <v>31.879999000000002</v>
      </c>
      <c r="O262">
        <v>31.879999000000002</v>
      </c>
      <c r="P262">
        <v>19339100</v>
      </c>
      <c r="Q262">
        <f t="shared" si="15"/>
        <v>-3.1357793394715117E-4</v>
      </c>
    </row>
    <row r="263" spans="1:17" x14ac:dyDescent="0.25">
      <c r="A263" s="2">
        <f t="shared" ca="1" si="13"/>
        <v>121.51881188118811</v>
      </c>
      <c r="B263">
        <f ca="1">RANK(A263,$A$2:$A$506)</f>
        <v>385</v>
      </c>
      <c r="D263" s="2">
        <f t="shared" ca="1" si="14"/>
        <v>-1.1709660421545531E-2</v>
      </c>
      <c r="I263">
        <v>262</v>
      </c>
      <c r="J263" s="1">
        <v>42529</v>
      </c>
      <c r="K263">
        <v>31.799999</v>
      </c>
      <c r="L263">
        <v>32</v>
      </c>
      <c r="M263">
        <v>31.790001</v>
      </c>
      <c r="N263">
        <v>31.889999</v>
      </c>
      <c r="O263">
        <v>31.889999</v>
      </c>
      <c r="P263">
        <v>12732100</v>
      </c>
      <c r="Q263">
        <f t="shared" si="15"/>
        <v>-1.565497759376977E-3</v>
      </c>
    </row>
    <row r="264" spans="1:17" x14ac:dyDescent="0.25">
      <c r="A264" s="2">
        <f t="shared" ca="1" si="13"/>
        <v>278.52079207920792</v>
      </c>
      <c r="B264">
        <f ca="1">RANK(A264,$A$2:$A$506)</f>
        <v>228</v>
      </c>
      <c r="D264" s="2">
        <f t="shared" ca="1" si="14"/>
        <v>9.3841103967506889E-4</v>
      </c>
      <c r="I264">
        <v>263</v>
      </c>
      <c r="J264" s="1">
        <v>42530</v>
      </c>
      <c r="K264">
        <v>31.68</v>
      </c>
      <c r="L264">
        <v>32</v>
      </c>
      <c r="M264">
        <v>31.68</v>
      </c>
      <c r="N264">
        <v>31.940000999999999</v>
      </c>
      <c r="O264">
        <v>31.940000999999999</v>
      </c>
      <c r="P264">
        <v>11276800</v>
      </c>
      <c r="Q264">
        <f t="shared" si="15"/>
        <v>-3.1210985293039784E-3</v>
      </c>
    </row>
    <row r="265" spans="1:17" x14ac:dyDescent="0.25">
      <c r="A265" s="2">
        <f t="shared" ca="1" si="13"/>
        <v>238.52277227722772</v>
      </c>
      <c r="B265">
        <f ca="1">RANK(A265,$A$2:$A$506)</f>
        <v>280</v>
      </c>
      <c r="D265" s="2">
        <f t="shared" ca="1" si="14"/>
        <v>-8.7959051017317824E-3</v>
      </c>
      <c r="I265">
        <v>264</v>
      </c>
      <c r="J265" s="1">
        <v>42531</v>
      </c>
      <c r="K265">
        <v>31.700001</v>
      </c>
      <c r="L265">
        <v>32.240001999999997</v>
      </c>
      <c r="M265">
        <v>31.65</v>
      </c>
      <c r="N265">
        <v>32.040000999999997</v>
      </c>
      <c r="O265">
        <v>32.040000999999997</v>
      </c>
      <c r="P265">
        <v>35749100</v>
      </c>
      <c r="Q265">
        <f t="shared" si="15"/>
        <v>-4.0409390140466739E-3</v>
      </c>
    </row>
    <row r="266" spans="1:17" x14ac:dyDescent="0.25">
      <c r="A266" s="2">
        <f t="shared" ca="1" si="13"/>
        <v>420.52475247524751</v>
      </c>
      <c r="B266">
        <f ca="1">RANK(A266,$A$2:$A$506)</f>
        <v>83</v>
      </c>
      <c r="D266" s="2">
        <f t="shared" ca="1" si="14"/>
        <v>-2.4356297842726971E-3</v>
      </c>
      <c r="I266">
        <v>265</v>
      </c>
      <c r="J266" s="1">
        <v>42534</v>
      </c>
      <c r="K266">
        <v>32.049999</v>
      </c>
      <c r="L266">
        <v>32.5</v>
      </c>
      <c r="M266">
        <v>32.040000999999997</v>
      </c>
      <c r="N266">
        <v>32.169998</v>
      </c>
      <c r="O266">
        <v>32.169998</v>
      </c>
      <c r="P266">
        <v>23004800</v>
      </c>
      <c r="Q266">
        <f t="shared" si="15"/>
        <v>9.3338521883579162E-4</v>
      </c>
    </row>
    <row r="267" spans="1:17" x14ac:dyDescent="0.25">
      <c r="A267" s="2">
        <f t="shared" ca="1" si="13"/>
        <v>112.52673267326733</v>
      </c>
      <c r="B267">
        <f ca="1">RANK(A267,$A$2:$A$506)</f>
        <v>396</v>
      </c>
      <c r="D267" s="2">
        <f t="shared" ca="1" si="14"/>
        <v>-1.5722364210419282E-2</v>
      </c>
      <c r="I267">
        <v>266</v>
      </c>
      <c r="J267" s="1">
        <v>42535</v>
      </c>
      <c r="K267">
        <v>32.009998000000003</v>
      </c>
      <c r="L267">
        <v>32.240001999999997</v>
      </c>
      <c r="M267">
        <v>31.790001</v>
      </c>
      <c r="N267">
        <v>32.139999000000003</v>
      </c>
      <c r="O267">
        <v>32.139999000000003</v>
      </c>
      <c r="P267">
        <v>18754300</v>
      </c>
      <c r="Q267">
        <f t="shared" si="15"/>
        <v>1.6766782133287528E-2</v>
      </c>
    </row>
    <row r="268" spans="1:17" x14ac:dyDescent="0.25">
      <c r="A268" s="2">
        <f t="shared" ca="1" si="13"/>
        <v>380.52871287128715</v>
      </c>
      <c r="B268">
        <f ca="1">RANK(A268,$A$2:$A$506)</f>
        <v>129</v>
      </c>
      <c r="D268" s="2">
        <f t="shared" ca="1" si="14"/>
        <v>-2.9013349652162734E-4</v>
      </c>
      <c r="I268">
        <v>267</v>
      </c>
      <c r="J268" s="1">
        <v>42536</v>
      </c>
      <c r="K268">
        <v>32.25</v>
      </c>
      <c r="L268">
        <v>32.259998000000003</v>
      </c>
      <c r="M268">
        <v>31.59</v>
      </c>
      <c r="N268">
        <v>31.610001</v>
      </c>
      <c r="O268">
        <v>31.610001</v>
      </c>
      <c r="P268">
        <v>23783300</v>
      </c>
      <c r="Q268">
        <f t="shared" si="15"/>
        <v>-2.5244555845863603E-3</v>
      </c>
    </row>
    <row r="269" spans="1:17" x14ac:dyDescent="0.25">
      <c r="A269" s="2">
        <f t="shared" ca="1" si="13"/>
        <v>63.530693069306928</v>
      </c>
      <c r="B269">
        <f ca="1">RANK(A269,$A$2:$A$506)</f>
        <v>434</v>
      </c>
      <c r="D269" s="2">
        <f t="shared" ca="1" si="14"/>
        <v>-3.618174227664861E-3</v>
      </c>
      <c r="I269">
        <v>268</v>
      </c>
      <c r="J269" s="1">
        <v>42537</v>
      </c>
      <c r="K269">
        <v>31.440000999999999</v>
      </c>
      <c r="L269">
        <v>31.77</v>
      </c>
      <c r="M269">
        <v>31.219999000000001</v>
      </c>
      <c r="N269">
        <v>31.690000999999999</v>
      </c>
      <c r="O269">
        <v>31.690000999999999</v>
      </c>
      <c r="P269">
        <v>18547900</v>
      </c>
      <c r="Q269">
        <f t="shared" si="15"/>
        <v>-2.2039987405542139E-3</v>
      </c>
    </row>
    <row r="270" spans="1:17" x14ac:dyDescent="0.25">
      <c r="A270" s="2">
        <f t="shared" ca="1" si="13"/>
        <v>259.53267326732674</v>
      </c>
      <c r="B270">
        <f ca="1">RANK(A270,$A$2:$A$506)</f>
        <v>253</v>
      </c>
      <c r="D270" s="2">
        <f t="shared" ca="1" si="14"/>
        <v>-3.1756430612892572E-3</v>
      </c>
      <c r="I270">
        <v>269</v>
      </c>
      <c r="J270" s="1">
        <v>42538</v>
      </c>
      <c r="K270">
        <v>31.73</v>
      </c>
      <c r="L270">
        <v>31.809999000000001</v>
      </c>
      <c r="M270">
        <v>31.469999000000001</v>
      </c>
      <c r="N270">
        <v>31.76</v>
      </c>
      <c r="O270">
        <v>31.76</v>
      </c>
      <c r="P270">
        <v>27047900</v>
      </c>
      <c r="Q270">
        <f t="shared" si="15"/>
        <v>-1.2744731908282958E-2</v>
      </c>
    </row>
    <row r="271" spans="1:17" x14ac:dyDescent="0.25">
      <c r="A271" s="2">
        <f t="shared" ca="1" si="13"/>
        <v>504.53465346534654</v>
      </c>
      <c r="B271">
        <f ca="1">RANK(A271,$A$2:$A$506)</f>
        <v>2</v>
      </c>
      <c r="D271" s="2">
        <f t="shared" ca="1" si="14"/>
        <v>-1.3058648086437863E-2</v>
      </c>
      <c r="I271">
        <v>270</v>
      </c>
      <c r="J271" s="1">
        <v>42541</v>
      </c>
      <c r="K271">
        <v>32.07</v>
      </c>
      <c r="L271">
        <v>32.439999</v>
      </c>
      <c r="M271">
        <v>32.009998000000003</v>
      </c>
      <c r="N271">
        <v>32.169998</v>
      </c>
      <c r="O271">
        <v>32.169998</v>
      </c>
      <c r="P271">
        <v>21961600</v>
      </c>
      <c r="Q271">
        <f t="shared" si="15"/>
        <v>-4.6411509900989856E-3</v>
      </c>
    </row>
    <row r="272" spans="1:17" x14ac:dyDescent="0.25">
      <c r="A272" s="2">
        <f t="shared" ca="1" si="13"/>
        <v>246.53663366336633</v>
      </c>
      <c r="B272">
        <f ca="1">RANK(A272,$A$2:$A$506)</f>
        <v>269</v>
      </c>
      <c r="D272" s="2">
        <f t="shared" ca="1" si="14"/>
        <v>-1.2744731908282958E-2</v>
      </c>
      <c r="I272">
        <v>271</v>
      </c>
      <c r="J272" s="1">
        <v>42542</v>
      </c>
      <c r="K272">
        <v>32.259998000000003</v>
      </c>
      <c r="L272">
        <v>32.380001</v>
      </c>
      <c r="M272">
        <v>32.090000000000003</v>
      </c>
      <c r="N272">
        <v>32.32</v>
      </c>
      <c r="O272">
        <v>32.32</v>
      </c>
      <c r="P272">
        <v>15476500</v>
      </c>
      <c r="Q272">
        <f t="shared" si="15"/>
        <v>9.290492124791605E-4</v>
      </c>
    </row>
    <row r="273" spans="1:17" x14ac:dyDescent="0.25">
      <c r="A273" s="2">
        <f t="shared" ca="1" si="13"/>
        <v>316.53861386138612</v>
      </c>
      <c r="B273">
        <f ca="1">RANK(A273,$A$2:$A$506)</f>
        <v>187</v>
      </c>
      <c r="D273" s="2">
        <f t="shared" ca="1" si="14"/>
        <v>1.9097257607543661E-2</v>
      </c>
      <c r="I273">
        <v>272</v>
      </c>
      <c r="J273" s="1">
        <v>42543</v>
      </c>
      <c r="K273">
        <v>32.299999</v>
      </c>
      <c r="L273">
        <v>32.630001</v>
      </c>
      <c r="M273">
        <v>32.25</v>
      </c>
      <c r="N273">
        <v>32.290000999999997</v>
      </c>
      <c r="O273">
        <v>32.290000999999997</v>
      </c>
      <c r="P273">
        <v>18304800</v>
      </c>
      <c r="Q273">
        <f t="shared" si="15"/>
        <v>-2.1218580101935114E-2</v>
      </c>
    </row>
    <row r="274" spans="1:17" x14ac:dyDescent="0.25">
      <c r="A274" s="2">
        <f t="shared" ca="1" si="13"/>
        <v>150.54059405940595</v>
      </c>
      <c r="B274">
        <f ca="1">RANK(A274,$A$2:$A$506)</f>
        <v>366</v>
      </c>
      <c r="D274" s="2">
        <f t="shared" ca="1" si="14"/>
        <v>9.5209458637028899E-3</v>
      </c>
      <c r="I274">
        <v>273</v>
      </c>
      <c r="J274" s="1">
        <v>42544</v>
      </c>
      <c r="K274">
        <v>32.580002</v>
      </c>
      <c r="L274">
        <v>33</v>
      </c>
      <c r="M274">
        <v>32.5</v>
      </c>
      <c r="N274">
        <v>32.990001999999997</v>
      </c>
      <c r="O274">
        <v>32.990001999999997</v>
      </c>
      <c r="P274">
        <v>22048800</v>
      </c>
      <c r="Q274">
        <f t="shared" si="15"/>
        <v>4.5641934885639612E-2</v>
      </c>
    </row>
    <row r="275" spans="1:17" x14ac:dyDescent="0.25">
      <c r="A275" s="2">
        <f t="shared" ca="1" si="13"/>
        <v>143.54257425742574</v>
      </c>
      <c r="B275">
        <f ca="1">RANK(A275,$A$2:$A$506)</f>
        <v>372</v>
      </c>
      <c r="D275" s="2">
        <f t="shared" ca="1" si="14"/>
        <v>3.7703306264500469E-3</v>
      </c>
      <c r="I275">
        <v>274</v>
      </c>
      <c r="J275" s="1">
        <v>42545</v>
      </c>
      <c r="K275">
        <v>31.799999</v>
      </c>
      <c r="L275">
        <v>32.32</v>
      </c>
      <c r="M275">
        <v>31.4</v>
      </c>
      <c r="N275">
        <v>31.549999</v>
      </c>
      <c r="O275">
        <v>31.549999</v>
      </c>
      <c r="P275">
        <v>38094300</v>
      </c>
      <c r="Q275">
        <f t="shared" si="15"/>
        <v>2.7018230046166325E-2</v>
      </c>
    </row>
    <row r="276" spans="1:17" x14ac:dyDescent="0.25">
      <c r="A276" s="2">
        <f t="shared" ca="1" si="13"/>
        <v>112.54455445544555</v>
      </c>
      <c r="B276">
        <f ca="1">RANK(A276,$A$2:$A$506)</f>
        <v>395</v>
      </c>
      <c r="D276" s="2">
        <f t="shared" ca="1" si="14"/>
        <v>1.321949839659875E-2</v>
      </c>
      <c r="I276">
        <v>275</v>
      </c>
      <c r="J276" s="1">
        <v>42548</v>
      </c>
      <c r="K276">
        <v>31.41</v>
      </c>
      <c r="L276">
        <v>31.41</v>
      </c>
      <c r="M276">
        <v>30.440000999999999</v>
      </c>
      <c r="N276">
        <v>30.719999000000001</v>
      </c>
      <c r="O276">
        <v>30.719999000000001</v>
      </c>
      <c r="P276">
        <v>34965100</v>
      </c>
      <c r="Q276">
        <f t="shared" si="15"/>
        <v>-1.5068995990093037E-2</v>
      </c>
    </row>
    <row r="277" spans="1:17" x14ac:dyDescent="0.25">
      <c r="A277" s="2">
        <f t="shared" ca="1" si="13"/>
        <v>391.54653465346536</v>
      </c>
      <c r="B277">
        <f ca="1">RANK(A277,$A$2:$A$506)</f>
        <v>116</v>
      </c>
      <c r="D277" s="2">
        <f t="shared" ca="1" si="14"/>
        <v>1.4692714524300765E-2</v>
      </c>
      <c r="I277">
        <v>276</v>
      </c>
      <c r="J277" s="1">
        <v>42549</v>
      </c>
      <c r="K277">
        <v>30.969999000000001</v>
      </c>
      <c r="L277">
        <v>31.200001</v>
      </c>
      <c r="M277">
        <v>30.809999000000001</v>
      </c>
      <c r="N277">
        <v>31.190000999999999</v>
      </c>
      <c r="O277">
        <v>31.190000999999999</v>
      </c>
      <c r="P277">
        <v>23693900</v>
      </c>
      <c r="Q277">
        <f t="shared" si="15"/>
        <v>-2.3175665518321398E-2</v>
      </c>
    </row>
    <row r="278" spans="1:17" x14ac:dyDescent="0.25">
      <c r="A278" s="2">
        <f t="shared" ca="1" si="13"/>
        <v>335.54851485148515</v>
      </c>
      <c r="B278">
        <f ca="1">RANK(A278,$A$2:$A$506)</f>
        <v>170</v>
      </c>
      <c r="D278" s="2">
        <f t="shared" ca="1" si="14"/>
        <v>-5.3386721834725037E-3</v>
      </c>
      <c r="I278">
        <v>277</v>
      </c>
      <c r="J278" s="1">
        <v>42550</v>
      </c>
      <c r="K278">
        <v>31.35</v>
      </c>
      <c r="L278">
        <v>31.98</v>
      </c>
      <c r="M278">
        <v>31.309999000000001</v>
      </c>
      <c r="N278">
        <v>31.93</v>
      </c>
      <c r="O278">
        <v>31.93</v>
      </c>
      <c r="P278">
        <v>22771100</v>
      </c>
      <c r="Q278">
        <f t="shared" si="15"/>
        <v>-2.6524360564767036E-2</v>
      </c>
    </row>
    <row r="279" spans="1:17" x14ac:dyDescent="0.25">
      <c r="A279" s="2">
        <f t="shared" ca="1" si="13"/>
        <v>78.550495049504946</v>
      </c>
      <c r="B279">
        <f ca="1">RANK(A279,$A$2:$A$506)</f>
        <v>422</v>
      </c>
      <c r="D279" s="2">
        <f t="shared" ca="1" si="14"/>
        <v>-1.1058425487098344E-2</v>
      </c>
      <c r="I279">
        <v>278</v>
      </c>
      <c r="J279" s="1">
        <v>42551</v>
      </c>
      <c r="K279">
        <v>32</v>
      </c>
      <c r="L279">
        <v>32.880001</v>
      </c>
      <c r="M279">
        <v>31.969999000000001</v>
      </c>
      <c r="N279">
        <v>32.799999</v>
      </c>
      <c r="O279">
        <v>32.799999</v>
      </c>
      <c r="P279">
        <v>34528900</v>
      </c>
      <c r="Q279">
        <f t="shared" si="15"/>
        <v>1.5266870229007079E-3</v>
      </c>
    </row>
    <row r="280" spans="1:17" x14ac:dyDescent="0.25">
      <c r="A280" s="2">
        <f t="shared" ca="1" si="13"/>
        <v>299.55247524752474</v>
      </c>
      <c r="B280">
        <f ca="1">RANK(A280,$A$2:$A$506)</f>
        <v>203</v>
      </c>
      <c r="D280" s="2">
        <f t="shared" ca="1" si="14"/>
        <v>-1.2622593479880706E-3</v>
      </c>
      <c r="I280">
        <v>279</v>
      </c>
      <c r="J280" s="1">
        <v>42552</v>
      </c>
      <c r="K280">
        <v>32.639999000000003</v>
      </c>
      <c r="L280">
        <v>32.889999000000003</v>
      </c>
      <c r="M280">
        <v>32.470001000000003</v>
      </c>
      <c r="N280">
        <v>32.75</v>
      </c>
      <c r="O280">
        <v>32.75</v>
      </c>
      <c r="P280">
        <v>17084600</v>
      </c>
      <c r="Q280">
        <f t="shared" si="15"/>
        <v>2.1419828641371375E-3</v>
      </c>
    </row>
    <row r="281" spans="1:17" x14ac:dyDescent="0.25">
      <c r="A281" s="2">
        <f t="shared" ca="1" si="13"/>
        <v>347.55445544554453</v>
      </c>
      <c r="B281">
        <f ca="1">RANK(A281,$A$2:$A$506)</f>
        <v>159</v>
      </c>
      <c r="D281" s="2">
        <f t="shared" ca="1" si="14"/>
        <v>-1.8971817625458964E-2</v>
      </c>
      <c r="I281">
        <v>280</v>
      </c>
      <c r="J281" s="1">
        <v>42556</v>
      </c>
      <c r="K281">
        <v>32.5</v>
      </c>
      <c r="L281">
        <v>32.729999999999997</v>
      </c>
      <c r="M281">
        <v>32.459999000000003</v>
      </c>
      <c r="N281">
        <v>32.68</v>
      </c>
      <c r="O281">
        <v>32.68</v>
      </c>
      <c r="P281">
        <v>20107200</v>
      </c>
      <c r="Q281">
        <f t="shared" si="15"/>
        <v>-8.7959051017317824E-3</v>
      </c>
    </row>
    <row r="282" spans="1:17" x14ac:dyDescent="0.25">
      <c r="A282" s="2">
        <f t="shared" ca="1" si="13"/>
        <v>317.55643564356438</v>
      </c>
      <c r="B282">
        <f ca="1">RANK(A282,$A$2:$A$506)</f>
        <v>184</v>
      </c>
      <c r="D282" s="2">
        <f t="shared" ca="1" si="14"/>
        <v>1.6994901427600517E-3</v>
      </c>
      <c r="I282">
        <v>281</v>
      </c>
      <c r="J282" s="1">
        <v>42557</v>
      </c>
      <c r="K282">
        <v>32.799999</v>
      </c>
      <c r="L282">
        <v>33</v>
      </c>
      <c r="M282">
        <v>32.380001</v>
      </c>
      <c r="N282">
        <v>32.970001000000003</v>
      </c>
      <c r="O282">
        <v>32.970001000000003</v>
      </c>
      <c r="P282">
        <v>21070200</v>
      </c>
      <c r="Q282">
        <f t="shared" si="15"/>
        <v>-6.9277106347074291E-3</v>
      </c>
    </row>
    <row r="283" spans="1:17" x14ac:dyDescent="0.25">
      <c r="A283" s="2">
        <f t="shared" ca="1" si="13"/>
        <v>386.55841584158418</v>
      </c>
      <c r="B283">
        <f ca="1">RANK(A283,$A$2:$A$506)</f>
        <v>122</v>
      </c>
      <c r="D283" s="2">
        <f t="shared" ca="1" si="14"/>
        <v>-1.6544148791181157E-2</v>
      </c>
      <c r="I283">
        <v>282</v>
      </c>
      <c r="J283" s="1">
        <v>42558</v>
      </c>
      <c r="K283">
        <v>32.959999000000003</v>
      </c>
      <c r="L283">
        <v>33.549999</v>
      </c>
      <c r="M283">
        <v>32.959999000000003</v>
      </c>
      <c r="N283">
        <v>33.200001</v>
      </c>
      <c r="O283">
        <v>33.200001</v>
      </c>
      <c r="P283">
        <v>26119400</v>
      </c>
      <c r="Q283">
        <f t="shared" si="15"/>
        <v>-2.3529382352941219E-2</v>
      </c>
    </row>
    <row r="284" spans="1:17" x14ac:dyDescent="0.25">
      <c r="A284" s="2">
        <f t="shared" ca="1" si="13"/>
        <v>276.56039603960397</v>
      </c>
      <c r="B284">
        <f ca="1">RANK(A284,$A$2:$A$506)</f>
        <v>232</v>
      </c>
      <c r="D284" s="2">
        <f t="shared" ca="1" si="14"/>
        <v>-1.1023622047244164E-2</v>
      </c>
      <c r="I284">
        <v>283</v>
      </c>
      <c r="J284" s="1">
        <v>42559</v>
      </c>
      <c r="K284">
        <v>33.650002000000001</v>
      </c>
      <c r="L284">
        <v>34</v>
      </c>
      <c r="M284">
        <v>33.5</v>
      </c>
      <c r="N284">
        <v>34</v>
      </c>
      <c r="O284">
        <v>34</v>
      </c>
      <c r="P284">
        <v>23341900</v>
      </c>
      <c r="Q284">
        <f t="shared" si="15"/>
        <v>-1.1052966519692675E-2</v>
      </c>
    </row>
    <row r="285" spans="1:17" x14ac:dyDescent="0.25">
      <c r="A285" s="2">
        <f t="shared" ca="1" si="13"/>
        <v>387.56237623762377</v>
      </c>
      <c r="B285">
        <f ca="1">RANK(A285,$A$2:$A$506)</f>
        <v>120</v>
      </c>
      <c r="D285" s="2">
        <f t="shared" ca="1" si="14"/>
        <v>9.0314852372630483E-3</v>
      </c>
      <c r="I285">
        <v>284</v>
      </c>
      <c r="J285" s="1">
        <v>42562</v>
      </c>
      <c r="K285">
        <v>34.040000999999997</v>
      </c>
      <c r="L285">
        <v>34.5</v>
      </c>
      <c r="M285">
        <v>34.040000999999997</v>
      </c>
      <c r="N285">
        <v>34.380001</v>
      </c>
      <c r="O285">
        <v>34.380001</v>
      </c>
      <c r="P285">
        <v>23820700</v>
      </c>
      <c r="Q285">
        <f t="shared" si="15"/>
        <v>-1.6027418890309675E-2</v>
      </c>
    </row>
    <row r="286" spans="1:17" x14ac:dyDescent="0.25">
      <c r="A286" s="2">
        <f t="shared" ca="1" si="13"/>
        <v>39.564356435643568</v>
      </c>
      <c r="B286">
        <f ca="1">RANK(A286,$A$2:$A$506)</f>
        <v>462</v>
      </c>
      <c r="D286" s="2">
        <f t="shared" ca="1" si="14"/>
        <v>-6.4989829471316929E-3</v>
      </c>
      <c r="I286">
        <v>285</v>
      </c>
      <c r="J286" s="1">
        <v>42563</v>
      </c>
      <c r="K286">
        <v>34.509998000000003</v>
      </c>
      <c r="L286">
        <v>34.970001000000003</v>
      </c>
      <c r="M286">
        <v>34.479999999999997</v>
      </c>
      <c r="N286">
        <v>34.939999</v>
      </c>
      <c r="O286">
        <v>34.939999</v>
      </c>
      <c r="P286">
        <v>28064100</v>
      </c>
      <c r="Q286">
        <f t="shared" si="15"/>
        <v>-1.9994002855985293E-3</v>
      </c>
    </row>
    <row r="287" spans="1:17" x14ac:dyDescent="0.25">
      <c r="A287" s="2">
        <f t="shared" ca="1" si="13"/>
        <v>193.56633663366335</v>
      </c>
      <c r="B287">
        <f ca="1">RANK(A287,$A$2:$A$506)</f>
        <v>315</v>
      </c>
      <c r="D287" s="2">
        <f t="shared" ca="1" si="14"/>
        <v>7.1123751287411885E-3</v>
      </c>
      <c r="I287">
        <v>286</v>
      </c>
      <c r="J287" s="1">
        <v>42564</v>
      </c>
      <c r="K287">
        <v>35.040000999999997</v>
      </c>
      <c r="L287">
        <v>35.25</v>
      </c>
      <c r="M287">
        <v>34.880001</v>
      </c>
      <c r="N287">
        <v>35.009998000000003</v>
      </c>
      <c r="O287">
        <v>35.009998000000003</v>
      </c>
      <c r="P287">
        <v>29120900</v>
      </c>
      <c r="Q287">
        <f t="shared" si="15"/>
        <v>-5.3978123466529304E-3</v>
      </c>
    </row>
    <row r="288" spans="1:17" x14ac:dyDescent="0.25">
      <c r="A288" s="2">
        <f t="shared" ca="1" si="13"/>
        <v>81.568316831683163</v>
      </c>
      <c r="B288">
        <f ca="1">RANK(A288,$A$2:$A$506)</f>
        <v>418</v>
      </c>
      <c r="D288" s="2">
        <f t="shared" ca="1" si="14"/>
        <v>4.6233070437855517E-3</v>
      </c>
      <c r="I288">
        <v>287</v>
      </c>
      <c r="J288" s="1">
        <v>42565</v>
      </c>
      <c r="K288">
        <v>35.130001</v>
      </c>
      <c r="L288">
        <v>35.299999</v>
      </c>
      <c r="M288">
        <v>34.959999000000003</v>
      </c>
      <c r="N288">
        <v>35.200001</v>
      </c>
      <c r="O288">
        <v>35.200001</v>
      </c>
      <c r="P288">
        <v>25296400</v>
      </c>
      <c r="Q288">
        <f t="shared" si="15"/>
        <v>3.7069004847447573E-3</v>
      </c>
    </row>
    <row r="289" spans="1:17" x14ac:dyDescent="0.25">
      <c r="A289" s="2">
        <f t="shared" ca="1" si="13"/>
        <v>312.57029702970294</v>
      </c>
      <c r="B289">
        <f ca="1">RANK(A289,$A$2:$A$506)</f>
        <v>191</v>
      </c>
      <c r="D289" s="2">
        <f t="shared" ca="1" si="14"/>
        <v>7.0969584319027224E-3</v>
      </c>
      <c r="I289">
        <v>288</v>
      </c>
      <c r="J289" s="1">
        <v>42566</v>
      </c>
      <c r="K289">
        <v>35.259998000000003</v>
      </c>
      <c r="L289">
        <v>35.290000999999997</v>
      </c>
      <c r="M289">
        <v>34.900002000000001</v>
      </c>
      <c r="N289">
        <v>35.07</v>
      </c>
      <c r="O289">
        <v>35.07</v>
      </c>
      <c r="P289">
        <v>23661900</v>
      </c>
      <c r="Q289">
        <f t="shared" si="15"/>
        <v>5.7064195636646886E-4</v>
      </c>
    </row>
    <row r="290" spans="1:17" x14ac:dyDescent="0.25">
      <c r="A290" s="2">
        <f t="shared" ca="1" si="13"/>
        <v>487.57227722772279</v>
      </c>
      <c r="B290">
        <f ca="1">RANK(A290,$A$2:$A$506)</f>
        <v>15</v>
      </c>
      <c r="D290" s="2">
        <f t="shared" ca="1" si="14"/>
        <v>-9.7027227010102468E-3</v>
      </c>
      <c r="I290">
        <v>289</v>
      </c>
      <c r="J290" s="1">
        <v>42569</v>
      </c>
      <c r="K290">
        <v>35.18</v>
      </c>
      <c r="L290">
        <v>35.200001</v>
      </c>
      <c r="M290">
        <v>34.950001</v>
      </c>
      <c r="N290">
        <v>35.049999</v>
      </c>
      <c r="O290">
        <v>35.049999</v>
      </c>
      <c r="P290">
        <v>19347200</v>
      </c>
      <c r="Q290">
        <f t="shared" si="15"/>
        <v>-2.8450353999980305E-3</v>
      </c>
    </row>
    <row r="291" spans="1:17" x14ac:dyDescent="0.25">
      <c r="A291" s="2">
        <f t="shared" ca="1" si="13"/>
        <v>342.57425742574259</v>
      </c>
      <c r="B291">
        <f ca="1">RANK(A291,$A$2:$A$506)</f>
        <v>163</v>
      </c>
      <c r="D291" s="2">
        <f t="shared" ca="1" si="14"/>
        <v>-1.3422483671894359E-3</v>
      </c>
      <c r="I291">
        <v>290</v>
      </c>
      <c r="J291" s="1">
        <v>42570</v>
      </c>
      <c r="K291">
        <v>34.889999000000003</v>
      </c>
      <c r="L291">
        <v>35.159999999999997</v>
      </c>
      <c r="M291">
        <v>34.849997999999999</v>
      </c>
      <c r="N291">
        <v>35.150002000000001</v>
      </c>
      <c r="O291">
        <v>35.150002000000001</v>
      </c>
      <c r="P291">
        <v>20395400</v>
      </c>
      <c r="Q291">
        <f t="shared" si="15"/>
        <v>-1.5130204963020533E-2</v>
      </c>
    </row>
    <row r="292" spans="1:17" x14ac:dyDescent="0.25">
      <c r="A292" s="2">
        <f t="shared" ca="1" si="13"/>
        <v>439.57623762376238</v>
      </c>
      <c r="B292">
        <f ca="1">RANK(A292,$A$2:$A$506)</f>
        <v>65</v>
      </c>
      <c r="D292" s="2">
        <f t="shared" ca="1" si="14"/>
        <v>-1.5151515698106688E-2</v>
      </c>
      <c r="I292">
        <v>291</v>
      </c>
      <c r="J292" s="1">
        <v>42571</v>
      </c>
      <c r="K292">
        <v>35.299999</v>
      </c>
      <c r="L292">
        <v>35.93</v>
      </c>
      <c r="M292">
        <v>35.060001</v>
      </c>
      <c r="N292">
        <v>35.689999</v>
      </c>
      <c r="O292">
        <v>35.689999</v>
      </c>
      <c r="P292">
        <v>42994200</v>
      </c>
      <c r="Q292">
        <f t="shared" si="15"/>
        <v>4.1435628829880278E-2</v>
      </c>
    </row>
    <row r="293" spans="1:17" x14ac:dyDescent="0.25">
      <c r="A293" s="2">
        <f t="shared" ca="1" si="13"/>
        <v>228.57821782178218</v>
      </c>
      <c r="B293">
        <f ca="1">RANK(A293,$A$2:$A$506)</f>
        <v>287</v>
      </c>
      <c r="D293" s="2">
        <f t="shared" ca="1" si="14"/>
        <v>3.7069004847447573E-3</v>
      </c>
      <c r="I293">
        <v>292</v>
      </c>
      <c r="J293" s="1">
        <v>42572</v>
      </c>
      <c r="K293">
        <v>34.330002</v>
      </c>
      <c r="L293">
        <v>34.490001999999997</v>
      </c>
      <c r="M293">
        <v>33.860000999999997</v>
      </c>
      <c r="N293">
        <v>34.270000000000003</v>
      </c>
      <c r="O293">
        <v>34.270000000000003</v>
      </c>
      <c r="P293">
        <v>63708600</v>
      </c>
      <c r="Q293">
        <f t="shared" si="15"/>
        <v>-1.1252163877668586E-2</v>
      </c>
    </row>
    <row r="294" spans="1:17" x14ac:dyDescent="0.25">
      <c r="A294" s="2">
        <f t="shared" ca="1" si="13"/>
        <v>141.58019801980197</v>
      </c>
      <c r="B294">
        <f ca="1">RANK(A294,$A$2:$A$506)</f>
        <v>374</v>
      </c>
      <c r="D294" s="2">
        <f t="shared" ca="1" si="14"/>
        <v>2.0091848450054517E-3</v>
      </c>
      <c r="I294">
        <v>293</v>
      </c>
      <c r="J294" s="1">
        <v>42573</v>
      </c>
      <c r="K294">
        <v>34.380001</v>
      </c>
      <c r="L294">
        <v>34.700001</v>
      </c>
      <c r="M294">
        <v>34.259998000000003</v>
      </c>
      <c r="N294">
        <v>34.659999999999997</v>
      </c>
      <c r="O294">
        <v>34.659999999999997</v>
      </c>
      <c r="P294">
        <v>33033700</v>
      </c>
      <c r="Q294">
        <f t="shared" si="15"/>
        <v>-8.6477373493165643E-4</v>
      </c>
    </row>
    <row r="295" spans="1:17" x14ac:dyDescent="0.25">
      <c r="A295" s="2">
        <f t="shared" ca="1" si="13"/>
        <v>451.58217821782176</v>
      </c>
      <c r="B295">
        <f ca="1">RANK(A295,$A$2:$A$506)</f>
        <v>55</v>
      </c>
      <c r="D295" s="2">
        <f t="shared" ca="1" si="14"/>
        <v>2.043636922631209E-2</v>
      </c>
      <c r="I295">
        <v>294</v>
      </c>
      <c r="J295" s="1">
        <v>42576</v>
      </c>
      <c r="K295">
        <v>34.619999</v>
      </c>
      <c r="L295">
        <v>34.759998000000003</v>
      </c>
      <c r="M295">
        <v>34.57</v>
      </c>
      <c r="N295">
        <v>34.689999</v>
      </c>
      <c r="O295">
        <v>34.689999</v>
      </c>
      <c r="P295">
        <v>20277700</v>
      </c>
      <c r="Q295">
        <f t="shared" si="15"/>
        <v>-1.1399287546309589E-2</v>
      </c>
    </row>
    <row r="296" spans="1:17" x14ac:dyDescent="0.25">
      <c r="A296" s="2">
        <f t="shared" ca="1" si="13"/>
        <v>378.58415841584156</v>
      </c>
      <c r="B296">
        <f ca="1">RANK(A296,$A$2:$A$506)</f>
        <v>134</v>
      </c>
      <c r="D296" s="2">
        <f t="shared" ca="1" si="14"/>
        <v>-2.5758386541453682E-2</v>
      </c>
      <c r="I296">
        <v>295</v>
      </c>
      <c r="J296" s="1">
        <v>42577</v>
      </c>
      <c r="K296">
        <v>34.75</v>
      </c>
      <c r="L296">
        <v>35.229999999999997</v>
      </c>
      <c r="M296">
        <v>34.700001</v>
      </c>
      <c r="N296">
        <v>35.090000000000003</v>
      </c>
      <c r="O296">
        <v>35.090000000000003</v>
      </c>
      <c r="P296">
        <v>29644400</v>
      </c>
      <c r="Q296">
        <f t="shared" si="15"/>
        <v>7.464771319852348E-3</v>
      </c>
    </row>
    <row r="297" spans="1:17" x14ac:dyDescent="0.25">
      <c r="A297" s="2">
        <f t="shared" ca="1" si="13"/>
        <v>470.58613861386141</v>
      </c>
      <c r="B297">
        <f ca="1">RANK(A297,$A$2:$A$506)</f>
        <v>29</v>
      </c>
      <c r="D297" s="2">
        <f t="shared" ca="1" si="14"/>
        <v>1.3559322033898313E-2</v>
      </c>
      <c r="I297">
        <v>296</v>
      </c>
      <c r="J297" s="1">
        <v>42578</v>
      </c>
      <c r="K297">
        <v>35</v>
      </c>
      <c r="L297">
        <v>35.279998999999997</v>
      </c>
      <c r="M297">
        <v>34.630001</v>
      </c>
      <c r="N297">
        <v>34.830002</v>
      </c>
      <c r="O297">
        <v>34.830002</v>
      </c>
      <c r="P297">
        <v>23601800</v>
      </c>
      <c r="Q297">
        <f t="shared" si="15"/>
        <v>1.7256830601091178E-3</v>
      </c>
    </row>
    <row r="298" spans="1:17" x14ac:dyDescent="0.25">
      <c r="A298" s="2">
        <f t="shared" ca="1" si="13"/>
        <v>278.5881188118812</v>
      </c>
      <c r="B298">
        <f ca="1">RANK(A298,$A$2:$A$506)</f>
        <v>227</v>
      </c>
      <c r="D298" s="2">
        <f t="shared" ca="1" si="14"/>
        <v>-1.2499999999999956E-2</v>
      </c>
      <c r="I298">
        <v>297</v>
      </c>
      <c r="J298" s="1">
        <v>42579</v>
      </c>
      <c r="K298">
        <v>34.830002</v>
      </c>
      <c r="L298">
        <v>34.830002</v>
      </c>
      <c r="M298">
        <v>34.520000000000003</v>
      </c>
      <c r="N298">
        <v>34.770000000000003</v>
      </c>
      <c r="O298">
        <v>34.770000000000003</v>
      </c>
      <c r="P298">
        <v>21667400</v>
      </c>
      <c r="Q298">
        <f t="shared" si="15"/>
        <v>-2.5817842059153717E-3</v>
      </c>
    </row>
    <row r="299" spans="1:17" x14ac:dyDescent="0.25">
      <c r="A299" s="2">
        <f t="shared" ca="1" si="13"/>
        <v>281.590099009901</v>
      </c>
      <c r="B299">
        <f ca="1">RANK(A299,$A$2:$A$506)</f>
        <v>223</v>
      </c>
      <c r="D299" s="2">
        <f t="shared" ca="1" si="14"/>
        <v>1.0377421709981904E-2</v>
      </c>
      <c r="I299">
        <v>298</v>
      </c>
      <c r="J299" s="1">
        <v>42580</v>
      </c>
      <c r="K299">
        <v>34.770000000000003</v>
      </c>
      <c r="L299">
        <v>34.919998</v>
      </c>
      <c r="M299">
        <v>34.599997999999999</v>
      </c>
      <c r="N299">
        <v>34.860000999999997</v>
      </c>
      <c r="O299">
        <v>34.860000999999997</v>
      </c>
      <c r="P299">
        <v>18171200</v>
      </c>
      <c r="Q299">
        <f t="shared" si="15"/>
        <v>2.8703014559705586E-4</v>
      </c>
    </row>
    <row r="300" spans="1:17" x14ac:dyDescent="0.25">
      <c r="A300" s="2">
        <f t="shared" ca="1" si="13"/>
        <v>378.59207920792079</v>
      </c>
      <c r="B300">
        <f ca="1">RANK(A300,$A$2:$A$506)</f>
        <v>133</v>
      </c>
      <c r="D300" s="2">
        <f t="shared" ca="1" si="14"/>
        <v>2.3208019294711724E-2</v>
      </c>
      <c r="I300">
        <v>299</v>
      </c>
      <c r="J300" s="1">
        <v>42583</v>
      </c>
      <c r="K300">
        <v>34.82</v>
      </c>
      <c r="L300">
        <v>34.909999999999997</v>
      </c>
      <c r="M300">
        <v>34.560001</v>
      </c>
      <c r="N300">
        <v>34.849997999999999</v>
      </c>
      <c r="O300">
        <v>34.849997999999999</v>
      </c>
      <c r="P300">
        <v>18824400</v>
      </c>
      <c r="Q300">
        <f t="shared" si="15"/>
        <v>8.3911166553496397E-3</v>
      </c>
    </row>
    <row r="301" spans="1:17" x14ac:dyDescent="0.25">
      <c r="A301" s="2">
        <f t="shared" ca="1" si="13"/>
        <v>503.59405940594058</v>
      </c>
      <c r="B301">
        <f ca="1">RANK(A301,$A$2:$A$506)</f>
        <v>3</v>
      </c>
      <c r="D301" s="2">
        <f t="shared" ca="1" si="14"/>
        <v>1.6219374815688692E-2</v>
      </c>
      <c r="I301">
        <v>300</v>
      </c>
      <c r="J301" s="1">
        <v>42584</v>
      </c>
      <c r="K301">
        <v>34.810001</v>
      </c>
      <c r="L301">
        <v>34.869999</v>
      </c>
      <c r="M301">
        <v>34.330002</v>
      </c>
      <c r="N301">
        <v>34.560001</v>
      </c>
      <c r="O301">
        <v>34.560001</v>
      </c>
      <c r="P301">
        <v>20057300</v>
      </c>
      <c r="Q301">
        <f t="shared" si="15"/>
        <v>9.0511240875912335E-3</v>
      </c>
    </row>
    <row r="302" spans="1:17" x14ac:dyDescent="0.25">
      <c r="A302" s="2">
        <f t="shared" ca="1" si="13"/>
        <v>286.59603960396038</v>
      </c>
      <c r="B302">
        <f ca="1">RANK(A302,$A$2:$A$506)</f>
        <v>216</v>
      </c>
      <c r="D302" s="2">
        <f t="shared" ca="1" si="14"/>
        <v>3.1347962382446415E-3</v>
      </c>
      <c r="I302">
        <v>301</v>
      </c>
      <c r="J302" s="1">
        <v>42585</v>
      </c>
      <c r="K302">
        <v>34.099997999999999</v>
      </c>
      <c r="L302">
        <v>34.279998999999997</v>
      </c>
      <c r="M302">
        <v>33.990001999999997</v>
      </c>
      <c r="N302">
        <v>34.25</v>
      </c>
      <c r="O302">
        <v>34.25</v>
      </c>
      <c r="P302">
        <v>18388800</v>
      </c>
      <c r="Q302">
        <f t="shared" si="15"/>
        <v>-9.5431457754109328E-3</v>
      </c>
    </row>
    <row r="303" spans="1:17" x14ac:dyDescent="0.25">
      <c r="A303" s="2">
        <f t="shared" ca="1" si="13"/>
        <v>426.59801980198017</v>
      </c>
      <c r="B303">
        <f ca="1">RANK(A303,$A$2:$A$506)</f>
        <v>79</v>
      </c>
      <c r="D303" s="2">
        <f t="shared" ca="1" si="14"/>
        <v>2.0195557731252922E-3</v>
      </c>
      <c r="I303">
        <v>302</v>
      </c>
      <c r="J303" s="1">
        <v>42586</v>
      </c>
      <c r="K303">
        <v>34.290000999999997</v>
      </c>
      <c r="L303">
        <v>34.619999</v>
      </c>
      <c r="M303">
        <v>34.220001000000003</v>
      </c>
      <c r="N303">
        <v>34.580002</v>
      </c>
      <c r="O303">
        <v>34.580002</v>
      </c>
      <c r="P303">
        <v>16362600</v>
      </c>
      <c r="Q303">
        <f t="shared" si="15"/>
        <v>-1.1435048599199416E-2</v>
      </c>
    </row>
    <row r="304" spans="1:17" x14ac:dyDescent="0.25">
      <c r="A304" s="2">
        <f t="shared" ca="1" si="13"/>
        <v>406.6</v>
      </c>
      <c r="B304">
        <f ca="1">RANK(A304,$A$2:$A$506)</f>
        <v>95</v>
      </c>
      <c r="D304" s="2">
        <f t="shared" ca="1" si="14"/>
        <v>1.1823304661583878E-2</v>
      </c>
      <c r="I304">
        <v>303</v>
      </c>
      <c r="J304" s="1">
        <v>42587</v>
      </c>
      <c r="K304">
        <v>34.799999</v>
      </c>
      <c r="L304">
        <v>35.130001</v>
      </c>
      <c r="M304">
        <v>34.700001</v>
      </c>
      <c r="N304">
        <v>34.979999999999997</v>
      </c>
      <c r="O304">
        <v>34.979999999999997</v>
      </c>
      <c r="P304">
        <v>20046200</v>
      </c>
      <c r="Q304">
        <f t="shared" si="15"/>
        <v>-1.7123572570674206E-3</v>
      </c>
    </row>
    <row r="305" spans="1:17" x14ac:dyDescent="0.25">
      <c r="A305" s="2">
        <f t="shared" ca="1" si="13"/>
        <v>165.60198019801979</v>
      </c>
      <c r="B305">
        <f ca="1">RANK(A305,$A$2:$A$506)</f>
        <v>346</v>
      </c>
      <c r="D305" s="2">
        <f t="shared" ca="1" si="14"/>
        <v>-7.8734912269551316E-4</v>
      </c>
      <c r="I305">
        <v>304</v>
      </c>
      <c r="J305" s="1">
        <v>42590</v>
      </c>
      <c r="K305">
        <v>34.900002000000001</v>
      </c>
      <c r="L305">
        <v>35.169998</v>
      </c>
      <c r="M305">
        <v>34.860000999999997</v>
      </c>
      <c r="N305">
        <v>35.040000999999997</v>
      </c>
      <c r="O305">
        <v>35.040000999999997</v>
      </c>
      <c r="P305">
        <v>19497300</v>
      </c>
      <c r="Q305">
        <f t="shared" si="15"/>
        <v>3.4365122243134039E-3</v>
      </c>
    </row>
    <row r="306" spans="1:17" x14ac:dyDescent="0.25">
      <c r="A306" s="2">
        <f t="shared" ca="1" si="13"/>
        <v>458.60396039603961</v>
      </c>
      <c r="B306">
        <f ca="1">RANK(A306,$A$2:$A$506)</f>
        <v>46</v>
      </c>
      <c r="D306" s="2">
        <f t="shared" ca="1" si="14"/>
        <v>-1.3817270679886695E-3</v>
      </c>
      <c r="I306">
        <v>305</v>
      </c>
      <c r="J306" s="1">
        <v>42591</v>
      </c>
      <c r="K306">
        <v>35.040000999999997</v>
      </c>
      <c r="L306">
        <v>35.159999999999997</v>
      </c>
      <c r="M306">
        <v>34.840000000000003</v>
      </c>
      <c r="N306">
        <v>34.919998</v>
      </c>
      <c r="O306">
        <v>34.919998</v>
      </c>
      <c r="P306">
        <v>12578900</v>
      </c>
      <c r="Q306">
        <f t="shared" si="15"/>
        <v>1.129449786546477E-2</v>
      </c>
    </row>
    <row r="307" spans="1:17" x14ac:dyDescent="0.25">
      <c r="A307" s="2">
        <f t="shared" ca="1" si="13"/>
        <v>156.6059405940594</v>
      </c>
      <c r="B307">
        <f ca="1">RANK(A307,$A$2:$A$506)</f>
        <v>357</v>
      </c>
      <c r="D307" s="2">
        <f t="shared" ca="1" si="14"/>
        <v>-3.1195690935661435E-3</v>
      </c>
      <c r="I307">
        <v>306</v>
      </c>
      <c r="J307" s="1">
        <v>42592</v>
      </c>
      <c r="K307">
        <v>35</v>
      </c>
      <c r="L307">
        <v>35</v>
      </c>
      <c r="M307">
        <v>34.5</v>
      </c>
      <c r="N307">
        <v>34.529998999999997</v>
      </c>
      <c r="O307">
        <v>34.529998999999997</v>
      </c>
      <c r="P307">
        <v>19579000</v>
      </c>
      <c r="Q307">
        <f t="shared" si="15"/>
        <v>-4.3252883506345041E-3</v>
      </c>
    </row>
    <row r="308" spans="1:17" x14ac:dyDescent="0.25">
      <c r="A308" s="2">
        <f t="shared" ca="1" si="13"/>
        <v>254.6079207920792</v>
      </c>
      <c r="B308">
        <f ca="1">RANK(A308,$A$2:$A$506)</f>
        <v>260</v>
      </c>
      <c r="D308" s="2">
        <f t="shared" ca="1" si="14"/>
        <v>-6.2734945506115469E-3</v>
      </c>
      <c r="I308">
        <v>307</v>
      </c>
      <c r="J308" s="1">
        <v>42593</v>
      </c>
      <c r="K308">
        <v>34.659999999999997</v>
      </c>
      <c r="L308">
        <v>34.740001999999997</v>
      </c>
      <c r="M308">
        <v>34.490001999999997</v>
      </c>
      <c r="N308">
        <v>34.68</v>
      </c>
      <c r="O308">
        <v>34.68</v>
      </c>
      <c r="P308">
        <v>16364100</v>
      </c>
      <c r="Q308">
        <f t="shared" si="15"/>
        <v>3.1819496673415326E-3</v>
      </c>
    </row>
    <row r="309" spans="1:17" x14ac:dyDescent="0.25">
      <c r="A309" s="2">
        <f t="shared" ca="1" si="13"/>
        <v>32.609900990099007</v>
      </c>
      <c r="B309">
        <f ca="1">RANK(A309,$A$2:$A$506)</f>
        <v>469</v>
      </c>
      <c r="D309" s="2">
        <f t="shared" ca="1" si="14"/>
        <v>1.6564880823717321E-3</v>
      </c>
      <c r="I309">
        <v>308</v>
      </c>
      <c r="J309" s="1">
        <v>42594</v>
      </c>
      <c r="K309">
        <v>34.520000000000003</v>
      </c>
      <c r="L309">
        <v>34.759998000000003</v>
      </c>
      <c r="M309">
        <v>34.439999</v>
      </c>
      <c r="N309">
        <v>34.57</v>
      </c>
      <c r="O309">
        <v>34.57</v>
      </c>
      <c r="P309">
        <v>15708300</v>
      </c>
      <c r="Q309">
        <f t="shared" si="15"/>
        <v>-9.7393297049555017E-3</v>
      </c>
    </row>
    <row r="310" spans="1:17" x14ac:dyDescent="0.25">
      <c r="A310" s="2">
        <f t="shared" ca="1" si="13"/>
        <v>258.61188118811879</v>
      </c>
      <c r="B310">
        <f ca="1">RANK(A310,$A$2:$A$506)</f>
        <v>254</v>
      </c>
      <c r="D310" s="2">
        <f t="shared" ca="1" si="14"/>
        <v>-2.5340513145392096E-3</v>
      </c>
      <c r="I310">
        <v>309</v>
      </c>
      <c r="J310" s="1">
        <v>42597</v>
      </c>
      <c r="K310">
        <v>34.700001</v>
      </c>
      <c r="L310">
        <v>35.159999999999997</v>
      </c>
      <c r="M310">
        <v>34.630001</v>
      </c>
      <c r="N310">
        <v>34.909999999999997</v>
      </c>
      <c r="O310">
        <v>34.909999999999997</v>
      </c>
      <c r="P310">
        <v>18931100</v>
      </c>
      <c r="Q310">
        <f t="shared" si="15"/>
        <v>-8.5202785720046581E-3</v>
      </c>
    </row>
    <row r="311" spans="1:17" x14ac:dyDescent="0.25">
      <c r="A311" s="2">
        <f t="shared" ca="1" si="13"/>
        <v>112.61386138613861</v>
      </c>
      <c r="B311">
        <f ca="1">RANK(A311,$A$2:$A$506)</f>
        <v>394</v>
      </c>
      <c r="D311" s="2">
        <f t="shared" ca="1" si="14"/>
        <v>-6.5235660091446102E-3</v>
      </c>
      <c r="I311">
        <v>310</v>
      </c>
      <c r="J311" s="1">
        <v>42598</v>
      </c>
      <c r="K311">
        <v>34.770000000000003</v>
      </c>
      <c r="L311">
        <v>35.209999000000003</v>
      </c>
      <c r="M311">
        <v>34.770000000000003</v>
      </c>
      <c r="N311">
        <v>35.209999000000003</v>
      </c>
      <c r="O311">
        <v>35.209999000000003</v>
      </c>
      <c r="P311">
        <v>16320900</v>
      </c>
      <c r="Q311">
        <f t="shared" si="15"/>
        <v>5.4254426042261716E-3</v>
      </c>
    </row>
    <row r="312" spans="1:17" x14ac:dyDescent="0.25">
      <c r="A312" s="2">
        <f t="shared" ca="1" si="13"/>
        <v>128.6158415841584</v>
      </c>
      <c r="B312">
        <f ca="1">RANK(A312,$A$2:$A$506)</f>
        <v>381</v>
      </c>
      <c r="D312" s="2">
        <f t="shared" ca="1" si="14"/>
        <v>-1.9712476469303519E-3</v>
      </c>
      <c r="I312">
        <v>311</v>
      </c>
      <c r="J312" s="1">
        <v>42599</v>
      </c>
      <c r="K312">
        <v>35.169998</v>
      </c>
      <c r="L312">
        <v>35.209999000000003</v>
      </c>
      <c r="M312">
        <v>34.770000000000003</v>
      </c>
      <c r="N312">
        <v>35.020000000000003</v>
      </c>
      <c r="O312">
        <v>35.020000000000003</v>
      </c>
      <c r="P312">
        <v>18221600</v>
      </c>
      <c r="Q312">
        <f t="shared" si="15"/>
        <v>1.4297683320054766E-3</v>
      </c>
    </row>
    <row r="313" spans="1:17" x14ac:dyDescent="0.25">
      <c r="A313" s="2">
        <f t="shared" ca="1" si="13"/>
        <v>221.61782178217823</v>
      </c>
      <c r="B313">
        <f ca="1">RANK(A313,$A$2:$A$506)</f>
        <v>291</v>
      </c>
      <c r="D313" s="2">
        <f t="shared" ca="1" si="14"/>
        <v>4.1435628829880278E-2</v>
      </c>
      <c r="I313">
        <v>312</v>
      </c>
      <c r="J313" s="1">
        <v>42600</v>
      </c>
      <c r="K313">
        <v>34.959999000000003</v>
      </c>
      <c r="L313">
        <v>35.090000000000003</v>
      </c>
      <c r="M313">
        <v>34.75</v>
      </c>
      <c r="N313">
        <v>34.970001000000003</v>
      </c>
      <c r="O313">
        <v>34.970001000000003</v>
      </c>
      <c r="P313">
        <v>16085200</v>
      </c>
      <c r="Q313">
        <f t="shared" si="15"/>
        <v>-7.6617759556311116E-3</v>
      </c>
    </row>
    <row r="314" spans="1:17" x14ac:dyDescent="0.25">
      <c r="A314" s="2">
        <f t="shared" ca="1" si="13"/>
        <v>341.61980198019802</v>
      </c>
      <c r="B314">
        <f ca="1">RANK(A314,$A$2:$A$506)</f>
        <v>164</v>
      </c>
      <c r="D314" s="2">
        <f t="shared" ca="1" si="14"/>
        <v>7.0969584319027224E-3</v>
      </c>
      <c r="I314">
        <v>313</v>
      </c>
      <c r="J314" s="1">
        <v>42601</v>
      </c>
      <c r="K314">
        <v>34.840000000000003</v>
      </c>
      <c r="L314">
        <v>35.270000000000003</v>
      </c>
      <c r="M314">
        <v>34.740001999999997</v>
      </c>
      <c r="N314">
        <v>35.240001999999997</v>
      </c>
      <c r="O314">
        <v>35.240001999999997</v>
      </c>
      <c r="P314">
        <v>16417600</v>
      </c>
      <c r="Q314">
        <f t="shared" si="15"/>
        <v>-3.3936367818541147E-3</v>
      </c>
    </row>
    <row r="315" spans="1:17" x14ac:dyDescent="0.25">
      <c r="A315" s="2">
        <f t="shared" ca="1" si="13"/>
        <v>318.62178217821781</v>
      </c>
      <c r="B315">
        <f ca="1">RANK(A315,$A$2:$A$506)</f>
        <v>182</v>
      </c>
      <c r="D315" s="2">
        <f t="shared" ca="1" si="14"/>
        <v>-4.8645585523086066E-3</v>
      </c>
      <c r="I315">
        <v>314</v>
      </c>
      <c r="J315" s="1">
        <v>42604</v>
      </c>
      <c r="K315">
        <v>35.200001</v>
      </c>
      <c r="L315">
        <v>35.450001</v>
      </c>
      <c r="M315">
        <v>35.119999</v>
      </c>
      <c r="N315">
        <v>35.360000999999997</v>
      </c>
      <c r="O315">
        <v>35.360000999999997</v>
      </c>
      <c r="P315">
        <v>14941400</v>
      </c>
      <c r="Q315">
        <f t="shared" si="15"/>
        <v>-1.1299716875723398E-3</v>
      </c>
    </row>
    <row r="316" spans="1:17" x14ac:dyDescent="0.25">
      <c r="A316" s="2">
        <f t="shared" ca="1" si="13"/>
        <v>216.62376237623764</v>
      </c>
      <c r="B316">
        <f ca="1">RANK(A316,$A$2:$A$506)</f>
        <v>298</v>
      </c>
      <c r="D316" s="2">
        <f t="shared" ca="1" si="14"/>
        <v>2.8703014559705586E-4</v>
      </c>
      <c r="I316">
        <v>315</v>
      </c>
      <c r="J316" s="1">
        <v>42605</v>
      </c>
      <c r="K316">
        <v>35.5</v>
      </c>
      <c r="L316">
        <v>35.689999</v>
      </c>
      <c r="M316">
        <v>35.299999</v>
      </c>
      <c r="N316">
        <v>35.400002000000001</v>
      </c>
      <c r="O316">
        <v>35.400002000000001</v>
      </c>
      <c r="P316">
        <v>18316000</v>
      </c>
      <c r="Q316">
        <f t="shared" si="15"/>
        <v>7.1123751287411885E-3</v>
      </c>
    </row>
    <row r="317" spans="1:17" x14ac:dyDescent="0.25">
      <c r="A317" s="2">
        <f t="shared" ca="1" si="13"/>
        <v>12.625742574257426</v>
      </c>
      <c r="B317">
        <f ca="1">RANK(A317,$A$2:$A$506)</f>
        <v>490</v>
      </c>
      <c r="D317" s="2">
        <f t="shared" ca="1" si="14"/>
        <v>8.1472026072781922E-4</v>
      </c>
      <c r="I317">
        <v>316</v>
      </c>
      <c r="J317" s="1">
        <v>42606</v>
      </c>
      <c r="K317">
        <v>35.32</v>
      </c>
      <c r="L317">
        <v>35.409999999999997</v>
      </c>
      <c r="M317">
        <v>35.020000000000003</v>
      </c>
      <c r="N317">
        <v>35.150002000000001</v>
      </c>
      <c r="O317">
        <v>35.150002000000001</v>
      </c>
      <c r="P317">
        <v>16343500</v>
      </c>
      <c r="Q317">
        <f t="shared" si="15"/>
        <v>1.7099458535194678E-3</v>
      </c>
    </row>
    <row r="318" spans="1:17" x14ac:dyDescent="0.25">
      <c r="A318" s="2">
        <f t="shared" ca="1" si="13"/>
        <v>288.62772277227725</v>
      </c>
      <c r="B318">
        <f ca="1">RANK(A318,$A$2:$A$506)</f>
        <v>213</v>
      </c>
      <c r="D318" s="2">
        <f t="shared" ca="1" si="14"/>
        <v>1.1128315989386017E-2</v>
      </c>
      <c r="I318">
        <v>317</v>
      </c>
      <c r="J318" s="1">
        <v>42607</v>
      </c>
      <c r="K318">
        <v>35.049999</v>
      </c>
      <c r="L318">
        <v>35.220001000000003</v>
      </c>
      <c r="M318">
        <v>34.900002000000001</v>
      </c>
      <c r="N318">
        <v>35.090000000000003</v>
      </c>
      <c r="O318">
        <v>35.090000000000003</v>
      </c>
      <c r="P318">
        <v>12428000</v>
      </c>
      <c r="Q318">
        <f t="shared" si="15"/>
        <v>-4.8212708350124922E-3</v>
      </c>
    </row>
    <row r="319" spans="1:17" x14ac:dyDescent="0.25">
      <c r="A319" s="2">
        <f t="shared" ca="1" si="13"/>
        <v>457.62970297029705</v>
      </c>
      <c r="B319">
        <f ca="1">RANK(A319,$A$2:$A$506)</f>
        <v>47</v>
      </c>
      <c r="D319" s="2">
        <f t="shared" ca="1" si="14"/>
        <v>-3.4422720634172954E-3</v>
      </c>
      <c r="I319">
        <v>318</v>
      </c>
      <c r="J319" s="1">
        <v>42608</v>
      </c>
      <c r="K319">
        <v>35.110000999999997</v>
      </c>
      <c r="L319">
        <v>35.580002</v>
      </c>
      <c r="M319">
        <v>35.049999</v>
      </c>
      <c r="N319">
        <v>35.259998000000003</v>
      </c>
      <c r="O319">
        <v>35.259998000000003</v>
      </c>
      <c r="P319">
        <v>14469900</v>
      </c>
      <c r="Q319">
        <f t="shared" si="15"/>
        <v>-8.157552972082982E-3</v>
      </c>
    </row>
    <row r="320" spans="1:17" x14ac:dyDescent="0.25">
      <c r="A320" s="2">
        <f t="shared" ca="1" si="13"/>
        <v>452.63168316831684</v>
      </c>
      <c r="B320">
        <f ca="1">RANK(A320,$A$2:$A$506)</f>
        <v>54</v>
      </c>
      <c r="D320" s="2">
        <f t="shared" ca="1" si="14"/>
        <v>-1.6632722899956542E-2</v>
      </c>
      <c r="I320">
        <v>319</v>
      </c>
      <c r="J320" s="1">
        <v>42611</v>
      </c>
      <c r="K320">
        <v>35.479999999999997</v>
      </c>
      <c r="L320">
        <v>35.669998</v>
      </c>
      <c r="M320">
        <v>35.150002000000001</v>
      </c>
      <c r="N320">
        <v>35.549999</v>
      </c>
      <c r="O320">
        <v>35.549999</v>
      </c>
      <c r="P320">
        <v>15264300</v>
      </c>
      <c r="Q320">
        <f t="shared" si="15"/>
        <v>-4.2017365769821957E-3</v>
      </c>
    </row>
    <row r="321" spans="1:17" x14ac:dyDescent="0.25">
      <c r="A321" s="2">
        <f t="shared" ca="1" si="13"/>
        <v>225.63366336633663</v>
      </c>
      <c r="B321">
        <f ca="1">RANK(A321,$A$2:$A$506)</f>
        <v>288</v>
      </c>
      <c r="D321" s="2">
        <f t="shared" ca="1" si="14"/>
        <v>5.7064195636646886E-4</v>
      </c>
      <c r="I321">
        <v>320</v>
      </c>
      <c r="J321" s="1">
        <v>42612</v>
      </c>
      <c r="K321">
        <v>35.590000000000003</v>
      </c>
      <c r="L321">
        <v>35.740001999999997</v>
      </c>
      <c r="M321">
        <v>35.520000000000003</v>
      </c>
      <c r="N321">
        <v>35.700001</v>
      </c>
      <c r="O321">
        <v>35.700001</v>
      </c>
      <c r="P321">
        <v>15183200</v>
      </c>
      <c r="Q321">
        <f t="shared" si="15"/>
        <v>-5.2938981692365328E-3</v>
      </c>
    </row>
    <row r="322" spans="1:17" x14ac:dyDescent="0.25">
      <c r="A322" s="2">
        <f t="shared" ca="1" si="13"/>
        <v>376.63564356435643</v>
      </c>
      <c r="B322">
        <f ca="1">RANK(A322,$A$2:$A$506)</f>
        <v>136</v>
      </c>
      <c r="D322" s="2">
        <f t="shared" ca="1" si="14"/>
        <v>6.9065323741006601E-3</v>
      </c>
      <c r="I322">
        <v>321</v>
      </c>
      <c r="J322" s="1">
        <v>42613</v>
      </c>
      <c r="K322">
        <v>35.619999</v>
      </c>
      <c r="L322">
        <v>35.900002000000001</v>
      </c>
      <c r="M322">
        <v>35.580002</v>
      </c>
      <c r="N322">
        <v>35.889999000000003</v>
      </c>
      <c r="O322">
        <v>35.889999000000003</v>
      </c>
      <c r="P322">
        <v>20562700</v>
      </c>
      <c r="Q322">
        <f t="shared" si="15"/>
        <v>-3.6091338145475271E-3</v>
      </c>
    </row>
    <row r="323" spans="1:17" x14ac:dyDescent="0.25">
      <c r="A323" s="2">
        <f t="shared" ref="A323:A386" ca="1" si="16">RANDBETWEEN($I$2,$I$506) +I323/505</f>
        <v>155.63762376237625</v>
      </c>
      <c r="B323">
        <f ca="1">RANK(A323,$A$2:$A$506)</f>
        <v>359</v>
      </c>
      <c r="D323" s="2">
        <f t="shared" ref="D323:D386" ca="1" si="17">VLOOKUP(B323,$I$1:$Q$506,9)</f>
        <v>5.1546394704833354E-3</v>
      </c>
      <c r="I323">
        <v>322</v>
      </c>
      <c r="J323" s="1">
        <v>42614</v>
      </c>
      <c r="K323">
        <v>35.990001999999997</v>
      </c>
      <c r="L323">
        <v>36.040000999999997</v>
      </c>
      <c r="M323">
        <v>35.580002</v>
      </c>
      <c r="N323">
        <v>36.020000000000003</v>
      </c>
      <c r="O323">
        <v>36.020000000000003</v>
      </c>
      <c r="P323">
        <v>18925800</v>
      </c>
      <c r="Q323">
        <f t="shared" ref="Q323:Q386" si="18">O323/O324-1</f>
        <v>-1.6630265153532164E-3</v>
      </c>
    </row>
    <row r="324" spans="1:17" x14ac:dyDescent="0.25">
      <c r="A324" s="2">
        <f t="shared" ca="1" si="16"/>
        <v>102.63960396039604</v>
      </c>
      <c r="B324">
        <f ca="1">RANK(A324,$A$2:$A$506)</f>
        <v>406</v>
      </c>
      <c r="D324" s="2">
        <f t="shared" ca="1" si="17"/>
        <v>5.2182916781104982E-3</v>
      </c>
      <c r="I324">
        <v>323</v>
      </c>
      <c r="J324" s="1">
        <v>42615</v>
      </c>
      <c r="K324">
        <v>36.209999000000003</v>
      </c>
      <c r="L324">
        <v>36.330002</v>
      </c>
      <c r="M324">
        <v>35.950001</v>
      </c>
      <c r="N324">
        <v>36.080002</v>
      </c>
      <c r="O324">
        <v>36.080002</v>
      </c>
      <c r="P324">
        <v>16726700</v>
      </c>
      <c r="Q324">
        <f t="shared" si="18"/>
        <v>-1.3398906207273686E-2</v>
      </c>
    </row>
    <row r="325" spans="1:17" x14ac:dyDescent="0.25">
      <c r="A325" s="2">
        <f t="shared" ca="1" si="16"/>
        <v>296.64158415841587</v>
      </c>
      <c r="B325">
        <f ca="1">RANK(A325,$A$2:$A$506)</f>
        <v>205</v>
      </c>
      <c r="D325" s="2">
        <f t="shared" ca="1" si="17"/>
        <v>-2.1419828641370819E-2</v>
      </c>
      <c r="I325">
        <v>324</v>
      </c>
      <c r="J325" s="1">
        <v>42619</v>
      </c>
      <c r="K325">
        <v>36.380001</v>
      </c>
      <c r="L325">
        <v>36.599997999999999</v>
      </c>
      <c r="M325">
        <v>36.169998</v>
      </c>
      <c r="N325">
        <v>36.57</v>
      </c>
      <c r="O325">
        <v>36.57</v>
      </c>
      <c r="P325">
        <v>22337800</v>
      </c>
      <c r="Q325">
        <f t="shared" si="18"/>
        <v>3.0170324469838139E-3</v>
      </c>
    </row>
    <row r="326" spans="1:17" x14ac:dyDescent="0.25">
      <c r="A326" s="2">
        <f t="shared" ca="1" si="16"/>
        <v>283.64356435643566</v>
      </c>
      <c r="B326">
        <f ca="1">RANK(A326,$A$2:$A$506)</f>
        <v>220</v>
      </c>
      <c r="D326" s="2">
        <f t="shared" ca="1" si="17"/>
        <v>-1.2630565203662902E-3</v>
      </c>
      <c r="I326">
        <v>325</v>
      </c>
      <c r="J326" s="1">
        <v>42620</v>
      </c>
      <c r="K326">
        <v>36.650002000000001</v>
      </c>
      <c r="L326">
        <v>36.650002000000001</v>
      </c>
      <c r="M326">
        <v>36.380001</v>
      </c>
      <c r="N326">
        <v>36.459999000000003</v>
      </c>
      <c r="O326">
        <v>36.459999000000003</v>
      </c>
      <c r="P326">
        <v>18495600</v>
      </c>
      <c r="Q326">
        <f t="shared" si="18"/>
        <v>5.4884743547889414E-4</v>
      </c>
    </row>
    <row r="327" spans="1:17" x14ac:dyDescent="0.25">
      <c r="A327" s="2">
        <f t="shared" ca="1" si="16"/>
        <v>75.645544554455441</v>
      </c>
      <c r="B327">
        <f ca="1">RANK(A327,$A$2:$A$506)</f>
        <v>426</v>
      </c>
      <c r="D327" s="2">
        <f t="shared" ca="1" si="17"/>
        <v>-4.362050163576825E-3</v>
      </c>
      <c r="I327">
        <v>326</v>
      </c>
      <c r="J327" s="1">
        <v>42621</v>
      </c>
      <c r="K327">
        <v>36.349997999999999</v>
      </c>
      <c r="L327">
        <v>36.590000000000003</v>
      </c>
      <c r="M327">
        <v>36.119999</v>
      </c>
      <c r="N327">
        <v>36.439999</v>
      </c>
      <c r="O327">
        <v>36.439999</v>
      </c>
      <c r="P327">
        <v>20356500</v>
      </c>
      <c r="Q327">
        <f t="shared" si="18"/>
        <v>2.8216705085121419E-2</v>
      </c>
    </row>
    <row r="328" spans="1:17" x14ac:dyDescent="0.25">
      <c r="A328" s="2">
        <f t="shared" ca="1" si="16"/>
        <v>192.64752475247525</v>
      </c>
      <c r="B328">
        <f ca="1">RANK(A328,$A$2:$A$506)</f>
        <v>317</v>
      </c>
      <c r="D328" s="2">
        <f t="shared" ca="1" si="17"/>
        <v>-4.8212708350124922E-3</v>
      </c>
      <c r="I328">
        <v>327</v>
      </c>
      <c r="J328" s="1">
        <v>42622</v>
      </c>
      <c r="K328">
        <v>36.099997999999999</v>
      </c>
      <c r="L328">
        <v>36.389999000000003</v>
      </c>
      <c r="M328">
        <v>35.439999</v>
      </c>
      <c r="N328">
        <v>35.439999</v>
      </c>
      <c r="O328">
        <v>35.439999</v>
      </c>
      <c r="P328">
        <v>29457900</v>
      </c>
      <c r="Q328">
        <f t="shared" si="18"/>
        <v>-1.7738441367048718E-2</v>
      </c>
    </row>
    <row r="329" spans="1:17" x14ac:dyDescent="0.25">
      <c r="A329" s="2">
        <f t="shared" ca="1" si="16"/>
        <v>394.64950495049504</v>
      </c>
      <c r="B329">
        <f ca="1">RANK(A329,$A$2:$A$506)</f>
        <v>110</v>
      </c>
      <c r="D329" s="2">
        <f t="shared" ca="1" si="17"/>
        <v>5.0206141458766229E-3</v>
      </c>
      <c r="I329">
        <v>328</v>
      </c>
      <c r="J329" s="1">
        <v>42625</v>
      </c>
      <c r="K329">
        <v>35.189999</v>
      </c>
      <c r="L329">
        <v>36.119999</v>
      </c>
      <c r="M329">
        <v>35.060001</v>
      </c>
      <c r="N329">
        <v>36.080002</v>
      </c>
      <c r="O329">
        <v>36.080002</v>
      </c>
      <c r="P329">
        <v>22796600</v>
      </c>
      <c r="Q329">
        <f t="shared" si="18"/>
        <v>1.3198567447386678E-2</v>
      </c>
    </row>
    <row r="330" spans="1:17" x14ac:dyDescent="0.25">
      <c r="A330" s="2">
        <f t="shared" ca="1" si="16"/>
        <v>28.651485148514851</v>
      </c>
      <c r="B330">
        <f ca="1">RANK(A330,$A$2:$A$506)</f>
        <v>475</v>
      </c>
      <c r="D330" s="2">
        <f t="shared" ca="1" si="17"/>
        <v>1.0780170212765894E-2</v>
      </c>
      <c r="I330">
        <v>329</v>
      </c>
      <c r="J330" s="1">
        <v>42626</v>
      </c>
      <c r="K330">
        <v>35.75</v>
      </c>
      <c r="L330">
        <v>35.880001</v>
      </c>
      <c r="M330">
        <v>35.32</v>
      </c>
      <c r="N330">
        <v>35.610000999999997</v>
      </c>
      <c r="O330">
        <v>35.610000999999997</v>
      </c>
      <c r="P330">
        <v>23591300</v>
      </c>
      <c r="Q330">
        <f t="shared" si="18"/>
        <v>-2.8068501630229559E-4</v>
      </c>
    </row>
    <row r="331" spans="1:17" x14ac:dyDescent="0.25">
      <c r="A331" s="2">
        <f t="shared" ca="1" si="16"/>
        <v>48.653465346534652</v>
      </c>
      <c r="B331">
        <f ca="1">RANK(A331,$A$2:$A$506)</f>
        <v>454</v>
      </c>
      <c r="D331" s="2">
        <f t="shared" ca="1" si="17"/>
        <v>2.2792593891316493E-3</v>
      </c>
      <c r="I331">
        <v>330</v>
      </c>
      <c r="J331" s="1">
        <v>42627</v>
      </c>
      <c r="K331">
        <v>35.509998000000003</v>
      </c>
      <c r="L331">
        <v>35.82</v>
      </c>
      <c r="M331">
        <v>35.400002000000001</v>
      </c>
      <c r="N331">
        <v>35.619999</v>
      </c>
      <c r="O331">
        <v>35.619999</v>
      </c>
      <c r="P331">
        <v>14074500</v>
      </c>
      <c r="Q331">
        <f t="shared" si="18"/>
        <v>-2.5711213738752403E-2</v>
      </c>
    </row>
    <row r="332" spans="1:17" x14ac:dyDescent="0.25">
      <c r="A332" s="2">
        <f t="shared" ca="1" si="16"/>
        <v>422.65544554455448</v>
      </c>
      <c r="B332">
        <f ca="1">RANK(A332,$A$2:$A$506)</f>
        <v>81</v>
      </c>
      <c r="D332" s="2">
        <f t="shared" ca="1" si="17"/>
        <v>-4.8010973936900569E-3</v>
      </c>
      <c r="I332">
        <v>331</v>
      </c>
      <c r="J332" s="1">
        <v>42628</v>
      </c>
      <c r="K332">
        <v>35.740001999999997</v>
      </c>
      <c r="L332">
        <v>36.650002000000001</v>
      </c>
      <c r="M332">
        <v>35.540000999999997</v>
      </c>
      <c r="N332">
        <v>36.560001</v>
      </c>
      <c r="O332">
        <v>36.560001</v>
      </c>
      <c r="P332">
        <v>23736000</v>
      </c>
      <c r="Q332">
        <f t="shared" si="18"/>
        <v>-2.946634082645827E-2</v>
      </c>
    </row>
    <row r="333" spans="1:17" x14ac:dyDescent="0.25">
      <c r="A333" s="2">
        <f t="shared" ca="1" si="16"/>
        <v>441.65742574257428</v>
      </c>
      <c r="B333">
        <f ca="1">RANK(A333,$A$2:$A$506)</f>
        <v>61</v>
      </c>
      <c r="D333" s="2">
        <f t="shared" ca="1" si="17"/>
        <v>3.6521161013597814E-2</v>
      </c>
      <c r="I333">
        <v>332</v>
      </c>
      <c r="J333" s="1">
        <v>42629</v>
      </c>
      <c r="K333">
        <v>37.720001000000003</v>
      </c>
      <c r="L333">
        <v>38.049999</v>
      </c>
      <c r="M333">
        <v>37.25</v>
      </c>
      <c r="N333">
        <v>37.669998</v>
      </c>
      <c r="O333">
        <v>37.669998</v>
      </c>
      <c r="P333">
        <v>74577900</v>
      </c>
      <c r="Q333">
        <f t="shared" si="18"/>
        <v>1.3724381054897927E-2</v>
      </c>
    </row>
    <row r="334" spans="1:17" x14ac:dyDescent="0.25">
      <c r="A334" s="2">
        <f t="shared" ca="1" si="16"/>
        <v>4.6594059405940591</v>
      </c>
      <c r="B334">
        <f ca="1">RANK(A334,$A$2:$A$506)</f>
        <v>502</v>
      </c>
      <c r="D334" s="2">
        <f t="shared" ca="1" si="17"/>
        <v>-2.5097879947073576E-3</v>
      </c>
      <c r="I334">
        <v>333</v>
      </c>
      <c r="J334" s="1">
        <v>42632</v>
      </c>
      <c r="K334">
        <v>37.689999</v>
      </c>
      <c r="L334">
        <v>38.020000000000003</v>
      </c>
      <c r="M334">
        <v>37.090000000000003</v>
      </c>
      <c r="N334">
        <v>37.159999999999997</v>
      </c>
      <c r="O334">
        <v>37.159999999999997</v>
      </c>
      <c r="P334">
        <v>30531700</v>
      </c>
      <c r="Q334">
        <f t="shared" si="18"/>
        <v>5.3852990141423085E-4</v>
      </c>
    </row>
    <row r="335" spans="1:17" x14ac:dyDescent="0.25">
      <c r="A335" s="2">
        <f t="shared" ca="1" si="16"/>
        <v>277.66138613861386</v>
      </c>
      <c r="B335">
        <f ca="1">RANK(A335,$A$2:$A$506)</f>
        <v>231</v>
      </c>
      <c r="D335" s="2">
        <f t="shared" ca="1" si="17"/>
        <v>-3.1850318471338124E-4</v>
      </c>
      <c r="I335">
        <v>334</v>
      </c>
      <c r="J335" s="1">
        <v>42633</v>
      </c>
      <c r="K335">
        <v>37.419998</v>
      </c>
      <c r="L335">
        <v>37.43</v>
      </c>
      <c r="M335">
        <v>36.939999</v>
      </c>
      <c r="N335">
        <v>37.139999000000003</v>
      </c>
      <c r="O335">
        <v>37.139999000000003</v>
      </c>
      <c r="P335">
        <v>24796900</v>
      </c>
      <c r="Q335">
        <f t="shared" si="18"/>
        <v>-8.277756788310775E-3</v>
      </c>
    </row>
    <row r="336" spans="1:17" x14ac:dyDescent="0.25">
      <c r="A336" s="2">
        <f t="shared" ca="1" si="16"/>
        <v>43.663366336633665</v>
      </c>
      <c r="B336">
        <f ca="1">RANK(A336,$A$2:$A$506)</f>
        <v>459</v>
      </c>
      <c r="D336" s="2">
        <f t="shared" ca="1" si="17"/>
        <v>-9.3298843463355263E-3</v>
      </c>
      <c r="I336">
        <v>335</v>
      </c>
      <c r="J336" s="1">
        <v>42634</v>
      </c>
      <c r="K336">
        <v>37.209999000000003</v>
      </c>
      <c r="L336">
        <v>37.459999000000003</v>
      </c>
      <c r="M336">
        <v>36.860000999999997</v>
      </c>
      <c r="N336">
        <v>37.450001</v>
      </c>
      <c r="O336">
        <v>37.450001</v>
      </c>
      <c r="P336">
        <v>21233700</v>
      </c>
      <c r="Q336">
        <f t="shared" si="18"/>
        <v>-2.6630626541428448E-3</v>
      </c>
    </row>
    <row r="337" spans="1:17" x14ac:dyDescent="0.25">
      <c r="A337" s="2">
        <f t="shared" ca="1" si="16"/>
        <v>99.665346534653466</v>
      </c>
      <c r="B337">
        <f ca="1">RANK(A337,$A$2:$A$506)</f>
        <v>408</v>
      </c>
      <c r="D337" s="2">
        <f t="shared" ca="1" si="17"/>
        <v>-3.5636513157893956E-3</v>
      </c>
      <c r="I337">
        <v>336</v>
      </c>
      <c r="J337" s="1">
        <v>42635</v>
      </c>
      <c r="K337">
        <v>37.599997999999999</v>
      </c>
      <c r="L337">
        <v>37.830002</v>
      </c>
      <c r="M337">
        <v>37.439999</v>
      </c>
      <c r="N337">
        <v>37.549999</v>
      </c>
      <c r="O337">
        <v>37.549999</v>
      </c>
      <c r="P337">
        <v>17013400</v>
      </c>
      <c r="Q337">
        <f t="shared" si="18"/>
        <v>9.680021771444558E-3</v>
      </c>
    </row>
    <row r="338" spans="1:17" x14ac:dyDescent="0.25">
      <c r="A338" s="2">
        <f t="shared" ca="1" si="16"/>
        <v>277.66732673267325</v>
      </c>
      <c r="B338">
        <f ca="1">RANK(A338,$A$2:$A$506)</f>
        <v>230</v>
      </c>
      <c r="D338" s="2">
        <f t="shared" ca="1" si="17"/>
        <v>7.96432010080661E-3</v>
      </c>
      <c r="I338">
        <v>337</v>
      </c>
      <c r="J338" s="1">
        <v>42636</v>
      </c>
      <c r="K338">
        <v>37.450001</v>
      </c>
      <c r="L338">
        <v>37.650002000000001</v>
      </c>
      <c r="M338">
        <v>37.119999</v>
      </c>
      <c r="N338">
        <v>37.189999</v>
      </c>
      <c r="O338">
        <v>37.189999</v>
      </c>
      <c r="P338">
        <v>18062500</v>
      </c>
      <c r="Q338">
        <f t="shared" si="18"/>
        <v>1.4733887326936479E-2</v>
      </c>
    </row>
    <row r="339" spans="1:17" x14ac:dyDescent="0.25">
      <c r="A339" s="2">
        <f t="shared" ca="1" si="16"/>
        <v>28.669306930693068</v>
      </c>
      <c r="B339">
        <f ca="1">RANK(A339,$A$2:$A$506)</f>
        <v>474</v>
      </c>
      <c r="D339" s="2">
        <f t="shared" ca="1" si="17"/>
        <v>3.0873139745350997E-3</v>
      </c>
      <c r="I339">
        <v>338</v>
      </c>
      <c r="J339" s="1">
        <v>42639</v>
      </c>
      <c r="K339">
        <v>36.919998</v>
      </c>
      <c r="L339">
        <v>36.939999</v>
      </c>
      <c r="M339">
        <v>36.599997999999999</v>
      </c>
      <c r="N339">
        <v>36.650002000000001</v>
      </c>
      <c r="O339">
        <v>36.650002000000001</v>
      </c>
      <c r="P339">
        <v>25518800</v>
      </c>
      <c r="Q339">
        <f t="shared" si="18"/>
        <v>-1.4254922001075809E-2</v>
      </c>
    </row>
    <row r="340" spans="1:17" x14ac:dyDescent="0.25">
      <c r="A340" s="2">
        <f t="shared" ca="1" si="16"/>
        <v>400.67128712871289</v>
      </c>
      <c r="B340">
        <f ca="1">RANK(A340,$A$2:$A$506)</f>
        <v>104</v>
      </c>
      <c r="D340" s="2">
        <f t="shared" ca="1" si="17"/>
        <v>-2.9941945933607772E-2</v>
      </c>
      <c r="I340">
        <v>339</v>
      </c>
      <c r="J340" s="1">
        <v>42640</v>
      </c>
      <c r="K340">
        <v>36.900002000000001</v>
      </c>
      <c r="L340">
        <v>37.220001000000003</v>
      </c>
      <c r="M340">
        <v>36.630001</v>
      </c>
      <c r="N340">
        <v>37.18</v>
      </c>
      <c r="O340">
        <v>37.18</v>
      </c>
      <c r="P340">
        <v>22391600</v>
      </c>
      <c r="Q340">
        <f t="shared" si="18"/>
        <v>-6.9444179205240264E-3</v>
      </c>
    </row>
    <row r="341" spans="1:17" x14ac:dyDescent="0.25">
      <c r="A341" s="2">
        <f t="shared" ca="1" si="16"/>
        <v>188.67326732673268</v>
      </c>
      <c r="B341">
        <f ca="1">RANK(A341,$A$2:$A$506)</f>
        <v>324</v>
      </c>
      <c r="D341" s="2">
        <f t="shared" ca="1" si="17"/>
        <v>3.0170324469838139E-3</v>
      </c>
      <c r="I341">
        <v>340</v>
      </c>
      <c r="J341" s="1">
        <v>42641</v>
      </c>
      <c r="K341">
        <v>37.310001</v>
      </c>
      <c r="L341">
        <v>37.5</v>
      </c>
      <c r="M341">
        <v>37.150002000000001</v>
      </c>
      <c r="N341">
        <v>37.439999</v>
      </c>
      <c r="O341">
        <v>37.439999</v>
      </c>
      <c r="P341">
        <v>19020800</v>
      </c>
      <c r="Q341">
        <f t="shared" si="18"/>
        <v>3.2154072883172624E-3</v>
      </c>
    </row>
    <row r="342" spans="1:17" x14ac:dyDescent="0.25">
      <c r="A342" s="2">
        <f t="shared" ca="1" si="16"/>
        <v>206.67524752475248</v>
      </c>
      <c r="B342">
        <f ca="1">RANK(A342,$A$2:$A$506)</f>
        <v>304</v>
      </c>
      <c r="D342" s="2">
        <f t="shared" ca="1" si="17"/>
        <v>3.4365122243134039E-3</v>
      </c>
      <c r="I342">
        <v>341</v>
      </c>
      <c r="J342" s="1">
        <v>42642</v>
      </c>
      <c r="K342">
        <v>37.490001999999997</v>
      </c>
      <c r="L342">
        <v>37.529998999999997</v>
      </c>
      <c r="M342">
        <v>37</v>
      </c>
      <c r="N342">
        <v>37.32</v>
      </c>
      <c r="O342">
        <v>37.32</v>
      </c>
      <c r="P342">
        <v>17675000</v>
      </c>
      <c r="Q342">
        <f t="shared" si="18"/>
        <v>-1.139072847682121E-2</v>
      </c>
    </row>
    <row r="343" spans="1:17" x14ac:dyDescent="0.25">
      <c r="A343" s="2">
        <f t="shared" ca="1" si="16"/>
        <v>278.67722772277227</v>
      </c>
      <c r="B343">
        <f ca="1">RANK(A343,$A$2:$A$506)</f>
        <v>226</v>
      </c>
      <c r="D343" s="2">
        <f t="shared" ca="1" si="17"/>
        <v>1.5822784810126667E-3</v>
      </c>
      <c r="I343">
        <v>342</v>
      </c>
      <c r="J343" s="1">
        <v>42643</v>
      </c>
      <c r="K343">
        <v>37.470001000000003</v>
      </c>
      <c r="L343">
        <v>37.919998</v>
      </c>
      <c r="M343">
        <v>37.439999</v>
      </c>
      <c r="N343">
        <v>37.75</v>
      </c>
      <c r="O343">
        <v>37.75</v>
      </c>
      <c r="P343">
        <v>24279300</v>
      </c>
      <c r="Q343">
        <f t="shared" si="18"/>
        <v>2.3898035050451405E-3</v>
      </c>
    </row>
    <row r="344" spans="1:17" x14ac:dyDescent="0.25">
      <c r="A344" s="2">
        <f t="shared" ca="1" si="16"/>
        <v>296.67920792079207</v>
      </c>
      <c r="B344">
        <f ca="1">RANK(A344,$A$2:$A$506)</f>
        <v>204</v>
      </c>
      <c r="D344" s="2">
        <f t="shared" ca="1" si="17"/>
        <v>-9.0681363352095312E-3</v>
      </c>
      <c r="I344">
        <v>343</v>
      </c>
      <c r="J344" s="1">
        <v>42646</v>
      </c>
      <c r="K344">
        <v>37.689999</v>
      </c>
      <c r="L344">
        <v>37.950001</v>
      </c>
      <c r="M344">
        <v>37.529998999999997</v>
      </c>
      <c r="N344">
        <v>37.659999999999997</v>
      </c>
      <c r="O344">
        <v>37.659999999999997</v>
      </c>
      <c r="P344">
        <v>14113600</v>
      </c>
      <c r="Q344">
        <f t="shared" si="18"/>
        <v>3.1965635802726489E-3</v>
      </c>
    </row>
    <row r="345" spans="1:17" x14ac:dyDescent="0.25">
      <c r="A345" s="2">
        <f t="shared" ca="1" si="16"/>
        <v>504.68118811881186</v>
      </c>
      <c r="B345">
        <f ca="1">RANK(A345,$A$2:$A$506)</f>
        <v>1</v>
      </c>
      <c r="D345" s="2">
        <f t="shared" ca="1" si="17"/>
        <v>-8.8209061347195306E-3</v>
      </c>
      <c r="I345">
        <v>344</v>
      </c>
      <c r="J345" s="1">
        <v>42647</v>
      </c>
      <c r="K345">
        <v>37.770000000000003</v>
      </c>
      <c r="L345">
        <v>37.939999</v>
      </c>
      <c r="M345">
        <v>37.330002</v>
      </c>
      <c r="N345">
        <v>37.540000999999997</v>
      </c>
      <c r="O345">
        <v>37.540000999999997</v>
      </c>
      <c r="P345">
        <v>14393100</v>
      </c>
      <c r="Q345">
        <f t="shared" si="18"/>
        <v>-1.1845248126072794E-2</v>
      </c>
    </row>
    <row r="346" spans="1:17" x14ac:dyDescent="0.25">
      <c r="A346" s="2">
        <f t="shared" ca="1" si="16"/>
        <v>357.68316831683171</v>
      </c>
      <c r="B346">
        <f ca="1">RANK(A346,$A$2:$A$506)</f>
        <v>147</v>
      </c>
      <c r="D346" s="2">
        <f t="shared" ca="1" si="17"/>
        <v>-7.7142857142857846E-3</v>
      </c>
      <c r="I346">
        <v>345</v>
      </c>
      <c r="J346" s="1">
        <v>42648</v>
      </c>
      <c r="K346">
        <v>37.75</v>
      </c>
      <c r="L346">
        <v>38.310001</v>
      </c>
      <c r="M346">
        <v>37.639999000000003</v>
      </c>
      <c r="N346">
        <v>37.990001999999997</v>
      </c>
      <c r="O346">
        <v>37.990001999999997</v>
      </c>
      <c r="P346">
        <v>22420800</v>
      </c>
      <c r="Q346">
        <f t="shared" si="18"/>
        <v>-2.1013396375099136E-3</v>
      </c>
    </row>
    <row r="347" spans="1:17" x14ac:dyDescent="0.25">
      <c r="A347" s="2">
        <f t="shared" ca="1" si="16"/>
        <v>52.685148514851484</v>
      </c>
      <c r="B347">
        <f ca="1">RANK(A347,$A$2:$A$506)</f>
        <v>449</v>
      </c>
      <c r="D347" s="2">
        <f t="shared" ca="1" si="17"/>
        <v>5.0533409616322356E-3</v>
      </c>
      <c r="I347">
        <v>346</v>
      </c>
      <c r="J347" s="1">
        <v>42649</v>
      </c>
      <c r="K347">
        <v>37.840000000000003</v>
      </c>
      <c r="L347">
        <v>38.159999999999997</v>
      </c>
      <c r="M347">
        <v>37.580002</v>
      </c>
      <c r="N347">
        <v>38.07</v>
      </c>
      <c r="O347">
        <v>38.07</v>
      </c>
      <c r="P347">
        <v>15171400</v>
      </c>
      <c r="Q347">
        <f t="shared" si="18"/>
        <v>-7.8734912269551316E-4</v>
      </c>
    </row>
    <row r="348" spans="1:17" x14ac:dyDescent="0.25">
      <c r="A348" s="2">
        <f t="shared" ca="1" si="16"/>
        <v>167.6871287128713</v>
      </c>
      <c r="B348">
        <f ca="1">RANK(A348,$A$2:$A$506)</f>
        <v>344</v>
      </c>
      <c r="D348" s="2">
        <f t="shared" ca="1" si="17"/>
        <v>-1.1845248126072794E-2</v>
      </c>
      <c r="I348">
        <v>347</v>
      </c>
      <c r="J348" s="1">
        <v>42650</v>
      </c>
      <c r="K348">
        <v>38.080002</v>
      </c>
      <c r="L348">
        <v>38.220001000000003</v>
      </c>
      <c r="M348">
        <v>37.779998999999997</v>
      </c>
      <c r="N348">
        <v>38.099997999999999</v>
      </c>
      <c r="O348">
        <v>38.099997999999999</v>
      </c>
      <c r="P348">
        <v>16942500</v>
      </c>
      <c r="Q348">
        <f t="shared" si="18"/>
        <v>2.1041031036295177E-3</v>
      </c>
    </row>
    <row r="349" spans="1:17" x14ac:dyDescent="0.25">
      <c r="A349" s="2">
        <f t="shared" ca="1" si="16"/>
        <v>438.68910891089109</v>
      </c>
      <c r="B349">
        <f ca="1">RANK(A349,$A$2:$A$506)</f>
        <v>67</v>
      </c>
      <c r="D349" s="2">
        <f t="shared" ca="1" si="17"/>
        <v>-4.2046599788135852E-3</v>
      </c>
      <c r="I349">
        <v>348</v>
      </c>
      <c r="J349" s="1">
        <v>42653</v>
      </c>
      <c r="K349">
        <v>38.25</v>
      </c>
      <c r="L349">
        <v>38.360000999999997</v>
      </c>
      <c r="M349">
        <v>37.900002000000001</v>
      </c>
      <c r="N349">
        <v>38.020000000000003</v>
      </c>
      <c r="O349">
        <v>38.020000000000003</v>
      </c>
      <c r="P349">
        <v>14954300</v>
      </c>
      <c r="Q349">
        <f t="shared" si="18"/>
        <v>2.012342366514619E-2</v>
      </c>
    </row>
    <row r="350" spans="1:17" x14ac:dyDescent="0.25">
      <c r="A350" s="2">
        <f t="shared" ca="1" si="16"/>
        <v>255.69108910891089</v>
      </c>
      <c r="B350">
        <f ca="1">RANK(A350,$A$2:$A$506)</f>
        <v>258</v>
      </c>
      <c r="D350" s="2">
        <f t="shared" ca="1" si="17"/>
        <v>4.42754571702908E-3</v>
      </c>
      <c r="I350">
        <v>349</v>
      </c>
      <c r="J350" s="1">
        <v>42654</v>
      </c>
      <c r="K350">
        <v>37.909999999999997</v>
      </c>
      <c r="L350">
        <v>38</v>
      </c>
      <c r="M350">
        <v>36.82</v>
      </c>
      <c r="N350">
        <v>37.270000000000003</v>
      </c>
      <c r="O350">
        <v>37.270000000000003</v>
      </c>
      <c r="P350">
        <v>27650500</v>
      </c>
      <c r="Q350">
        <f t="shared" si="18"/>
        <v>3.7705089208051046E-3</v>
      </c>
    </row>
    <row r="351" spans="1:17" x14ac:dyDescent="0.25">
      <c r="A351" s="2">
        <f t="shared" ca="1" si="16"/>
        <v>426.69306930693068</v>
      </c>
      <c r="B351">
        <f ca="1">RANK(A351,$A$2:$A$506)</f>
        <v>78</v>
      </c>
      <c r="D351" s="2">
        <f t="shared" ca="1" si="17"/>
        <v>-1.3436345314074005E-3</v>
      </c>
      <c r="I351">
        <v>350</v>
      </c>
      <c r="J351" s="1">
        <v>42655</v>
      </c>
      <c r="K351">
        <v>37.200001</v>
      </c>
      <c r="L351">
        <v>37.25</v>
      </c>
      <c r="M351">
        <v>36.810001</v>
      </c>
      <c r="N351">
        <v>37.130001</v>
      </c>
      <c r="O351">
        <v>37.130001</v>
      </c>
      <c r="P351">
        <v>14053900</v>
      </c>
      <c r="Q351">
        <f t="shared" si="18"/>
        <v>4.3278332613514436E-3</v>
      </c>
    </row>
    <row r="352" spans="1:17" x14ac:dyDescent="0.25">
      <c r="A352" s="2">
        <f t="shared" ca="1" si="16"/>
        <v>268.69504950495048</v>
      </c>
      <c r="B352">
        <f ca="1">RANK(A352,$A$2:$A$506)</f>
        <v>244</v>
      </c>
      <c r="D352" s="2">
        <f t="shared" ca="1" si="17"/>
        <v>-5.015045135406182E-3</v>
      </c>
      <c r="I352">
        <v>351</v>
      </c>
      <c r="J352" s="1">
        <v>42656</v>
      </c>
      <c r="K352">
        <v>36.849997999999999</v>
      </c>
      <c r="L352">
        <v>37.130001</v>
      </c>
      <c r="M352">
        <v>36.459999000000003</v>
      </c>
      <c r="N352">
        <v>36.970001000000003</v>
      </c>
      <c r="O352">
        <v>36.970001000000003</v>
      </c>
      <c r="P352">
        <v>16936000</v>
      </c>
      <c r="Q352">
        <f t="shared" si="18"/>
        <v>-1.281708911035806E-2</v>
      </c>
    </row>
    <row r="353" spans="1:17" x14ac:dyDescent="0.25">
      <c r="A353" s="2">
        <f t="shared" ca="1" si="16"/>
        <v>250.6970297029703</v>
      </c>
      <c r="B353">
        <f ca="1">RANK(A353,$A$2:$A$506)</f>
        <v>265</v>
      </c>
      <c r="D353" s="2">
        <f t="shared" ca="1" si="17"/>
        <v>9.3338521883579162E-4</v>
      </c>
      <c r="I353">
        <v>352</v>
      </c>
      <c r="J353" s="1">
        <v>42657</v>
      </c>
      <c r="K353">
        <v>37.189999</v>
      </c>
      <c r="L353">
        <v>37.700001</v>
      </c>
      <c r="M353">
        <v>37.159999999999997</v>
      </c>
      <c r="N353">
        <v>37.450001</v>
      </c>
      <c r="O353">
        <v>37.450001</v>
      </c>
      <c r="P353">
        <v>19123900</v>
      </c>
      <c r="Q353">
        <f t="shared" si="18"/>
        <v>4.2906944411185144E-3</v>
      </c>
    </row>
    <row r="354" spans="1:17" x14ac:dyDescent="0.25">
      <c r="A354" s="2">
        <f t="shared" ca="1" si="16"/>
        <v>388.69900990099012</v>
      </c>
      <c r="B354">
        <f ca="1">RANK(A354,$A$2:$A$506)</f>
        <v>119</v>
      </c>
      <c r="D354" s="2">
        <f t="shared" ca="1" si="17"/>
        <v>1.4197499123611124E-2</v>
      </c>
      <c r="I354">
        <v>353</v>
      </c>
      <c r="J354" s="1">
        <v>42660</v>
      </c>
      <c r="K354">
        <v>37.549999</v>
      </c>
      <c r="L354">
        <v>37.720001000000003</v>
      </c>
      <c r="M354">
        <v>37.240001999999997</v>
      </c>
      <c r="N354">
        <v>37.290000999999997</v>
      </c>
      <c r="O354">
        <v>37.290000999999997</v>
      </c>
      <c r="P354">
        <v>15788100</v>
      </c>
      <c r="Q354">
        <f t="shared" si="18"/>
        <v>-1.2185403973509978E-2</v>
      </c>
    </row>
    <row r="355" spans="1:17" x14ac:dyDescent="0.25">
      <c r="A355" s="2">
        <f t="shared" ca="1" si="16"/>
        <v>220.70099009900991</v>
      </c>
      <c r="B355">
        <f ca="1">RANK(A355,$A$2:$A$506)</f>
        <v>294</v>
      </c>
      <c r="D355" s="2">
        <f t="shared" ca="1" si="17"/>
        <v>-1.1399287546309589E-2</v>
      </c>
      <c r="I355">
        <v>354</v>
      </c>
      <c r="J355" s="1">
        <v>42661</v>
      </c>
      <c r="K355">
        <v>37.970001000000003</v>
      </c>
      <c r="L355">
        <v>38.049999</v>
      </c>
      <c r="M355">
        <v>37.529998999999997</v>
      </c>
      <c r="N355">
        <v>37.75</v>
      </c>
      <c r="O355">
        <v>37.75</v>
      </c>
      <c r="P355">
        <v>42907800</v>
      </c>
      <c r="Q355">
        <f t="shared" si="18"/>
        <v>6.3080882178590869E-2</v>
      </c>
    </row>
    <row r="356" spans="1:17" x14ac:dyDescent="0.25">
      <c r="A356" s="2">
        <f t="shared" ca="1" si="16"/>
        <v>417.70297029702971</v>
      </c>
      <c r="B356">
        <f ca="1">RANK(A356,$A$2:$A$506)</f>
        <v>88</v>
      </c>
      <c r="D356" s="2">
        <f t="shared" ca="1" si="17"/>
        <v>-2.9860618110836734E-2</v>
      </c>
      <c r="I356">
        <v>355</v>
      </c>
      <c r="J356" s="1">
        <v>42662</v>
      </c>
      <c r="K356">
        <v>36.07</v>
      </c>
      <c r="L356">
        <v>36.090000000000003</v>
      </c>
      <c r="M356">
        <v>35.229999999999997</v>
      </c>
      <c r="N356">
        <v>35.509998000000003</v>
      </c>
      <c r="O356">
        <v>35.509998000000003</v>
      </c>
      <c r="P356">
        <v>75229000</v>
      </c>
      <c r="Q356">
        <f t="shared" si="18"/>
        <v>2.2579170194751974E-3</v>
      </c>
    </row>
    <row r="357" spans="1:17" x14ac:dyDescent="0.25">
      <c r="A357" s="2">
        <f t="shared" ca="1" si="16"/>
        <v>327.7049504950495</v>
      </c>
      <c r="B357">
        <f ca="1">RANK(A357,$A$2:$A$506)</f>
        <v>176</v>
      </c>
      <c r="D357" s="2">
        <f t="shared" ca="1" si="17"/>
        <v>2.5137705745946759E-2</v>
      </c>
      <c r="I357">
        <v>356</v>
      </c>
      <c r="J357" s="1">
        <v>42663</v>
      </c>
      <c r="K357">
        <v>35.409999999999997</v>
      </c>
      <c r="L357">
        <v>35.669998</v>
      </c>
      <c r="M357">
        <v>35.099997999999999</v>
      </c>
      <c r="N357">
        <v>35.43</v>
      </c>
      <c r="O357">
        <v>35.43</v>
      </c>
      <c r="P357">
        <v>25669500</v>
      </c>
      <c r="Q357">
        <f t="shared" si="18"/>
        <v>7.9658032451890293E-3</v>
      </c>
    </row>
    <row r="358" spans="1:17" x14ac:dyDescent="0.25">
      <c r="A358" s="2">
        <f t="shared" ca="1" si="16"/>
        <v>106.70693069306931</v>
      </c>
      <c r="B358">
        <f ca="1">RANK(A358,$A$2:$A$506)</f>
        <v>401</v>
      </c>
      <c r="D358" s="2">
        <f t="shared" ca="1" si="17"/>
        <v>-2.6975721607768177E-3</v>
      </c>
      <c r="I358">
        <v>357</v>
      </c>
      <c r="J358" s="1">
        <v>42664</v>
      </c>
      <c r="K358">
        <v>35.209999000000003</v>
      </c>
      <c r="L358">
        <v>35.400002000000001</v>
      </c>
      <c r="M358">
        <v>34.810001</v>
      </c>
      <c r="N358">
        <v>35.150002000000001</v>
      </c>
      <c r="O358">
        <v>35.150002000000001</v>
      </c>
      <c r="P358">
        <v>20813200</v>
      </c>
      <c r="Q358">
        <f t="shared" si="18"/>
        <v>-3.1195690935661435E-3</v>
      </c>
    </row>
    <row r="359" spans="1:17" x14ac:dyDescent="0.25">
      <c r="A359" s="2">
        <f t="shared" ca="1" si="16"/>
        <v>116.7089108910891</v>
      </c>
      <c r="B359">
        <f ca="1">RANK(A359,$A$2:$A$506)</f>
        <v>389</v>
      </c>
      <c r="D359" s="2">
        <f t="shared" ca="1" si="17"/>
        <v>-5.6022687506367408E-3</v>
      </c>
      <c r="I359">
        <v>358</v>
      </c>
      <c r="J359" s="1">
        <v>42667</v>
      </c>
      <c r="K359">
        <v>35.43</v>
      </c>
      <c r="L359">
        <v>35.490001999999997</v>
      </c>
      <c r="M359">
        <v>35.110000999999997</v>
      </c>
      <c r="N359">
        <v>35.259998000000003</v>
      </c>
      <c r="O359">
        <v>35.259998000000003</v>
      </c>
      <c r="P359">
        <v>21524700</v>
      </c>
      <c r="Q359">
        <f t="shared" si="18"/>
        <v>4.5584048181428471E-3</v>
      </c>
    </row>
    <row r="360" spans="1:17" x14ac:dyDescent="0.25">
      <c r="A360" s="2">
        <f t="shared" ca="1" si="16"/>
        <v>191.71089108910891</v>
      </c>
      <c r="B360">
        <f ca="1">RANK(A360,$A$2:$A$506)</f>
        <v>319</v>
      </c>
      <c r="D360" s="2">
        <f t="shared" ca="1" si="17"/>
        <v>-4.2017365769821957E-3</v>
      </c>
      <c r="I360">
        <v>359</v>
      </c>
      <c r="J360" s="1">
        <v>42668</v>
      </c>
      <c r="K360">
        <v>35.139999000000003</v>
      </c>
      <c r="L360">
        <v>35.25</v>
      </c>
      <c r="M360">
        <v>35.009998000000003</v>
      </c>
      <c r="N360">
        <v>35.099997999999999</v>
      </c>
      <c r="O360">
        <v>35.099997999999999</v>
      </c>
      <c r="P360">
        <v>17860300</v>
      </c>
      <c r="Q360">
        <f t="shared" si="18"/>
        <v>5.1546394704833354E-3</v>
      </c>
    </row>
    <row r="361" spans="1:17" x14ac:dyDescent="0.25">
      <c r="A361" s="2">
        <f t="shared" ca="1" si="16"/>
        <v>174.71287128712871</v>
      </c>
      <c r="B361">
        <f ca="1">RANK(A361,$A$2:$A$506)</f>
        <v>340</v>
      </c>
      <c r="D361" s="2">
        <f t="shared" ca="1" si="17"/>
        <v>3.2154072883172624E-3</v>
      </c>
      <c r="I361">
        <v>360</v>
      </c>
      <c r="J361" s="1">
        <v>42669</v>
      </c>
      <c r="K361">
        <v>35.040000999999997</v>
      </c>
      <c r="L361">
        <v>35.209999000000003</v>
      </c>
      <c r="M361">
        <v>34.740001999999997</v>
      </c>
      <c r="N361">
        <v>34.919998</v>
      </c>
      <c r="O361">
        <v>34.919998</v>
      </c>
      <c r="P361">
        <v>19977600</v>
      </c>
      <c r="Q361">
        <f t="shared" si="18"/>
        <v>3.1599252180429804E-3</v>
      </c>
    </row>
    <row r="362" spans="1:17" x14ac:dyDescent="0.25">
      <c r="A362" s="2">
        <f t="shared" ca="1" si="16"/>
        <v>448.71485148514853</v>
      </c>
      <c r="B362">
        <f ca="1">RANK(A362,$A$2:$A$506)</f>
        <v>56</v>
      </c>
      <c r="D362" s="2">
        <f t="shared" ca="1" si="17"/>
        <v>-5.1688146106133592E-3</v>
      </c>
      <c r="I362">
        <v>361</v>
      </c>
      <c r="J362" s="1">
        <v>42670</v>
      </c>
      <c r="K362">
        <v>35.099997999999999</v>
      </c>
      <c r="L362">
        <v>35.229999999999997</v>
      </c>
      <c r="M362">
        <v>34.75</v>
      </c>
      <c r="N362">
        <v>34.810001</v>
      </c>
      <c r="O362">
        <v>34.810001</v>
      </c>
      <c r="P362">
        <v>14634700</v>
      </c>
      <c r="Q362">
        <f t="shared" si="18"/>
        <v>2.0149394349489036E-3</v>
      </c>
    </row>
    <row r="363" spans="1:17" x14ac:dyDescent="0.25">
      <c r="A363" s="2">
        <f t="shared" ca="1" si="16"/>
        <v>172.71683168316832</v>
      </c>
      <c r="B363">
        <f ca="1">RANK(A363,$A$2:$A$506)</f>
        <v>342</v>
      </c>
      <c r="D363" s="2">
        <f t="shared" ca="1" si="17"/>
        <v>2.3898035050451405E-3</v>
      </c>
      <c r="I363">
        <v>362</v>
      </c>
      <c r="J363" s="1">
        <v>42671</v>
      </c>
      <c r="K363">
        <v>34.869999</v>
      </c>
      <c r="L363">
        <v>35.169998</v>
      </c>
      <c r="M363">
        <v>34.709999000000003</v>
      </c>
      <c r="N363">
        <v>34.740001999999997</v>
      </c>
      <c r="O363">
        <v>34.740001999999997</v>
      </c>
      <c r="P363">
        <v>22296400</v>
      </c>
      <c r="Q363">
        <f t="shared" si="18"/>
        <v>-3.7280471387453051E-3</v>
      </c>
    </row>
    <row r="364" spans="1:17" x14ac:dyDescent="0.25">
      <c r="A364" s="2">
        <f t="shared" ca="1" si="16"/>
        <v>392.71881188118812</v>
      </c>
      <c r="B364">
        <f ca="1">RANK(A364,$A$2:$A$506)</f>
        <v>114</v>
      </c>
      <c r="D364" s="2">
        <f t="shared" ca="1" si="17"/>
        <v>4.4118235294117181E-3</v>
      </c>
      <c r="I364">
        <v>363</v>
      </c>
      <c r="J364" s="1">
        <v>42674</v>
      </c>
      <c r="K364">
        <v>34.919998</v>
      </c>
      <c r="L364">
        <v>35.080002</v>
      </c>
      <c r="M364">
        <v>34.840000000000003</v>
      </c>
      <c r="N364">
        <v>34.869999</v>
      </c>
      <c r="O364">
        <v>34.869999</v>
      </c>
      <c r="P364">
        <v>19188600</v>
      </c>
      <c r="Q364">
        <f t="shared" si="18"/>
        <v>1.0139020857473868E-2</v>
      </c>
    </row>
    <row r="365" spans="1:17" x14ac:dyDescent="0.25">
      <c r="A365" s="2">
        <f t="shared" ca="1" si="16"/>
        <v>101.72079207920792</v>
      </c>
      <c r="B365">
        <f ca="1">RANK(A365,$A$2:$A$506)</f>
        <v>407</v>
      </c>
      <c r="D365" s="2">
        <f t="shared" ca="1" si="17"/>
        <v>1.6506740935720021E-3</v>
      </c>
      <c r="I365">
        <v>364</v>
      </c>
      <c r="J365" s="1">
        <v>42675</v>
      </c>
      <c r="K365">
        <v>34.900002000000001</v>
      </c>
      <c r="L365">
        <v>35.159999999999997</v>
      </c>
      <c r="M365">
        <v>34.270000000000003</v>
      </c>
      <c r="N365">
        <v>34.520000000000003</v>
      </c>
      <c r="O365">
        <v>34.520000000000003</v>
      </c>
      <c r="P365">
        <v>25368200</v>
      </c>
      <c r="Q365">
        <f t="shared" si="18"/>
        <v>-2.3120810585016693E-3</v>
      </c>
    </row>
    <row r="366" spans="1:17" x14ac:dyDescent="0.25">
      <c r="A366" s="2">
        <f t="shared" ca="1" si="16"/>
        <v>465.7227722772277</v>
      </c>
      <c r="B366">
        <f ca="1">RANK(A366,$A$2:$A$506)</f>
        <v>37</v>
      </c>
      <c r="D366" s="2">
        <f t="shared" ca="1" si="17"/>
        <v>1.2714742268041146E-2</v>
      </c>
      <c r="I366">
        <v>365</v>
      </c>
      <c r="J366" s="1">
        <v>42676</v>
      </c>
      <c r="K366">
        <v>34.599997999999999</v>
      </c>
      <c r="L366">
        <v>34.900002000000001</v>
      </c>
      <c r="M366">
        <v>34.470001000000003</v>
      </c>
      <c r="N366">
        <v>34.599997999999999</v>
      </c>
      <c r="O366">
        <v>34.599997999999999</v>
      </c>
      <c r="P366">
        <v>21416400</v>
      </c>
      <c r="Q366">
        <f t="shared" si="18"/>
        <v>1.9746478043029647E-2</v>
      </c>
    </row>
    <row r="367" spans="1:17" x14ac:dyDescent="0.25">
      <c r="A367" s="2">
        <f t="shared" ca="1" si="16"/>
        <v>88.724752475247527</v>
      </c>
      <c r="B367">
        <f ca="1">RANK(A367,$A$2:$A$506)</f>
        <v>415</v>
      </c>
      <c r="D367" s="2">
        <f t="shared" ca="1" si="17"/>
        <v>1.0881665445139355E-3</v>
      </c>
      <c r="I367">
        <v>366</v>
      </c>
      <c r="J367" s="1">
        <v>42677</v>
      </c>
      <c r="K367">
        <v>34.450001</v>
      </c>
      <c r="L367">
        <v>34.520000000000003</v>
      </c>
      <c r="M367">
        <v>33.869999</v>
      </c>
      <c r="N367">
        <v>33.93</v>
      </c>
      <c r="O367">
        <v>33.93</v>
      </c>
      <c r="P367">
        <v>19400000</v>
      </c>
      <c r="Q367">
        <f t="shared" si="18"/>
        <v>9.5209458637028899E-3</v>
      </c>
    </row>
    <row r="368" spans="1:17" x14ac:dyDescent="0.25">
      <c r="A368" s="2">
        <f t="shared" ca="1" si="16"/>
        <v>456.72673267326735</v>
      </c>
      <c r="B368">
        <f ca="1">RANK(A368,$A$2:$A$506)</f>
        <v>48</v>
      </c>
      <c r="D368" s="2">
        <f t="shared" ca="1" si="17"/>
        <v>-2.7463097406904557E-3</v>
      </c>
      <c r="I368">
        <v>367</v>
      </c>
      <c r="J368" s="1">
        <v>42678</v>
      </c>
      <c r="K368">
        <v>33.529998999999997</v>
      </c>
      <c r="L368">
        <v>33.93</v>
      </c>
      <c r="M368">
        <v>33.419998</v>
      </c>
      <c r="N368">
        <v>33.610000999999997</v>
      </c>
      <c r="O368">
        <v>33.610000999999997</v>
      </c>
      <c r="P368">
        <v>21914700</v>
      </c>
      <c r="Q368">
        <f t="shared" si="18"/>
        <v>-3.1132834567104029E-2</v>
      </c>
    </row>
    <row r="369" spans="1:17" x14ac:dyDescent="0.25">
      <c r="A369" s="2">
        <f t="shared" ca="1" si="16"/>
        <v>185.72871287128712</v>
      </c>
      <c r="B369">
        <f ca="1">RANK(A369,$A$2:$A$506)</f>
        <v>327</v>
      </c>
      <c r="D369" s="2">
        <f t="shared" ca="1" si="17"/>
        <v>-1.7738441367048718E-2</v>
      </c>
      <c r="I369">
        <v>368</v>
      </c>
      <c r="J369" s="1">
        <v>42681</v>
      </c>
      <c r="K369">
        <v>34.240001999999997</v>
      </c>
      <c r="L369">
        <v>34.75</v>
      </c>
      <c r="M369">
        <v>34.150002000000001</v>
      </c>
      <c r="N369">
        <v>34.689999</v>
      </c>
      <c r="O369">
        <v>34.689999</v>
      </c>
      <c r="P369">
        <v>19296600</v>
      </c>
      <c r="Q369">
        <f t="shared" si="18"/>
        <v>-1.4393493702158366E-3</v>
      </c>
    </row>
    <row r="370" spans="1:17" x14ac:dyDescent="0.25">
      <c r="A370" s="2">
        <f t="shared" ca="1" si="16"/>
        <v>230.73069306930694</v>
      </c>
      <c r="B370">
        <f ca="1">RANK(A370,$A$2:$A$506)</f>
        <v>286</v>
      </c>
      <c r="D370" s="2">
        <f t="shared" ca="1" si="17"/>
        <v>-5.3978123466529304E-3</v>
      </c>
      <c r="I370">
        <v>369</v>
      </c>
      <c r="J370" s="1">
        <v>42682</v>
      </c>
      <c r="K370">
        <v>34.599997999999999</v>
      </c>
      <c r="L370">
        <v>34.950001</v>
      </c>
      <c r="M370">
        <v>34.490001999999997</v>
      </c>
      <c r="N370">
        <v>34.740001999999997</v>
      </c>
      <c r="O370">
        <v>34.740001999999997</v>
      </c>
      <c r="P370">
        <v>14833100</v>
      </c>
      <c r="Q370">
        <f t="shared" si="18"/>
        <v>-2.8771223021595294E-4</v>
      </c>
    </row>
    <row r="371" spans="1:17" x14ac:dyDescent="0.25">
      <c r="A371" s="2">
        <f t="shared" ca="1" si="16"/>
        <v>137.73267326732673</v>
      </c>
      <c r="B371">
        <f ca="1">RANK(A371,$A$2:$A$506)</f>
        <v>376</v>
      </c>
      <c r="D371" s="2">
        <f t="shared" ca="1" si="17"/>
        <v>2.0028325607202024E-3</v>
      </c>
      <c r="I371">
        <v>370</v>
      </c>
      <c r="J371" s="1">
        <v>42683</v>
      </c>
      <c r="K371">
        <v>34.130001</v>
      </c>
      <c r="L371">
        <v>34.849997999999999</v>
      </c>
      <c r="M371">
        <v>33.669998</v>
      </c>
      <c r="N371">
        <v>34.75</v>
      </c>
      <c r="O371">
        <v>34.75</v>
      </c>
      <c r="P371">
        <v>25999400</v>
      </c>
      <c r="Q371">
        <f t="shared" si="18"/>
        <v>7.2463768115942351E-3</v>
      </c>
    </row>
    <row r="372" spans="1:17" x14ac:dyDescent="0.25">
      <c r="A372" s="2">
        <f t="shared" ca="1" si="16"/>
        <v>467.73465346534653</v>
      </c>
      <c r="B372">
        <f ca="1">RANK(A372,$A$2:$A$506)</f>
        <v>36</v>
      </c>
      <c r="D372" s="2">
        <f t="shared" ca="1" si="17"/>
        <v>1.4591144030917658E-2</v>
      </c>
      <c r="I372">
        <v>371</v>
      </c>
      <c r="J372" s="1">
        <v>42684</v>
      </c>
      <c r="K372">
        <v>34.950001</v>
      </c>
      <c r="L372">
        <v>34.950001</v>
      </c>
      <c r="M372">
        <v>34.029998999999997</v>
      </c>
      <c r="N372">
        <v>34.5</v>
      </c>
      <c r="O372">
        <v>34.5</v>
      </c>
      <c r="P372">
        <v>28249900</v>
      </c>
      <c r="Q372">
        <f t="shared" si="18"/>
        <v>-3.1783009772232695E-3</v>
      </c>
    </row>
    <row r="373" spans="1:17" x14ac:dyDescent="0.25">
      <c r="A373" s="2">
        <f t="shared" ca="1" si="16"/>
        <v>354.73663366336632</v>
      </c>
      <c r="B373">
        <f ca="1">RANK(A373,$A$2:$A$506)</f>
        <v>150</v>
      </c>
      <c r="D373" s="2">
        <f t="shared" ca="1" si="17"/>
        <v>-1.4390491376706893E-2</v>
      </c>
      <c r="I373">
        <v>372</v>
      </c>
      <c r="J373" s="1">
        <v>42685</v>
      </c>
      <c r="K373">
        <v>34.57</v>
      </c>
      <c r="L373">
        <v>34.869999</v>
      </c>
      <c r="M373">
        <v>34.340000000000003</v>
      </c>
      <c r="N373">
        <v>34.610000999999997</v>
      </c>
      <c r="O373">
        <v>34.610000999999997</v>
      </c>
      <c r="P373">
        <v>22665000</v>
      </c>
      <c r="Q373">
        <f t="shared" si="18"/>
        <v>3.7703306264500469E-3</v>
      </c>
    </row>
    <row r="374" spans="1:17" x14ac:dyDescent="0.25">
      <c r="A374" s="2">
        <f t="shared" ca="1" si="16"/>
        <v>312.73861386138611</v>
      </c>
      <c r="B374">
        <f ca="1">RANK(A374,$A$2:$A$506)</f>
        <v>190</v>
      </c>
      <c r="D374" s="2">
        <f t="shared" ca="1" si="17"/>
        <v>-6.0402015449732005E-3</v>
      </c>
      <c r="I374">
        <v>373</v>
      </c>
      <c r="J374" s="1">
        <v>42688</v>
      </c>
      <c r="K374">
        <v>34.560001</v>
      </c>
      <c r="L374">
        <v>34.729999999999997</v>
      </c>
      <c r="M374">
        <v>34.200001</v>
      </c>
      <c r="N374">
        <v>34.479999999999997</v>
      </c>
      <c r="O374">
        <v>34.479999999999997</v>
      </c>
      <c r="P374">
        <v>22558900</v>
      </c>
      <c r="Q374">
        <f t="shared" si="18"/>
        <v>-1.2317387568032023E-2</v>
      </c>
    </row>
    <row r="375" spans="1:17" x14ac:dyDescent="0.25">
      <c r="A375" s="2">
        <f t="shared" ca="1" si="16"/>
        <v>489.74059405940596</v>
      </c>
      <c r="B375">
        <f ca="1">RANK(A375,$A$2:$A$506)</f>
        <v>12</v>
      </c>
      <c r="D375" s="2">
        <f t="shared" ca="1" si="17"/>
        <v>1.6922094508301511E-2</v>
      </c>
      <c r="I375">
        <v>374</v>
      </c>
      <c r="J375" s="1">
        <v>42689</v>
      </c>
      <c r="K375">
        <v>34.639999000000003</v>
      </c>
      <c r="L375">
        <v>35.290000999999997</v>
      </c>
      <c r="M375">
        <v>34.610000999999997</v>
      </c>
      <c r="N375">
        <v>34.909999999999997</v>
      </c>
      <c r="O375">
        <v>34.909999999999997</v>
      </c>
      <c r="P375">
        <v>20676100</v>
      </c>
      <c r="Q375">
        <f t="shared" si="18"/>
        <v>2.0091848450054517E-3</v>
      </c>
    </row>
    <row r="376" spans="1:17" x14ac:dyDescent="0.25">
      <c r="A376" s="2">
        <f t="shared" ca="1" si="16"/>
        <v>365.74257425742576</v>
      </c>
      <c r="B376">
        <f ca="1">RANK(A376,$A$2:$A$506)</f>
        <v>141</v>
      </c>
      <c r="D376" s="2">
        <f t="shared" ca="1" si="17"/>
        <v>-2.0181893121091421E-2</v>
      </c>
      <c r="I376">
        <v>375</v>
      </c>
      <c r="J376" s="1">
        <v>42690</v>
      </c>
      <c r="K376">
        <v>34.900002000000001</v>
      </c>
      <c r="L376">
        <v>34.919998</v>
      </c>
      <c r="M376">
        <v>34.540000999999997</v>
      </c>
      <c r="N376">
        <v>34.840000000000003</v>
      </c>
      <c r="O376">
        <v>34.840000000000003</v>
      </c>
      <c r="P376">
        <v>18565500</v>
      </c>
      <c r="Q376">
        <f t="shared" si="18"/>
        <v>-5.1399200456881955E-3</v>
      </c>
    </row>
    <row r="377" spans="1:17" x14ac:dyDescent="0.25">
      <c r="A377" s="2">
        <f t="shared" ca="1" si="16"/>
        <v>8.7445544554455452</v>
      </c>
      <c r="B377">
        <f ca="1">RANK(A377,$A$2:$A$506)</f>
        <v>493</v>
      </c>
      <c r="D377" s="2">
        <f t="shared" ca="1" si="17"/>
        <v>9.9972513189252599E-3</v>
      </c>
      <c r="I377">
        <v>376</v>
      </c>
      <c r="J377" s="1">
        <v>42691</v>
      </c>
      <c r="K377">
        <v>34.810001</v>
      </c>
      <c r="L377">
        <v>35.020000000000003</v>
      </c>
      <c r="M377">
        <v>34.630001</v>
      </c>
      <c r="N377">
        <v>35.020000000000003</v>
      </c>
      <c r="O377">
        <v>35.020000000000003</v>
      </c>
      <c r="P377">
        <v>15748500</v>
      </c>
      <c r="Q377">
        <f t="shared" si="18"/>
        <v>2.0028325607202024E-3</v>
      </c>
    </row>
    <row r="378" spans="1:17" x14ac:dyDescent="0.25">
      <c r="A378" s="2">
        <f t="shared" ca="1" si="16"/>
        <v>487.74653465346535</v>
      </c>
      <c r="B378">
        <f ca="1">RANK(A378,$A$2:$A$506)</f>
        <v>14</v>
      </c>
      <c r="D378" s="2">
        <f t="shared" ca="1" si="17"/>
        <v>-7.901390894481386E-3</v>
      </c>
      <c r="I378">
        <v>377</v>
      </c>
      <c r="J378" s="1">
        <v>42692</v>
      </c>
      <c r="K378">
        <v>34.900002000000001</v>
      </c>
      <c r="L378">
        <v>35</v>
      </c>
      <c r="M378">
        <v>34.639999000000003</v>
      </c>
      <c r="N378">
        <v>34.950001</v>
      </c>
      <c r="O378">
        <v>34.950001</v>
      </c>
      <c r="P378">
        <v>16806900</v>
      </c>
      <c r="Q378">
        <f t="shared" si="18"/>
        <v>-8.5760434534010166E-4</v>
      </c>
    </row>
    <row r="379" spans="1:17" x14ac:dyDescent="0.25">
      <c r="A379" s="2">
        <f t="shared" ca="1" si="16"/>
        <v>379.74851485148514</v>
      </c>
      <c r="B379">
        <f ca="1">RANK(A379,$A$2:$A$506)</f>
        <v>132</v>
      </c>
      <c r="D379" s="2">
        <f t="shared" ca="1" si="17"/>
        <v>7.464771319852348E-3</v>
      </c>
      <c r="I379">
        <v>378</v>
      </c>
      <c r="J379" s="1">
        <v>42695</v>
      </c>
      <c r="K379">
        <v>35.099997999999999</v>
      </c>
      <c r="L379">
        <v>35.200001</v>
      </c>
      <c r="M379">
        <v>34.840000000000003</v>
      </c>
      <c r="N379">
        <v>34.979999999999997</v>
      </c>
      <c r="O379">
        <v>34.979999999999997</v>
      </c>
      <c r="P379">
        <v>14259500</v>
      </c>
      <c r="Q379">
        <f t="shared" si="18"/>
        <v>-1.4092446448703444E-2</v>
      </c>
    </row>
    <row r="380" spans="1:17" x14ac:dyDescent="0.25">
      <c r="A380" s="2">
        <f t="shared" ca="1" si="16"/>
        <v>391.75049504950493</v>
      </c>
      <c r="B380">
        <f ca="1">RANK(A380,$A$2:$A$506)</f>
        <v>115</v>
      </c>
      <c r="D380" s="2">
        <f t="shared" ca="1" si="17"/>
        <v>4.7281323877068626E-3</v>
      </c>
      <c r="I380">
        <v>379</v>
      </c>
      <c r="J380" s="1">
        <v>42696</v>
      </c>
      <c r="K380">
        <v>35.18</v>
      </c>
      <c r="L380">
        <v>35.5</v>
      </c>
      <c r="M380">
        <v>35.110000999999997</v>
      </c>
      <c r="N380">
        <v>35.479999999999997</v>
      </c>
      <c r="O380">
        <v>35.479999999999997</v>
      </c>
      <c r="P380">
        <v>22327400</v>
      </c>
      <c r="Q380">
        <f t="shared" si="18"/>
        <v>7.9545168194739002E-3</v>
      </c>
    </row>
    <row r="381" spans="1:17" x14ac:dyDescent="0.25">
      <c r="A381" s="2">
        <f t="shared" ca="1" si="16"/>
        <v>113.75247524752476</v>
      </c>
      <c r="B381">
        <f ca="1">RANK(A381,$A$2:$A$506)</f>
        <v>391</v>
      </c>
      <c r="D381" s="2">
        <f t="shared" ca="1" si="17"/>
        <v>-5.8382817392749198E-3</v>
      </c>
      <c r="I381">
        <v>380</v>
      </c>
      <c r="J381" s="1">
        <v>42697</v>
      </c>
      <c r="K381">
        <v>35.479999999999997</v>
      </c>
      <c r="L381">
        <v>35.520000000000003</v>
      </c>
      <c r="M381">
        <v>35.099997999999999</v>
      </c>
      <c r="N381">
        <v>35.200001</v>
      </c>
      <c r="O381">
        <v>35.200001</v>
      </c>
      <c r="P381">
        <v>15843100</v>
      </c>
      <c r="Q381">
        <f t="shared" si="18"/>
        <v>-6.771952787019031E-3</v>
      </c>
    </row>
    <row r="382" spans="1:17" x14ac:dyDescent="0.25">
      <c r="A382" s="2">
        <f t="shared" ca="1" si="16"/>
        <v>299.75445544554458</v>
      </c>
      <c r="B382">
        <f ca="1">RANK(A382,$A$2:$A$506)</f>
        <v>202</v>
      </c>
      <c r="D382" s="2">
        <f t="shared" ca="1" si="17"/>
        <v>-6.9510268562400501E-3</v>
      </c>
      <c r="I382">
        <v>381</v>
      </c>
      <c r="J382" s="1">
        <v>42699</v>
      </c>
      <c r="K382">
        <v>35.110000999999997</v>
      </c>
      <c r="L382">
        <v>35.450001</v>
      </c>
      <c r="M382">
        <v>35.110000999999997</v>
      </c>
      <c r="N382">
        <v>35.439999</v>
      </c>
      <c r="O382">
        <v>35.439999</v>
      </c>
      <c r="P382">
        <v>6372800</v>
      </c>
      <c r="Q382">
        <f t="shared" si="18"/>
        <v>-1.9712476469303519E-3</v>
      </c>
    </row>
    <row r="383" spans="1:17" x14ac:dyDescent="0.25">
      <c r="A383" s="2">
        <f t="shared" ca="1" si="16"/>
        <v>216.75643564356434</v>
      </c>
      <c r="B383">
        <f ca="1">RANK(A383,$A$2:$A$506)</f>
        <v>297</v>
      </c>
      <c r="D383" s="2">
        <f t="shared" ca="1" si="17"/>
        <v>-2.5817842059153717E-3</v>
      </c>
      <c r="I383">
        <v>382</v>
      </c>
      <c r="J383" s="1">
        <v>42702</v>
      </c>
      <c r="K383">
        <v>35.43</v>
      </c>
      <c r="L383">
        <v>35.659999999999997</v>
      </c>
      <c r="M383">
        <v>35.209999000000003</v>
      </c>
      <c r="N383">
        <v>35.509998000000003</v>
      </c>
      <c r="O383">
        <v>35.509998000000003</v>
      </c>
      <c r="P383">
        <v>13549000</v>
      </c>
      <c r="Q383">
        <f t="shared" si="18"/>
        <v>5.6640326914747519E-3</v>
      </c>
    </row>
    <row r="384" spans="1:17" x14ac:dyDescent="0.25">
      <c r="A384" s="2">
        <f t="shared" ca="1" si="16"/>
        <v>68.758415841584153</v>
      </c>
      <c r="B384">
        <f ca="1">RANK(A384,$A$2:$A$506)</f>
        <v>431</v>
      </c>
      <c r="D384" s="2">
        <f t="shared" ca="1" si="17"/>
        <v>2.5944783585583275E-2</v>
      </c>
      <c r="I384">
        <v>383</v>
      </c>
      <c r="J384" s="1">
        <v>42703</v>
      </c>
      <c r="K384">
        <v>35.639999000000003</v>
      </c>
      <c r="L384">
        <v>35.639999000000003</v>
      </c>
      <c r="M384">
        <v>35.270000000000003</v>
      </c>
      <c r="N384">
        <v>35.310001</v>
      </c>
      <c r="O384">
        <v>35.310001</v>
      </c>
      <c r="P384">
        <v>19581000</v>
      </c>
      <c r="Q384">
        <f t="shared" si="18"/>
        <v>1.7579250213854536E-2</v>
      </c>
    </row>
    <row r="385" spans="1:17" x14ac:dyDescent="0.25">
      <c r="A385" s="2">
        <f t="shared" ca="1" si="16"/>
        <v>231.76039603960396</v>
      </c>
      <c r="B385">
        <f ca="1">RANK(A385,$A$2:$A$506)</f>
        <v>284</v>
      </c>
      <c r="D385" s="2">
        <f t="shared" ca="1" si="17"/>
        <v>-1.6027418890309675E-2</v>
      </c>
      <c r="I385">
        <v>384</v>
      </c>
      <c r="J385" s="1">
        <v>42704</v>
      </c>
      <c r="K385">
        <v>35.200001</v>
      </c>
      <c r="L385">
        <v>35.299999</v>
      </c>
      <c r="M385">
        <v>34.700001</v>
      </c>
      <c r="N385">
        <v>34.700001</v>
      </c>
      <c r="O385">
        <v>34.700001</v>
      </c>
      <c r="P385">
        <v>27016100</v>
      </c>
      <c r="Q385">
        <f t="shared" si="18"/>
        <v>2.7843692407801601E-2</v>
      </c>
    </row>
    <row r="386" spans="1:17" x14ac:dyDescent="0.25">
      <c r="A386" s="2">
        <f t="shared" ca="1" si="16"/>
        <v>135.76237623762376</v>
      </c>
      <c r="B386">
        <f ca="1">RANK(A386,$A$2:$A$506)</f>
        <v>378</v>
      </c>
      <c r="D386" s="2">
        <f t="shared" ca="1" si="17"/>
        <v>-1.4092446448703444E-2</v>
      </c>
      <c r="I386">
        <v>385</v>
      </c>
      <c r="J386" s="1">
        <v>42705</v>
      </c>
      <c r="K386">
        <v>34.860000999999997</v>
      </c>
      <c r="L386">
        <v>34.93</v>
      </c>
      <c r="M386">
        <v>33.560001</v>
      </c>
      <c r="N386">
        <v>33.759998000000003</v>
      </c>
      <c r="O386">
        <v>33.759998000000003</v>
      </c>
      <c r="P386">
        <v>29618700</v>
      </c>
      <c r="Q386">
        <f t="shared" si="18"/>
        <v>-1.1709660421545531E-2</v>
      </c>
    </row>
    <row r="387" spans="1:17" x14ac:dyDescent="0.25">
      <c r="A387" s="2">
        <f t="shared" ref="A387:A450" ca="1" si="19">RANDBETWEEN($I$2,$I$506) +I387/505</f>
        <v>52.764356435643563</v>
      </c>
      <c r="B387">
        <f ca="1">RANK(A387,$A$2:$A$506)</f>
        <v>448</v>
      </c>
      <c r="D387" s="2">
        <f t="shared" ref="D387:D450" ca="1" si="20">VLOOKUP(B387,$I$1:$Q$506,9)</f>
        <v>-6.4245532520824655E-3</v>
      </c>
      <c r="I387">
        <v>386</v>
      </c>
      <c r="J387" s="1">
        <v>42706</v>
      </c>
      <c r="K387">
        <v>33.720001000000003</v>
      </c>
      <c r="L387">
        <v>34.259998000000003</v>
      </c>
      <c r="M387">
        <v>33.599997999999999</v>
      </c>
      <c r="N387">
        <v>34.159999999999997</v>
      </c>
      <c r="O387">
        <v>34.159999999999997</v>
      </c>
      <c r="P387">
        <v>21492500</v>
      </c>
      <c r="Q387">
        <f t="shared" ref="Q387:Q450" si="21">O387/O388-1</f>
        <v>-6.6879618112232198E-3</v>
      </c>
    </row>
    <row r="388" spans="1:17" x14ac:dyDescent="0.25">
      <c r="A388" s="2">
        <f t="shared" ca="1" si="19"/>
        <v>82.766336633663371</v>
      </c>
      <c r="B388">
        <f ca="1">RANK(A388,$A$2:$A$506)</f>
        <v>417</v>
      </c>
      <c r="D388" s="2">
        <f t="shared" ca="1" si="20"/>
        <v>-1.0016215755717761E-2</v>
      </c>
      <c r="I388">
        <v>387</v>
      </c>
      <c r="J388" s="1">
        <v>42709</v>
      </c>
      <c r="K388">
        <v>34.310001</v>
      </c>
      <c r="L388">
        <v>34.419998</v>
      </c>
      <c r="M388">
        <v>33.970001000000003</v>
      </c>
      <c r="N388">
        <v>34.389999000000003</v>
      </c>
      <c r="O388">
        <v>34.389999000000003</v>
      </c>
      <c r="P388">
        <v>14462000</v>
      </c>
      <c r="Q388">
        <f t="shared" si="21"/>
        <v>-9.5046656248656269E-3</v>
      </c>
    </row>
    <row r="389" spans="1:17" x14ac:dyDescent="0.25">
      <c r="A389" s="2">
        <f t="shared" ca="1" si="19"/>
        <v>240.76831683168317</v>
      </c>
      <c r="B389">
        <f ca="1">RANK(A389,$A$2:$A$506)</f>
        <v>276</v>
      </c>
      <c r="D389" s="2">
        <f t="shared" ca="1" si="20"/>
        <v>-2.3175665518321398E-2</v>
      </c>
      <c r="I389">
        <v>388</v>
      </c>
      <c r="J389" s="1">
        <v>42710</v>
      </c>
      <c r="K389">
        <v>34.389999000000003</v>
      </c>
      <c r="L389">
        <v>34.75</v>
      </c>
      <c r="M389">
        <v>34.299999</v>
      </c>
      <c r="N389">
        <v>34.720001000000003</v>
      </c>
      <c r="O389">
        <v>34.720001000000003</v>
      </c>
      <c r="P389">
        <v>15297700</v>
      </c>
      <c r="Q389">
        <f t="shared" si="21"/>
        <v>-2.1971802816901365E-2</v>
      </c>
    </row>
    <row r="390" spans="1:17" x14ac:dyDescent="0.25">
      <c r="A390" s="2">
        <f t="shared" ca="1" si="19"/>
        <v>34.770297029702974</v>
      </c>
      <c r="B390">
        <f ca="1">RANK(A390,$A$2:$A$506)</f>
        <v>466</v>
      </c>
      <c r="D390" s="2">
        <f t="shared" ca="1" si="20"/>
        <v>-8.8716384807319137E-3</v>
      </c>
      <c r="I390">
        <v>389</v>
      </c>
      <c r="J390" s="1">
        <v>42711</v>
      </c>
      <c r="K390">
        <v>34.669998</v>
      </c>
      <c r="L390">
        <v>35.57</v>
      </c>
      <c r="M390">
        <v>34.450001</v>
      </c>
      <c r="N390">
        <v>35.5</v>
      </c>
      <c r="O390">
        <v>35.5</v>
      </c>
      <c r="P390">
        <v>21710300</v>
      </c>
      <c r="Q390">
        <f t="shared" si="21"/>
        <v>-5.6022687506367408E-3</v>
      </c>
    </row>
    <row r="391" spans="1:17" x14ac:dyDescent="0.25">
      <c r="A391" s="2">
        <f t="shared" ca="1" si="19"/>
        <v>29.772277227722771</v>
      </c>
      <c r="B391">
        <f ca="1">RANK(A391,$A$2:$A$506)</f>
        <v>473</v>
      </c>
      <c r="D391" s="2">
        <f t="shared" ca="1" si="20"/>
        <v>1.6787072367820954E-3</v>
      </c>
      <c r="I391">
        <v>390</v>
      </c>
      <c r="J391" s="1">
        <v>42712</v>
      </c>
      <c r="K391">
        <v>35.479999999999997</v>
      </c>
      <c r="L391">
        <v>36.029998999999997</v>
      </c>
      <c r="M391">
        <v>35.220001000000003</v>
      </c>
      <c r="N391">
        <v>35.700001</v>
      </c>
      <c r="O391">
        <v>35.700001</v>
      </c>
      <c r="P391">
        <v>19966500</v>
      </c>
      <c r="Q391">
        <f t="shared" si="21"/>
        <v>-1.6777685502108453E-3</v>
      </c>
    </row>
    <row r="392" spans="1:17" x14ac:dyDescent="0.25">
      <c r="A392" s="2">
        <f t="shared" ca="1" si="19"/>
        <v>460.77425742574258</v>
      </c>
      <c r="B392">
        <f ca="1">RANK(A392,$A$2:$A$506)</f>
        <v>41</v>
      </c>
      <c r="D392" s="2">
        <f t="shared" ca="1" si="20"/>
        <v>1.9244512446347617E-2</v>
      </c>
      <c r="I392">
        <v>391</v>
      </c>
      <c r="J392" s="1">
        <v>42713</v>
      </c>
      <c r="K392">
        <v>35.75</v>
      </c>
      <c r="L392">
        <v>35.900002000000001</v>
      </c>
      <c r="M392">
        <v>35.590000000000003</v>
      </c>
      <c r="N392">
        <v>35.759998000000003</v>
      </c>
      <c r="O392">
        <v>35.759998000000003</v>
      </c>
      <c r="P392">
        <v>16326900</v>
      </c>
      <c r="Q392">
        <f t="shared" si="21"/>
        <v>-5.8382817392749198E-3</v>
      </c>
    </row>
    <row r="393" spans="1:17" x14ac:dyDescent="0.25">
      <c r="A393" s="2">
        <f t="shared" ca="1" si="19"/>
        <v>3.776237623762376</v>
      </c>
      <c r="B393">
        <f ca="1">RANK(A393,$A$2:$A$506)</f>
        <v>504</v>
      </c>
      <c r="D393" s="2">
        <f t="shared" ca="1" si="20"/>
        <v>-3.8609764953655423E-3</v>
      </c>
      <c r="I393">
        <v>392</v>
      </c>
      <c r="J393" s="1">
        <v>42716</v>
      </c>
      <c r="K393">
        <v>35.779998999999997</v>
      </c>
      <c r="L393">
        <v>36.090000000000003</v>
      </c>
      <c r="M393">
        <v>35.669998</v>
      </c>
      <c r="N393">
        <v>35.970001000000003</v>
      </c>
      <c r="O393">
        <v>35.970001000000003</v>
      </c>
      <c r="P393">
        <v>21985800</v>
      </c>
      <c r="Q393">
        <f t="shared" si="21"/>
        <v>-2.2554294091149174E-2</v>
      </c>
    </row>
    <row r="394" spans="1:17" x14ac:dyDescent="0.25">
      <c r="A394" s="2">
        <f t="shared" ca="1" si="19"/>
        <v>492.77821782178216</v>
      </c>
      <c r="B394">
        <f ca="1">RANK(A394,$A$2:$A$506)</f>
        <v>11</v>
      </c>
      <c r="D394" s="2">
        <f t="shared" ca="1" si="20"/>
        <v>-9.4191522762954172E-4</v>
      </c>
      <c r="I394">
        <v>393</v>
      </c>
      <c r="J394" s="1">
        <v>42717</v>
      </c>
      <c r="K394">
        <v>36.009998000000003</v>
      </c>
      <c r="L394">
        <v>36.889999000000003</v>
      </c>
      <c r="M394">
        <v>35.93</v>
      </c>
      <c r="N394">
        <v>36.799999</v>
      </c>
      <c r="O394">
        <v>36.799999</v>
      </c>
      <c r="P394">
        <v>35773600</v>
      </c>
      <c r="Q394">
        <f t="shared" si="21"/>
        <v>6.8399454675771576E-3</v>
      </c>
    </row>
    <row r="395" spans="1:17" x14ac:dyDescent="0.25">
      <c r="A395" s="2">
        <f t="shared" ca="1" si="19"/>
        <v>145.78019801980199</v>
      </c>
      <c r="B395">
        <f ca="1">RANK(A395,$A$2:$A$506)</f>
        <v>370</v>
      </c>
      <c r="D395" s="2">
        <f t="shared" ca="1" si="20"/>
        <v>7.2463768115942351E-3</v>
      </c>
      <c r="I395">
        <v>394</v>
      </c>
      <c r="J395" s="1">
        <v>42718</v>
      </c>
      <c r="K395">
        <v>36.700001</v>
      </c>
      <c r="L395">
        <v>36.889999000000003</v>
      </c>
      <c r="M395">
        <v>36.459999000000003</v>
      </c>
      <c r="N395">
        <v>36.549999</v>
      </c>
      <c r="O395">
        <v>36.549999</v>
      </c>
      <c r="P395">
        <v>30819400</v>
      </c>
      <c r="Q395">
        <f t="shared" si="21"/>
        <v>-6.5235660091446102E-3</v>
      </c>
    </row>
    <row r="396" spans="1:17" x14ac:dyDescent="0.25">
      <c r="A396" s="2">
        <f t="shared" ca="1" si="19"/>
        <v>288.78217821782181</v>
      </c>
      <c r="B396">
        <f ca="1">RANK(A396,$A$2:$A$506)</f>
        <v>212</v>
      </c>
      <c r="D396" s="2">
        <f t="shared" ca="1" si="20"/>
        <v>-1.0088597067826388E-2</v>
      </c>
      <c r="I396">
        <v>395</v>
      </c>
      <c r="J396" s="1">
        <v>42719</v>
      </c>
      <c r="K396">
        <v>36.740001999999997</v>
      </c>
      <c r="L396">
        <v>37.159999999999997</v>
      </c>
      <c r="M396">
        <v>36.529998999999997</v>
      </c>
      <c r="N396">
        <v>36.790000999999997</v>
      </c>
      <c r="O396">
        <v>36.790000999999997</v>
      </c>
      <c r="P396">
        <v>23721500</v>
      </c>
      <c r="Q396">
        <f t="shared" si="21"/>
        <v>1.321949839659875E-2</v>
      </c>
    </row>
    <row r="397" spans="1:17" x14ac:dyDescent="0.25">
      <c r="A397" s="2">
        <f t="shared" ca="1" si="19"/>
        <v>440.7841584158416</v>
      </c>
      <c r="B397">
        <f ca="1">RANK(A397,$A$2:$A$506)</f>
        <v>63</v>
      </c>
      <c r="D397" s="2">
        <f t="shared" ca="1" si="20"/>
        <v>1.4688789536575708E-2</v>
      </c>
      <c r="I397">
        <v>396</v>
      </c>
      <c r="J397" s="1">
        <v>42720</v>
      </c>
      <c r="K397">
        <v>36.720001000000003</v>
      </c>
      <c r="L397">
        <v>36.869999</v>
      </c>
      <c r="M397">
        <v>36.090000000000003</v>
      </c>
      <c r="N397">
        <v>36.310001</v>
      </c>
      <c r="O397">
        <v>36.310001</v>
      </c>
      <c r="P397">
        <v>38212800</v>
      </c>
      <c r="Q397">
        <f t="shared" si="21"/>
        <v>-1.5722364210419282E-2</v>
      </c>
    </row>
    <row r="398" spans="1:17" x14ac:dyDescent="0.25">
      <c r="A398" s="2">
        <f t="shared" ca="1" si="19"/>
        <v>321.7861386138614</v>
      </c>
      <c r="B398">
        <f ca="1">RANK(A398,$A$2:$A$506)</f>
        <v>180</v>
      </c>
      <c r="D398" s="2">
        <f t="shared" ca="1" si="20"/>
        <v>3.5439405933357371E-4</v>
      </c>
      <c r="I398">
        <v>397</v>
      </c>
      <c r="J398" s="1">
        <v>42723</v>
      </c>
      <c r="K398">
        <v>36.340000000000003</v>
      </c>
      <c r="L398">
        <v>36.950001</v>
      </c>
      <c r="M398">
        <v>36.270000000000003</v>
      </c>
      <c r="N398">
        <v>36.889999000000003</v>
      </c>
      <c r="O398">
        <v>36.889999000000003</v>
      </c>
      <c r="P398">
        <v>18744300</v>
      </c>
      <c r="Q398">
        <f t="shared" si="21"/>
        <v>-8.5998389841397405E-3</v>
      </c>
    </row>
    <row r="399" spans="1:17" x14ac:dyDescent="0.25">
      <c r="A399" s="2">
        <f t="shared" ca="1" si="19"/>
        <v>109.78811881188119</v>
      </c>
      <c r="B399">
        <f ca="1">RANK(A399,$A$2:$A$506)</f>
        <v>399</v>
      </c>
      <c r="D399" s="2">
        <f t="shared" ca="1" si="20"/>
        <v>1.3539128080151119E-3</v>
      </c>
      <c r="I399">
        <v>398</v>
      </c>
      <c r="J399" s="1">
        <v>42724</v>
      </c>
      <c r="K399">
        <v>36.950001</v>
      </c>
      <c r="L399">
        <v>37.240001999999997</v>
      </c>
      <c r="M399">
        <v>36.889999000000003</v>
      </c>
      <c r="N399">
        <v>37.209999000000003</v>
      </c>
      <c r="O399">
        <v>37.209999000000003</v>
      </c>
      <c r="P399">
        <v>18551800</v>
      </c>
      <c r="Q399">
        <f t="shared" si="21"/>
        <v>6.2195511087075328E-3</v>
      </c>
    </row>
    <row r="400" spans="1:17" x14ac:dyDescent="0.25">
      <c r="A400" s="2">
        <f t="shared" ca="1" si="19"/>
        <v>273.79009900990098</v>
      </c>
      <c r="B400">
        <f ca="1">RANK(A400,$A$2:$A$506)</f>
        <v>237</v>
      </c>
      <c r="D400" s="2">
        <f t="shared" ca="1" si="20"/>
        <v>1.7085460636515837E-2</v>
      </c>
      <c r="I400">
        <v>399</v>
      </c>
      <c r="J400" s="1">
        <v>42725</v>
      </c>
      <c r="K400">
        <v>37.25</v>
      </c>
      <c r="L400">
        <v>37.349997999999999</v>
      </c>
      <c r="M400">
        <v>36.909999999999997</v>
      </c>
      <c r="N400">
        <v>36.979999999999997</v>
      </c>
      <c r="O400">
        <v>36.979999999999997</v>
      </c>
      <c r="P400">
        <v>14323600</v>
      </c>
      <c r="Q400">
        <f t="shared" si="21"/>
        <v>1.3539128080151119E-3</v>
      </c>
    </row>
    <row r="401" spans="1:17" x14ac:dyDescent="0.25">
      <c r="A401" s="2">
        <f t="shared" ca="1" si="19"/>
        <v>459.79207920792078</v>
      </c>
      <c r="B401">
        <f ca="1">RANK(A401,$A$2:$A$506)</f>
        <v>42</v>
      </c>
      <c r="D401" s="2">
        <f t="shared" ca="1" si="20"/>
        <v>-1.0229312169312221E-2</v>
      </c>
      <c r="I401">
        <v>400</v>
      </c>
      <c r="J401" s="1">
        <v>42726</v>
      </c>
      <c r="K401">
        <v>37.229999999999997</v>
      </c>
      <c r="L401">
        <v>37.240001999999997</v>
      </c>
      <c r="M401">
        <v>36.810001</v>
      </c>
      <c r="N401">
        <v>36.93</v>
      </c>
      <c r="O401">
        <v>36.93</v>
      </c>
      <c r="P401">
        <v>10793900</v>
      </c>
      <c r="Q401">
        <f t="shared" si="21"/>
        <v>-1.0819853642958233E-3</v>
      </c>
    </row>
    <row r="402" spans="1:17" x14ac:dyDescent="0.25">
      <c r="A402" s="2">
        <f t="shared" ca="1" si="19"/>
        <v>500.79405940594057</v>
      </c>
      <c r="B402">
        <f ca="1">RANK(A402,$A$2:$A$506)</f>
        <v>6</v>
      </c>
      <c r="D402" s="2">
        <f t="shared" ca="1" si="20"/>
        <v>1.2999040142400498E-2</v>
      </c>
      <c r="I402">
        <v>401</v>
      </c>
      <c r="J402" s="1">
        <v>42727</v>
      </c>
      <c r="K402">
        <v>36.93</v>
      </c>
      <c r="L402">
        <v>36.979999999999997</v>
      </c>
      <c r="M402">
        <v>36.770000000000003</v>
      </c>
      <c r="N402">
        <v>36.970001000000003</v>
      </c>
      <c r="O402">
        <v>36.970001000000003</v>
      </c>
      <c r="P402">
        <v>6287300</v>
      </c>
      <c r="Q402">
        <f t="shared" si="21"/>
        <v>-2.6975721607768177E-3</v>
      </c>
    </row>
    <row r="403" spans="1:17" x14ac:dyDescent="0.25">
      <c r="A403" s="2">
        <f t="shared" ca="1" si="19"/>
        <v>160.79603960396039</v>
      </c>
      <c r="B403">
        <f ca="1">RANK(A403,$A$2:$A$506)</f>
        <v>352</v>
      </c>
      <c r="D403" s="2">
        <f t="shared" ca="1" si="20"/>
        <v>4.2906944411185144E-3</v>
      </c>
      <c r="I403">
        <v>402</v>
      </c>
      <c r="J403" s="1">
        <v>42731</v>
      </c>
      <c r="K403">
        <v>36.909999999999997</v>
      </c>
      <c r="L403">
        <v>37.330002</v>
      </c>
      <c r="M403">
        <v>36.909999999999997</v>
      </c>
      <c r="N403">
        <v>37.07</v>
      </c>
      <c r="O403">
        <v>37.07</v>
      </c>
      <c r="P403">
        <v>9033700</v>
      </c>
      <c r="Q403">
        <f t="shared" si="21"/>
        <v>1.2011984384057151E-2</v>
      </c>
    </row>
    <row r="404" spans="1:17" x14ac:dyDescent="0.25">
      <c r="A404" s="2">
        <f t="shared" ca="1" si="19"/>
        <v>127.7980198019802</v>
      </c>
      <c r="B404">
        <f ca="1">RANK(A404,$A$2:$A$506)</f>
        <v>382</v>
      </c>
      <c r="D404" s="2">
        <f t="shared" ca="1" si="20"/>
        <v>5.6640326914747519E-3</v>
      </c>
      <c r="I404">
        <v>403</v>
      </c>
      <c r="J404" s="1">
        <v>42732</v>
      </c>
      <c r="K404">
        <v>37.099997999999999</v>
      </c>
      <c r="L404">
        <v>37.200001</v>
      </c>
      <c r="M404">
        <v>36.580002</v>
      </c>
      <c r="N404">
        <v>36.630001</v>
      </c>
      <c r="O404">
        <v>36.630001</v>
      </c>
      <c r="P404">
        <v>12868600</v>
      </c>
      <c r="Q404">
        <f t="shared" si="21"/>
        <v>-8.1830332787768967E-4</v>
      </c>
    </row>
    <row r="405" spans="1:17" x14ac:dyDescent="0.25">
      <c r="A405" s="2">
        <f t="shared" ca="1" si="19"/>
        <v>313.8</v>
      </c>
      <c r="B405">
        <f ca="1">RANK(A405,$A$2:$A$506)</f>
        <v>189</v>
      </c>
      <c r="D405" s="2">
        <f t="shared" ca="1" si="20"/>
        <v>-1.4517217605765742E-2</v>
      </c>
      <c r="I405">
        <v>404</v>
      </c>
      <c r="J405" s="1">
        <v>42733</v>
      </c>
      <c r="K405">
        <v>36.509998000000003</v>
      </c>
      <c r="L405">
        <v>36.720001000000003</v>
      </c>
      <c r="M405">
        <v>36.43</v>
      </c>
      <c r="N405">
        <v>36.659999999999997</v>
      </c>
      <c r="O405">
        <v>36.659999999999997</v>
      </c>
      <c r="P405">
        <v>8447300</v>
      </c>
      <c r="Q405">
        <f t="shared" si="21"/>
        <v>1.0752688172042779E-2</v>
      </c>
    </row>
    <row r="406" spans="1:17" x14ac:dyDescent="0.25">
      <c r="A406" s="2">
        <f t="shared" ca="1" si="19"/>
        <v>349.80198019801981</v>
      </c>
      <c r="B406">
        <f ca="1">RANK(A406,$A$2:$A$506)</f>
        <v>158</v>
      </c>
      <c r="D406" s="2">
        <f t="shared" ca="1" si="20"/>
        <v>-1.7155364405634255E-2</v>
      </c>
      <c r="I406">
        <v>405</v>
      </c>
      <c r="J406" s="1">
        <v>42734</v>
      </c>
      <c r="K406">
        <v>36.790000999999997</v>
      </c>
      <c r="L406">
        <v>36.799999</v>
      </c>
      <c r="M406">
        <v>36.200001</v>
      </c>
      <c r="N406">
        <v>36.270000000000003</v>
      </c>
      <c r="O406">
        <v>36.270000000000003</v>
      </c>
      <c r="P406">
        <v>17468000</v>
      </c>
      <c r="Q406">
        <f t="shared" si="21"/>
        <v>-9.0163392905102668E-3</v>
      </c>
    </row>
    <row r="407" spans="1:17" x14ac:dyDescent="0.25">
      <c r="A407" s="2">
        <f t="shared" ca="1" si="19"/>
        <v>107.8039603960396</v>
      </c>
      <c r="B407">
        <f ca="1">RANK(A407,$A$2:$A$506)</f>
        <v>400</v>
      </c>
      <c r="D407" s="2">
        <f t="shared" ca="1" si="20"/>
        <v>-1.0819853642958233E-3</v>
      </c>
      <c r="I407">
        <v>406</v>
      </c>
      <c r="J407" s="1">
        <v>42738</v>
      </c>
      <c r="K407">
        <v>36.610000999999997</v>
      </c>
      <c r="L407">
        <v>36.93</v>
      </c>
      <c r="M407">
        <v>36.270000000000003</v>
      </c>
      <c r="N407">
        <v>36.599997999999999</v>
      </c>
      <c r="O407">
        <v>36.599997999999999</v>
      </c>
      <c r="P407">
        <v>20196500</v>
      </c>
      <c r="Q407">
        <f t="shared" si="21"/>
        <v>5.2182916781104982E-3</v>
      </c>
    </row>
    <row r="408" spans="1:17" x14ac:dyDescent="0.25">
      <c r="A408" s="2">
        <f t="shared" ca="1" si="19"/>
        <v>58.805940594059408</v>
      </c>
      <c r="B408">
        <f ca="1">RANK(A408,$A$2:$A$506)</f>
        <v>441</v>
      </c>
      <c r="D408" s="2">
        <f t="shared" ca="1" si="20"/>
        <v>-9.5811390523168338E-3</v>
      </c>
      <c r="I408">
        <v>407</v>
      </c>
      <c r="J408" s="1">
        <v>42739</v>
      </c>
      <c r="K408">
        <v>36.709999000000003</v>
      </c>
      <c r="L408">
        <v>36.770000000000003</v>
      </c>
      <c r="M408">
        <v>36.340000000000003</v>
      </c>
      <c r="N408">
        <v>36.409999999999997</v>
      </c>
      <c r="O408">
        <v>36.409999999999997</v>
      </c>
      <c r="P408">
        <v>15915700</v>
      </c>
      <c r="Q408">
        <f t="shared" si="21"/>
        <v>1.6506740935720021E-3</v>
      </c>
    </row>
    <row r="409" spans="1:17" x14ac:dyDescent="0.25">
      <c r="A409" s="2">
        <f t="shared" ca="1" si="19"/>
        <v>268.80792079207919</v>
      </c>
      <c r="B409">
        <f ca="1">RANK(A409,$A$2:$A$506)</f>
        <v>243</v>
      </c>
      <c r="D409" s="2">
        <f t="shared" ca="1" si="20"/>
        <v>1.0080611559139863E-2</v>
      </c>
      <c r="I409">
        <v>408</v>
      </c>
      <c r="J409" s="1">
        <v>42740</v>
      </c>
      <c r="K409">
        <v>36.450001</v>
      </c>
      <c r="L409">
        <v>36.720001000000003</v>
      </c>
      <c r="M409">
        <v>36.310001</v>
      </c>
      <c r="N409">
        <v>36.349997999999999</v>
      </c>
      <c r="O409">
        <v>36.349997999999999</v>
      </c>
      <c r="P409">
        <v>13986000</v>
      </c>
      <c r="Q409">
        <f t="shared" si="21"/>
        <v>-3.5636513157893956E-3</v>
      </c>
    </row>
    <row r="410" spans="1:17" x14ac:dyDescent="0.25">
      <c r="A410" s="2">
        <f t="shared" ca="1" si="19"/>
        <v>145.80990099009901</v>
      </c>
      <c r="B410">
        <f ca="1">RANK(A410,$A$2:$A$506)</f>
        <v>369</v>
      </c>
      <c r="D410" s="2">
        <f t="shared" ca="1" si="20"/>
        <v>-2.8771223021595294E-4</v>
      </c>
      <c r="I410">
        <v>409</v>
      </c>
      <c r="J410" s="1">
        <v>42741</v>
      </c>
      <c r="K410">
        <v>36.590000000000003</v>
      </c>
      <c r="L410">
        <v>36.68</v>
      </c>
      <c r="M410">
        <v>36.189999</v>
      </c>
      <c r="N410">
        <v>36.479999999999997</v>
      </c>
      <c r="O410">
        <v>36.479999999999997</v>
      </c>
      <c r="P410">
        <v>15114000</v>
      </c>
      <c r="Q410">
        <f t="shared" si="21"/>
        <v>-3.5509695834207156E-3</v>
      </c>
    </row>
    <row r="411" spans="1:17" x14ac:dyDescent="0.25">
      <c r="A411" s="2">
        <f t="shared" ca="1" si="19"/>
        <v>323.81188118811883</v>
      </c>
      <c r="B411">
        <f ca="1">RANK(A411,$A$2:$A$506)</f>
        <v>179</v>
      </c>
      <c r="D411" s="2">
        <f t="shared" ca="1" si="20"/>
        <v>2.0545483528161546E-2</v>
      </c>
      <c r="I411">
        <v>410</v>
      </c>
      <c r="J411" s="1">
        <v>42744</v>
      </c>
      <c r="K411">
        <v>36.479999999999997</v>
      </c>
      <c r="L411">
        <v>36.889999000000003</v>
      </c>
      <c r="M411">
        <v>36.479999999999997</v>
      </c>
      <c r="N411">
        <v>36.610000999999997</v>
      </c>
      <c r="O411">
        <v>36.610000999999997</v>
      </c>
      <c r="P411">
        <v>19449400</v>
      </c>
      <c r="Q411">
        <f t="shared" si="21"/>
        <v>1.9157087598329348E-3</v>
      </c>
    </row>
    <row r="412" spans="1:17" x14ac:dyDescent="0.25">
      <c r="A412" s="2">
        <f t="shared" ca="1" si="19"/>
        <v>316.81386138613863</v>
      </c>
      <c r="B412">
        <f ca="1">RANK(A412,$A$2:$A$506)</f>
        <v>186</v>
      </c>
      <c r="D412" s="2">
        <f t="shared" ca="1" si="20"/>
        <v>-2.180582623509375E-2</v>
      </c>
      <c r="I412">
        <v>411</v>
      </c>
      <c r="J412" s="1">
        <v>42745</v>
      </c>
      <c r="K412">
        <v>36.549999</v>
      </c>
      <c r="L412">
        <v>36.93</v>
      </c>
      <c r="M412">
        <v>36.529998999999997</v>
      </c>
      <c r="N412">
        <v>36.540000999999997</v>
      </c>
      <c r="O412">
        <v>36.540000999999997</v>
      </c>
      <c r="P412">
        <v>15918800</v>
      </c>
      <c r="Q412">
        <f t="shared" si="21"/>
        <v>-1.10960754777788E-2</v>
      </c>
    </row>
    <row r="413" spans="1:17" x14ac:dyDescent="0.25">
      <c r="A413" s="2">
        <f t="shared" ca="1" si="19"/>
        <v>184.81584158415842</v>
      </c>
      <c r="B413">
        <f ca="1">RANK(A413,$A$2:$A$506)</f>
        <v>328</v>
      </c>
      <c r="D413" s="2">
        <f t="shared" ca="1" si="20"/>
        <v>1.3198567447386678E-2</v>
      </c>
      <c r="I413">
        <v>412</v>
      </c>
      <c r="J413" s="1">
        <v>42746</v>
      </c>
      <c r="K413">
        <v>36.509998000000003</v>
      </c>
      <c r="L413">
        <v>37</v>
      </c>
      <c r="M413">
        <v>36.509998000000003</v>
      </c>
      <c r="N413">
        <v>36.950001</v>
      </c>
      <c r="O413">
        <v>36.950001</v>
      </c>
      <c r="P413">
        <v>22398400</v>
      </c>
      <c r="Q413">
        <f t="shared" si="21"/>
        <v>6.5377827986319303E-3</v>
      </c>
    </row>
    <row r="414" spans="1:17" x14ac:dyDescent="0.25">
      <c r="A414" s="2">
        <f t="shared" ca="1" si="19"/>
        <v>238.81782178217821</v>
      </c>
      <c r="B414">
        <f ca="1">RANK(A414,$A$2:$A$506)</f>
        <v>279</v>
      </c>
      <c r="D414" s="2">
        <f t="shared" ca="1" si="20"/>
        <v>2.1419828641371375E-3</v>
      </c>
      <c r="I414">
        <v>413</v>
      </c>
      <c r="J414" s="1">
        <v>42747</v>
      </c>
      <c r="K414">
        <v>36.830002</v>
      </c>
      <c r="L414">
        <v>36.830002</v>
      </c>
      <c r="M414">
        <v>36.32</v>
      </c>
      <c r="N414">
        <v>36.709999000000003</v>
      </c>
      <c r="O414">
        <v>36.709999000000003</v>
      </c>
      <c r="P414">
        <v>20391900</v>
      </c>
      <c r="Q414">
        <f t="shared" si="21"/>
        <v>-2.1745582447794121E-3</v>
      </c>
    </row>
    <row r="415" spans="1:17" x14ac:dyDescent="0.25">
      <c r="A415" s="2">
        <f t="shared" ca="1" si="19"/>
        <v>178.81980198019801</v>
      </c>
      <c r="B415">
        <f ca="1">RANK(A415,$A$2:$A$506)</f>
        <v>335</v>
      </c>
      <c r="D415" s="2">
        <f t="shared" ca="1" si="20"/>
        <v>-2.6630626541428448E-3</v>
      </c>
      <c r="I415">
        <v>414</v>
      </c>
      <c r="J415" s="1">
        <v>42748</v>
      </c>
      <c r="K415">
        <v>36.709999000000003</v>
      </c>
      <c r="L415">
        <v>36.860000999999997</v>
      </c>
      <c r="M415">
        <v>36.619999</v>
      </c>
      <c r="N415">
        <v>36.790000999999997</v>
      </c>
      <c r="O415">
        <v>36.790000999999997</v>
      </c>
      <c r="P415">
        <v>15072200</v>
      </c>
      <c r="Q415">
        <f t="shared" si="21"/>
        <v>-2.7168478999151091E-4</v>
      </c>
    </row>
    <row r="416" spans="1:17" x14ac:dyDescent="0.25">
      <c r="A416" s="2">
        <f t="shared" ca="1" si="19"/>
        <v>253.82178217821783</v>
      </c>
      <c r="B416">
        <f ca="1">RANK(A416,$A$2:$A$506)</f>
        <v>262</v>
      </c>
      <c r="D416" s="2">
        <f t="shared" ca="1" si="20"/>
        <v>-1.565497759376977E-3</v>
      </c>
      <c r="I416">
        <v>415</v>
      </c>
      <c r="J416" s="1">
        <v>42752</v>
      </c>
      <c r="K416">
        <v>36.669998</v>
      </c>
      <c r="L416">
        <v>36.830002</v>
      </c>
      <c r="M416">
        <v>36.590000000000003</v>
      </c>
      <c r="N416">
        <v>36.799999</v>
      </c>
      <c r="O416">
        <v>36.799999</v>
      </c>
      <c r="P416">
        <v>20195200</v>
      </c>
      <c r="Q416">
        <f t="shared" si="21"/>
        <v>1.0881665445139355E-3</v>
      </c>
    </row>
    <row r="417" spans="1:17" x14ac:dyDescent="0.25">
      <c r="A417" s="2">
        <f t="shared" ca="1" si="19"/>
        <v>242.82376237623762</v>
      </c>
      <c r="B417">
        <f ca="1">RANK(A417,$A$2:$A$506)</f>
        <v>274</v>
      </c>
      <c r="D417" s="2">
        <f t="shared" ca="1" si="20"/>
        <v>2.7018230046166325E-2</v>
      </c>
      <c r="I417">
        <v>416</v>
      </c>
      <c r="J417" s="1">
        <v>42753</v>
      </c>
      <c r="K417">
        <v>36.889999000000003</v>
      </c>
      <c r="L417">
        <v>37.009998000000003</v>
      </c>
      <c r="M417">
        <v>36.610000999999997</v>
      </c>
      <c r="N417">
        <v>36.759998000000003</v>
      </c>
      <c r="O417">
        <v>36.759998000000003</v>
      </c>
      <c r="P417">
        <v>15382500</v>
      </c>
      <c r="Q417">
        <f t="shared" si="21"/>
        <v>5.1954607601860658E-3</v>
      </c>
    </row>
    <row r="418" spans="1:17" x14ac:dyDescent="0.25">
      <c r="A418" s="2">
        <f t="shared" ca="1" si="19"/>
        <v>177.82574257425742</v>
      </c>
      <c r="B418">
        <f ca="1">RANK(A418,$A$2:$A$506)</f>
        <v>336</v>
      </c>
      <c r="D418" s="2">
        <f t="shared" ca="1" si="20"/>
        <v>9.680021771444558E-3</v>
      </c>
      <c r="I418">
        <v>417</v>
      </c>
      <c r="J418" s="1">
        <v>42754</v>
      </c>
      <c r="K418">
        <v>36.509998000000003</v>
      </c>
      <c r="L418">
        <v>36.909999999999997</v>
      </c>
      <c r="M418">
        <v>36.509998000000003</v>
      </c>
      <c r="N418">
        <v>36.57</v>
      </c>
      <c r="O418">
        <v>36.57</v>
      </c>
      <c r="P418">
        <v>13654500</v>
      </c>
      <c r="Q418">
        <f t="shared" si="21"/>
        <v>-1.0016215755717761E-2</v>
      </c>
    </row>
    <row r="419" spans="1:17" x14ac:dyDescent="0.25">
      <c r="A419" s="2">
        <f t="shared" ca="1" si="19"/>
        <v>352.82772277227724</v>
      </c>
      <c r="B419">
        <f ca="1">RANK(A419,$A$2:$A$506)</f>
        <v>152</v>
      </c>
      <c r="D419" s="2">
        <f t="shared" ca="1" si="20"/>
        <v>1.5674919719160352E-2</v>
      </c>
      <c r="I419">
        <v>418</v>
      </c>
      <c r="J419" s="1">
        <v>42755</v>
      </c>
      <c r="K419">
        <v>36.759998000000003</v>
      </c>
      <c r="L419">
        <v>37.029998999999997</v>
      </c>
      <c r="M419">
        <v>36.580002</v>
      </c>
      <c r="N419">
        <v>36.939999</v>
      </c>
      <c r="O419">
        <v>36.939999</v>
      </c>
      <c r="P419">
        <v>23950900</v>
      </c>
      <c r="Q419">
        <f t="shared" si="21"/>
        <v>4.6233070437855517E-3</v>
      </c>
    </row>
    <row r="420" spans="1:17" x14ac:dyDescent="0.25">
      <c r="A420" s="2">
        <f t="shared" ca="1" si="19"/>
        <v>58.829702970297028</v>
      </c>
      <c r="B420">
        <f ca="1">RANK(A420,$A$2:$A$506)</f>
        <v>440</v>
      </c>
      <c r="D420" s="2">
        <f t="shared" ca="1" si="20"/>
        <v>-3.040353786622374E-3</v>
      </c>
      <c r="I420">
        <v>419</v>
      </c>
      <c r="J420" s="1">
        <v>42758</v>
      </c>
      <c r="K420">
        <v>37.07</v>
      </c>
      <c r="L420">
        <v>37.209999000000003</v>
      </c>
      <c r="M420">
        <v>36.549999</v>
      </c>
      <c r="N420">
        <v>36.770000000000003</v>
      </c>
      <c r="O420">
        <v>36.770000000000003</v>
      </c>
      <c r="P420">
        <v>27752600</v>
      </c>
      <c r="Q420">
        <f t="shared" si="21"/>
        <v>-2.2594338718616047E-2</v>
      </c>
    </row>
    <row r="421" spans="1:17" x14ac:dyDescent="0.25">
      <c r="A421" s="2">
        <f t="shared" ca="1" si="19"/>
        <v>94.831683168316829</v>
      </c>
      <c r="B421">
        <f ca="1">RANK(A421,$A$2:$A$506)</f>
        <v>410</v>
      </c>
      <c r="D421" s="2">
        <f t="shared" ca="1" si="20"/>
        <v>1.9157087598329348E-3</v>
      </c>
      <c r="I421">
        <v>420</v>
      </c>
      <c r="J421" s="1">
        <v>42759</v>
      </c>
      <c r="K421">
        <v>36.840000000000003</v>
      </c>
      <c r="L421">
        <v>37.740001999999997</v>
      </c>
      <c r="M421">
        <v>36.810001</v>
      </c>
      <c r="N421">
        <v>37.619999</v>
      </c>
      <c r="O421">
        <v>37.619999</v>
      </c>
      <c r="P421">
        <v>35140900</v>
      </c>
      <c r="Q421">
        <f t="shared" si="21"/>
        <v>-4.7619048878810855E-3</v>
      </c>
    </row>
    <row r="422" spans="1:17" x14ac:dyDescent="0.25">
      <c r="A422" s="2">
        <f t="shared" ca="1" si="19"/>
        <v>185.83366336633662</v>
      </c>
      <c r="B422">
        <f ca="1">RANK(A422,$A$2:$A$506)</f>
        <v>326</v>
      </c>
      <c r="D422" s="2">
        <f t="shared" ca="1" si="20"/>
        <v>2.8216705085121419E-2</v>
      </c>
      <c r="I422">
        <v>421</v>
      </c>
      <c r="J422" s="1">
        <v>42760</v>
      </c>
      <c r="K422">
        <v>37.869999</v>
      </c>
      <c r="L422">
        <v>38</v>
      </c>
      <c r="M422">
        <v>37.520000000000003</v>
      </c>
      <c r="N422">
        <v>37.799999</v>
      </c>
      <c r="O422">
        <v>37.799999</v>
      </c>
      <c r="P422">
        <v>32276400</v>
      </c>
      <c r="Q422">
        <f t="shared" si="21"/>
        <v>6.3897229395706301E-3</v>
      </c>
    </row>
    <row r="423" spans="1:17" x14ac:dyDescent="0.25">
      <c r="A423" s="2">
        <f t="shared" ca="1" si="19"/>
        <v>311.83564356435642</v>
      </c>
      <c r="B423">
        <f ca="1">RANK(A423,$A$2:$A$506)</f>
        <v>193</v>
      </c>
      <c r="D423" s="2">
        <f t="shared" ca="1" si="20"/>
        <v>-5.5664700207442852E-3</v>
      </c>
      <c r="I423">
        <v>422</v>
      </c>
      <c r="J423" s="1">
        <v>42761</v>
      </c>
      <c r="K423">
        <v>37.82</v>
      </c>
      <c r="L423">
        <v>37.919998</v>
      </c>
      <c r="M423">
        <v>37.419998</v>
      </c>
      <c r="N423">
        <v>37.560001</v>
      </c>
      <c r="O423">
        <v>37.560001</v>
      </c>
      <c r="P423">
        <v>34144800</v>
      </c>
      <c r="Q423">
        <f t="shared" si="21"/>
        <v>-1.1058425487098344E-2</v>
      </c>
    </row>
    <row r="424" spans="1:17" x14ac:dyDescent="0.25">
      <c r="A424" s="2">
        <f t="shared" ca="1" si="19"/>
        <v>52.837623762376239</v>
      </c>
      <c r="B424">
        <f ca="1">RANK(A424,$A$2:$A$506)</f>
        <v>447</v>
      </c>
      <c r="D424" s="2">
        <f t="shared" ca="1" si="20"/>
        <v>9.2775372504920739E-3</v>
      </c>
      <c r="I424">
        <v>423</v>
      </c>
      <c r="J424" s="1">
        <v>42762</v>
      </c>
      <c r="K424">
        <v>38</v>
      </c>
      <c r="L424">
        <v>38.450001</v>
      </c>
      <c r="M424">
        <v>37.810001</v>
      </c>
      <c r="N424">
        <v>37.979999999999997</v>
      </c>
      <c r="O424">
        <v>37.979999999999997</v>
      </c>
      <c r="P424">
        <v>44368600</v>
      </c>
      <c r="Q424">
        <f t="shared" si="21"/>
        <v>1.4965313466879238E-2</v>
      </c>
    </row>
    <row r="425" spans="1:17" x14ac:dyDescent="0.25">
      <c r="A425" s="2">
        <f t="shared" ca="1" si="19"/>
        <v>293.83960396039606</v>
      </c>
      <c r="B425">
        <f ca="1">RANK(A425,$A$2:$A$506)</f>
        <v>208</v>
      </c>
      <c r="D425" s="2">
        <f t="shared" ca="1" si="20"/>
        <v>1.0000000000000009E-2</v>
      </c>
      <c r="I425">
        <v>424</v>
      </c>
      <c r="J425" s="1">
        <v>42765</v>
      </c>
      <c r="K425">
        <v>37.740001999999997</v>
      </c>
      <c r="L425">
        <v>37.840000000000003</v>
      </c>
      <c r="M425">
        <v>37.330002</v>
      </c>
      <c r="N425">
        <v>37.419998</v>
      </c>
      <c r="O425">
        <v>37.419998</v>
      </c>
      <c r="P425">
        <v>23954700</v>
      </c>
      <c r="Q425">
        <f t="shared" si="21"/>
        <v>1.6295437262357382E-2</v>
      </c>
    </row>
    <row r="426" spans="1:17" x14ac:dyDescent="0.25">
      <c r="A426" s="2">
        <f t="shared" ca="1" si="19"/>
        <v>185.84158415841586</v>
      </c>
      <c r="B426">
        <f ca="1">RANK(A426,$A$2:$A$506)</f>
        <v>325</v>
      </c>
      <c r="D426" s="2">
        <f t="shared" ca="1" si="20"/>
        <v>5.4884743547889414E-4</v>
      </c>
      <c r="I426">
        <v>425</v>
      </c>
      <c r="J426" s="1">
        <v>42766</v>
      </c>
      <c r="K426">
        <v>37.220001000000003</v>
      </c>
      <c r="L426">
        <v>37.369999</v>
      </c>
      <c r="M426">
        <v>36.639999000000003</v>
      </c>
      <c r="N426">
        <v>36.82</v>
      </c>
      <c r="O426">
        <v>36.82</v>
      </c>
      <c r="P426">
        <v>27059100</v>
      </c>
      <c r="Q426">
        <f t="shared" si="21"/>
        <v>8.214676889375605E-3</v>
      </c>
    </row>
    <row r="427" spans="1:17" x14ac:dyDescent="0.25">
      <c r="A427" s="2">
        <f t="shared" ca="1" si="19"/>
        <v>220.84356435643565</v>
      </c>
      <c r="B427">
        <f ca="1">RANK(A427,$A$2:$A$506)</f>
        <v>293</v>
      </c>
      <c r="D427" s="2">
        <f t="shared" ca="1" si="20"/>
        <v>-8.6477373493165643E-4</v>
      </c>
      <c r="I427">
        <v>426</v>
      </c>
      <c r="J427" s="1">
        <v>42767</v>
      </c>
      <c r="K427">
        <v>36.82</v>
      </c>
      <c r="L427">
        <v>36.950001</v>
      </c>
      <c r="M427">
        <v>36.020000000000003</v>
      </c>
      <c r="N427">
        <v>36.520000000000003</v>
      </c>
      <c r="O427">
        <v>36.520000000000003</v>
      </c>
      <c r="P427">
        <v>28380600</v>
      </c>
      <c r="Q427">
        <f t="shared" si="21"/>
        <v>-4.362050163576825E-3</v>
      </c>
    </row>
    <row r="428" spans="1:17" x14ac:dyDescent="0.25">
      <c r="A428" s="2">
        <f t="shared" ca="1" si="19"/>
        <v>261.84554455445544</v>
      </c>
      <c r="B428">
        <f ca="1">RANK(A428,$A$2:$A$506)</f>
        <v>250</v>
      </c>
      <c r="D428" s="2">
        <f t="shared" ca="1" si="20"/>
        <v>-2.6463777704267555E-3</v>
      </c>
      <c r="I428">
        <v>427</v>
      </c>
      <c r="J428" s="1">
        <v>42768</v>
      </c>
      <c r="K428">
        <v>36.259998000000003</v>
      </c>
      <c r="L428">
        <v>36.700001</v>
      </c>
      <c r="M428">
        <v>36.200001</v>
      </c>
      <c r="N428">
        <v>36.68</v>
      </c>
      <c r="O428">
        <v>36.68</v>
      </c>
      <c r="P428">
        <v>31916900</v>
      </c>
      <c r="Q428">
        <f t="shared" si="21"/>
        <v>4.3811610076669449E-3</v>
      </c>
    </row>
    <row r="429" spans="1:17" x14ac:dyDescent="0.25">
      <c r="A429" s="2">
        <f t="shared" ca="1" si="19"/>
        <v>191.84752475247524</v>
      </c>
      <c r="B429">
        <f ca="1">RANK(A429,$A$2:$A$506)</f>
        <v>318</v>
      </c>
      <c r="D429" s="2">
        <f t="shared" ca="1" si="20"/>
        <v>-8.157552972082982E-3</v>
      </c>
      <c r="I429">
        <v>428</v>
      </c>
      <c r="J429" s="1">
        <v>42769</v>
      </c>
      <c r="K429">
        <v>36.689999</v>
      </c>
      <c r="L429">
        <v>36.82</v>
      </c>
      <c r="M429">
        <v>36.450001</v>
      </c>
      <c r="N429">
        <v>36.520000000000003</v>
      </c>
      <c r="O429">
        <v>36.520000000000003</v>
      </c>
      <c r="P429">
        <v>21038100</v>
      </c>
      <c r="Q429">
        <f t="shared" si="21"/>
        <v>6.8927488282326532E-3</v>
      </c>
    </row>
    <row r="430" spans="1:17" x14ac:dyDescent="0.25">
      <c r="A430" s="2">
        <f t="shared" ca="1" si="19"/>
        <v>199.84950495049506</v>
      </c>
      <c r="B430">
        <f ca="1">RANK(A430,$A$2:$A$506)</f>
        <v>311</v>
      </c>
      <c r="D430" s="2">
        <f t="shared" ca="1" si="20"/>
        <v>1.4297683320054766E-3</v>
      </c>
      <c r="I430">
        <v>429</v>
      </c>
      <c r="J430" s="1">
        <v>42772</v>
      </c>
      <c r="K430">
        <v>36.509998000000003</v>
      </c>
      <c r="L430">
        <v>36.509998000000003</v>
      </c>
      <c r="M430">
        <v>36.150002000000001</v>
      </c>
      <c r="N430">
        <v>36.270000000000003</v>
      </c>
      <c r="O430">
        <v>36.270000000000003</v>
      </c>
      <c r="P430">
        <v>21427000</v>
      </c>
      <c r="Q430">
        <f t="shared" si="21"/>
        <v>-2.2007704099460401E-3</v>
      </c>
    </row>
    <row r="431" spans="1:17" x14ac:dyDescent="0.25">
      <c r="A431" s="2">
        <f t="shared" ca="1" si="19"/>
        <v>219.85148514851485</v>
      </c>
      <c r="B431">
        <f ca="1">RANK(A431,$A$2:$A$506)</f>
        <v>295</v>
      </c>
      <c r="D431" s="2">
        <f t="shared" ca="1" si="20"/>
        <v>7.464771319852348E-3</v>
      </c>
      <c r="I431">
        <v>430</v>
      </c>
      <c r="J431" s="1">
        <v>42773</v>
      </c>
      <c r="K431">
        <v>36.450001</v>
      </c>
      <c r="L431">
        <v>36.520000000000003</v>
      </c>
      <c r="M431">
        <v>36.240001999999997</v>
      </c>
      <c r="N431">
        <v>36.349997999999999</v>
      </c>
      <c r="O431">
        <v>36.349997999999999</v>
      </c>
      <c r="P431">
        <v>18581900</v>
      </c>
      <c r="Q431">
        <f t="shared" si="21"/>
        <v>-8.2471135720973976E-4</v>
      </c>
    </row>
    <row r="432" spans="1:17" x14ac:dyDescent="0.25">
      <c r="A432" s="2">
        <f t="shared" ca="1" si="19"/>
        <v>155.85346534653465</v>
      </c>
      <c r="B432">
        <f ca="1">RANK(A432,$A$2:$A$506)</f>
        <v>358</v>
      </c>
      <c r="D432" s="2">
        <f t="shared" ca="1" si="20"/>
        <v>4.5584048181428471E-3</v>
      </c>
      <c r="I432">
        <v>431</v>
      </c>
      <c r="J432" s="1">
        <v>42774</v>
      </c>
      <c r="K432">
        <v>36.340000000000003</v>
      </c>
      <c r="L432">
        <v>36.650002000000001</v>
      </c>
      <c r="M432">
        <v>36.139999000000003</v>
      </c>
      <c r="N432">
        <v>36.380001</v>
      </c>
      <c r="O432">
        <v>36.380001</v>
      </c>
      <c r="P432">
        <v>20807400</v>
      </c>
      <c r="Q432">
        <f t="shared" si="21"/>
        <v>2.5944783585583275E-2</v>
      </c>
    </row>
    <row r="433" spans="1:17" x14ac:dyDescent="0.25">
      <c r="A433" s="2">
        <f t="shared" ca="1" si="19"/>
        <v>144.85544554455444</v>
      </c>
      <c r="B433">
        <f ca="1">RANK(A433,$A$2:$A$506)</f>
        <v>371</v>
      </c>
      <c r="D433" s="2">
        <f t="shared" ca="1" si="20"/>
        <v>-3.1783009772232695E-3</v>
      </c>
      <c r="I433">
        <v>432</v>
      </c>
      <c r="J433" s="1">
        <v>42775</v>
      </c>
      <c r="K433">
        <v>36.5</v>
      </c>
      <c r="L433">
        <v>36.5</v>
      </c>
      <c r="M433">
        <v>35.400002000000001</v>
      </c>
      <c r="N433">
        <v>35.459999000000003</v>
      </c>
      <c r="O433">
        <v>35.459999000000003</v>
      </c>
      <c r="P433">
        <v>47802700</v>
      </c>
      <c r="Q433">
        <f t="shared" si="21"/>
        <v>3.3955574419921586E-3</v>
      </c>
    </row>
    <row r="434" spans="1:17" x14ac:dyDescent="0.25">
      <c r="A434" s="2">
        <f t="shared" ca="1" si="19"/>
        <v>204.85742574257426</v>
      </c>
      <c r="B434">
        <f ca="1">RANK(A434,$A$2:$A$506)</f>
        <v>308</v>
      </c>
      <c r="D434" s="2">
        <f t="shared" ca="1" si="20"/>
        <v>-9.7393297049555017E-3</v>
      </c>
      <c r="I434">
        <v>433</v>
      </c>
      <c r="J434" s="1">
        <v>42776</v>
      </c>
      <c r="K434">
        <v>35.259998000000003</v>
      </c>
      <c r="L434">
        <v>35.43</v>
      </c>
      <c r="M434">
        <v>34.840000000000003</v>
      </c>
      <c r="N434">
        <v>35.340000000000003</v>
      </c>
      <c r="O434">
        <v>35.340000000000003</v>
      </c>
      <c r="P434">
        <v>44106500</v>
      </c>
      <c r="Q434">
        <f t="shared" si="21"/>
        <v>-1.2849134437126541E-2</v>
      </c>
    </row>
    <row r="435" spans="1:17" x14ac:dyDescent="0.25">
      <c r="A435" s="2">
        <f t="shared" ca="1" si="19"/>
        <v>133.85940594059406</v>
      </c>
      <c r="B435">
        <f ca="1">RANK(A435,$A$2:$A$506)</f>
        <v>379</v>
      </c>
      <c r="D435" s="2">
        <f t="shared" ca="1" si="20"/>
        <v>7.9545168194739002E-3</v>
      </c>
      <c r="I435">
        <v>434</v>
      </c>
      <c r="J435" s="1">
        <v>42779</v>
      </c>
      <c r="K435">
        <v>35.57</v>
      </c>
      <c r="L435">
        <v>35.849997999999999</v>
      </c>
      <c r="M435">
        <v>35.340000000000003</v>
      </c>
      <c r="N435">
        <v>35.799999</v>
      </c>
      <c r="O435">
        <v>35.799999</v>
      </c>
      <c r="P435">
        <v>28180600</v>
      </c>
      <c r="Q435">
        <f t="shared" si="21"/>
        <v>-3.618174227664861E-3</v>
      </c>
    </row>
    <row r="436" spans="1:17" x14ac:dyDescent="0.25">
      <c r="A436" s="2">
        <f t="shared" ca="1" si="19"/>
        <v>403.86138613861385</v>
      </c>
      <c r="B436">
        <f ca="1">RANK(A436,$A$2:$A$506)</f>
        <v>98</v>
      </c>
      <c r="D436" s="2">
        <f t="shared" ca="1" si="20"/>
        <v>-2.3170671438130341E-2</v>
      </c>
      <c r="I436">
        <v>435</v>
      </c>
      <c r="J436" s="1">
        <v>42780</v>
      </c>
      <c r="K436">
        <v>35.840000000000003</v>
      </c>
      <c r="L436">
        <v>35.959999000000003</v>
      </c>
      <c r="M436">
        <v>35.529998999999997</v>
      </c>
      <c r="N436">
        <v>35.93</v>
      </c>
      <c r="O436">
        <v>35.93</v>
      </c>
      <c r="P436">
        <v>25734800</v>
      </c>
      <c r="Q436">
        <f t="shared" si="21"/>
        <v>-3.3286824779107382E-3</v>
      </c>
    </row>
    <row r="437" spans="1:17" x14ac:dyDescent="0.25">
      <c r="A437" s="2">
        <f t="shared" ca="1" si="19"/>
        <v>92.863366336633661</v>
      </c>
      <c r="B437">
        <f ca="1">RANK(A437,$A$2:$A$506)</f>
        <v>411</v>
      </c>
      <c r="D437" s="2">
        <f t="shared" ca="1" si="20"/>
        <v>-1.10960754777788E-2</v>
      </c>
      <c r="I437">
        <v>436</v>
      </c>
      <c r="J437" s="1">
        <v>42781</v>
      </c>
      <c r="K437">
        <v>35.979999999999997</v>
      </c>
      <c r="L437">
        <v>36.060001</v>
      </c>
      <c r="M437">
        <v>35.669998</v>
      </c>
      <c r="N437">
        <v>36.049999</v>
      </c>
      <c r="O437">
        <v>36.049999</v>
      </c>
      <c r="P437">
        <v>18452200</v>
      </c>
      <c r="Q437">
        <f t="shared" si="21"/>
        <v>-9.8874210381761918E-3</v>
      </c>
    </row>
    <row r="438" spans="1:17" x14ac:dyDescent="0.25">
      <c r="A438" s="2">
        <f t="shared" ca="1" si="19"/>
        <v>38.865346534653469</v>
      </c>
      <c r="B438">
        <f ca="1">RANK(A438,$A$2:$A$506)</f>
        <v>463</v>
      </c>
      <c r="D438" s="2">
        <f t="shared" ca="1" si="20"/>
        <v>-5.8988486460026524E-3</v>
      </c>
      <c r="I438">
        <v>437</v>
      </c>
      <c r="J438" s="1">
        <v>42782</v>
      </c>
      <c r="K438">
        <v>36.18</v>
      </c>
      <c r="L438">
        <v>36.560001</v>
      </c>
      <c r="M438">
        <v>36.099997999999999</v>
      </c>
      <c r="N438">
        <v>36.409999999999997</v>
      </c>
      <c r="O438">
        <v>36.409999999999997</v>
      </c>
      <c r="P438">
        <v>21317500</v>
      </c>
      <c r="Q438">
        <f t="shared" si="21"/>
        <v>-1.9188596491228616E-3</v>
      </c>
    </row>
    <row r="439" spans="1:17" x14ac:dyDescent="0.25">
      <c r="A439" s="2">
        <f t="shared" ca="1" si="19"/>
        <v>426.86732673267329</v>
      </c>
      <c r="B439">
        <f ca="1">RANK(A439,$A$2:$A$506)</f>
        <v>77</v>
      </c>
      <c r="D439" s="2">
        <f t="shared" ca="1" si="20"/>
        <v>-1.1436293306424483E-2</v>
      </c>
      <c r="I439">
        <v>438</v>
      </c>
      <c r="J439" s="1">
        <v>42783</v>
      </c>
      <c r="K439">
        <v>36.32</v>
      </c>
      <c r="L439">
        <v>36.479999999999997</v>
      </c>
      <c r="M439">
        <v>36.099997999999999</v>
      </c>
      <c r="N439">
        <v>36.479999999999997</v>
      </c>
      <c r="O439">
        <v>36.479999999999997</v>
      </c>
      <c r="P439">
        <v>18909900</v>
      </c>
      <c r="Q439">
        <f t="shared" si="21"/>
        <v>-1.0952902519169028E-3</v>
      </c>
    </row>
    <row r="440" spans="1:17" x14ac:dyDescent="0.25">
      <c r="A440" s="2">
        <f t="shared" ca="1" si="19"/>
        <v>484.86930693069309</v>
      </c>
      <c r="B440">
        <f ca="1">RANK(A440,$A$2:$A$506)</f>
        <v>19</v>
      </c>
      <c r="D440" s="2">
        <f t="shared" ca="1" si="20"/>
        <v>5.2975381738860072E-3</v>
      </c>
      <c r="I440">
        <v>439</v>
      </c>
      <c r="J440" s="1">
        <v>42787</v>
      </c>
      <c r="K440">
        <v>36.529998999999997</v>
      </c>
      <c r="L440">
        <v>36.650002000000001</v>
      </c>
      <c r="M440">
        <v>36.330002</v>
      </c>
      <c r="N440">
        <v>36.520000000000003</v>
      </c>
      <c r="O440">
        <v>36.520000000000003</v>
      </c>
      <c r="P440">
        <v>20556000</v>
      </c>
      <c r="Q440">
        <f t="shared" si="21"/>
        <v>1.2475741613529268E-2</v>
      </c>
    </row>
    <row r="441" spans="1:17" x14ac:dyDescent="0.25">
      <c r="A441" s="2">
        <f t="shared" ca="1" si="19"/>
        <v>273.87128712871288</v>
      </c>
      <c r="B441">
        <f ca="1">RANK(A441,$A$2:$A$506)</f>
        <v>236</v>
      </c>
      <c r="D441" s="2">
        <f t="shared" ca="1" si="20"/>
        <v>8.2345188328551977E-3</v>
      </c>
      <c r="I441">
        <v>440</v>
      </c>
      <c r="J441" s="1">
        <v>42788</v>
      </c>
      <c r="K441">
        <v>36.340000000000003</v>
      </c>
      <c r="L441">
        <v>36.400002000000001</v>
      </c>
      <c r="M441">
        <v>35.790000999999997</v>
      </c>
      <c r="N441">
        <v>36.07</v>
      </c>
      <c r="O441">
        <v>36.07</v>
      </c>
      <c r="P441">
        <v>29904400</v>
      </c>
      <c r="Q441">
        <f t="shared" si="21"/>
        <v>-3.040353786622374E-3</v>
      </c>
    </row>
    <row r="442" spans="1:17" x14ac:dyDescent="0.25">
      <c r="A442" s="2">
        <f t="shared" ca="1" si="19"/>
        <v>350.87326732673267</v>
      </c>
      <c r="B442">
        <f ca="1">RANK(A442,$A$2:$A$506)</f>
        <v>156</v>
      </c>
      <c r="D442" s="2">
        <f t="shared" ca="1" si="20"/>
        <v>3.8944786432160816E-2</v>
      </c>
      <c r="I442">
        <v>441</v>
      </c>
      <c r="J442" s="1">
        <v>42789</v>
      </c>
      <c r="K442">
        <v>36.240001999999997</v>
      </c>
      <c r="L442">
        <v>36.299999</v>
      </c>
      <c r="M442">
        <v>35.900002000000001</v>
      </c>
      <c r="N442">
        <v>36.18</v>
      </c>
      <c r="O442">
        <v>36.18</v>
      </c>
      <c r="P442">
        <v>22775000</v>
      </c>
      <c r="Q442">
        <f t="shared" si="21"/>
        <v>-9.5811390523168338E-3</v>
      </c>
    </row>
    <row r="443" spans="1:17" x14ac:dyDescent="0.25">
      <c r="A443" s="2">
        <f t="shared" ca="1" si="19"/>
        <v>282.87524752475247</v>
      </c>
      <c r="B443">
        <f ca="1">RANK(A443,$A$2:$A$506)</f>
        <v>221</v>
      </c>
      <c r="D443" s="2">
        <f t="shared" ca="1" si="20"/>
        <v>-5.963621909490846E-3</v>
      </c>
      <c r="I443">
        <v>442</v>
      </c>
      <c r="J443" s="1">
        <v>42790</v>
      </c>
      <c r="K443">
        <v>36.139999000000003</v>
      </c>
      <c r="L443">
        <v>36.529998999999997</v>
      </c>
      <c r="M443">
        <v>35.950001</v>
      </c>
      <c r="N443">
        <v>36.529998999999997</v>
      </c>
      <c r="O443">
        <v>36.529998999999997</v>
      </c>
      <c r="P443">
        <v>18617600</v>
      </c>
      <c r="Q443">
        <f t="shared" si="21"/>
        <v>5.4782254438889844E-4</v>
      </c>
    </row>
    <row r="444" spans="1:17" x14ac:dyDescent="0.25">
      <c r="A444" s="2">
        <f t="shared" ca="1" si="19"/>
        <v>454.87722772277226</v>
      </c>
      <c r="B444">
        <f ca="1">RANK(A444,$A$2:$A$506)</f>
        <v>51</v>
      </c>
      <c r="D444" s="2">
        <f t="shared" ca="1" si="20"/>
        <v>4.5014198234563096E-3</v>
      </c>
      <c r="I444">
        <v>443</v>
      </c>
      <c r="J444" s="1">
        <v>42793</v>
      </c>
      <c r="K444">
        <v>36.419998</v>
      </c>
      <c r="L444">
        <v>36.68</v>
      </c>
      <c r="M444">
        <v>36.270000000000003</v>
      </c>
      <c r="N444">
        <v>36.509998000000003</v>
      </c>
      <c r="O444">
        <v>36.509998000000003</v>
      </c>
      <c r="P444">
        <v>14065200</v>
      </c>
      <c r="Q444">
        <f t="shared" si="21"/>
        <v>8.5634528021145684E-3</v>
      </c>
    </row>
    <row r="445" spans="1:17" x14ac:dyDescent="0.25">
      <c r="A445" s="2">
        <f t="shared" ca="1" si="19"/>
        <v>112.87920792079208</v>
      </c>
      <c r="B445">
        <f ca="1">RANK(A445,$A$2:$A$506)</f>
        <v>393</v>
      </c>
      <c r="D445" s="2">
        <f t="shared" ca="1" si="20"/>
        <v>6.8399454675771576E-3</v>
      </c>
      <c r="I445">
        <v>444</v>
      </c>
      <c r="J445" s="1">
        <v>42794</v>
      </c>
      <c r="K445">
        <v>36.419998</v>
      </c>
      <c r="L445">
        <v>36.459999000000003</v>
      </c>
      <c r="M445">
        <v>36</v>
      </c>
      <c r="N445">
        <v>36.200001</v>
      </c>
      <c r="O445">
        <v>36.200001</v>
      </c>
      <c r="P445">
        <v>24977000</v>
      </c>
      <c r="Q445">
        <f t="shared" si="21"/>
        <v>7.5146395769551955E-3</v>
      </c>
    </row>
    <row r="446" spans="1:17" x14ac:dyDescent="0.25">
      <c r="A446" s="2">
        <f t="shared" ca="1" si="19"/>
        <v>469.88118811881191</v>
      </c>
      <c r="B446">
        <f ca="1">RANK(A446,$A$2:$A$506)</f>
        <v>33</v>
      </c>
      <c r="D446" s="2">
        <f t="shared" ca="1" si="20"/>
        <v>2.6981450252951955E-3</v>
      </c>
      <c r="I446">
        <v>445</v>
      </c>
      <c r="J446" s="1">
        <v>42795</v>
      </c>
      <c r="K446">
        <v>35.849997999999999</v>
      </c>
      <c r="L446">
        <v>36.099997999999999</v>
      </c>
      <c r="M446">
        <v>35.439999</v>
      </c>
      <c r="N446">
        <v>35.93</v>
      </c>
      <c r="O446">
        <v>35.93</v>
      </c>
      <c r="P446">
        <v>34085900</v>
      </c>
      <c r="Q446">
        <f t="shared" si="21"/>
        <v>5.5694792536908899E-4</v>
      </c>
    </row>
    <row r="447" spans="1:17" x14ac:dyDescent="0.25">
      <c r="A447" s="2">
        <f t="shared" ca="1" si="19"/>
        <v>172.88316831683167</v>
      </c>
      <c r="B447">
        <f ca="1">RANK(A447,$A$2:$A$506)</f>
        <v>341</v>
      </c>
      <c r="D447" s="2">
        <f t="shared" ca="1" si="20"/>
        <v>-1.139072847682121E-2</v>
      </c>
      <c r="I447">
        <v>446</v>
      </c>
      <c r="J447" s="1">
        <v>42796</v>
      </c>
      <c r="K447">
        <v>35.93</v>
      </c>
      <c r="L447">
        <v>36.020000000000003</v>
      </c>
      <c r="M447">
        <v>35.650002000000001</v>
      </c>
      <c r="N447">
        <v>35.909999999999997</v>
      </c>
      <c r="O447">
        <v>35.909999999999997</v>
      </c>
      <c r="P447">
        <v>23602100</v>
      </c>
      <c r="Q447">
        <f t="shared" si="21"/>
        <v>2.7849580621186476E-4</v>
      </c>
    </row>
    <row r="448" spans="1:17" x14ac:dyDescent="0.25">
      <c r="A448" s="2">
        <f t="shared" ca="1" si="19"/>
        <v>270.88514851485149</v>
      </c>
      <c r="B448">
        <f ca="1">RANK(A448,$A$2:$A$506)</f>
        <v>241</v>
      </c>
      <c r="D448" s="2">
        <f t="shared" ca="1" si="20"/>
        <v>-1.1280690487083245E-2</v>
      </c>
      <c r="I448">
        <v>447</v>
      </c>
      <c r="J448" s="1">
        <v>42797</v>
      </c>
      <c r="K448">
        <v>35.939999</v>
      </c>
      <c r="L448">
        <v>36.090000000000003</v>
      </c>
      <c r="M448">
        <v>35.669998</v>
      </c>
      <c r="N448">
        <v>35.900002000000001</v>
      </c>
      <c r="O448">
        <v>35.900002000000001</v>
      </c>
      <c r="P448">
        <v>17538100</v>
      </c>
      <c r="Q448">
        <f t="shared" si="21"/>
        <v>9.2775372504920739E-3</v>
      </c>
    </row>
    <row r="449" spans="1:17" x14ac:dyDescent="0.25">
      <c r="A449" s="2">
        <f t="shared" ca="1" si="19"/>
        <v>388.88712871287129</v>
      </c>
      <c r="B449">
        <f ca="1">RANK(A449,$A$2:$A$506)</f>
        <v>118</v>
      </c>
      <c r="D449" s="2">
        <f t="shared" ca="1" si="20"/>
        <v>1.0651186529178958E-2</v>
      </c>
      <c r="I449">
        <v>448</v>
      </c>
      <c r="J449" s="1">
        <v>42800</v>
      </c>
      <c r="K449">
        <v>35.790000999999997</v>
      </c>
      <c r="L449">
        <v>35.799999</v>
      </c>
      <c r="M449">
        <v>35.419998</v>
      </c>
      <c r="N449">
        <v>35.57</v>
      </c>
      <c r="O449">
        <v>35.57</v>
      </c>
      <c r="P449">
        <v>24416700</v>
      </c>
      <c r="Q449">
        <f t="shared" si="21"/>
        <v>-6.4245532520824655E-3</v>
      </c>
    </row>
    <row r="450" spans="1:17" x14ac:dyDescent="0.25">
      <c r="A450" s="2">
        <f t="shared" ca="1" si="19"/>
        <v>393.88910891089108</v>
      </c>
      <c r="B450">
        <f ca="1">RANK(A450,$A$2:$A$506)</f>
        <v>111</v>
      </c>
      <c r="D450" s="2">
        <f t="shared" ca="1" si="20"/>
        <v>-7.3292287502424447E-3</v>
      </c>
      <c r="I450">
        <v>449</v>
      </c>
      <c r="J450" s="1">
        <v>42801</v>
      </c>
      <c r="K450">
        <v>35.540000999999997</v>
      </c>
      <c r="L450">
        <v>35.799999</v>
      </c>
      <c r="M450">
        <v>35.389999000000003</v>
      </c>
      <c r="N450">
        <v>35.799999</v>
      </c>
      <c r="O450">
        <v>35.799999</v>
      </c>
      <c r="P450">
        <v>23434900</v>
      </c>
      <c r="Q450">
        <f t="shared" si="21"/>
        <v>5.0533409616322356E-3</v>
      </c>
    </row>
    <row r="451" spans="1:17" x14ac:dyDescent="0.25">
      <c r="A451" s="2">
        <f t="shared" ref="A451:A506" ca="1" si="22">RANDBETWEEN($I$2,$I$506) +I451/505</f>
        <v>388.89108910891088</v>
      </c>
      <c r="B451">
        <f ca="1">RANK(A451,$A$2:$A$506)</f>
        <v>117</v>
      </c>
      <c r="D451" s="2">
        <f t="shared" ref="D451:D506" ca="1" si="23">VLOOKUP(B451,$I$1:$Q$506,9)</f>
        <v>4.2155677270570013E-3</v>
      </c>
      <c r="I451">
        <v>450</v>
      </c>
      <c r="J451" s="1">
        <v>42802</v>
      </c>
      <c r="K451">
        <v>35.669998</v>
      </c>
      <c r="L451">
        <v>35.900002000000001</v>
      </c>
      <c r="M451">
        <v>35.529998999999997</v>
      </c>
      <c r="N451">
        <v>35.619999</v>
      </c>
      <c r="O451">
        <v>35.619999</v>
      </c>
      <c r="P451">
        <v>20920100</v>
      </c>
      <c r="Q451">
        <f t="shared" ref="Q451:Q507" si="24">O451/O452-1</f>
        <v>-5.583500837520905E-3</v>
      </c>
    </row>
    <row r="452" spans="1:17" x14ac:dyDescent="0.25">
      <c r="A452" s="2">
        <f t="shared" ca="1" si="22"/>
        <v>44.893069306930691</v>
      </c>
      <c r="B452">
        <f ca="1">RANK(A452,$A$2:$A$506)</f>
        <v>458</v>
      </c>
      <c r="D452" s="2">
        <f t="shared" ca="1" si="23"/>
        <v>1.1130108129848493E-2</v>
      </c>
      <c r="I452">
        <v>451</v>
      </c>
      <c r="J452" s="1">
        <v>42803</v>
      </c>
      <c r="K452">
        <v>35.599997999999999</v>
      </c>
      <c r="L452">
        <v>35.939999</v>
      </c>
      <c r="M452">
        <v>35.5</v>
      </c>
      <c r="N452">
        <v>35.82</v>
      </c>
      <c r="O452">
        <v>35.82</v>
      </c>
      <c r="P452">
        <v>23616800</v>
      </c>
      <c r="Q452">
        <f t="shared" si="24"/>
        <v>-2.5062656641603454E-3</v>
      </c>
    </row>
    <row r="453" spans="1:17" x14ac:dyDescent="0.25">
      <c r="A453" s="2">
        <f t="shared" ca="1" si="22"/>
        <v>379.89504950495052</v>
      </c>
      <c r="B453">
        <f ca="1">RANK(A453,$A$2:$A$506)</f>
        <v>131</v>
      </c>
      <c r="D453" s="2">
        <f t="shared" ca="1" si="23"/>
        <v>-9.1194072385295533E-3</v>
      </c>
      <c r="I453">
        <v>452</v>
      </c>
      <c r="J453" s="1">
        <v>42804</v>
      </c>
      <c r="K453">
        <v>36.119999</v>
      </c>
      <c r="L453">
        <v>36.299999</v>
      </c>
      <c r="M453">
        <v>35.779998999999997</v>
      </c>
      <c r="N453">
        <v>35.909999999999997</v>
      </c>
      <c r="O453">
        <v>35.909999999999997</v>
      </c>
      <c r="P453">
        <v>25402300</v>
      </c>
      <c r="Q453">
        <f t="shared" si="24"/>
        <v>2.1331058020477744E-2</v>
      </c>
    </row>
    <row r="454" spans="1:17" x14ac:dyDescent="0.25">
      <c r="A454" s="2">
        <f t="shared" ca="1" si="22"/>
        <v>6.8970297029702969</v>
      </c>
      <c r="B454">
        <f ca="1">RANK(A454,$A$2:$A$506)</f>
        <v>496</v>
      </c>
      <c r="D454" s="2">
        <f t="shared" ca="1" si="23"/>
        <v>-2.8066796854707698E-3</v>
      </c>
      <c r="I454">
        <v>453</v>
      </c>
      <c r="J454" s="1">
        <v>42807</v>
      </c>
      <c r="K454">
        <v>35.849997999999999</v>
      </c>
      <c r="L454">
        <v>36.040000999999997</v>
      </c>
      <c r="M454">
        <v>34.939999</v>
      </c>
      <c r="N454">
        <v>35.159999999999997</v>
      </c>
      <c r="O454">
        <v>35.159999999999997</v>
      </c>
      <c r="P454">
        <v>53582900</v>
      </c>
      <c r="Q454">
        <f t="shared" si="24"/>
        <v>-5.6850483229120563E-4</v>
      </c>
    </row>
    <row r="455" spans="1:17" x14ac:dyDescent="0.25">
      <c r="A455" s="2">
        <f t="shared" ca="1" si="22"/>
        <v>182.89900990099011</v>
      </c>
      <c r="B455">
        <f ca="1">RANK(A455,$A$2:$A$506)</f>
        <v>332</v>
      </c>
      <c r="D455" s="2">
        <f t="shared" ca="1" si="23"/>
        <v>1.3724381054897927E-2</v>
      </c>
      <c r="I455">
        <v>454</v>
      </c>
      <c r="J455" s="1">
        <v>42808</v>
      </c>
      <c r="K455">
        <v>35.060001</v>
      </c>
      <c r="L455">
        <v>35.229999999999997</v>
      </c>
      <c r="M455">
        <v>34.659999999999997</v>
      </c>
      <c r="N455">
        <v>35.18</v>
      </c>
      <c r="O455">
        <v>35.18</v>
      </c>
      <c r="P455">
        <v>28586900</v>
      </c>
      <c r="Q455">
        <f t="shared" si="24"/>
        <v>2.2792593891316493E-3</v>
      </c>
    </row>
    <row r="456" spans="1:17" x14ac:dyDescent="0.25">
      <c r="A456" s="2">
        <f t="shared" ca="1" si="22"/>
        <v>291.9009900990099</v>
      </c>
      <c r="B456">
        <f ca="1">RANK(A456,$A$2:$A$506)</f>
        <v>210</v>
      </c>
      <c r="D456" s="2">
        <f t="shared" ca="1" si="23"/>
        <v>-6.2699059561122095E-4</v>
      </c>
      <c r="I456">
        <v>455</v>
      </c>
      <c r="J456" s="1">
        <v>42809</v>
      </c>
      <c r="K456">
        <v>34.939999</v>
      </c>
      <c r="L456">
        <v>35.169998</v>
      </c>
      <c r="M456">
        <v>34.68</v>
      </c>
      <c r="N456">
        <v>35.099997999999999</v>
      </c>
      <c r="O456">
        <v>35.099997999999999</v>
      </c>
      <c r="P456">
        <v>27996100</v>
      </c>
      <c r="Q456">
        <f t="shared" si="24"/>
        <v>-1.1383324171410081E-3</v>
      </c>
    </row>
    <row r="457" spans="1:17" x14ac:dyDescent="0.25">
      <c r="A457" s="2">
        <f t="shared" ca="1" si="22"/>
        <v>231.9029702970297</v>
      </c>
      <c r="B457">
        <f ca="1">RANK(A457,$A$2:$A$506)</f>
        <v>283</v>
      </c>
      <c r="D457" s="2">
        <f t="shared" ca="1" si="23"/>
        <v>-1.1052966519692675E-2</v>
      </c>
      <c r="I457">
        <v>456</v>
      </c>
      <c r="J457" s="1">
        <v>42810</v>
      </c>
      <c r="K457">
        <v>35.169998</v>
      </c>
      <c r="L457">
        <v>35.360000999999997</v>
      </c>
      <c r="M457">
        <v>35.07</v>
      </c>
      <c r="N457">
        <v>35.139999000000003</v>
      </c>
      <c r="O457">
        <v>35.139999000000003</v>
      </c>
      <c r="P457">
        <v>19616100</v>
      </c>
      <c r="Q457">
        <f t="shared" si="24"/>
        <v>-3.6858803515735783E-3</v>
      </c>
    </row>
    <row r="458" spans="1:17" x14ac:dyDescent="0.25">
      <c r="A458" s="2">
        <f t="shared" ca="1" si="22"/>
        <v>263.90495049504949</v>
      </c>
      <c r="B458">
        <f ca="1">RANK(A458,$A$2:$A$506)</f>
        <v>248</v>
      </c>
      <c r="D458" s="2">
        <f t="shared" ca="1" si="23"/>
        <v>1.2149882286529801E-2</v>
      </c>
      <c r="I458">
        <v>457</v>
      </c>
      <c r="J458" s="1">
        <v>42811</v>
      </c>
      <c r="K458">
        <v>35.310001</v>
      </c>
      <c r="L458">
        <v>35.330002</v>
      </c>
      <c r="M458">
        <v>35.099997999999999</v>
      </c>
      <c r="N458">
        <v>35.270000000000003</v>
      </c>
      <c r="O458">
        <v>35.270000000000003</v>
      </c>
      <c r="P458">
        <v>30778900</v>
      </c>
      <c r="Q458">
        <f t="shared" si="24"/>
        <v>-4.5159469376233607E-3</v>
      </c>
    </row>
    <row r="459" spans="1:17" x14ac:dyDescent="0.25">
      <c r="A459" s="2">
        <f t="shared" ca="1" si="22"/>
        <v>401.90693069306928</v>
      </c>
      <c r="B459">
        <f ca="1">RANK(A459,$A$2:$A$506)</f>
        <v>100</v>
      </c>
      <c r="D459" s="2">
        <f t="shared" ca="1" si="23"/>
        <v>-8.7772697101309305E-3</v>
      </c>
      <c r="I459">
        <v>458</v>
      </c>
      <c r="J459" s="1">
        <v>42814</v>
      </c>
      <c r="K459">
        <v>35.369999</v>
      </c>
      <c r="L459">
        <v>35.630001</v>
      </c>
      <c r="M459">
        <v>35.259998000000003</v>
      </c>
      <c r="N459">
        <v>35.43</v>
      </c>
      <c r="O459">
        <v>35.43</v>
      </c>
      <c r="P459">
        <v>17322300</v>
      </c>
      <c r="Q459">
        <f t="shared" si="24"/>
        <v>1.1130108129848493E-2</v>
      </c>
    </row>
    <row r="460" spans="1:17" x14ac:dyDescent="0.25">
      <c r="A460" s="2">
        <f t="shared" ca="1" si="22"/>
        <v>245.90891089108911</v>
      </c>
      <c r="B460">
        <f ca="1">RANK(A460,$A$2:$A$506)</f>
        <v>272</v>
      </c>
      <c r="D460" s="2">
        <f t="shared" ca="1" si="23"/>
        <v>-2.1218580101935114E-2</v>
      </c>
      <c r="I460">
        <v>459</v>
      </c>
      <c r="J460" s="1">
        <v>42815</v>
      </c>
      <c r="K460">
        <v>35.590000000000003</v>
      </c>
      <c r="L460">
        <v>35.599997999999999</v>
      </c>
      <c r="M460">
        <v>35</v>
      </c>
      <c r="N460">
        <v>35.040000999999997</v>
      </c>
      <c r="O460">
        <v>35.040000999999997</v>
      </c>
      <c r="P460">
        <v>22814500</v>
      </c>
      <c r="Q460">
        <f t="shared" si="24"/>
        <v>-9.3298843463355263E-3</v>
      </c>
    </row>
    <row r="461" spans="1:17" x14ac:dyDescent="0.25">
      <c r="A461" s="2">
        <f t="shared" ca="1" si="22"/>
        <v>360.91089108910893</v>
      </c>
      <c r="B461">
        <f ca="1">RANK(A461,$A$2:$A$506)</f>
        <v>144</v>
      </c>
      <c r="D461" s="2">
        <f t="shared" ca="1" si="23"/>
        <v>3.0705669639966571E-2</v>
      </c>
      <c r="I461">
        <v>460</v>
      </c>
      <c r="J461" s="1">
        <v>42816</v>
      </c>
      <c r="K461">
        <v>35.220001000000003</v>
      </c>
      <c r="L461">
        <v>35.459999000000003</v>
      </c>
      <c r="M461">
        <v>35</v>
      </c>
      <c r="N461">
        <v>35.369999</v>
      </c>
      <c r="O461">
        <v>35.369999</v>
      </c>
      <c r="P461">
        <v>19144500</v>
      </c>
      <c r="Q461">
        <f t="shared" si="24"/>
        <v>2.8352424156505851E-3</v>
      </c>
    </row>
    <row r="462" spans="1:17" x14ac:dyDescent="0.25">
      <c r="A462" s="2">
        <f t="shared" ca="1" si="22"/>
        <v>217.91287128712872</v>
      </c>
      <c r="B462">
        <f ca="1">RANK(A462,$A$2:$A$506)</f>
        <v>296</v>
      </c>
      <c r="D462" s="2">
        <f t="shared" ca="1" si="23"/>
        <v>1.7256830601091178E-3</v>
      </c>
      <c r="I462">
        <v>461</v>
      </c>
      <c r="J462" s="1">
        <v>42817</v>
      </c>
      <c r="K462">
        <v>35.490001999999997</v>
      </c>
      <c r="L462">
        <v>35.490001999999997</v>
      </c>
      <c r="M462">
        <v>35.020000000000003</v>
      </c>
      <c r="N462">
        <v>35.270000000000003</v>
      </c>
      <c r="O462">
        <v>35.270000000000003</v>
      </c>
      <c r="P462">
        <v>20640400</v>
      </c>
      <c r="Q462">
        <f t="shared" si="24"/>
        <v>3.1285551763369224E-3</v>
      </c>
    </row>
    <row r="463" spans="1:17" x14ac:dyDescent="0.25">
      <c r="A463" s="2">
        <f t="shared" ca="1" si="22"/>
        <v>355.91485148514852</v>
      </c>
      <c r="B463">
        <f ca="1">RANK(A463,$A$2:$A$506)</f>
        <v>148</v>
      </c>
      <c r="D463" s="2">
        <f t="shared" ca="1" si="23"/>
        <v>5.717552887365418E-4</v>
      </c>
      <c r="I463">
        <v>462</v>
      </c>
      <c r="J463" s="1">
        <v>42818</v>
      </c>
      <c r="K463">
        <v>35.650002000000001</v>
      </c>
      <c r="L463">
        <v>35.729999999999997</v>
      </c>
      <c r="M463">
        <v>35.119999</v>
      </c>
      <c r="N463">
        <v>35.159999999999997</v>
      </c>
      <c r="O463">
        <v>35.159999999999997</v>
      </c>
      <c r="P463">
        <v>22188000</v>
      </c>
      <c r="Q463">
        <f t="shared" si="24"/>
        <v>-6.4989829471316929E-3</v>
      </c>
    </row>
    <row r="464" spans="1:17" x14ac:dyDescent="0.25">
      <c r="A464" s="2">
        <f t="shared" ca="1" si="22"/>
        <v>376.91683168316831</v>
      </c>
      <c r="B464">
        <f ca="1">RANK(A464,$A$2:$A$506)</f>
        <v>135</v>
      </c>
      <c r="D464" s="2">
        <f t="shared" ca="1" si="23"/>
        <v>-1.4290653655862906E-3</v>
      </c>
      <c r="I464">
        <v>463</v>
      </c>
      <c r="J464" s="1">
        <v>42821</v>
      </c>
      <c r="K464">
        <v>35.07</v>
      </c>
      <c r="L464">
        <v>35.5</v>
      </c>
      <c r="M464">
        <v>34.939999</v>
      </c>
      <c r="N464">
        <v>35.389999000000003</v>
      </c>
      <c r="O464">
        <v>35.389999000000003</v>
      </c>
      <c r="P464">
        <v>16992200</v>
      </c>
      <c r="Q464">
        <f t="shared" si="24"/>
        <v>-5.8988486460026524E-3</v>
      </c>
    </row>
    <row r="465" spans="1:17" x14ac:dyDescent="0.25">
      <c r="A465" s="2">
        <f t="shared" ca="1" si="22"/>
        <v>386.91881188118811</v>
      </c>
      <c r="B465">
        <f ca="1">RANK(A465,$A$2:$A$506)</f>
        <v>121</v>
      </c>
      <c r="D465" s="2">
        <f t="shared" ca="1" si="23"/>
        <v>3.1161995711026513E-4</v>
      </c>
      <c r="I465">
        <v>464</v>
      </c>
      <c r="J465" s="1">
        <v>42822</v>
      </c>
      <c r="K465">
        <v>35.340000000000003</v>
      </c>
      <c r="L465">
        <v>35.709999000000003</v>
      </c>
      <c r="M465">
        <v>35.209999000000003</v>
      </c>
      <c r="N465">
        <v>35.599997999999999</v>
      </c>
      <c r="O465">
        <v>35.599997999999999</v>
      </c>
      <c r="P465">
        <v>18398100</v>
      </c>
      <c r="Q465">
        <f t="shared" si="24"/>
        <v>8.4335113859990152E-4</v>
      </c>
    </row>
    <row r="466" spans="1:17" x14ac:dyDescent="0.25">
      <c r="A466" s="2">
        <f t="shared" ca="1" si="22"/>
        <v>166.92079207920793</v>
      </c>
      <c r="B466">
        <f ca="1">RANK(A466,$A$2:$A$506)</f>
        <v>345</v>
      </c>
      <c r="D466" s="2">
        <f t="shared" ca="1" si="23"/>
        <v>-2.1013396375099136E-3</v>
      </c>
      <c r="I466">
        <v>465</v>
      </c>
      <c r="J466" s="1">
        <v>42823</v>
      </c>
      <c r="K466">
        <v>35.520000000000003</v>
      </c>
      <c r="L466">
        <v>35.700001</v>
      </c>
      <c r="M466">
        <v>35.439999</v>
      </c>
      <c r="N466">
        <v>35.57</v>
      </c>
      <c r="O466">
        <v>35.57</v>
      </c>
      <c r="P466">
        <v>17202600</v>
      </c>
      <c r="Q466">
        <f t="shared" si="24"/>
        <v>-5.0349650349650332E-3</v>
      </c>
    </row>
    <row r="467" spans="1:17" x14ac:dyDescent="0.25">
      <c r="A467" s="2">
        <f t="shared" ca="1" si="22"/>
        <v>469.92277227722775</v>
      </c>
      <c r="B467">
        <f ca="1">RANK(A467,$A$2:$A$506)</f>
        <v>32</v>
      </c>
      <c r="D467" s="2">
        <f t="shared" ca="1" si="23"/>
        <v>-1.8836192398250851E-2</v>
      </c>
      <c r="I467">
        <v>466</v>
      </c>
      <c r="J467" s="1">
        <v>42824</v>
      </c>
      <c r="K467">
        <v>35.580002</v>
      </c>
      <c r="L467">
        <v>35.889999000000003</v>
      </c>
      <c r="M467">
        <v>35.520000000000003</v>
      </c>
      <c r="N467">
        <v>35.75</v>
      </c>
      <c r="O467">
        <v>35.75</v>
      </c>
      <c r="P467">
        <v>16433000</v>
      </c>
      <c r="Q467">
        <f t="shared" si="24"/>
        <v>-8.8716384807319137E-3</v>
      </c>
    </row>
    <row r="468" spans="1:17" x14ac:dyDescent="0.25">
      <c r="A468" s="2">
        <f t="shared" ca="1" si="22"/>
        <v>486.92475247524754</v>
      </c>
      <c r="B468">
        <f ca="1">RANK(A468,$A$2:$A$506)</f>
        <v>18</v>
      </c>
      <c r="D468" s="2">
        <f t="shared" ca="1" si="23"/>
        <v>-5.8895849900549857E-3</v>
      </c>
      <c r="I468">
        <v>467</v>
      </c>
      <c r="J468" s="1">
        <v>42825</v>
      </c>
      <c r="K468">
        <v>35.75</v>
      </c>
      <c r="L468">
        <v>36.25</v>
      </c>
      <c r="M468">
        <v>35.740001999999997</v>
      </c>
      <c r="N468">
        <v>36.07</v>
      </c>
      <c r="O468">
        <v>36.07</v>
      </c>
      <c r="P468">
        <v>21438400</v>
      </c>
      <c r="Q468">
        <f t="shared" si="24"/>
        <v>-2.4889380530972449E-3</v>
      </c>
    </row>
    <row r="469" spans="1:17" x14ac:dyDescent="0.25">
      <c r="A469" s="2">
        <f t="shared" ca="1" si="22"/>
        <v>15.926732673267328</v>
      </c>
      <c r="B469">
        <f ca="1">RANK(A469,$A$2:$A$506)</f>
        <v>489</v>
      </c>
      <c r="D469" s="2">
        <f t="shared" ca="1" si="23"/>
        <v>3.527869933670047E-3</v>
      </c>
      <c r="I469">
        <v>468</v>
      </c>
      <c r="J469" s="1">
        <v>42828</v>
      </c>
      <c r="K469">
        <v>36.189999</v>
      </c>
      <c r="L469">
        <v>36.740001999999997</v>
      </c>
      <c r="M469">
        <v>36.119999</v>
      </c>
      <c r="N469">
        <v>36.159999999999997</v>
      </c>
      <c r="O469">
        <v>36.159999999999997</v>
      </c>
      <c r="P469">
        <v>32013600</v>
      </c>
      <c r="Q469">
        <f t="shared" si="24"/>
        <v>-3.3075800250159659E-3</v>
      </c>
    </row>
    <row r="470" spans="1:17" x14ac:dyDescent="0.25">
      <c r="A470" s="2">
        <f t="shared" ca="1" si="22"/>
        <v>454.92871287128713</v>
      </c>
      <c r="B470">
        <f ca="1">RANK(A470,$A$2:$A$506)</f>
        <v>50</v>
      </c>
      <c r="D470" s="2">
        <f t="shared" ca="1" si="23"/>
        <v>3.7918304033091044E-3</v>
      </c>
      <c r="I470">
        <v>469</v>
      </c>
      <c r="J470" s="1">
        <v>42829</v>
      </c>
      <c r="K470">
        <v>36.119999</v>
      </c>
      <c r="L470">
        <v>36.380001</v>
      </c>
      <c r="M470">
        <v>35.990001999999997</v>
      </c>
      <c r="N470">
        <v>36.279998999999997</v>
      </c>
      <c r="O470">
        <v>36.279998999999997</v>
      </c>
      <c r="P470">
        <v>18918000</v>
      </c>
      <c r="Q470">
        <f t="shared" si="24"/>
        <v>1.6564880823717321E-3</v>
      </c>
    </row>
    <row r="471" spans="1:17" x14ac:dyDescent="0.25">
      <c r="A471" s="2">
        <f t="shared" ca="1" si="22"/>
        <v>75.930693069306926</v>
      </c>
      <c r="B471">
        <f ca="1">RANK(A471,$A$2:$A$506)</f>
        <v>425</v>
      </c>
      <c r="D471" s="2">
        <f t="shared" ca="1" si="23"/>
        <v>8.214676889375605E-3</v>
      </c>
      <c r="I471">
        <v>470</v>
      </c>
      <c r="J471" s="1">
        <v>42830</v>
      </c>
      <c r="K471">
        <v>36.43</v>
      </c>
      <c r="L471">
        <v>36.759998000000003</v>
      </c>
      <c r="M471">
        <v>36.169998</v>
      </c>
      <c r="N471">
        <v>36.220001000000003</v>
      </c>
      <c r="O471">
        <v>36.220001000000003</v>
      </c>
      <c r="P471">
        <v>22455500</v>
      </c>
      <c r="Q471">
        <f t="shared" si="24"/>
        <v>5.2734389473618748E-3</v>
      </c>
    </row>
    <row r="472" spans="1:17" x14ac:dyDescent="0.25">
      <c r="A472" s="2">
        <f t="shared" ca="1" si="22"/>
        <v>303.93267326732672</v>
      </c>
      <c r="B472">
        <f ca="1">RANK(A472,$A$2:$A$506)</f>
        <v>197</v>
      </c>
      <c r="D472" s="2">
        <f t="shared" ca="1" si="23"/>
        <v>1.2434620825740206E-2</v>
      </c>
      <c r="I472">
        <v>471</v>
      </c>
      <c r="J472" s="1">
        <v>42831</v>
      </c>
      <c r="K472">
        <v>36.130001</v>
      </c>
      <c r="L472">
        <v>36.279998999999997</v>
      </c>
      <c r="M472">
        <v>36.029998999999997</v>
      </c>
      <c r="N472">
        <v>36.029998999999997</v>
      </c>
      <c r="O472">
        <v>36.029998999999997</v>
      </c>
      <c r="P472">
        <v>20198200</v>
      </c>
      <c r="Q472">
        <f t="shared" si="24"/>
        <v>0</v>
      </c>
    </row>
    <row r="473" spans="1:17" x14ac:dyDescent="0.25">
      <c r="A473" s="2">
        <f t="shared" ca="1" si="22"/>
        <v>309.93465346534651</v>
      </c>
      <c r="B473">
        <f ca="1">RANK(A473,$A$2:$A$506)</f>
        <v>195</v>
      </c>
      <c r="D473" s="2">
        <f t="shared" ca="1" si="23"/>
        <v>-1.6323539546966304E-3</v>
      </c>
      <c r="I473">
        <v>472</v>
      </c>
      <c r="J473" s="1">
        <v>42832</v>
      </c>
      <c r="K473">
        <v>36.07</v>
      </c>
      <c r="L473">
        <v>36.32</v>
      </c>
      <c r="M473">
        <v>35.990001999999997</v>
      </c>
      <c r="N473">
        <v>36.029998999999997</v>
      </c>
      <c r="O473">
        <v>36.029998999999997</v>
      </c>
      <c r="P473">
        <v>15689500</v>
      </c>
      <c r="Q473">
        <f t="shared" si="24"/>
        <v>6.4245811850440759E-3</v>
      </c>
    </row>
    <row r="474" spans="1:17" x14ac:dyDescent="0.25">
      <c r="A474" s="2">
        <f t="shared" ca="1" si="22"/>
        <v>26.936633663366337</v>
      </c>
      <c r="B474">
        <f ca="1">RANK(A474,$A$2:$A$506)</f>
        <v>478</v>
      </c>
      <c r="D474" s="2">
        <f t="shared" ca="1" si="23"/>
        <v>-3.8986354775826237E-3</v>
      </c>
      <c r="I474">
        <v>473</v>
      </c>
      <c r="J474" s="1">
        <v>42835</v>
      </c>
      <c r="K474">
        <v>36.020000000000003</v>
      </c>
      <c r="L474">
        <v>36.090000000000003</v>
      </c>
      <c r="M474">
        <v>35.610000999999997</v>
      </c>
      <c r="N474">
        <v>35.799999</v>
      </c>
      <c r="O474">
        <v>35.799999</v>
      </c>
      <c r="P474">
        <v>19973700</v>
      </c>
      <c r="Q474">
        <f t="shared" si="24"/>
        <v>1.6787072367820954E-3</v>
      </c>
    </row>
    <row r="475" spans="1:17" x14ac:dyDescent="0.25">
      <c r="A475" s="2">
        <f t="shared" ca="1" si="22"/>
        <v>480.93861386138616</v>
      </c>
      <c r="B475">
        <f ca="1">RANK(A475,$A$2:$A$506)</f>
        <v>20</v>
      </c>
      <c r="D475" s="2">
        <f t="shared" ca="1" si="23"/>
        <v>5.6408649326231686E-3</v>
      </c>
      <c r="I475">
        <v>474</v>
      </c>
      <c r="J475" s="1">
        <v>42836</v>
      </c>
      <c r="K475">
        <v>35.770000000000003</v>
      </c>
      <c r="L475">
        <v>35.790000999999997</v>
      </c>
      <c r="M475">
        <v>35.209999000000003</v>
      </c>
      <c r="N475">
        <v>35.740001999999997</v>
      </c>
      <c r="O475">
        <v>35.740001999999997</v>
      </c>
      <c r="P475">
        <v>22711800</v>
      </c>
      <c r="Q475">
        <f t="shared" si="24"/>
        <v>3.0873139745350997E-3</v>
      </c>
    </row>
    <row r="476" spans="1:17" x14ac:dyDescent="0.25">
      <c r="A476" s="2">
        <f t="shared" ca="1" si="22"/>
        <v>417.94059405940595</v>
      </c>
      <c r="B476">
        <f ca="1">RANK(A476,$A$2:$A$506)</f>
        <v>87</v>
      </c>
      <c r="D476" s="2">
        <f t="shared" ca="1" si="23"/>
        <v>-1.641586867305056E-2</v>
      </c>
      <c r="I476">
        <v>475</v>
      </c>
      <c r="J476" s="1">
        <v>42837</v>
      </c>
      <c r="K476">
        <v>35.869999</v>
      </c>
      <c r="L476">
        <v>36.009998000000003</v>
      </c>
      <c r="M476">
        <v>35.5</v>
      </c>
      <c r="N476">
        <v>35.630001</v>
      </c>
      <c r="O476">
        <v>35.630001</v>
      </c>
      <c r="P476">
        <v>19289800</v>
      </c>
      <c r="Q476">
        <f t="shared" si="24"/>
        <v>1.0780170212765894E-2</v>
      </c>
    </row>
    <row r="477" spans="1:17" x14ac:dyDescent="0.25">
      <c r="A477" s="2">
        <f t="shared" ca="1" si="22"/>
        <v>314.94257425742575</v>
      </c>
      <c r="B477">
        <f ca="1">RANK(A477,$A$2:$A$506)</f>
        <v>188</v>
      </c>
      <c r="D477" s="2">
        <f t="shared" ca="1" si="23"/>
        <v>-1.3360808038341609E-2</v>
      </c>
      <c r="I477">
        <v>476</v>
      </c>
      <c r="J477" s="1">
        <v>42838</v>
      </c>
      <c r="K477">
        <v>35.549999</v>
      </c>
      <c r="L477">
        <v>35.759998000000003</v>
      </c>
      <c r="M477">
        <v>35.25</v>
      </c>
      <c r="N477">
        <v>35.25</v>
      </c>
      <c r="O477">
        <v>35.25</v>
      </c>
      <c r="P477">
        <v>15764000</v>
      </c>
      <c r="Q477">
        <f t="shared" si="24"/>
        <v>-6.4825253664034799E-3</v>
      </c>
    </row>
    <row r="478" spans="1:17" x14ac:dyDescent="0.25">
      <c r="A478" s="2">
        <f t="shared" ca="1" si="22"/>
        <v>254.94455445544554</v>
      </c>
      <c r="B478">
        <f ca="1">RANK(A478,$A$2:$A$506)</f>
        <v>259</v>
      </c>
      <c r="D478" s="2">
        <f t="shared" ca="1" si="23"/>
        <v>-1.8939078282829147E-3</v>
      </c>
      <c r="I478">
        <v>477</v>
      </c>
      <c r="J478" s="1">
        <v>42842</v>
      </c>
      <c r="K478">
        <v>35.439999</v>
      </c>
      <c r="L478">
        <v>35.590000000000003</v>
      </c>
      <c r="M478">
        <v>35.330002</v>
      </c>
      <c r="N478">
        <v>35.479999999999997</v>
      </c>
      <c r="O478">
        <v>35.479999999999997</v>
      </c>
      <c r="P478">
        <v>12560700</v>
      </c>
      <c r="Q478">
        <f t="shared" si="24"/>
        <v>-8.1073525300533467E-3</v>
      </c>
    </row>
    <row r="479" spans="1:17" x14ac:dyDescent="0.25">
      <c r="A479" s="2">
        <f t="shared" ca="1" si="22"/>
        <v>10.946534653465346</v>
      </c>
      <c r="B479">
        <f ca="1">RANK(A479,$A$2:$A$506)</f>
        <v>491</v>
      </c>
      <c r="D479" s="2">
        <f t="shared" ca="1" si="23"/>
        <v>7.6628076720632876E-3</v>
      </c>
      <c r="I479">
        <v>478</v>
      </c>
      <c r="J479" s="1">
        <v>42843</v>
      </c>
      <c r="K479">
        <v>35.43</v>
      </c>
      <c r="L479">
        <v>35.810001</v>
      </c>
      <c r="M479">
        <v>35.299999</v>
      </c>
      <c r="N479">
        <v>35.770000000000003</v>
      </c>
      <c r="O479">
        <v>35.770000000000003</v>
      </c>
      <c r="P479">
        <v>12321100</v>
      </c>
      <c r="Q479">
        <f t="shared" si="24"/>
        <v>-3.8986354775826237E-3</v>
      </c>
    </row>
    <row r="480" spans="1:17" x14ac:dyDescent="0.25">
      <c r="A480" s="2">
        <f t="shared" ca="1" si="22"/>
        <v>247.94851485148516</v>
      </c>
      <c r="B480">
        <f ca="1">RANK(A480,$A$2:$A$506)</f>
        <v>268</v>
      </c>
      <c r="D480" s="2">
        <f t="shared" ca="1" si="23"/>
        <v>-2.2039987405542139E-3</v>
      </c>
      <c r="I480">
        <v>479</v>
      </c>
      <c r="J480" s="1">
        <v>42844</v>
      </c>
      <c r="K480">
        <v>35.970001000000003</v>
      </c>
      <c r="L480">
        <v>36.220001000000003</v>
      </c>
      <c r="M480">
        <v>35.889999000000003</v>
      </c>
      <c r="N480">
        <v>35.909999999999997</v>
      </c>
      <c r="O480">
        <v>35.909999999999997</v>
      </c>
      <c r="P480">
        <v>16594600</v>
      </c>
      <c r="Q480">
        <f t="shared" si="24"/>
        <v>-7.4626865671643117E-3</v>
      </c>
    </row>
    <row r="481" spans="1:17" x14ac:dyDescent="0.25">
      <c r="A481" s="2">
        <f t="shared" ca="1" si="22"/>
        <v>182.95049504950495</v>
      </c>
      <c r="B481">
        <f ca="1">RANK(A481,$A$2:$A$506)</f>
        <v>331</v>
      </c>
      <c r="D481" s="2">
        <f t="shared" ca="1" si="23"/>
        <v>-2.946634082645827E-2</v>
      </c>
      <c r="I481">
        <v>480</v>
      </c>
      <c r="J481" s="1">
        <v>42845</v>
      </c>
      <c r="K481">
        <v>36.18</v>
      </c>
      <c r="L481">
        <v>36.270000000000003</v>
      </c>
      <c r="M481">
        <v>35.860000999999997</v>
      </c>
      <c r="N481">
        <v>36.18</v>
      </c>
      <c r="O481">
        <v>36.18</v>
      </c>
      <c r="P481">
        <v>22968300</v>
      </c>
      <c r="Q481">
        <f t="shared" si="24"/>
        <v>-3.8546255506608507E-3</v>
      </c>
    </row>
    <row r="482" spans="1:17" x14ac:dyDescent="0.25">
      <c r="A482" s="2">
        <f t="shared" ca="1" si="22"/>
        <v>471.95247524752477</v>
      </c>
      <c r="B482">
        <f ca="1">RANK(A482,$A$2:$A$506)</f>
        <v>27</v>
      </c>
      <c r="D482" s="2">
        <f t="shared" ca="1" si="23"/>
        <v>1.7310185841871384E-2</v>
      </c>
      <c r="I482">
        <v>481</v>
      </c>
      <c r="J482" s="1">
        <v>42846</v>
      </c>
      <c r="K482">
        <v>36.200001</v>
      </c>
      <c r="L482">
        <v>36.419998</v>
      </c>
      <c r="M482">
        <v>35.849997999999999</v>
      </c>
      <c r="N482">
        <v>36.32</v>
      </c>
      <c r="O482">
        <v>36.32</v>
      </c>
      <c r="P482">
        <v>20390500</v>
      </c>
      <c r="Q482">
        <f t="shared" si="24"/>
        <v>-1.1700680272108799E-2</v>
      </c>
    </row>
    <row r="483" spans="1:17" x14ac:dyDescent="0.25">
      <c r="A483" s="2">
        <f t="shared" ca="1" si="22"/>
        <v>351.95445544554457</v>
      </c>
      <c r="B483">
        <f ca="1">RANK(A483,$A$2:$A$506)</f>
        <v>154</v>
      </c>
      <c r="D483" s="2">
        <f t="shared" ca="1" si="23"/>
        <v>4.7295297233502787E-3</v>
      </c>
      <c r="I483">
        <v>482</v>
      </c>
      <c r="J483" s="1">
        <v>42849</v>
      </c>
      <c r="K483">
        <v>36.669998</v>
      </c>
      <c r="L483">
        <v>36.849997999999999</v>
      </c>
      <c r="M483">
        <v>36.459999000000003</v>
      </c>
      <c r="N483">
        <v>36.75</v>
      </c>
      <c r="O483">
        <v>36.75</v>
      </c>
      <c r="P483">
        <v>26305800</v>
      </c>
      <c r="Q483">
        <f t="shared" si="24"/>
        <v>-3.2546515664402254E-3</v>
      </c>
    </row>
    <row r="484" spans="1:17" x14ac:dyDescent="0.25">
      <c r="A484" s="2">
        <f t="shared" ca="1" si="22"/>
        <v>204.95643564356436</v>
      </c>
      <c r="B484">
        <f ca="1">RANK(A484,$A$2:$A$506)</f>
        <v>307</v>
      </c>
      <c r="D484" s="2">
        <f t="shared" ca="1" si="23"/>
        <v>3.1819496673415326E-3</v>
      </c>
      <c r="I484">
        <v>483</v>
      </c>
      <c r="J484" s="1">
        <v>42850</v>
      </c>
      <c r="K484">
        <v>36.770000000000003</v>
      </c>
      <c r="L484">
        <v>37</v>
      </c>
      <c r="M484">
        <v>36.659999999999997</v>
      </c>
      <c r="N484">
        <v>36.869999</v>
      </c>
      <c r="O484">
        <v>36.869999</v>
      </c>
      <c r="P484">
        <v>22066800</v>
      </c>
      <c r="Q484">
        <f t="shared" si="24"/>
        <v>-1.6247224478743716E-3</v>
      </c>
    </row>
    <row r="485" spans="1:17" x14ac:dyDescent="0.25">
      <c r="A485" s="2">
        <f t="shared" ca="1" si="22"/>
        <v>287.95841584158416</v>
      </c>
      <c r="B485">
        <f ca="1">RANK(A485,$A$2:$A$506)</f>
        <v>214</v>
      </c>
      <c r="D485" s="2">
        <f t="shared" ca="1" si="23"/>
        <v>-3.0817564535668973E-3</v>
      </c>
      <c r="I485">
        <v>484</v>
      </c>
      <c r="J485" s="1">
        <v>42851</v>
      </c>
      <c r="K485">
        <v>36.779998999999997</v>
      </c>
      <c r="L485">
        <v>37.229999999999997</v>
      </c>
      <c r="M485">
        <v>36.779998999999997</v>
      </c>
      <c r="N485">
        <v>36.93</v>
      </c>
      <c r="O485">
        <v>36.93</v>
      </c>
      <c r="P485">
        <v>27241000</v>
      </c>
      <c r="Q485">
        <f t="shared" si="24"/>
        <v>-1.3358268768367654E-2</v>
      </c>
    </row>
    <row r="486" spans="1:17" x14ac:dyDescent="0.25">
      <c r="A486" s="2">
        <f t="shared" ca="1" si="22"/>
        <v>446.96039603960395</v>
      </c>
      <c r="B486">
        <f ca="1">RANK(A486,$A$2:$A$506)</f>
        <v>58</v>
      </c>
      <c r="D486" s="2">
        <f t="shared" ca="1" si="23"/>
        <v>5.8803182289863809E-3</v>
      </c>
      <c r="I486">
        <v>485</v>
      </c>
      <c r="J486" s="1">
        <v>42852</v>
      </c>
      <c r="K486">
        <v>36.869999</v>
      </c>
      <c r="L486">
        <v>37.5</v>
      </c>
      <c r="M486">
        <v>36.779998999999997</v>
      </c>
      <c r="N486">
        <v>37.43</v>
      </c>
      <c r="O486">
        <v>37.43</v>
      </c>
      <c r="P486">
        <v>39890000</v>
      </c>
      <c r="Q486">
        <f t="shared" si="24"/>
        <v>3.5407964846032369E-2</v>
      </c>
    </row>
    <row r="487" spans="1:17" x14ac:dyDescent="0.25">
      <c r="A487" s="2">
        <f t="shared" ca="1" si="22"/>
        <v>79.962376237623758</v>
      </c>
      <c r="B487">
        <f ca="1">RANK(A487,$A$2:$A$506)</f>
        <v>420</v>
      </c>
      <c r="D487" s="2">
        <f t="shared" ca="1" si="23"/>
        <v>-4.7619048878810855E-3</v>
      </c>
      <c r="I487">
        <v>486</v>
      </c>
      <c r="J487" s="1">
        <v>42853</v>
      </c>
      <c r="K487">
        <v>36.099997999999999</v>
      </c>
      <c r="L487">
        <v>36.490001999999997</v>
      </c>
      <c r="M487">
        <v>35.880001</v>
      </c>
      <c r="N487">
        <v>36.150002000000001</v>
      </c>
      <c r="O487">
        <v>36.150002000000001</v>
      </c>
      <c r="P487">
        <v>56769300</v>
      </c>
      <c r="Q487">
        <f t="shared" si="24"/>
        <v>-4.4064719249112816E-3</v>
      </c>
    </row>
    <row r="488" spans="1:17" x14ac:dyDescent="0.25">
      <c r="A488" s="2">
        <f t="shared" ca="1" si="22"/>
        <v>176.96435643564357</v>
      </c>
      <c r="B488">
        <f ca="1">RANK(A488,$A$2:$A$506)</f>
        <v>338</v>
      </c>
      <c r="D488" s="2">
        <f t="shared" ca="1" si="23"/>
        <v>-1.4254922001075809E-2</v>
      </c>
      <c r="I488">
        <v>487</v>
      </c>
      <c r="J488" s="1">
        <v>42856</v>
      </c>
      <c r="K488">
        <v>36.110000999999997</v>
      </c>
      <c r="L488">
        <v>36.400002000000001</v>
      </c>
      <c r="M488">
        <v>35.939999</v>
      </c>
      <c r="N488">
        <v>36.310001</v>
      </c>
      <c r="O488">
        <v>36.310001</v>
      </c>
      <c r="P488">
        <v>24825600</v>
      </c>
      <c r="Q488">
        <f t="shared" si="24"/>
        <v>-1.785231220307526E-2</v>
      </c>
    </row>
    <row r="489" spans="1:17" x14ac:dyDescent="0.25">
      <c r="A489" s="2">
        <f t="shared" ca="1" si="22"/>
        <v>253.96633663366336</v>
      </c>
      <c r="B489">
        <f ca="1">RANK(A489,$A$2:$A$506)</f>
        <v>261</v>
      </c>
      <c r="D489" s="2">
        <f t="shared" ca="1" si="23"/>
        <v>-3.1357793394715117E-4</v>
      </c>
      <c r="I489">
        <v>488</v>
      </c>
      <c r="J489" s="1">
        <v>42857</v>
      </c>
      <c r="K489">
        <v>36.369999</v>
      </c>
      <c r="L489">
        <v>37.029998999999997</v>
      </c>
      <c r="M489">
        <v>36.349997999999999</v>
      </c>
      <c r="N489">
        <v>36.970001000000003</v>
      </c>
      <c r="O489">
        <v>36.970001000000003</v>
      </c>
      <c r="P489">
        <v>35813000</v>
      </c>
      <c r="Q489">
        <f t="shared" si="24"/>
        <v>-2.7038939967527487E-4</v>
      </c>
    </row>
    <row r="490" spans="1:17" x14ac:dyDescent="0.25">
      <c r="A490" s="2">
        <f t="shared" ca="1" si="22"/>
        <v>230.96831683168318</v>
      </c>
      <c r="B490">
        <f ca="1">RANK(A490,$A$2:$A$506)</f>
        <v>285</v>
      </c>
      <c r="D490" s="2">
        <f t="shared" ca="1" si="23"/>
        <v>-1.9994002855985293E-3</v>
      </c>
      <c r="I490">
        <v>489</v>
      </c>
      <c r="J490" s="1">
        <v>42858</v>
      </c>
      <c r="K490">
        <v>36.720001000000003</v>
      </c>
      <c r="L490">
        <v>37.169998</v>
      </c>
      <c r="M490">
        <v>36.619999</v>
      </c>
      <c r="N490">
        <v>36.979999999999997</v>
      </c>
      <c r="O490">
        <v>36.979999999999997</v>
      </c>
      <c r="P490">
        <v>22040300</v>
      </c>
      <c r="Q490">
        <f t="shared" si="24"/>
        <v>3.527869933670047E-3</v>
      </c>
    </row>
    <row r="491" spans="1:17" x14ac:dyDescent="0.25">
      <c r="A491" s="2">
        <f t="shared" ca="1" si="22"/>
        <v>238.97029702970298</v>
      </c>
      <c r="B491">
        <f ca="1">RANK(A491,$A$2:$A$506)</f>
        <v>278</v>
      </c>
      <c r="D491" s="2">
        <f t="shared" ca="1" si="23"/>
        <v>1.5266870229007079E-3</v>
      </c>
      <c r="I491">
        <v>490</v>
      </c>
      <c r="J491" s="1">
        <v>42859</v>
      </c>
      <c r="K491">
        <v>36.990001999999997</v>
      </c>
      <c r="L491">
        <v>37.110000999999997</v>
      </c>
      <c r="M491">
        <v>36.639999000000003</v>
      </c>
      <c r="N491">
        <v>36.849997999999999</v>
      </c>
      <c r="O491">
        <v>36.849997999999999</v>
      </c>
      <c r="P491">
        <v>16437100</v>
      </c>
      <c r="Q491">
        <f t="shared" si="24"/>
        <v>8.1472026072781922E-4</v>
      </c>
    </row>
    <row r="492" spans="1:17" x14ac:dyDescent="0.25">
      <c r="A492" s="2">
        <f t="shared" ca="1" si="22"/>
        <v>495.97227722772277</v>
      </c>
      <c r="B492">
        <f ca="1">RANK(A492,$A$2:$A$506)</f>
        <v>9</v>
      </c>
      <c r="D492" s="2">
        <f t="shared" ca="1" si="23"/>
        <v>1.5999680000000627E-3</v>
      </c>
      <c r="I492">
        <v>491</v>
      </c>
      <c r="J492" s="1">
        <v>42860</v>
      </c>
      <c r="K492">
        <v>36.860000999999997</v>
      </c>
      <c r="L492">
        <v>36.93</v>
      </c>
      <c r="M492">
        <v>36.5</v>
      </c>
      <c r="N492">
        <v>36.82</v>
      </c>
      <c r="O492">
        <v>36.82</v>
      </c>
      <c r="P492">
        <v>18119200</v>
      </c>
      <c r="Q492">
        <f t="shared" si="24"/>
        <v>7.6628076720632876E-3</v>
      </c>
    </row>
    <row r="493" spans="1:17" x14ac:dyDescent="0.25">
      <c r="A493" s="2">
        <f t="shared" ca="1" si="22"/>
        <v>441.97425742574256</v>
      </c>
      <c r="B493">
        <f ca="1">RANK(A493,$A$2:$A$506)</f>
        <v>60</v>
      </c>
      <c r="D493" s="2">
        <f t="shared" ca="1" si="23"/>
        <v>3.0148927346570042E-2</v>
      </c>
      <c r="I493">
        <v>492</v>
      </c>
      <c r="J493" s="1">
        <v>42863</v>
      </c>
      <c r="K493">
        <v>36.729999999999997</v>
      </c>
      <c r="L493">
        <v>36.849997999999999</v>
      </c>
      <c r="M493">
        <v>36.479999999999997</v>
      </c>
      <c r="N493">
        <v>36.540000999999997</v>
      </c>
      <c r="O493">
        <v>36.540000999999997</v>
      </c>
      <c r="P493">
        <v>17660200</v>
      </c>
      <c r="Q493">
        <f t="shared" si="24"/>
        <v>4.674237137042514E-3</v>
      </c>
    </row>
    <row r="494" spans="1:17" x14ac:dyDescent="0.25">
      <c r="A494" s="2">
        <f t="shared" ca="1" si="22"/>
        <v>47.976237623762373</v>
      </c>
      <c r="B494">
        <f ca="1">RANK(A494,$A$2:$A$506)</f>
        <v>455</v>
      </c>
      <c r="D494" s="2">
        <f t="shared" ca="1" si="23"/>
        <v>-1.1383324171410081E-3</v>
      </c>
      <c r="I494">
        <v>493</v>
      </c>
      <c r="J494" s="1">
        <v>42864</v>
      </c>
      <c r="K494">
        <v>36.479999999999997</v>
      </c>
      <c r="L494">
        <v>36.75</v>
      </c>
      <c r="M494">
        <v>36.279998999999997</v>
      </c>
      <c r="N494">
        <v>36.369999</v>
      </c>
      <c r="O494">
        <v>36.369999</v>
      </c>
      <c r="P494">
        <v>17819100</v>
      </c>
      <c r="Q494">
        <f t="shared" si="24"/>
        <v>9.9972513189252599E-3</v>
      </c>
    </row>
    <row r="495" spans="1:17" x14ac:dyDescent="0.25">
      <c r="A495" s="2">
        <f t="shared" ca="1" si="22"/>
        <v>30.978217821782177</v>
      </c>
      <c r="B495">
        <f ca="1">RANK(A495,$A$2:$A$506)</f>
        <v>472</v>
      </c>
      <c r="D495" s="2">
        <f t="shared" ca="1" si="23"/>
        <v>6.4245811850440759E-3</v>
      </c>
      <c r="I495">
        <v>494</v>
      </c>
      <c r="J495" s="1">
        <v>42865</v>
      </c>
      <c r="K495">
        <v>36.270000000000003</v>
      </c>
      <c r="L495">
        <v>36.380001</v>
      </c>
      <c r="M495">
        <v>35.93</v>
      </c>
      <c r="N495">
        <v>36.009998000000003</v>
      </c>
      <c r="O495">
        <v>36.009998000000003</v>
      </c>
      <c r="P495">
        <v>25133800</v>
      </c>
      <c r="Q495">
        <f t="shared" si="24"/>
        <v>8.9660691780910629E-3</v>
      </c>
    </row>
    <row r="496" spans="1:17" x14ac:dyDescent="0.25">
      <c r="A496" s="2">
        <f t="shared" ca="1" si="22"/>
        <v>102.98019801980197</v>
      </c>
      <c r="B496">
        <f ca="1">RANK(A496,$A$2:$A$506)</f>
        <v>405</v>
      </c>
      <c r="D496" s="2">
        <f t="shared" ca="1" si="23"/>
        <v>-9.0163392905102668E-3</v>
      </c>
      <c r="I496">
        <v>495</v>
      </c>
      <c r="J496" s="1">
        <v>42866</v>
      </c>
      <c r="K496">
        <v>35.909999999999997</v>
      </c>
      <c r="L496">
        <v>36</v>
      </c>
      <c r="M496">
        <v>35.450001</v>
      </c>
      <c r="N496">
        <v>35.689999</v>
      </c>
      <c r="O496">
        <v>35.689999</v>
      </c>
      <c r="P496">
        <v>21508900</v>
      </c>
      <c r="Q496">
        <f t="shared" si="24"/>
        <v>4.5032368281239243E-3</v>
      </c>
    </row>
    <row r="497" spans="1:17" x14ac:dyDescent="0.25">
      <c r="A497" s="2">
        <f t="shared" ca="1" si="22"/>
        <v>183.98217821782177</v>
      </c>
      <c r="B497">
        <f ca="1">RANK(A497,$A$2:$A$506)</f>
        <v>330</v>
      </c>
      <c r="D497" s="2">
        <f t="shared" ca="1" si="23"/>
        <v>-2.5711213738752403E-2</v>
      </c>
      <c r="I497">
        <v>496</v>
      </c>
      <c r="J497" s="1">
        <v>42867</v>
      </c>
      <c r="K497">
        <v>35.720001000000003</v>
      </c>
      <c r="L497">
        <v>35.740001999999997</v>
      </c>
      <c r="M497">
        <v>35.400002000000001</v>
      </c>
      <c r="N497">
        <v>35.529998999999997</v>
      </c>
      <c r="O497">
        <v>35.529998999999997</v>
      </c>
      <c r="P497">
        <v>19730800</v>
      </c>
      <c r="Q497">
        <f t="shared" si="24"/>
        <v>-2.8066796854707698E-3</v>
      </c>
    </row>
    <row r="498" spans="1:17" x14ac:dyDescent="0.25">
      <c r="A498" s="2">
        <f t="shared" ca="1" si="22"/>
        <v>255.98415841584159</v>
      </c>
      <c r="B498">
        <f ca="1">RANK(A498,$A$2:$A$506)</f>
        <v>257</v>
      </c>
      <c r="D498" s="2">
        <f t="shared" ca="1" si="23"/>
        <v>-3.1486146095718315E-3</v>
      </c>
      <c r="I498">
        <v>497</v>
      </c>
      <c r="J498" s="1">
        <v>42870</v>
      </c>
      <c r="K498">
        <v>35.529998999999997</v>
      </c>
      <c r="L498">
        <v>35.720001000000003</v>
      </c>
      <c r="M498">
        <v>35.419998</v>
      </c>
      <c r="N498">
        <v>35.630001</v>
      </c>
      <c r="O498">
        <v>35.630001</v>
      </c>
      <c r="P498">
        <v>22120100</v>
      </c>
      <c r="Q498">
        <f t="shared" si="24"/>
        <v>-5.3042713567839073E-3</v>
      </c>
    </row>
    <row r="499" spans="1:17" x14ac:dyDescent="0.25">
      <c r="A499" s="2">
        <f t="shared" ca="1" si="22"/>
        <v>65.986138613861385</v>
      </c>
      <c r="B499">
        <f ca="1">RANK(A499,$A$2:$A$506)</f>
        <v>433</v>
      </c>
      <c r="D499" s="2">
        <f t="shared" ca="1" si="23"/>
        <v>-1.2849134437126541E-2</v>
      </c>
      <c r="I499">
        <v>498</v>
      </c>
      <c r="J499" s="1">
        <v>42871</v>
      </c>
      <c r="K499">
        <v>35.75</v>
      </c>
      <c r="L499">
        <v>35.889999000000003</v>
      </c>
      <c r="M499">
        <v>35.419998</v>
      </c>
      <c r="N499">
        <v>35.82</v>
      </c>
      <c r="O499">
        <v>35.82</v>
      </c>
      <c r="P499">
        <v>22291800</v>
      </c>
      <c r="Q499">
        <f t="shared" si="24"/>
        <v>2.2260244798509188E-2</v>
      </c>
    </row>
    <row r="500" spans="1:17" x14ac:dyDescent="0.25">
      <c r="A500" s="2">
        <f t="shared" ca="1" si="22"/>
        <v>326.98811881188118</v>
      </c>
      <c r="B500">
        <f ca="1">RANK(A500,$A$2:$A$506)</f>
        <v>177</v>
      </c>
      <c r="D500" s="2">
        <f t="shared" ca="1" si="23"/>
        <v>7.6336224843858158E-3</v>
      </c>
      <c r="I500">
        <v>499</v>
      </c>
      <c r="J500" s="1">
        <v>42872</v>
      </c>
      <c r="K500">
        <v>35.669998</v>
      </c>
      <c r="L500">
        <v>35.990001999999997</v>
      </c>
      <c r="M500">
        <v>35.020000000000003</v>
      </c>
      <c r="N500">
        <v>35.040000999999997</v>
      </c>
      <c r="O500">
        <v>35.040000999999997</v>
      </c>
      <c r="P500">
        <v>26670200</v>
      </c>
      <c r="Q500">
        <f t="shared" si="24"/>
        <v>-5.1107323932219062E-3</v>
      </c>
    </row>
    <row r="501" spans="1:17" x14ac:dyDescent="0.25">
      <c r="A501" s="2">
        <f t="shared" ca="1" si="22"/>
        <v>36.990099009900987</v>
      </c>
      <c r="B501">
        <f ca="1">RANK(A501,$A$2:$A$506)</f>
        <v>465</v>
      </c>
      <c r="D501" s="2">
        <f t="shared" ca="1" si="23"/>
        <v>-5.0349650349650332E-3</v>
      </c>
      <c r="I501">
        <v>500</v>
      </c>
      <c r="J501" s="1">
        <v>42873</v>
      </c>
      <c r="K501">
        <v>35.189999</v>
      </c>
      <c r="L501">
        <v>35.470001000000003</v>
      </c>
      <c r="M501">
        <v>35.080002</v>
      </c>
      <c r="N501">
        <v>35.220001000000003</v>
      </c>
      <c r="O501">
        <v>35.220001000000003</v>
      </c>
      <c r="P501">
        <v>17171900</v>
      </c>
      <c r="Q501">
        <f t="shared" si="24"/>
        <v>-5.0847737240240498E-3</v>
      </c>
    </row>
    <row r="502" spans="1:17" x14ac:dyDescent="0.25">
      <c r="A502" s="2">
        <f t="shared" ca="1" si="22"/>
        <v>37.992079207920796</v>
      </c>
      <c r="B502">
        <f ca="1">RANK(A502,$A$2:$A$506)</f>
        <v>464</v>
      </c>
      <c r="D502" s="2">
        <f t="shared" ca="1" si="23"/>
        <v>8.4335113859990152E-4</v>
      </c>
      <c r="I502">
        <v>501</v>
      </c>
      <c r="J502" s="1">
        <v>42874</v>
      </c>
      <c r="K502">
        <v>35.150002000000001</v>
      </c>
      <c r="L502">
        <v>35.549999</v>
      </c>
      <c r="M502">
        <v>35.130001</v>
      </c>
      <c r="N502">
        <v>35.400002000000001</v>
      </c>
      <c r="O502">
        <v>35.400002000000001</v>
      </c>
      <c r="P502">
        <v>18340100</v>
      </c>
      <c r="Q502">
        <f t="shared" si="24"/>
        <v>-1.0343807660050386E-2</v>
      </c>
    </row>
    <row r="503" spans="1:17" x14ac:dyDescent="0.25">
      <c r="A503" s="2">
        <f t="shared" ca="1" si="22"/>
        <v>102.99405940594059</v>
      </c>
      <c r="B503">
        <f ca="1">RANK(A503,$A$2:$A$506)</f>
        <v>404</v>
      </c>
      <c r="D503" s="2">
        <f t="shared" ca="1" si="23"/>
        <v>1.0752688172042779E-2</v>
      </c>
      <c r="I503">
        <v>502</v>
      </c>
      <c r="J503" s="1">
        <v>42877</v>
      </c>
      <c r="K503">
        <v>35.479999999999997</v>
      </c>
      <c r="L503">
        <v>36.110000999999997</v>
      </c>
      <c r="M503">
        <v>35.380001</v>
      </c>
      <c r="N503">
        <v>35.770000000000003</v>
      </c>
      <c r="O503">
        <v>35.770000000000003</v>
      </c>
      <c r="P503">
        <v>14638100</v>
      </c>
      <c r="Q503">
        <f t="shared" si="24"/>
        <v>-2.5097879947073576E-3</v>
      </c>
    </row>
    <row r="504" spans="1:17" x14ac:dyDescent="0.25">
      <c r="A504" s="2">
        <f t="shared" ca="1" si="22"/>
        <v>203.99603960396038</v>
      </c>
      <c r="B504">
        <f ca="1">RANK(A504,$A$2:$A$506)</f>
        <v>309</v>
      </c>
      <c r="D504" s="2">
        <f t="shared" ca="1" si="23"/>
        <v>-8.5202785720046581E-3</v>
      </c>
      <c r="I504">
        <v>503</v>
      </c>
      <c r="J504" s="1">
        <v>42878</v>
      </c>
      <c r="K504">
        <v>35.869999</v>
      </c>
      <c r="L504">
        <v>35.990001999999997</v>
      </c>
      <c r="M504">
        <v>35.560001</v>
      </c>
      <c r="N504">
        <v>35.860000999999997</v>
      </c>
      <c r="O504">
        <v>35.860000999999997</v>
      </c>
      <c r="P504">
        <v>16903700</v>
      </c>
      <c r="Q504">
        <f t="shared" si="24"/>
        <v>-7.1981729567601738E-3</v>
      </c>
    </row>
    <row r="505" spans="1:17" x14ac:dyDescent="0.25">
      <c r="A505" s="2">
        <f t="shared" ca="1" si="22"/>
        <v>440.99801980198021</v>
      </c>
      <c r="B505">
        <f ca="1">RANK(A505,$A$2:$A$506)</f>
        <v>62</v>
      </c>
      <c r="D505" s="2">
        <f t="shared" ca="1" si="23"/>
        <v>1.1809485714285861E-2</v>
      </c>
      <c r="I505">
        <v>504</v>
      </c>
      <c r="J505" s="1">
        <v>42879</v>
      </c>
      <c r="K505">
        <v>35.979999999999997</v>
      </c>
      <c r="L505">
        <v>36.18</v>
      </c>
      <c r="M505">
        <v>35.889999000000003</v>
      </c>
      <c r="N505">
        <v>36.119999</v>
      </c>
      <c r="O505">
        <v>36.119999</v>
      </c>
      <c r="P505">
        <v>20640600</v>
      </c>
      <c r="Q505">
        <f t="shared" si="24"/>
        <v>-3.8609764953655423E-3</v>
      </c>
    </row>
    <row r="506" spans="1:17" x14ac:dyDescent="0.25">
      <c r="A506" s="2">
        <f t="shared" ca="1" si="22"/>
        <v>487</v>
      </c>
      <c r="B506">
        <f ca="1">RANK(A506,$A$2:$A$506)</f>
        <v>17</v>
      </c>
      <c r="D506" s="2">
        <f t="shared" ca="1" si="23"/>
        <v>9.6663860305581384E-3</v>
      </c>
      <c r="I506">
        <v>505</v>
      </c>
      <c r="J506" s="1">
        <v>42880</v>
      </c>
      <c r="K506">
        <v>36.119999</v>
      </c>
      <c r="L506">
        <v>36.389999000000003</v>
      </c>
      <c r="M506">
        <v>36.060001</v>
      </c>
      <c r="N506">
        <v>36.259998000000003</v>
      </c>
      <c r="O506">
        <v>36.259998000000003</v>
      </c>
      <c r="P506">
        <v>13148500</v>
      </c>
      <c r="Q506">
        <f t="shared" si="24"/>
        <v>0</v>
      </c>
    </row>
    <row r="507" spans="1:17" x14ac:dyDescent="0.25">
      <c r="J507" s="1">
        <v>42881</v>
      </c>
      <c r="K507">
        <v>36.259998000000003</v>
      </c>
      <c r="L507">
        <v>36.330002</v>
      </c>
      <c r="M507">
        <v>36.130001</v>
      </c>
      <c r="N507">
        <v>36.259998000000003</v>
      </c>
      <c r="O507">
        <v>36.259998000000003</v>
      </c>
      <c r="P507">
        <v>10935700</v>
      </c>
      <c r="Q507" t="e">
        <f t="shared" si="24"/>
        <v>#DIV/0!</v>
      </c>
    </row>
  </sheetData>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37"/>
  <sheetViews>
    <sheetView showGridLines="0" workbookViewId="0">
      <selection activeCell="H19" sqref="H19"/>
    </sheetView>
  </sheetViews>
  <sheetFormatPr defaultRowHeight="15" x14ac:dyDescent="0.25"/>
  <cols>
    <col min="5" max="5" width="45.140625" bestFit="1" customWidth="1"/>
    <col min="6" max="6" width="18.140625" bestFit="1" customWidth="1"/>
    <col min="7" max="7" width="18.42578125" bestFit="1" customWidth="1"/>
    <col min="11" max="11" width="45.140625" bestFit="1" customWidth="1"/>
    <col min="12" max="13" width="28.28515625" bestFit="1" customWidth="1"/>
  </cols>
  <sheetData>
    <row r="1" spans="4:15" x14ac:dyDescent="0.25">
      <c r="E1" s="38" t="s">
        <v>103</v>
      </c>
      <c r="F1" s="38"/>
      <c r="G1" s="38"/>
      <c r="H1" s="38"/>
      <c r="I1" s="38"/>
      <c r="J1" s="38"/>
      <c r="K1" s="38"/>
      <c r="L1" s="38"/>
      <c r="M1" s="38"/>
    </row>
    <row r="2" spans="4:15" x14ac:dyDescent="0.25">
      <c r="D2" s="7"/>
      <c r="E2" s="38"/>
      <c r="F2" s="38"/>
      <c r="G2" s="38"/>
      <c r="H2" s="38"/>
      <c r="I2" s="38"/>
      <c r="J2" s="38"/>
      <c r="K2" s="38"/>
      <c r="L2" s="38"/>
      <c r="M2" s="38"/>
    </row>
    <row r="3" spans="4:15" x14ac:dyDescent="0.25">
      <c r="D3" s="7"/>
      <c r="E3" s="38"/>
      <c r="F3" s="38"/>
      <c r="G3" s="38"/>
      <c r="H3" s="38"/>
      <c r="I3" s="38"/>
      <c r="J3" s="38"/>
      <c r="K3" s="38"/>
      <c r="L3" s="38"/>
      <c r="M3" s="38"/>
    </row>
    <row r="4" spans="4:15" x14ac:dyDescent="0.25">
      <c r="D4" s="7"/>
      <c r="E4" s="7"/>
      <c r="F4" s="7"/>
      <c r="G4" s="7"/>
      <c r="H4" s="7"/>
      <c r="I4" s="7"/>
      <c r="J4" s="7"/>
      <c r="K4" s="7"/>
      <c r="L4" s="7"/>
      <c r="M4" s="7"/>
      <c r="N4" s="7"/>
      <c r="O4" s="7"/>
    </row>
    <row r="5" spans="4:15" x14ac:dyDescent="0.25">
      <c r="D5" s="7"/>
      <c r="E5" t="s">
        <v>85</v>
      </c>
      <c r="H5" s="7"/>
      <c r="I5" s="7"/>
      <c r="J5" s="7"/>
      <c r="K5" t="s">
        <v>85</v>
      </c>
      <c r="N5" s="7"/>
      <c r="O5" s="7"/>
    </row>
    <row r="6" spans="4:15" ht="15.75" thickBot="1" x14ac:dyDescent="0.3">
      <c r="D6" s="7"/>
      <c r="H6" s="7"/>
      <c r="I6" s="7"/>
      <c r="J6" s="7"/>
      <c r="N6" s="7"/>
      <c r="O6" s="7"/>
    </row>
    <row r="7" spans="4:15" x14ac:dyDescent="0.25">
      <c r="D7" s="7"/>
      <c r="E7" s="5"/>
      <c r="F7" s="5" t="s">
        <v>86</v>
      </c>
      <c r="G7" s="5" t="s">
        <v>87</v>
      </c>
      <c r="H7" s="7"/>
      <c r="I7" s="7"/>
      <c r="J7" s="7"/>
      <c r="K7" s="5"/>
      <c r="L7" s="5" t="s">
        <v>102</v>
      </c>
      <c r="M7" s="5" t="s">
        <v>102</v>
      </c>
      <c r="N7" s="7"/>
      <c r="O7" s="7"/>
    </row>
    <row r="8" spans="4:15" x14ac:dyDescent="0.25">
      <c r="D8" s="7"/>
      <c r="E8" s="3" t="s">
        <v>22</v>
      </c>
      <c r="F8" s="3">
        <v>2.2996148190378542E-3</v>
      </c>
      <c r="G8" s="3">
        <v>-1.7033060384366249E-3</v>
      </c>
      <c r="H8" s="7"/>
      <c r="I8" s="7"/>
      <c r="J8" s="7"/>
      <c r="K8" s="3" t="s">
        <v>22</v>
      </c>
      <c r="L8" s="3">
        <v>6.7882953437201233E-3</v>
      </c>
      <c r="M8" s="3">
        <v>2.3903276284913577E-3</v>
      </c>
      <c r="N8" s="6"/>
      <c r="O8" s="7"/>
    </row>
    <row r="9" spans="4:15" x14ac:dyDescent="0.25">
      <c r="D9" s="7"/>
      <c r="E9" s="3" t="s">
        <v>76</v>
      </c>
      <c r="F9" s="3">
        <v>1.9026144899175392E-3</v>
      </c>
      <c r="G9" s="3">
        <v>1.4540775141415368E-4</v>
      </c>
      <c r="H9" s="7"/>
      <c r="I9" s="7"/>
      <c r="J9" s="7"/>
      <c r="K9" s="3" t="s">
        <v>76</v>
      </c>
      <c r="L9" s="3">
        <v>1.8349692575904337E-3</v>
      </c>
      <c r="M9" s="3">
        <v>6.1866630017415802E-4</v>
      </c>
      <c r="N9" s="3"/>
      <c r="O9" s="7"/>
    </row>
    <row r="10" spans="4:15" x14ac:dyDescent="0.25">
      <c r="D10" s="7"/>
      <c r="E10" s="3" t="s">
        <v>77</v>
      </c>
      <c r="F10" s="3">
        <v>30</v>
      </c>
      <c r="G10" s="3">
        <v>30</v>
      </c>
      <c r="H10" s="7"/>
      <c r="I10" s="7"/>
      <c r="J10" s="7"/>
      <c r="K10" s="3" t="s">
        <v>77</v>
      </c>
      <c r="L10" s="3">
        <v>25</v>
      </c>
      <c r="M10" s="3">
        <v>25</v>
      </c>
      <c r="N10" s="3"/>
      <c r="O10" s="7"/>
    </row>
    <row r="11" spans="4:15" x14ac:dyDescent="0.25">
      <c r="D11" s="7"/>
      <c r="E11" s="3" t="s">
        <v>78</v>
      </c>
      <c r="F11" s="3">
        <v>0</v>
      </c>
      <c r="G11" s="3"/>
      <c r="H11" s="7"/>
      <c r="I11" s="7"/>
      <c r="J11" s="7"/>
      <c r="K11" s="3" t="s">
        <v>78</v>
      </c>
      <c r="L11" s="3">
        <v>0</v>
      </c>
      <c r="M11" s="3"/>
      <c r="N11" s="3"/>
      <c r="O11" s="7"/>
    </row>
    <row r="12" spans="4:15" x14ac:dyDescent="0.25">
      <c r="D12" s="7"/>
      <c r="E12" s="3" t="s">
        <v>79</v>
      </c>
      <c r="F12" s="3">
        <v>33</v>
      </c>
      <c r="G12" s="3"/>
      <c r="H12" s="7"/>
      <c r="I12" s="7"/>
      <c r="J12" s="7"/>
      <c r="K12" s="3" t="s">
        <v>79</v>
      </c>
      <c r="L12" s="3">
        <v>39</v>
      </c>
      <c r="M12" s="3"/>
      <c r="N12" s="3"/>
      <c r="O12" s="7"/>
    </row>
    <row r="13" spans="4:15" x14ac:dyDescent="0.25">
      <c r="D13" s="7"/>
      <c r="E13" s="3" t="s">
        <v>80</v>
      </c>
      <c r="F13" s="3">
        <v>0.48447380109531846</v>
      </c>
      <c r="G13" s="3"/>
      <c r="H13" s="7"/>
      <c r="I13" s="7"/>
      <c r="J13" s="7"/>
      <c r="K13" s="3" t="s">
        <v>80</v>
      </c>
      <c r="L13" s="3">
        <v>0.4439325739157845</v>
      </c>
      <c r="M13" s="3"/>
      <c r="N13" s="3"/>
      <c r="O13" s="7"/>
    </row>
    <row r="14" spans="4:15" x14ac:dyDescent="0.25">
      <c r="D14" s="7"/>
      <c r="E14" s="3" t="s">
        <v>81</v>
      </c>
      <c r="F14" s="3">
        <v>0.31562490872938587</v>
      </c>
      <c r="G14" s="3"/>
      <c r="H14" s="7"/>
      <c r="I14" s="7"/>
      <c r="J14" s="7"/>
      <c r="K14" s="3" t="s">
        <v>81</v>
      </c>
      <c r="L14" s="3">
        <v>0.3297723926961042</v>
      </c>
      <c r="M14" s="3"/>
      <c r="N14" s="3"/>
      <c r="O14" s="7"/>
    </row>
    <row r="15" spans="4:15" x14ac:dyDescent="0.25">
      <c r="D15" s="7"/>
      <c r="E15" s="3" t="s">
        <v>82</v>
      </c>
      <c r="F15" s="3">
        <v>1.6923603090303456</v>
      </c>
      <c r="G15" s="3"/>
      <c r="H15" s="7"/>
      <c r="I15" s="7"/>
      <c r="J15" s="7"/>
      <c r="K15" s="3" t="s">
        <v>82</v>
      </c>
      <c r="L15" s="3">
        <v>1.6848751217112248</v>
      </c>
      <c r="M15" s="3"/>
      <c r="N15" s="3"/>
      <c r="O15" s="7"/>
    </row>
    <row r="16" spans="4:15" x14ac:dyDescent="0.25">
      <c r="D16" s="7"/>
      <c r="E16" s="3" t="s">
        <v>83</v>
      </c>
      <c r="F16" s="3">
        <v>0.63124981745877173</v>
      </c>
      <c r="G16" s="3"/>
      <c r="H16" s="7"/>
      <c r="I16" s="7"/>
      <c r="J16" s="7"/>
      <c r="K16" s="3" t="s">
        <v>83</v>
      </c>
      <c r="L16" s="3">
        <v>0.6595447853922084</v>
      </c>
      <c r="M16" s="3"/>
      <c r="N16" s="3"/>
      <c r="O16" s="7"/>
    </row>
    <row r="17" spans="4:15" ht="15.75" thickBot="1" x14ac:dyDescent="0.3">
      <c r="D17" s="7"/>
      <c r="E17" s="4" t="s">
        <v>84</v>
      </c>
      <c r="F17" s="4">
        <v>2.0345152974493397</v>
      </c>
      <c r="G17" s="4"/>
      <c r="H17" s="7"/>
      <c r="I17" s="7"/>
      <c r="J17" s="7"/>
      <c r="K17" s="4" t="s">
        <v>84</v>
      </c>
      <c r="L17" s="4">
        <v>2.0226909200367595</v>
      </c>
      <c r="M17" s="4"/>
      <c r="N17" s="3"/>
      <c r="O17" s="7"/>
    </row>
    <row r="18" spans="4:15" x14ac:dyDescent="0.25">
      <c r="D18" s="7"/>
      <c r="E18" s="3"/>
      <c r="F18" s="3"/>
      <c r="G18" s="3"/>
      <c r="H18" s="7"/>
      <c r="I18" s="7"/>
      <c r="J18" s="7"/>
      <c r="K18" s="7"/>
      <c r="L18" s="3"/>
      <c r="M18" s="3"/>
      <c r="N18" s="3"/>
      <c r="O18" s="7"/>
    </row>
    <row r="19" spans="4:15" x14ac:dyDescent="0.25">
      <c r="D19" s="7"/>
      <c r="E19" s="7"/>
      <c r="F19" s="7"/>
      <c r="G19" s="7"/>
      <c r="H19" s="7"/>
      <c r="I19" s="7"/>
      <c r="J19" s="7"/>
      <c r="K19" s="7"/>
      <c r="L19" s="7"/>
      <c r="M19" s="7"/>
      <c r="N19" s="7"/>
      <c r="O19" s="7"/>
    </row>
    <row r="20" spans="4:15" x14ac:dyDescent="0.25">
      <c r="D20" s="7"/>
      <c r="E20" s="7"/>
      <c r="F20" s="7"/>
      <c r="G20" s="7"/>
      <c r="H20" s="7"/>
      <c r="I20" s="7"/>
      <c r="J20" s="7"/>
      <c r="K20" s="7"/>
      <c r="L20" s="7"/>
      <c r="M20" s="7"/>
      <c r="N20" s="7"/>
      <c r="O20" s="7"/>
    </row>
    <row r="21" spans="4:15" x14ac:dyDescent="0.25">
      <c r="D21" s="7"/>
      <c r="E21" s="7"/>
      <c r="F21" s="7"/>
      <c r="G21" s="7"/>
      <c r="H21" s="7"/>
      <c r="I21" s="7"/>
      <c r="J21" s="7"/>
      <c r="K21" s="7"/>
      <c r="L21" s="7"/>
      <c r="M21" s="7"/>
      <c r="N21" s="7"/>
      <c r="O21" s="7"/>
    </row>
    <row r="22" spans="4:15" x14ac:dyDescent="0.25">
      <c r="D22" s="7"/>
      <c r="E22" s="7"/>
      <c r="F22" s="7"/>
      <c r="G22" s="7"/>
      <c r="H22" s="7"/>
      <c r="I22" s="7"/>
      <c r="J22" s="7"/>
      <c r="K22" s="7"/>
      <c r="L22" s="7"/>
      <c r="M22" s="7"/>
      <c r="N22" s="7"/>
      <c r="O22" s="7"/>
    </row>
    <row r="23" spans="4:15" x14ac:dyDescent="0.25">
      <c r="D23" s="7"/>
      <c r="E23" t="s">
        <v>85</v>
      </c>
      <c r="H23" s="7"/>
      <c r="I23" s="7"/>
      <c r="J23" s="7"/>
      <c r="K23" t="s">
        <v>85</v>
      </c>
      <c r="N23" s="7"/>
      <c r="O23" s="7"/>
    </row>
    <row r="24" spans="4:15" ht="15.75" thickBot="1" x14ac:dyDescent="0.3">
      <c r="D24" s="7"/>
      <c r="H24" s="7"/>
      <c r="I24" s="7"/>
      <c r="J24" s="7"/>
      <c r="N24" s="7"/>
      <c r="O24" s="7"/>
    </row>
    <row r="25" spans="4:15" x14ac:dyDescent="0.25">
      <c r="D25" s="7"/>
      <c r="E25" s="5"/>
      <c r="F25" s="5" t="s">
        <v>86</v>
      </c>
      <c r="G25" s="5" t="s">
        <v>87</v>
      </c>
      <c r="H25" s="7"/>
      <c r="I25" s="7"/>
      <c r="J25" s="7"/>
      <c r="K25" s="5"/>
      <c r="L25" s="5" t="s">
        <v>86</v>
      </c>
      <c r="M25" s="5" t="s">
        <v>87</v>
      </c>
      <c r="N25" s="6"/>
      <c r="O25" s="7"/>
    </row>
    <row r="26" spans="4:15" x14ac:dyDescent="0.25">
      <c r="D26" s="7"/>
      <c r="E26" s="3" t="s">
        <v>22</v>
      </c>
      <c r="F26" s="3">
        <v>2.4323135923021155E-4</v>
      </c>
      <c r="G26" s="3">
        <v>-1.6132359928259588E-3</v>
      </c>
      <c r="H26" s="7"/>
      <c r="I26" s="7"/>
      <c r="J26" s="7"/>
      <c r="K26" s="3" t="s">
        <v>22</v>
      </c>
      <c r="L26" s="3">
        <v>5.0474189111597437E-3</v>
      </c>
      <c r="M26" s="3">
        <v>-7.392070456894458E-4</v>
      </c>
      <c r="N26" s="3"/>
      <c r="O26" s="7"/>
    </row>
    <row r="27" spans="4:15" x14ac:dyDescent="0.25">
      <c r="D27" s="7"/>
      <c r="E27" s="3" t="s">
        <v>76</v>
      </c>
      <c r="F27" s="3">
        <v>2.355445563113439E-3</v>
      </c>
      <c r="G27" s="3">
        <v>1.389493511220983E-4</v>
      </c>
      <c r="H27" s="7"/>
      <c r="I27" s="7"/>
      <c r="J27" s="7"/>
      <c r="K27" s="3" t="s">
        <v>76</v>
      </c>
      <c r="L27" s="3">
        <v>1.1443874612490047E-3</v>
      </c>
      <c r="M27" s="3">
        <v>2.4104103915730278E-4</v>
      </c>
      <c r="N27" s="3"/>
      <c r="O27" s="7"/>
    </row>
    <row r="28" spans="4:15" x14ac:dyDescent="0.25">
      <c r="D28" s="7"/>
      <c r="E28" s="3" t="s">
        <v>77</v>
      </c>
      <c r="F28" s="3">
        <v>100</v>
      </c>
      <c r="G28" s="3">
        <v>100</v>
      </c>
      <c r="H28" s="7"/>
      <c r="I28" s="7"/>
      <c r="J28" s="7"/>
      <c r="K28" s="3" t="s">
        <v>77</v>
      </c>
      <c r="L28" s="3">
        <v>30</v>
      </c>
      <c r="M28" s="3">
        <v>30</v>
      </c>
      <c r="N28" s="3"/>
      <c r="O28" s="7"/>
    </row>
    <row r="29" spans="4:15" x14ac:dyDescent="0.25">
      <c r="D29" s="7"/>
      <c r="E29" s="3" t="s">
        <v>78</v>
      </c>
      <c r="F29" s="3">
        <v>0</v>
      </c>
      <c r="G29" s="3"/>
      <c r="H29" s="7"/>
      <c r="I29" s="7"/>
      <c r="J29" s="7"/>
      <c r="K29" s="3" t="s">
        <v>78</v>
      </c>
      <c r="L29" s="3">
        <v>0</v>
      </c>
      <c r="M29" s="3"/>
      <c r="N29" s="3"/>
      <c r="O29" s="7"/>
    </row>
    <row r="30" spans="4:15" x14ac:dyDescent="0.25">
      <c r="D30" s="7"/>
      <c r="E30" s="3" t="s">
        <v>79</v>
      </c>
      <c r="F30" s="3">
        <v>111</v>
      </c>
      <c r="G30" s="3"/>
      <c r="H30" s="7"/>
      <c r="I30" s="7"/>
      <c r="J30" s="7"/>
      <c r="K30" s="3" t="s">
        <v>79</v>
      </c>
      <c r="L30" s="3">
        <v>41</v>
      </c>
      <c r="M30" s="3"/>
      <c r="N30" s="3"/>
      <c r="O30" s="7"/>
    </row>
    <row r="31" spans="4:15" x14ac:dyDescent="0.25">
      <c r="D31" s="7"/>
      <c r="E31" s="3" t="s">
        <v>80</v>
      </c>
      <c r="F31" s="3">
        <v>0.37171039796586558</v>
      </c>
      <c r="G31" s="3"/>
      <c r="H31" s="7"/>
      <c r="I31" s="7"/>
      <c r="J31" s="7"/>
      <c r="K31" s="3" t="s">
        <v>80</v>
      </c>
      <c r="L31" s="3">
        <v>0.85151828741057578</v>
      </c>
      <c r="M31" s="3"/>
      <c r="N31" s="3"/>
      <c r="O31" s="7"/>
    </row>
    <row r="32" spans="4:15" x14ac:dyDescent="0.25">
      <c r="D32" s="7"/>
      <c r="E32" s="3" t="s">
        <v>81</v>
      </c>
      <c r="F32" s="3">
        <v>0.3554085513276446</v>
      </c>
      <c r="G32" s="3"/>
      <c r="H32" s="7"/>
      <c r="I32" s="7"/>
      <c r="J32" s="7"/>
      <c r="K32" s="3" t="s">
        <v>81</v>
      </c>
      <c r="L32" s="3">
        <v>0.19971391399600846</v>
      </c>
      <c r="M32" s="3"/>
      <c r="N32" s="3"/>
      <c r="O32" s="7"/>
    </row>
    <row r="33" spans="4:15" x14ac:dyDescent="0.25">
      <c r="D33" s="7"/>
      <c r="E33" s="3" t="s">
        <v>82</v>
      </c>
      <c r="F33" s="3">
        <v>1.6586972654215832</v>
      </c>
      <c r="G33" s="3"/>
      <c r="H33" s="7"/>
      <c r="I33" s="7"/>
      <c r="J33" s="7"/>
      <c r="K33" s="3" t="s">
        <v>82</v>
      </c>
      <c r="L33" s="3">
        <v>1.6828780021327077</v>
      </c>
      <c r="M33" s="3"/>
      <c r="N33" s="3"/>
      <c r="O33" s="7"/>
    </row>
    <row r="34" spans="4:15" x14ac:dyDescent="0.25">
      <c r="D34" s="7"/>
      <c r="E34" s="3" t="s">
        <v>83</v>
      </c>
      <c r="F34" s="3">
        <v>0.71081710265528919</v>
      </c>
      <c r="G34" s="3"/>
      <c r="H34" s="7"/>
      <c r="I34" s="7"/>
      <c r="J34" s="7"/>
      <c r="K34" s="3" t="s">
        <v>83</v>
      </c>
      <c r="L34" s="3">
        <v>0.39942782799201693</v>
      </c>
      <c r="M34" s="3"/>
      <c r="N34" s="3"/>
      <c r="O34" s="7"/>
    </row>
    <row r="35" spans="4:15" ht="15.75" thickBot="1" x14ac:dyDescent="0.3">
      <c r="D35" s="7"/>
      <c r="E35" s="4" t="s">
        <v>84</v>
      </c>
      <c r="F35" s="4">
        <v>1.9815667570749009</v>
      </c>
      <c r="G35" s="4"/>
      <c r="H35" s="7"/>
      <c r="I35" s="7"/>
      <c r="J35" s="7"/>
      <c r="K35" s="4" t="s">
        <v>84</v>
      </c>
      <c r="L35" s="4">
        <v>2.0195409704413767</v>
      </c>
      <c r="M35" s="4"/>
      <c r="N35" s="3"/>
      <c r="O35" s="7"/>
    </row>
    <row r="36" spans="4:15" x14ac:dyDescent="0.25">
      <c r="D36" s="7"/>
      <c r="E36" s="7"/>
      <c r="F36" s="7"/>
      <c r="G36" s="7"/>
      <c r="H36" s="7"/>
      <c r="I36" s="7"/>
      <c r="J36" s="7"/>
      <c r="K36" s="7"/>
      <c r="L36" s="7"/>
      <c r="M36" s="7"/>
      <c r="N36" s="7"/>
      <c r="O36" s="7"/>
    </row>
    <row r="37" spans="4:15" x14ac:dyDescent="0.25">
      <c r="D37" s="7"/>
      <c r="E37" s="7"/>
      <c r="F37" s="7"/>
      <c r="G37" s="7"/>
      <c r="H37" s="7"/>
      <c r="I37" s="7"/>
      <c r="J37" s="7"/>
      <c r="K37" s="7"/>
      <c r="L37" s="7"/>
      <c r="M37" s="7"/>
      <c r="N37" s="7"/>
      <c r="O37" s="7"/>
    </row>
  </sheetData>
  <mergeCells count="1">
    <mergeCell ref="E1:M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36"/>
  <sheetViews>
    <sheetView tabSelected="1" workbookViewId="0">
      <selection activeCell="N33" sqref="N33"/>
    </sheetView>
  </sheetViews>
  <sheetFormatPr defaultRowHeight="15" x14ac:dyDescent="0.25"/>
  <cols>
    <col min="1" max="1" width="10.85546875" customWidth="1"/>
    <col min="2" max="2" width="18.140625" bestFit="1" customWidth="1"/>
    <col min="3" max="3" width="11.28515625" bestFit="1" customWidth="1"/>
    <col min="5" max="5" width="9.5703125" bestFit="1" customWidth="1"/>
    <col min="8" max="8" width="10.42578125" customWidth="1"/>
  </cols>
  <sheetData>
    <row r="2" spans="2:27" x14ac:dyDescent="0.25">
      <c r="B2" s="19" t="s">
        <v>26</v>
      </c>
      <c r="C2" s="19"/>
      <c r="D2" s="19"/>
      <c r="E2" s="19"/>
      <c r="F2" s="19"/>
      <c r="G2" s="19"/>
      <c r="H2" s="19"/>
      <c r="I2" s="19"/>
      <c r="J2" s="19"/>
      <c r="K2" s="19"/>
      <c r="L2" s="19"/>
      <c r="M2" s="19"/>
      <c r="N2" s="19"/>
      <c r="O2" s="19"/>
      <c r="P2" s="19"/>
      <c r="Q2" s="19"/>
      <c r="R2" s="19"/>
      <c r="S2" s="19"/>
      <c r="T2" s="19"/>
      <c r="U2" s="19"/>
      <c r="V2" s="19"/>
      <c r="W2" s="19"/>
      <c r="X2" s="19"/>
      <c r="Y2" s="19"/>
      <c r="Z2" s="19"/>
      <c r="AA2" s="19"/>
    </row>
    <row r="3" spans="2:27" x14ac:dyDescent="0.25">
      <c r="B3" s="19"/>
      <c r="C3" s="19"/>
      <c r="D3" s="19"/>
      <c r="E3" s="19"/>
      <c r="F3" s="19"/>
      <c r="G3" s="19"/>
      <c r="H3" s="19"/>
      <c r="I3" s="19"/>
      <c r="J3" s="19"/>
      <c r="K3" s="19"/>
      <c r="L3" s="19"/>
      <c r="M3" s="19"/>
      <c r="N3" s="19"/>
      <c r="O3" s="19"/>
      <c r="P3" s="19"/>
      <c r="Q3" s="19"/>
      <c r="R3" s="19"/>
      <c r="S3" s="19"/>
      <c r="T3" s="19"/>
      <c r="U3" s="19"/>
      <c r="V3" s="19"/>
      <c r="W3" s="19"/>
      <c r="X3" s="19"/>
      <c r="Y3" s="19"/>
      <c r="Z3" s="19"/>
      <c r="AA3" s="19"/>
    </row>
    <row r="4" spans="2:27" ht="15.75" thickBot="1" x14ac:dyDescent="0.3">
      <c r="F4" s="7"/>
      <c r="G4" s="7"/>
      <c r="H4" s="7"/>
      <c r="I4" s="7"/>
      <c r="J4" s="7"/>
      <c r="K4" s="7"/>
    </row>
    <row r="5" spans="2:27" x14ac:dyDescent="0.25">
      <c r="E5" s="30" t="s">
        <v>19</v>
      </c>
      <c r="F5" s="16" t="s">
        <v>21</v>
      </c>
      <c r="G5" s="31" t="s">
        <v>51</v>
      </c>
      <c r="H5" s="16"/>
      <c r="I5" s="7"/>
      <c r="J5" s="7"/>
      <c r="K5" s="7"/>
    </row>
    <row r="6" spans="2:27" x14ac:dyDescent="0.25">
      <c r="B6" s="25" t="s">
        <v>89</v>
      </c>
      <c r="C6" s="26"/>
      <c r="D6" s="9"/>
      <c r="E6" s="22">
        <v>-0.2422907488986783</v>
      </c>
      <c r="F6" s="17">
        <v>1</v>
      </c>
      <c r="G6" s="20" t="s">
        <v>70</v>
      </c>
      <c r="H6" s="9"/>
      <c r="I6" s="8"/>
      <c r="J6" s="7"/>
      <c r="K6" s="7"/>
    </row>
    <row r="7" spans="2:27" x14ac:dyDescent="0.25">
      <c r="B7" s="13" t="s">
        <v>22</v>
      </c>
      <c r="C7" s="24">
        <f>AVERAGE(AMD!H2:H506)</f>
        <v>4.1746727911429801E-3</v>
      </c>
      <c r="D7" s="9"/>
      <c r="E7" s="22">
        <v>-0.20750931652333934</v>
      </c>
      <c r="F7" s="17">
        <v>0</v>
      </c>
      <c r="G7" s="20" t="s">
        <v>71</v>
      </c>
      <c r="H7" s="9"/>
      <c r="I7" s="8"/>
      <c r="J7" s="7"/>
      <c r="K7" s="7"/>
    </row>
    <row r="8" spans="2:27" x14ac:dyDescent="0.25">
      <c r="B8" s="13" t="s">
        <v>91</v>
      </c>
      <c r="C8" s="24">
        <f>MEDIAN(AMD!H2:H506)</f>
        <v>9.487666034158071E-4</v>
      </c>
      <c r="D8" s="9"/>
      <c r="E8" s="22">
        <v>-0.17272788414800039</v>
      </c>
      <c r="F8" s="17">
        <v>0</v>
      </c>
      <c r="G8" s="20" t="s">
        <v>52</v>
      </c>
      <c r="H8" s="9"/>
      <c r="I8" s="8"/>
      <c r="J8" s="7"/>
      <c r="K8" s="7"/>
    </row>
    <row r="9" spans="2:27" x14ac:dyDescent="0.25">
      <c r="B9" s="14" t="s">
        <v>23</v>
      </c>
      <c r="C9" s="12">
        <f>_xlfn.STDEV.P(AMD!H2:H506)</f>
        <v>4.7249435833611166E-2</v>
      </c>
      <c r="D9" s="9"/>
      <c r="E9" s="22">
        <v>-0.13794645177266146</v>
      </c>
      <c r="F9" s="17">
        <v>1</v>
      </c>
      <c r="G9" s="21" t="s">
        <v>53</v>
      </c>
      <c r="H9" s="9"/>
      <c r="I9" s="8"/>
      <c r="J9" s="7"/>
      <c r="K9" s="7"/>
    </row>
    <row r="10" spans="2:27" x14ac:dyDescent="0.25">
      <c r="B10" s="14" t="s">
        <v>88</v>
      </c>
      <c r="C10" s="23">
        <f>C7*506</f>
        <v>2.1123844323183478</v>
      </c>
      <c r="D10" s="9"/>
      <c r="E10" s="22">
        <v>-0.1031650193973225</v>
      </c>
      <c r="F10" s="17">
        <v>2</v>
      </c>
      <c r="G10" s="21" t="s">
        <v>54</v>
      </c>
      <c r="H10" s="9"/>
      <c r="I10" s="8"/>
      <c r="J10" s="7"/>
      <c r="K10" s="7"/>
    </row>
    <row r="11" spans="2:27" x14ac:dyDescent="0.25">
      <c r="B11" s="15" t="s">
        <v>99</v>
      </c>
      <c r="C11" s="12">
        <f>C7-C8</f>
        <v>3.225906187727173E-3</v>
      </c>
      <c r="D11" s="9"/>
      <c r="E11" s="22">
        <v>-6.838358702198355E-2</v>
      </c>
      <c r="F11" s="17">
        <v>14</v>
      </c>
      <c r="G11" s="21" t="s">
        <v>55</v>
      </c>
      <c r="H11" s="9"/>
      <c r="I11" s="8"/>
      <c r="J11" s="7"/>
      <c r="K11" s="7"/>
    </row>
    <row r="12" spans="2:27" x14ac:dyDescent="0.25">
      <c r="B12" s="14" t="s">
        <v>100</v>
      </c>
      <c r="C12" s="24">
        <f>_xlfn.SKEW.P(AMD!H2:H506)</f>
        <v>2.5245905950102934</v>
      </c>
      <c r="D12" s="9"/>
      <c r="E12" s="22">
        <v>-3.3602154646644622E-2</v>
      </c>
      <c r="F12" s="17">
        <v>50</v>
      </c>
      <c r="G12" s="21" t="s">
        <v>56</v>
      </c>
      <c r="H12" s="9"/>
      <c r="I12" s="8"/>
      <c r="J12" s="7"/>
      <c r="K12" s="7"/>
    </row>
    <row r="13" spans="2:27" x14ac:dyDescent="0.25">
      <c r="B13" s="27" t="s">
        <v>101</v>
      </c>
      <c r="C13" s="24">
        <f>KURT(AMD!H2:H506)</f>
        <v>30.109204055361054</v>
      </c>
      <c r="D13" s="9"/>
      <c r="E13" s="22">
        <v>1.1792777286943334E-3</v>
      </c>
      <c r="F13" s="17">
        <v>185</v>
      </c>
      <c r="G13" s="21" t="s">
        <v>57</v>
      </c>
      <c r="H13" s="9"/>
      <c r="I13" s="8"/>
      <c r="J13" s="7"/>
      <c r="K13" s="7"/>
    </row>
    <row r="14" spans="2:27" x14ac:dyDescent="0.25">
      <c r="B14" s="14" t="s">
        <v>25</v>
      </c>
      <c r="C14" s="35">
        <f>MIN(AMD!H2:H506)</f>
        <v>-0.2422907488986783</v>
      </c>
      <c r="D14" s="9"/>
      <c r="E14" s="22">
        <v>3.5960710104033289E-2</v>
      </c>
      <c r="F14" s="17">
        <v>172</v>
      </c>
      <c r="G14" s="21" t="s">
        <v>72</v>
      </c>
      <c r="H14" s="9"/>
      <c r="I14" s="8"/>
      <c r="J14" s="7"/>
      <c r="K14" s="7"/>
    </row>
    <row r="15" spans="2:27" x14ac:dyDescent="0.25">
      <c r="B15" s="14" t="s">
        <v>92</v>
      </c>
      <c r="C15" s="24">
        <f>_xlfn.QUARTILE.INC(AMD!H2:H506, 1)</f>
        <v>-1.814882032667875E-2</v>
      </c>
      <c r="D15" s="9"/>
      <c r="E15" s="22">
        <v>7.0742142479372216E-2</v>
      </c>
      <c r="F15" s="17">
        <v>52</v>
      </c>
      <c r="G15" s="21" t="s">
        <v>73</v>
      </c>
      <c r="H15" s="9"/>
      <c r="I15" s="8"/>
      <c r="J15" s="7"/>
      <c r="K15" s="7"/>
    </row>
    <row r="16" spans="2:27" x14ac:dyDescent="0.25">
      <c r="B16" s="15" t="s">
        <v>91</v>
      </c>
      <c r="C16" s="34">
        <f>MEDIAN(AMD!H2:H506)</f>
        <v>9.487666034158071E-4</v>
      </c>
      <c r="D16" s="9"/>
      <c r="E16" s="22">
        <v>0.1055235748547112</v>
      </c>
      <c r="F16" s="17">
        <v>17</v>
      </c>
      <c r="G16" s="21" t="s">
        <v>58</v>
      </c>
      <c r="H16" s="9"/>
      <c r="I16" s="8"/>
      <c r="J16" s="7"/>
      <c r="K16" s="7"/>
    </row>
    <row r="17" spans="2:11" x14ac:dyDescent="0.25">
      <c r="B17" s="14" t="s">
        <v>93</v>
      </c>
      <c r="C17" s="36">
        <f>_xlfn.QUARTILE.INC(AMD!H2:H506, 3)</f>
        <v>2.2222222222222143E-2</v>
      </c>
      <c r="D17" s="9"/>
      <c r="E17" s="22">
        <v>0.14030500723005013</v>
      </c>
      <c r="F17" s="17">
        <v>7</v>
      </c>
      <c r="G17" s="21" t="s">
        <v>59</v>
      </c>
      <c r="H17" s="9"/>
      <c r="I17" s="8"/>
      <c r="J17" s="7"/>
      <c r="K17" s="7"/>
    </row>
    <row r="18" spans="2:11" x14ac:dyDescent="0.25">
      <c r="B18" s="13" t="s">
        <v>24</v>
      </c>
      <c r="C18" s="28">
        <f>MAX(AMD!H2:H506)</f>
        <v>0.52290076335877855</v>
      </c>
      <c r="D18" s="9"/>
      <c r="E18" s="22">
        <v>0.17508643960538905</v>
      </c>
      <c r="F18" s="17">
        <v>3</v>
      </c>
      <c r="G18" s="21" t="s">
        <v>60</v>
      </c>
      <c r="H18" s="9"/>
      <c r="I18" s="8"/>
      <c r="J18" s="7"/>
      <c r="K18" s="7"/>
    </row>
    <row r="19" spans="2:11" x14ac:dyDescent="0.25">
      <c r="B19" s="14" t="s">
        <v>94</v>
      </c>
      <c r="C19" s="12">
        <f>C18-C14</f>
        <v>0.76519151225745685</v>
      </c>
      <c r="D19" s="9"/>
      <c r="E19" s="22">
        <v>0.20986787198072804</v>
      </c>
      <c r="F19" s="17">
        <v>0</v>
      </c>
      <c r="G19" s="21" t="s">
        <v>61</v>
      </c>
      <c r="H19" s="9"/>
      <c r="I19" s="8"/>
      <c r="J19" s="7"/>
      <c r="K19" s="7"/>
    </row>
    <row r="20" spans="2:11" x14ac:dyDescent="0.25">
      <c r="B20" s="14" t="s">
        <v>95</v>
      </c>
      <c r="C20" s="11">
        <f>C17-C15</f>
        <v>4.0371042548900893E-2</v>
      </c>
      <c r="D20" s="9"/>
      <c r="E20" s="22">
        <v>0.24464930435606697</v>
      </c>
      <c r="F20" s="17">
        <v>0</v>
      </c>
      <c r="G20" s="21" t="s">
        <v>62</v>
      </c>
      <c r="H20" s="9"/>
      <c r="I20" s="8"/>
      <c r="J20" s="7"/>
      <c r="K20" s="7"/>
    </row>
    <row r="21" spans="2:11" x14ac:dyDescent="0.25">
      <c r="B21" s="15" t="s">
        <v>96</v>
      </c>
      <c r="C21" s="10">
        <f>C20*1.5</f>
        <v>6.0556563823351339E-2</v>
      </c>
      <c r="D21" s="9"/>
      <c r="E21" s="22">
        <v>0.27943073673140595</v>
      </c>
      <c r="F21" s="17">
        <v>0</v>
      </c>
      <c r="G21" s="21" t="s">
        <v>63</v>
      </c>
      <c r="H21" s="9"/>
      <c r="I21" s="8"/>
      <c r="J21" s="7"/>
      <c r="K21" s="7"/>
    </row>
    <row r="22" spans="2:11" x14ac:dyDescent="0.25">
      <c r="B22" s="15" t="s">
        <v>97</v>
      </c>
      <c r="C22" s="28">
        <f>C15-C21</f>
        <v>-7.8705384150030089E-2</v>
      </c>
      <c r="D22" s="9"/>
      <c r="E22" s="22">
        <v>0.31421216910674488</v>
      </c>
      <c r="F22" s="17">
        <v>0</v>
      </c>
      <c r="G22" s="21" t="s">
        <v>64</v>
      </c>
      <c r="H22" s="9"/>
      <c r="I22" s="8"/>
      <c r="J22" s="7"/>
      <c r="K22" s="7"/>
    </row>
    <row r="23" spans="2:11" x14ac:dyDescent="0.25">
      <c r="B23" s="14" t="s">
        <v>98</v>
      </c>
      <c r="C23" s="33">
        <f>C17+C21</f>
        <v>8.2778786045573483E-2</v>
      </c>
      <c r="D23" s="9"/>
      <c r="E23" s="22">
        <v>0.3489936014820838</v>
      </c>
      <c r="F23" s="17">
        <v>0</v>
      </c>
      <c r="G23" s="21" t="s">
        <v>65</v>
      </c>
      <c r="H23" s="9"/>
      <c r="I23" s="8"/>
      <c r="J23" s="7"/>
      <c r="K23" s="7"/>
    </row>
    <row r="24" spans="2:11" x14ac:dyDescent="0.25">
      <c r="D24" s="9"/>
      <c r="E24" s="22">
        <v>0.38377503385742273</v>
      </c>
      <c r="F24" s="17">
        <v>0</v>
      </c>
      <c r="G24" s="21" t="s">
        <v>66</v>
      </c>
      <c r="H24" s="9"/>
      <c r="I24" s="8"/>
      <c r="J24" s="7"/>
      <c r="K24" s="7"/>
    </row>
    <row r="25" spans="2:11" x14ac:dyDescent="0.25">
      <c r="D25" s="9"/>
      <c r="E25" s="22">
        <v>0.41855646623276177</v>
      </c>
      <c r="F25" s="17">
        <v>0</v>
      </c>
      <c r="G25" s="21" t="s">
        <v>67</v>
      </c>
      <c r="H25" s="9"/>
      <c r="I25" s="8"/>
      <c r="J25" s="7"/>
      <c r="K25" s="7"/>
    </row>
    <row r="26" spans="2:11" x14ac:dyDescent="0.25">
      <c r="D26" s="9"/>
      <c r="E26" s="22">
        <v>0.4533378986081007</v>
      </c>
      <c r="F26" s="17">
        <v>0</v>
      </c>
      <c r="G26" s="21" t="s">
        <v>68</v>
      </c>
      <c r="H26" s="9"/>
      <c r="I26" s="8"/>
      <c r="J26" s="7"/>
      <c r="K26" s="7"/>
    </row>
    <row r="27" spans="2:11" x14ac:dyDescent="0.25">
      <c r="D27" s="9"/>
      <c r="E27" s="22">
        <v>0.48811933098343963</v>
      </c>
      <c r="F27" s="17">
        <v>0</v>
      </c>
      <c r="G27" s="21" t="s">
        <v>69</v>
      </c>
      <c r="H27" s="9"/>
      <c r="I27" s="8"/>
      <c r="J27" s="7"/>
      <c r="K27" s="7"/>
    </row>
    <row r="28" spans="2:11" ht="15.75" thickBot="1" x14ac:dyDescent="0.3">
      <c r="E28" s="29" t="s">
        <v>20</v>
      </c>
      <c r="F28" s="18">
        <v>1</v>
      </c>
      <c r="G28" s="4" t="s">
        <v>20</v>
      </c>
      <c r="H28" s="18"/>
      <c r="I28" s="8"/>
      <c r="J28" s="7"/>
      <c r="K28" s="7"/>
    </row>
    <row r="29" spans="2:11" x14ac:dyDescent="0.25">
      <c r="F29" s="7"/>
      <c r="G29" s="7"/>
      <c r="H29" s="7"/>
      <c r="I29" s="7"/>
      <c r="J29" s="7"/>
      <c r="K29" s="7"/>
    </row>
    <row r="30" spans="2:11" x14ac:dyDescent="0.25">
      <c r="F30" s="7"/>
      <c r="G30" s="7"/>
      <c r="H30" s="7"/>
      <c r="I30" s="7"/>
      <c r="J30" s="7"/>
      <c r="K30" s="7"/>
    </row>
    <row r="31" spans="2:11" x14ac:dyDescent="0.25">
      <c r="F31" s="7"/>
      <c r="G31" s="7"/>
      <c r="H31" s="7"/>
      <c r="I31" s="7"/>
      <c r="J31" s="7"/>
      <c r="K31" s="7"/>
    </row>
    <row r="32" spans="2:11" x14ac:dyDescent="0.25">
      <c r="F32" s="7"/>
      <c r="G32" s="7"/>
      <c r="H32" s="7"/>
      <c r="I32" s="7"/>
      <c r="J32" s="7"/>
      <c r="K32" s="7"/>
    </row>
    <row r="33" spans="6:11" x14ac:dyDescent="0.25">
      <c r="F33" s="7"/>
      <c r="G33" s="7"/>
      <c r="H33" s="7"/>
      <c r="I33" s="7"/>
      <c r="J33" s="7"/>
      <c r="K33" s="7"/>
    </row>
    <row r="34" spans="6:11" x14ac:dyDescent="0.25">
      <c r="F34" s="7"/>
      <c r="G34" s="7"/>
      <c r="H34" s="7"/>
      <c r="I34" s="7"/>
      <c r="J34" s="7"/>
      <c r="K34" s="7"/>
    </row>
    <row r="35" spans="6:11" x14ac:dyDescent="0.25">
      <c r="F35" s="7"/>
      <c r="G35" s="7"/>
      <c r="H35" s="7"/>
      <c r="I35" s="7"/>
      <c r="J35" s="7"/>
      <c r="K35" s="7"/>
    </row>
    <row r="36" spans="6:11" x14ac:dyDescent="0.25">
      <c r="F36" s="7"/>
      <c r="G36" s="7"/>
      <c r="H36" s="7"/>
      <c r="I36" s="7"/>
      <c r="J36" s="7"/>
      <c r="K36" s="7"/>
    </row>
  </sheetData>
  <sortState ref="I6:J28">
    <sortCondition descending="1" ref="J6"/>
  </sortState>
  <mergeCells count="2">
    <mergeCell ref="B2:AA3"/>
    <mergeCell ref="B6:C6"/>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28"/>
  <sheetViews>
    <sheetView topLeftCell="A4" workbookViewId="0">
      <selection activeCell="V30" sqref="V30"/>
    </sheetView>
  </sheetViews>
  <sheetFormatPr defaultRowHeight="15" x14ac:dyDescent="0.25"/>
  <cols>
    <col min="2" max="2" width="18" customWidth="1"/>
    <col min="3" max="3" width="12.7109375" bestFit="1" customWidth="1"/>
    <col min="9" max="9" width="18.5703125" bestFit="1" customWidth="1"/>
  </cols>
  <sheetData>
    <row r="2" spans="2:27" x14ac:dyDescent="0.25">
      <c r="B2" s="19" t="s">
        <v>27</v>
      </c>
      <c r="C2" s="19"/>
      <c r="D2" s="19"/>
      <c r="E2" s="19"/>
      <c r="F2" s="19"/>
      <c r="G2" s="19"/>
      <c r="H2" s="19"/>
      <c r="I2" s="19"/>
      <c r="J2" s="19"/>
      <c r="K2" s="19"/>
      <c r="L2" s="19"/>
      <c r="M2" s="19"/>
      <c r="N2" s="19"/>
      <c r="O2" s="19"/>
      <c r="P2" s="19"/>
      <c r="Q2" s="19"/>
      <c r="R2" s="19"/>
      <c r="S2" s="19"/>
      <c r="T2" s="19"/>
      <c r="U2" s="19"/>
      <c r="V2" s="19"/>
      <c r="W2" s="19"/>
      <c r="X2" s="19"/>
      <c r="Y2" s="19"/>
      <c r="Z2" s="19"/>
      <c r="AA2" s="19"/>
    </row>
    <row r="3" spans="2:27" x14ac:dyDescent="0.25">
      <c r="B3" s="19"/>
      <c r="C3" s="19"/>
      <c r="D3" s="19"/>
      <c r="E3" s="19"/>
      <c r="F3" s="19"/>
      <c r="G3" s="19"/>
      <c r="H3" s="19"/>
      <c r="I3" s="19"/>
      <c r="J3" s="19"/>
      <c r="K3" s="19"/>
      <c r="L3" s="19"/>
      <c r="M3" s="19"/>
      <c r="N3" s="19"/>
      <c r="O3" s="19"/>
      <c r="P3" s="19"/>
      <c r="Q3" s="19"/>
      <c r="R3" s="19"/>
      <c r="S3" s="19"/>
      <c r="T3" s="19"/>
      <c r="U3" s="19"/>
      <c r="V3" s="19"/>
      <c r="W3" s="19"/>
      <c r="X3" s="19"/>
      <c r="Y3" s="19"/>
      <c r="Z3" s="19"/>
      <c r="AA3" s="19"/>
    </row>
    <row r="4" spans="2:27" ht="15.75" thickBot="1" x14ac:dyDescent="0.3"/>
    <row r="5" spans="2:27" x14ac:dyDescent="0.25">
      <c r="E5" s="5" t="s">
        <v>19</v>
      </c>
      <c r="F5" s="5" t="s">
        <v>21</v>
      </c>
      <c r="G5" s="5" t="s">
        <v>28</v>
      </c>
      <c r="H5" s="5"/>
    </row>
    <row r="6" spans="2:27" x14ac:dyDescent="0.25">
      <c r="E6" s="3">
        <v>-5.2380881039592708E-2</v>
      </c>
      <c r="F6" s="3">
        <v>1</v>
      </c>
      <c r="G6" s="20" t="s">
        <v>30</v>
      </c>
    </row>
    <row r="7" spans="2:27" x14ac:dyDescent="0.25">
      <c r="B7" s="25" t="s">
        <v>90</v>
      </c>
      <c r="C7" s="26"/>
      <c r="E7" s="3">
        <v>-4.5448364819317973E-2</v>
      </c>
      <c r="F7" s="3">
        <v>0</v>
      </c>
      <c r="G7" s="20" t="s">
        <v>29</v>
      </c>
    </row>
    <row r="8" spans="2:27" x14ac:dyDescent="0.25">
      <c r="B8" s="13" t="s">
        <v>22</v>
      </c>
      <c r="C8" s="32">
        <f>AVERAGE(INTC!H2:H506)</f>
        <v>2.3584266751291037E-4</v>
      </c>
      <c r="E8" s="3">
        <v>-3.8515848599043237E-2</v>
      </c>
      <c r="F8" s="3">
        <v>0</v>
      </c>
      <c r="G8" s="20" t="s">
        <v>31</v>
      </c>
    </row>
    <row r="9" spans="2:27" x14ac:dyDescent="0.25">
      <c r="B9" s="14" t="s">
        <v>91</v>
      </c>
      <c r="C9" s="28">
        <f>MEDIAN(INTC!H2:H506)</f>
        <v>1.0259917920656392E-3</v>
      </c>
      <c r="E9" s="3">
        <v>-3.1583332378768494E-2</v>
      </c>
      <c r="F9" s="3">
        <v>3</v>
      </c>
      <c r="G9" s="20" t="s">
        <v>32</v>
      </c>
    </row>
    <row r="10" spans="2:27" x14ac:dyDescent="0.25">
      <c r="B10" s="14" t="s">
        <v>23</v>
      </c>
      <c r="C10" s="12">
        <f>_xlfn.STDEV.P(INTC!H2:H506)</f>
        <v>1.3474205184197327E-2</v>
      </c>
      <c r="E10" s="3">
        <v>-2.4650816158493759E-2</v>
      </c>
      <c r="F10" s="3">
        <v>12</v>
      </c>
      <c r="G10" s="20" t="s">
        <v>33</v>
      </c>
    </row>
    <row r="11" spans="2:27" x14ac:dyDescent="0.25">
      <c r="B11" s="14" t="s">
        <v>88</v>
      </c>
      <c r="C11" s="23">
        <f>C8*506</f>
        <v>0.11933638976153264</v>
      </c>
      <c r="E11" s="3">
        <v>-1.7718299938219023E-2</v>
      </c>
      <c r="F11" s="3">
        <v>20</v>
      </c>
      <c r="G11" s="20" t="s">
        <v>34</v>
      </c>
    </row>
    <row r="12" spans="2:27" x14ac:dyDescent="0.25">
      <c r="B12" s="15" t="s">
        <v>99</v>
      </c>
      <c r="C12" s="33">
        <f>C8-C9</f>
        <v>-7.9014912455272878E-4</v>
      </c>
      <c r="E12" s="3">
        <v>-1.0785783717944281E-2</v>
      </c>
      <c r="F12" s="3">
        <v>55</v>
      </c>
      <c r="G12" s="20" t="s">
        <v>35</v>
      </c>
    </row>
    <row r="13" spans="2:27" x14ac:dyDescent="0.25">
      <c r="B13" s="13" t="s">
        <v>100</v>
      </c>
      <c r="C13" s="32">
        <f>_xlfn.SKEW.P(INTC!H2:H506)</f>
        <v>-0.75312230747804187</v>
      </c>
      <c r="E13" s="3">
        <v>-3.853267497669545E-3</v>
      </c>
      <c r="F13" s="3">
        <v>90</v>
      </c>
      <c r="G13" s="20" t="s">
        <v>36</v>
      </c>
    </row>
    <row r="14" spans="2:27" x14ac:dyDescent="0.25">
      <c r="B14" s="14" t="s">
        <v>101</v>
      </c>
      <c r="C14" s="12">
        <f>KURT(INTC!H2:H506)</f>
        <v>5.1514301848306125</v>
      </c>
      <c r="E14" s="3">
        <v>3.0792487226051907E-3</v>
      </c>
      <c r="F14" s="3">
        <v>143</v>
      </c>
      <c r="G14" s="20" t="s">
        <v>37</v>
      </c>
    </row>
    <row r="15" spans="2:27" x14ac:dyDescent="0.25">
      <c r="B15" s="14" t="s">
        <v>25</v>
      </c>
      <c r="C15" s="28">
        <f>MIN(INTC!H2:H506)</f>
        <v>-9.1020214354293416E-2</v>
      </c>
      <c r="E15" s="3">
        <v>1.0011764942879926E-2</v>
      </c>
      <c r="F15" s="3">
        <v>88</v>
      </c>
      <c r="G15" s="20" t="s">
        <v>38</v>
      </c>
    </row>
    <row r="16" spans="2:27" x14ac:dyDescent="0.25">
      <c r="B16" s="14" t="s">
        <v>92</v>
      </c>
      <c r="C16" s="12">
        <f>_xlfn.QUARTILE.INC(INTC!H2:H506, 1)</f>
        <v>-6.4953178215069185E-3</v>
      </c>
      <c r="E16" s="3">
        <v>1.6944281163154662E-2</v>
      </c>
      <c r="F16" s="3">
        <v>49</v>
      </c>
      <c r="G16" s="20" t="s">
        <v>39</v>
      </c>
    </row>
    <row r="17" spans="2:8" x14ac:dyDescent="0.25">
      <c r="B17" s="15" t="s">
        <v>91</v>
      </c>
      <c r="C17" s="32">
        <f>MEDIAN(INTC!H2:H506)</f>
        <v>1.0259917920656392E-3</v>
      </c>
      <c r="E17" s="3">
        <v>2.3876797383429404E-2</v>
      </c>
      <c r="F17" s="3">
        <v>24</v>
      </c>
      <c r="G17" s="20" t="s">
        <v>40</v>
      </c>
    </row>
    <row r="18" spans="2:8" x14ac:dyDescent="0.25">
      <c r="B18" s="14" t="s">
        <v>93</v>
      </c>
      <c r="C18" s="28">
        <f>_xlfn.QUARTILE.INC(INTC!H2:H506, 3)</f>
        <v>7.5187969924812581E-3</v>
      </c>
      <c r="E18" s="3">
        <v>3.0809313603704147E-2</v>
      </c>
      <c r="F18" s="3">
        <v>11</v>
      </c>
      <c r="G18" s="20" t="s">
        <v>41</v>
      </c>
    </row>
    <row r="19" spans="2:8" x14ac:dyDescent="0.25">
      <c r="B19" s="13" t="s">
        <v>24</v>
      </c>
      <c r="C19" s="12">
        <f>MAX(INTC!H2:H506)</f>
        <v>5.5276302463227678E-2</v>
      </c>
      <c r="E19" s="3">
        <v>3.7741829823978876E-2</v>
      </c>
      <c r="F19" s="3">
        <v>4</v>
      </c>
      <c r="G19" s="20" t="s">
        <v>42</v>
      </c>
    </row>
    <row r="20" spans="2:8" x14ac:dyDescent="0.25">
      <c r="B20" s="14" t="s">
        <v>94</v>
      </c>
      <c r="C20" s="32">
        <f>C19-C15</f>
        <v>0.14629651681752109</v>
      </c>
      <c r="E20" s="3">
        <v>4.4674346044253618E-2</v>
      </c>
      <c r="F20" s="3">
        <v>2</v>
      </c>
      <c r="G20" s="20" t="s">
        <v>43</v>
      </c>
    </row>
    <row r="21" spans="2:8" x14ac:dyDescent="0.25">
      <c r="B21" s="14" t="s">
        <v>95</v>
      </c>
      <c r="C21" s="28">
        <f>C18-C16</f>
        <v>1.4014114813988177E-2</v>
      </c>
      <c r="E21" s="3">
        <v>5.1606862264528347E-2</v>
      </c>
      <c r="F21" s="3">
        <v>1</v>
      </c>
      <c r="G21" s="20" t="s">
        <v>44</v>
      </c>
    </row>
    <row r="22" spans="2:8" x14ac:dyDescent="0.25">
      <c r="B22" s="15" t="s">
        <v>96</v>
      </c>
      <c r="C22" s="12">
        <f>C21*1.5</f>
        <v>2.1021172220982265E-2</v>
      </c>
      <c r="E22" s="3">
        <v>5.853937848480309E-2</v>
      </c>
      <c r="F22" s="3">
        <v>0</v>
      </c>
      <c r="G22" s="20" t="s">
        <v>45</v>
      </c>
    </row>
    <row r="23" spans="2:8" x14ac:dyDescent="0.25">
      <c r="B23" s="15" t="s">
        <v>97</v>
      </c>
      <c r="C23" s="32">
        <f>C16-C22</f>
        <v>-2.7516490042489183E-2</v>
      </c>
      <c r="E23" s="3">
        <v>6.5471894705077832E-2</v>
      </c>
      <c r="F23" s="3">
        <v>1</v>
      </c>
      <c r="G23" s="20" t="s">
        <v>46</v>
      </c>
    </row>
    <row r="24" spans="2:8" x14ac:dyDescent="0.25">
      <c r="B24" s="14" t="s">
        <v>98</v>
      </c>
      <c r="C24" s="28">
        <f>C18+C22</f>
        <v>2.8539969213463523E-2</v>
      </c>
      <c r="E24" s="3">
        <v>7.2404410925352561E-2</v>
      </c>
      <c r="F24" s="3">
        <v>0</v>
      </c>
      <c r="G24" s="20" t="s">
        <v>47</v>
      </c>
    </row>
    <row r="25" spans="2:8" x14ac:dyDescent="0.25">
      <c r="E25" s="3">
        <v>7.933692714562729E-2</v>
      </c>
      <c r="F25" s="3">
        <v>0</v>
      </c>
      <c r="G25" s="20" t="s">
        <v>48</v>
      </c>
    </row>
    <row r="26" spans="2:8" x14ac:dyDescent="0.25">
      <c r="E26" s="3">
        <v>8.6269443365902032E-2</v>
      </c>
      <c r="F26" s="3">
        <v>0</v>
      </c>
      <c r="G26" s="20" t="s">
        <v>49</v>
      </c>
    </row>
    <row r="27" spans="2:8" x14ac:dyDescent="0.25">
      <c r="E27" s="3">
        <v>9.3201959586176775E-2</v>
      </c>
      <c r="F27" s="3">
        <v>0</v>
      </c>
      <c r="G27" s="20" t="s">
        <v>50</v>
      </c>
    </row>
    <row r="28" spans="2:8" ht="15.75" thickBot="1" x14ac:dyDescent="0.3">
      <c r="E28" s="4" t="s">
        <v>20</v>
      </c>
      <c r="F28" s="4">
        <v>1</v>
      </c>
      <c r="G28" s="4" t="s">
        <v>20</v>
      </c>
      <c r="H28" s="4"/>
    </row>
  </sheetData>
  <mergeCells count="2">
    <mergeCell ref="B2:AA3"/>
    <mergeCell ref="B7:C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Guidelines</vt:lpstr>
      <vt:lpstr>AMD</vt:lpstr>
      <vt:lpstr>INTC</vt:lpstr>
      <vt:lpstr>Sample AMD</vt:lpstr>
      <vt:lpstr>Sample INTC</vt:lpstr>
      <vt:lpstr>Hypothesis testing</vt:lpstr>
      <vt:lpstr>AMD - Descriptive Statistics</vt:lpstr>
      <vt:lpstr>INTC - Descriptive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Nikolas Pareschi</dc:creator>
  <cp:lastModifiedBy>Nikolas Pareschi</cp:lastModifiedBy>
  <dcterms:created xsi:type="dcterms:W3CDTF">2017-05-27T20:28:45Z</dcterms:created>
  <dcterms:modified xsi:type="dcterms:W3CDTF">2017-05-29T22:12:48Z</dcterms:modified>
</cp:coreProperties>
</file>