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MAGISTR\2. semestr\BAYES\SEMINARKA_BAYES\"/>
    </mc:Choice>
  </mc:AlternateContent>
  <xr:revisionPtr revIDLastSave="0" documentId="13_ncr:1_{8AE86541-E9A9-4305-B63E-75ED8E6A301B}" xr6:coauthVersionLast="47" xr6:coauthVersionMax="47" xr10:uidLastSave="{00000000-0000-0000-0000-000000000000}"/>
  <bookViews>
    <workbookView xWindow="-120" yWindow="-120" windowWidth="29040" windowHeight="15840" activeTab="4" xr2:uid="{B4164DA0-6864-438E-AFDE-728F0AE8174D}"/>
  </bookViews>
  <sheets>
    <sheet name="List1" sheetId="1" r:id="rId1"/>
    <sheet name="List2" sheetId="2" r:id="rId2"/>
    <sheet name="DATA" sheetId="17" r:id="rId3"/>
    <sheet name="KOPIE" sheetId="22" r:id="rId4"/>
    <sheet name="FINAL" sheetId="23" r:id="rId5"/>
    <sheet name="Praha" sheetId="3" r:id="rId6"/>
    <sheet name="Karlov." sheetId="4" r:id="rId7"/>
    <sheet name="ústec." sheetId="5" r:id="rId8"/>
    <sheet name="liberec." sheetId="6" r:id="rId9"/>
    <sheet name="kralov" sheetId="7" r:id="rId10"/>
    <sheet name="pardub" sheetId="9" r:id="rId11"/>
    <sheet name="olom" sheetId="10" r:id="rId12"/>
    <sheet name="moravsk" sheetId="11" r:id="rId13"/>
    <sheet name="zlín." sheetId="12" r:id="rId14"/>
    <sheet name="jihomor." sheetId="13" r:id="rId15"/>
    <sheet name="vysočina" sheetId="14" r:id="rId16"/>
    <sheet name="jihočes." sheetId="15" r:id="rId17"/>
    <sheet name="plzen.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2" i="23" l="1"/>
  <c r="V1" i="23" a="1"/>
  <c r="V1" i="23" s="1"/>
  <c r="U2" i="23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1" i="23"/>
  <c r="H1" i="23"/>
  <c r="R32" i="23"/>
  <c r="R2" i="23"/>
  <c r="R3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1" i="23"/>
  <c r="N1" i="23" a="1"/>
  <c r="N1" i="23" s="1"/>
  <c r="L32" i="23"/>
  <c r="H2" i="23"/>
  <c r="L2" i="23" s="1"/>
  <c r="I2" i="23"/>
  <c r="J2" i="23"/>
  <c r="K2" i="23"/>
  <c r="H3" i="23"/>
  <c r="I3" i="23"/>
  <c r="J3" i="23"/>
  <c r="K3" i="23"/>
  <c r="L3" i="23"/>
  <c r="H4" i="23"/>
  <c r="I4" i="23"/>
  <c r="J4" i="23"/>
  <c r="L4" i="23" s="1"/>
  <c r="K4" i="23"/>
  <c r="H5" i="23"/>
  <c r="L5" i="23" s="1"/>
  <c r="I5" i="23"/>
  <c r="J5" i="23"/>
  <c r="K5" i="23"/>
  <c r="H6" i="23"/>
  <c r="L6" i="23" s="1"/>
  <c r="I6" i="23"/>
  <c r="J6" i="23"/>
  <c r="K6" i="23"/>
  <c r="H7" i="23"/>
  <c r="L7" i="23" s="1"/>
  <c r="I7" i="23"/>
  <c r="J7" i="23"/>
  <c r="K7" i="23"/>
  <c r="H8" i="23"/>
  <c r="L8" i="23" s="1"/>
  <c r="I8" i="23"/>
  <c r="J8" i="23"/>
  <c r="K8" i="23"/>
  <c r="H9" i="23"/>
  <c r="I9" i="23"/>
  <c r="J9" i="23"/>
  <c r="K9" i="23"/>
  <c r="L9" i="23"/>
  <c r="H10" i="23"/>
  <c r="L10" i="23" s="1"/>
  <c r="I10" i="23"/>
  <c r="J10" i="23"/>
  <c r="K10" i="23"/>
  <c r="H11" i="23"/>
  <c r="I11" i="23"/>
  <c r="J11" i="23"/>
  <c r="K11" i="23"/>
  <c r="L11" i="23"/>
  <c r="H12" i="23"/>
  <c r="I12" i="23"/>
  <c r="L12" i="23" s="1"/>
  <c r="J12" i="23"/>
  <c r="K12" i="23"/>
  <c r="H13" i="23"/>
  <c r="L13" i="23" s="1"/>
  <c r="I13" i="23"/>
  <c r="J13" i="23"/>
  <c r="K13" i="23"/>
  <c r="H14" i="23"/>
  <c r="I14" i="23"/>
  <c r="J14" i="23"/>
  <c r="K14" i="23"/>
  <c r="L14" i="23" s="1"/>
  <c r="H15" i="23"/>
  <c r="L15" i="23" s="1"/>
  <c r="I15" i="23"/>
  <c r="J15" i="23"/>
  <c r="K15" i="23"/>
  <c r="H16" i="23"/>
  <c r="L16" i="23" s="1"/>
  <c r="I16" i="23"/>
  <c r="J16" i="23"/>
  <c r="K16" i="23"/>
  <c r="H17" i="23"/>
  <c r="I17" i="23"/>
  <c r="J17" i="23"/>
  <c r="K17" i="23"/>
  <c r="L17" i="23"/>
  <c r="H18" i="23"/>
  <c r="L18" i="23" s="1"/>
  <c r="I18" i="23"/>
  <c r="J18" i="23"/>
  <c r="K18" i="23"/>
  <c r="H19" i="23"/>
  <c r="I19" i="23"/>
  <c r="J19" i="23"/>
  <c r="K19" i="23"/>
  <c r="L19" i="23"/>
  <c r="H20" i="23"/>
  <c r="I20" i="23"/>
  <c r="L20" i="23" s="1"/>
  <c r="J20" i="23"/>
  <c r="K20" i="23"/>
  <c r="H21" i="23"/>
  <c r="L21" i="23" s="1"/>
  <c r="I21" i="23"/>
  <c r="J21" i="23"/>
  <c r="K21" i="23"/>
  <c r="H22" i="23"/>
  <c r="L22" i="23" s="1"/>
  <c r="I22" i="23"/>
  <c r="J22" i="23"/>
  <c r="K22" i="23"/>
  <c r="H23" i="23"/>
  <c r="L23" i="23" s="1"/>
  <c r="I23" i="23"/>
  <c r="J23" i="23"/>
  <c r="K23" i="23"/>
  <c r="H24" i="23"/>
  <c r="L24" i="23" s="1"/>
  <c r="I24" i="23"/>
  <c r="J24" i="23"/>
  <c r="K24" i="23"/>
  <c r="H25" i="23"/>
  <c r="I25" i="23"/>
  <c r="J25" i="23"/>
  <c r="K25" i="23"/>
  <c r="L25" i="23"/>
  <c r="H26" i="23"/>
  <c r="L26" i="23" s="1"/>
  <c r="I26" i="23"/>
  <c r="J26" i="23"/>
  <c r="K26" i="23"/>
  <c r="H27" i="23"/>
  <c r="I27" i="23"/>
  <c r="J27" i="23"/>
  <c r="K27" i="23"/>
  <c r="L27" i="23"/>
  <c r="H28" i="23"/>
  <c r="I28" i="23"/>
  <c r="L28" i="23" s="1"/>
  <c r="J28" i="23"/>
  <c r="K28" i="23"/>
  <c r="H29" i="23"/>
  <c r="L29" i="23" s="1"/>
  <c r="I29" i="23"/>
  <c r="J29" i="23"/>
  <c r="K29" i="23"/>
  <c r="H30" i="23"/>
  <c r="I30" i="23"/>
  <c r="J30" i="23"/>
  <c r="K30" i="23"/>
  <c r="L30" i="23" s="1"/>
  <c r="L1" i="23"/>
  <c r="K1" i="23"/>
  <c r="I1" i="23"/>
  <c r="J1" i="23"/>
  <c r="L99" i="17"/>
  <c r="M99" i="17"/>
  <c r="N99" i="17"/>
  <c r="O99" i="17"/>
  <c r="L100" i="17"/>
  <c r="L102" i="17" s="1"/>
  <c r="M100" i="17"/>
  <c r="N100" i="17"/>
  <c r="N102" i="17" s="1"/>
  <c r="O100" i="17"/>
  <c r="O102" i="17" s="1"/>
  <c r="L101" i="17"/>
  <c r="L103" i="17" s="1"/>
  <c r="M101" i="17"/>
  <c r="N101" i="17"/>
  <c r="O101" i="17"/>
  <c r="K101" i="17"/>
  <c r="K100" i="17"/>
  <c r="K99" i="17"/>
  <c r="D99" i="17"/>
  <c r="D102" i="17" s="1"/>
  <c r="E99" i="17"/>
  <c r="F99" i="17"/>
  <c r="G99" i="17"/>
  <c r="D100" i="17"/>
  <c r="E100" i="17"/>
  <c r="F100" i="17"/>
  <c r="G100" i="17"/>
  <c r="G102" i="17" s="1"/>
  <c r="D101" i="17"/>
  <c r="D103" i="17" s="1"/>
  <c r="E101" i="17"/>
  <c r="E103" i="17" s="1"/>
  <c r="F101" i="17"/>
  <c r="F103" i="17" s="1"/>
  <c r="G101" i="17"/>
  <c r="G103" i="17" s="1"/>
  <c r="C101" i="17"/>
  <c r="C100" i="17"/>
  <c r="C99" i="17"/>
  <c r="O103" i="17"/>
  <c r="N103" i="17"/>
  <c r="M103" i="17"/>
  <c r="M102" i="17"/>
  <c r="F102" i="17"/>
  <c r="E102" i="17"/>
  <c r="W91" i="17"/>
  <c r="W94" i="17" s="1"/>
  <c r="W92" i="17"/>
  <c r="W93" i="17"/>
  <c r="W95" i="17" s="1"/>
  <c r="T91" i="17"/>
  <c r="U91" i="17"/>
  <c r="V91" i="17"/>
  <c r="T92" i="17"/>
  <c r="U92" i="17"/>
  <c r="U94" i="17" s="1"/>
  <c r="V92" i="17"/>
  <c r="T93" i="17"/>
  <c r="T95" i="17" s="1"/>
  <c r="U93" i="17"/>
  <c r="U95" i="17" s="1"/>
  <c r="V93" i="17"/>
  <c r="V95" i="17" s="1"/>
  <c r="S93" i="17"/>
  <c r="S92" i="17"/>
  <c r="S91" i="17"/>
  <c r="L91" i="17"/>
  <c r="M91" i="17"/>
  <c r="N91" i="17"/>
  <c r="O91" i="17"/>
  <c r="L92" i="17"/>
  <c r="M92" i="17"/>
  <c r="N92" i="17"/>
  <c r="O92" i="17"/>
  <c r="O94" i="17" s="1"/>
  <c r="L93" i="17"/>
  <c r="L95" i="17" s="1"/>
  <c r="M93" i="17"/>
  <c r="M95" i="17" s="1"/>
  <c r="N93" i="17"/>
  <c r="N95" i="17" s="1"/>
  <c r="O93" i="17"/>
  <c r="K93" i="17"/>
  <c r="K95" i="17" s="1"/>
  <c r="K92" i="17"/>
  <c r="K91" i="17"/>
  <c r="D91" i="17"/>
  <c r="E91" i="17"/>
  <c r="F91" i="17"/>
  <c r="G91" i="17"/>
  <c r="D92" i="17"/>
  <c r="E92" i="17"/>
  <c r="F92" i="17"/>
  <c r="F94" i="17" s="1"/>
  <c r="G92" i="17"/>
  <c r="D93" i="17"/>
  <c r="D95" i="17" s="1"/>
  <c r="E93" i="17"/>
  <c r="F93" i="17"/>
  <c r="G93" i="17"/>
  <c r="G95" i="17" s="1"/>
  <c r="C93" i="17"/>
  <c r="C92" i="17"/>
  <c r="C91" i="17"/>
  <c r="O95" i="17"/>
  <c r="F95" i="17"/>
  <c r="E95" i="17"/>
  <c r="V94" i="17"/>
  <c r="T94" i="17"/>
  <c r="N94" i="17"/>
  <c r="M94" i="17"/>
  <c r="L94" i="17"/>
  <c r="G94" i="17"/>
  <c r="E94" i="17"/>
  <c r="D94" i="17"/>
  <c r="L83" i="17"/>
  <c r="M83" i="17"/>
  <c r="N83" i="17"/>
  <c r="O83" i="17"/>
  <c r="L84" i="17"/>
  <c r="M84" i="17"/>
  <c r="N84" i="17"/>
  <c r="O84" i="17"/>
  <c r="L85" i="17"/>
  <c r="M85" i="17"/>
  <c r="N85" i="17"/>
  <c r="O85" i="17"/>
  <c r="K85" i="17"/>
  <c r="K84" i="17"/>
  <c r="K83" i="17"/>
  <c r="D83" i="17"/>
  <c r="E83" i="17"/>
  <c r="F83" i="17"/>
  <c r="G83" i="17"/>
  <c r="D84" i="17"/>
  <c r="E84" i="17"/>
  <c r="F84" i="17"/>
  <c r="F86" i="17" s="1"/>
  <c r="G84" i="17"/>
  <c r="D85" i="17"/>
  <c r="D87" i="17" s="1"/>
  <c r="E85" i="17"/>
  <c r="F85" i="17"/>
  <c r="G85" i="17"/>
  <c r="C85" i="17"/>
  <c r="C84" i="17"/>
  <c r="C83" i="17"/>
  <c r="D86" i="17"/>
  <c r="L75" i="17"/>
  <c r="M75" i="17"/>
  <c r="M78" i="17" s="1"/>
  <c r="N75" i="17"/>
  <c r="N78" i="17" s="1"/>
  <c r="O75" i="17"/>
  <c r="L76" i="17"/>
  <c r="M76" i="17"/>
  <c r="N76" i="17"/>
  <c r="O76" i="17"/>
  <c r="L77" i="17"/>
  <c r="L79" i="17" s="1"/>
  <c r="M77" i="17"/>
  <c r="M79" i="17" s="1"/>
  <c r="N77" i="17"/>
  <c r="N79" i="17" s="1"/>
  <c r="O77" i="17"/>
  <c r="O79" i="17" s="1"/>
  <c r="K77" i="17"/>
  <c r="K76" i="17"/>
  <c r="K75" i="17"/>
  <c r="D75" i="17"/>
  <c r="E75" i="17"/>
  <c r="F75" i="17"/>
  <c r="G75" i="17"/>
  <c r="D76" i="17"/>
  <c r="D78" i="17" s="1"/>
  <c r="E76" i="17"/>
  <c r="F76" i="17"/>
  <c r="G76" i="17"/>
  <c r="D77" i="17"/>
  <c r="D79" i="17" s="1"/>
  <c r="E77" i="17"/>
  <c r="E79" i="17" s="1"/>
  <c r="F77" i="17"/>
  <c r="F79" i="17" s="1"/>
  <c r="G77" i="17"/>
  <c r="G79" i="17" s="1"/>
  <c r="C77" i="17"/>
  <c r="C76" i="17"/>
  <c r="C75" i="17"/>
  <c r="T67" i="17"/>
  <c r="U67" i="17"/>
  <c r="V67" i="17"/>
  <c r="W67" i="17"/>
  <c r="T68" i="17"/>
  <c r="U68" i="17"/>
  <c r="U70" i="17" s="1"/>
  <c r="V68" i="17"/>
  <c r="W68" i="17"/>
  <c r="W70" i="17" s="1"/>
  <c r="T69" i="17"/>
  <c r="U69" i="17"/>
  <c r="U71" i="17" s="1"/>
  <c r="V69" i="17"/>
  <c r="W69" i="17"/>
  <c r="W71" i="17" s="1"/>
  <c r="S69" i="17"/>
  <c r="S67" i="17"/>
  <c r="S68" i="17"/>
  <c r="L67" i="17"/>
  <c r="M67" i="17"/>
  <c r="N67" i="17"/>
  <c r="O67" i="17"/>
  <c r="L68" i="17"/>
  <c r="M68" i="17"/>
  <c r="N68" i="17"/>
  <c r="N70" i="17" s="1"/>
  <c r="O68" i="17"/>
  <c r="O70" i="17" s="1"/>
  <c r="L69" i="17"/>
  <c r="M69" i="17"/>
  <c r="N69" i="17"/>
  <c r="N71" i="17" s="1"/>
  <c r="O69" i="17"/>
  <c r="O71" i="17" s="1"/>
  <c r="K69" i="17"/>
  <c r="K68" i="17"/>
  <c r="K67" i="17"/>
  <c r="D67" i="17"/>
  <c r="E67" i="17"/>
  <c r="F67" i="17"/>
  <c r="G67" i="17"/>
  <c r="D68" i="17"/>
  <c r="E68" i="17"/>
  <c r="F68" i="17"/>
  <c r="G68" i="17"/>
  <c r="G70" i="17" s="1"/>
  <c r="D69" i="17"/>
  <c r="D71" i="17" s="1"/>
  <c r="E69" i="17"/>
  <c r="E71" i="17" s="1"/>
  <c r="F69" i="17"/>
  <c r="G69" i="17"/>
  <c r="C69" i="17"/>
  <c r="C68" i="17"/>
  <c r="C67" i="17"/>
  <c r="M70" i="17"/>
  <c r="V71" i="17"/>
  <c r="T71" i="17"/>
  <c r="M71" i="17"/>
  <c r="L71" i="17"/>
  <c r="G71" i="17"/>
  <c r="F71" i="17"/>
  <c r="V70" i="17"/>
  <c r="T70" i="17"/>
  <c r="L70" i="17"/>
  <c r="F70" i="17"/>
  <c r="E70" i="17"/>
  <c r="D70" i="17"/>
  <c r="L59" i="17"/>
  <c r="M59" i="17"/>
  <c r="N59" i="17"/>
  <c r="O59" i="17"/>
  <c r="L60" i="17"/>
  <c r="M60" i="17"/>
  <c r="M62" i="17" s="1"/>
  <c r="N60" i="17"/>
  <c r="O60" i="17"/>
  <c r="O62" i="17" s="1"/>
  <c r="L61" i="17"/>
  <c r="M61" i="17"/>
  <c r="M63" i="17" s="1"/>
  <c r="N61" i="17"/>
  <c r="O61" i="17"/>
  <c r="K61" i="17"/>
  <c r="K60" i="17"/>
  <c r="K59" i="17"/>
  <c r="D59" i="17"/>
  <c r="E59" i="17"/>
  <c r="F59" i="17"/>
  <c r="G59" i="17"/>
  <c r="D60" i="17"/>
  <c r="E60" i="17"/>
  <c r="F60" i="17"/>
  <c r="F62" i="17" s="1"/>
  <c r="G60" i="17"/>
  <c r="G62" i="17" s="1"/>
  <c r="D61" i="17"/>
  <c r="E61" i="17"/>
  <c r="E63" i="17" s="1"/>
  <c r="F61" i="17"/>
  <c r="G61" i="17"/>
  <c r="G63" i="17" s="1"/>
  <c r="C61" i="17"/>
  <c r="C60" i="17"/>
  <c r="C59" i="17"/>
  <c r="L62" i="17"/>
  <c r="N63" i="17"/>
  <c r="L63" i="17"/>
  <c r="N62" i="17"/>
  <c r="E62" i="17"/>
  <c r="D62" i="17"/>
  <c r="O63" i="17"/>
  <c r="F63" i="17"/>
  <c r="D63" i="17"/>
  <c r="L51" i="17"/>
  <c r="M51" i="17"/>
  <c r="N51" i="17"/>
  <c r="O51" i="17"/>
  <c r="L52" i="17"/>
  <c r="M52" i="17"/>
  <c r="N52" i="17"/>
  <c r="O52" i="17"/>
  <c r="O54" i="17" s="1"/>
  <c r="L53" i="17"/>
  <c r="L55" i="17" s="1"/>
  <c r="M53" i="17"/>
  <c r="N53" i="17"/>
  <c r="O53" i="17"/>
  <c r="O55" i="17" s="1"/>
  <c r="D51" i="17"/>
  <c r="E51" i="17"/>
  <c r="F51" i="17"/>
  <c r="G51" i="17"/>
  <c r="D52" i="17"/>
  <c r="E52" i="17"/>
  <c r="F52" i="17"/>
  <c r="F54" i="17" s="1"/>
  <c r="G52" i="17"/>
  <c r="G54" i="17" s="1"/>
  <c r="D53" i="17"/>
  <c r="E53" i="17"/>
  <c r="E55" i="17" s="1"/>
  <c r="F53" i="17"/>
  <c r="G53" i="17"/>
  <c r="C53" i="17"/>
  <c r="C52" i="17"/>
  <c r="C51" i="17"/>
  <c r="K53" i="17"/>
  <c r="K52" i="17"/>
  <c r="K51" i="17"/>
  <c r="N55" i="17"/>
  <c r="M55" i="17"/>
  <c r="G55" i="17"/>
  <c r="F55" i="17"/>
  <c r="D55" i="17"/>
  <c r="N54" i="17"/>
  <c r="M54" i="17"/>
  <c r="L54" i="17"/>
  <c r="E54" i="17"/>
  <c r="D54" i="17"/>
  <c r="T43" i="17"/>
  <c r="U43" i="17"/>
  <c r="V43" i="17"/>
  <c r="W43" i="17"/>
  <c r="T44" i="17"/>
  <c r="T46" i="17" s="1"/>
  <c r="U44" i="17"/>
  <c r="V44" i="17"/>
  <c r="W44" i="17"/>
  <c r="W46" i="17" s="1"/>
  <c r="T45" i="17"/>
  <c r="T47" i="17" s="1"/>
  <c r="U45" i="17"/>
  <c r="V45" i="17"/>
  <c r="W45" i="17"/>
  <c r="S45" i="17"/>
  <c r="S44" i="17"/>
  <c r="S43" i="17"/>
  <c r="L43" i="17"/>
  <c r="M43" i="17"/>
  <c r="M46" i="17" s="1"/>
  <c r="N43" i="17"/>
  <c r="O43" i="17"/>
  <c r="L44" i="17"/>
  <c r="M44" i="17"/>
  <c r="N44" i="17"/>
  <c r="O44" i="17"/>
  <c r="L45" i="17"/>
  <c r="L47" i="17" s="1"/>
  <c r="M45" i="17"/>
  <c r="M47" i="17" s="1"/>
  <c r="N45" i="17"/>
  <c r="N47" i="17" s="1"/>
  <c r="O45" i="17"/>
  <c r="K45" i="17"/>
  <c r="K44" i="17"/>
  <c r="K43" i="17"/>
  <c r="D43" i="17"/>
  <c r="E43" i="17"/>
  <c r="F43" i="17"/>
  <c r="G43" i="17"/>
  <c r="D44" i="17"/>
  <c r="E44" i="17"/>
  <c r="E46" i="17" s="1"/>
  <c r="F44" i="17"/>
  <c r="G44" i="17"/>
  <c r="G46" i="17" s="1"/>
  <c r="D45" i="17"/>
  <c r="D47" i="17" s="1"/>
  <c r="E45" i="17"/>
  <c r="E47" i="17" s="1"/>
  <c r="F45" i="17"/>
  <c r="F47" i="17" s="1"/>
  <c r="G45" i="17"/>
  <c r="C45" i="17"/>
  <c r="C44" i="17"/>
  <c r="C43" i="17"/>
  <c r="L46" i="17"/>
  <c r="W47" i="17"/>
  <c r="V47" i="17"/>
  <c r="U47" i="17"/>
  <c r="O47" i="17"/>
  <c r="G47" i="17"/>
  <c r="V46" i="17"/>
  <c r="U46" i="17"/>
  <c r="O46" i="17"/>
  <c r="N46" i="17"/>
  <c r="F46" i="17"/>
  <c r="D46" i="17"/>
  <c r="L35" i="17"/>
  <c r="M35" i="17"/>
  <c r="N35" i="17"/>
  <c r="O35" i="17"/>
  <c r="L36" i="17"/>
  <c r="M36" i="17"/>
  <c r="M38" i="17" s="1"/>
  <c r="N36" i="17"/>
  <c r="N38" i="17" s="1"/>
  <c r="O36" i="17"/>
  <c r="O38" i="17" s="1"/>
  <c r="L37" i="17"/>
  <c r="M37" i="17"/>
  <c r="M39" i="17" s="1"/>
  <c r="N37" i="17"/>
  <c r="O37" i="17"/>
  <c r="O39" i="17" s="1"/>
  <c r="K37" i="17"/>
  <c r="K36" i="17"/>
  <c r="K35" i="17"/>
  <c r="D35" i="17"/>
  <c r="E35" i="17"/>
  <c r="F35" i="17"/>
  <c r="G35" i="17"/>
  <c r="D36" i="17"/>
  <c r="E36" i="17"/>
  <c r="E38" i="17" s="1"/>
  <c r="F36" i="17"/>
  <c r="F38" i="17" s="1"/>
  <c r="G36" i="17"/>
  <c r="D37" i="17"/>
  <c r="E37" i="17"/>
  <c r="E39" i="17" s="1"/>
  <c r="F37" i="17"/>
  <c r="F39" i="17" s="1"/>
  <c r="G37" i="17"/>
  <c r="G39" i="17" s="1"/>
  <c r="C37" i="17"/>
  <c r="C36" i="17"/>
  <c r="C35" i="17"/>
  <c r="N39" i="17"/>
  <c r="L39" i="17"/>
  <c r="D39" i="17"/>
  <c r="L38" i="17"/>
  <c r="G38" i="17"/>
  <c r="D38" i="17"/>
  <c r="L27" i="17"/>
  <c r="M27" i="17"/>
  <c r="N27" i="17"/>
  <c r="O27" i="17"/>
  <c r="L28" i="17"/>
  <c r="M28" i="17"/>
  <c r="M30" i="17" s="1"/>
  <c r="N28" i="17"/>
  <c r="O28" i="17"/>
  <c r="O30" i="17" s="1"/>
  <c r="L29" i="17"/>
  <c r="M29" i="17"/>
  <c r="M31" i="17" s="1"/>
  <c r="N29" i="17"/>
  <c r="O29" i="17"/>
  <c r="O31" i="17" s="1"/>
  <c r="K29" i="17"/>
  <c r="K28" i="17"/>
  <c r="K27" i="17"/>
  <c r="D27" i="17"/>
  <c r="E27" i="17"/>
  <c r="F27" i="17"/>
  <c r="G27" i="17"/>
  <c r="D28" i="17"/>
  <c r="E28" i="17"/>
  <c r="E30" i="17" s="1"/>
  <c r="F28" i="17"/>
  <c r="G28" i="17"/>
  <c r="G30" i="17" s="1"/>
  <c r="D29" i="17"/>
  <c r="D31" i="17" s="1"/>
  <c r="E29" i="17"/>
  <c r="E31" i="17" s="1"/>
  <c r="F29" i="17"/>
  <c r="G29" i="17"/>
  <c r="G31" i="17" s="1"/>
  <c r="C29" i="17"/>
  <c r="C28" i="17"/>
  <c r="C27" i="17"/>
  <c r="N31" i="17"/>
  <c r="L31" i="17"/>
  <c r="F31" i="17"/>
  <c r="N30" i="17"/>
  <c r="L30" i="17"/>
  <c r="F30" i="17"/>
  <c r="D30" i="17"/>
  <c r="L19" i="17"/>
  <c r="M19" i="17"/>
  <c r="N19" i="17"/>
  <c r="O19" i="17"/>
  <c r="L20" i="17"/>
  <c r="M20" i="17"/>
  <c r="N20" i="17"/>
  <c r="N22" i="17" s="1"/>
  <c r="O20" i="17"/>
  <c r="O22" i="17" s="1"/>
  <c r="L21" i="17"/>
  <c r="M21" i="17"/>
  <c r="M23" i="17" s="1"/>
  <c r="N21" i="17"/>
  <c r="N23" i="17" s="1"/>
  <c r="O21" i="17"/>
  <c r="O23" i="17" s="1"/>
  <c r="K21" i="17"/>
  <c r="K20" i="17"/>
  <c r="K19" i="17"/>
  <c r="D19" i="17"/>
  <c r="E19" i="17"/>
  <c r="F19" i="17"/>
  <c r="G19" i="17"/>
  <c r="D20" i="17"/>
  <c r="E20" i="17"/>
  <c r="E22" i="17" s="1"/>
  <c r="F20" i="17"/>
  <c r="G20" i="17"/>
  <c r="G22" i="17" s="1"/>
  <c r="D21" i="17"/>
  <c r="D23" i="17" s="1"/>
  <c r="E21" i="17"/>
  <c r="E23" i="17" s="1"/>
  <c r="F21" i="17"/>
  <c r="G21" i="17"/>
  <c r="G23" i="17" s="1"/>
  <c r="C21" i="17"/>
  <c r="C20" i="17"/>
  <c r="C19" i="17"/>
  <c r="L23" i="17"/>
  <c r="F23" i="17"/>
  <c r="M22" i="17"/>
  <c r="L22" i="17"/>
  <c r="F22" i="17"/>
  <c r="D22" i="17"/>
  <c r="L11" i="17"/>
  <c r="M11" i="17"/>
  <c r="N11" i="17"/>
  <c r="O11" i="17"/>
  <c r="L12" i="17"/>
  <c r="L14" i="17" s="1"/>
  <c r="M12" i="17"/>
  <c r="N12" i="17"/>
  <c r="O12" i="17"/>
  <c r="O14" i="17" s="1"/>
  <c r="L13" i="17"/>
  <c r="M13" i="17"/>
  <c r="M15" i="17" s="1"/>
  <c r="N13" i="17"/>
  <c r="O13" i="17"/>
  <c r="O15" i="17" s="1"/>
  <c r="K13" i="17"/>
  <c r="K12" i="17"/>
  <c r="K11" i="17"/>
  <c r="M14" i="17"/>
  <c r="N15" i="17"/>
  <c r="L15" i="17"/>
  <c r="N14" i="17"/>
  <c r="D11" i="17"/>
  <c r="E11" i="17"/>
  <c r="F11" i="17"/>
  <c r="G11" i="17"/>
  <c r="D12" i="17"/>
  <c r="E12" i="17"/>
  <c r="F12" i="17"/>
  <c r="G12" i="17"/>
  <c r="D13" i="17"/>
  <c r="D15" i="17" s="1"/>
  <c r="E13" i="17"/>
  <c r="F13" i="17"/>
  <c r="G13" i="17"/>
  <c r="C13" i="17"/>
  <c r="C12" i="17"/>
  <c r="C11" i="17"/>
  <c r="C5" i="17"/>
  <c r="C4" i="17"/>
  <c r="T3" i="17"/>
  <c r="U3" i="17"/>
  <c r="V3" i="17"/>
  <c r="W3" i="17"/>
  <c r="T4" i="17"/>
  <c r="U4" i="17"/>
  <c r="V4" i="17"/>
  <c r="W4" i="17"/>
  <c r="T5" i="17"/>
  <c r="U5" i="17"/>
  <c r="V5" i="17"/>
  <c r="W5" i="17"/>
  <c r="C3" i="17"/>
  <c r="S3" i="17"/>
  <c r="S5" i="17"/>
  <c r="S4" i="17"/>
  <c r="V6" i="17"/>
  <c r="L3" i="17"/>
  <c r="M3" i="17"/>
  <c r="N3" i="17"/>
  <c r="O3" i="17"/>
  <c r="L4" i="17"/>
  <c r="M4" i="17"/>
  <c r="M6" i="17" s="1"/>
  <c r="N4" i="17"/>
  <c r="N6" i="17" s="1"/>
  <c r="O4" i="17"/>
  <c r="O6" i="17" s="1"/>
  <c r="L5" i="17"/>
  <c r="L7" i="17" s="1"/>
  <c r="M5" i="17"/>
  <c r="N5" i="17"/>
  <c r="O5" i="17"/>
  <c r="O7" i="17" s="1"/>
  <c r="K5" i="17"/>
  <c r="K3" i="17"/>
  <c r="K4" i="17"/>
  <c r="N7" i="17"/>
  <c r="M7" i="17"/>
  <c r="F6" i="17"/>
  <c r="G6" i="17"/>
  <c r="F7" i="17"/>
  <c r="D4" i="17"/>
  <c r="D6" i="17" s="1"/>
  <c r="E4" i="17"/>
  <c r="E6" i="17" s="1"/>
  <c r="F4" i="17"/>
  <c r="G4" i="17"/>
  <c r="D5" i="17"/>
  <c r="D7" i="17" s="1"/>
  <c r="E5" i="17"/>
  <c r="F5" i="17"/>
  <c r="G5" i="17"/>
  <c r="G7" i="17" s="1"/>
  <c r="D3" i="17"/>
  <c r="E3" i="17"/>
  <c r="E7" i="17" s="1"/>
  <c r="F3" i="17"/>
  <c r="G3" i="17"/>
  <c r="K102" i="17" l="1"/>
  <c r="K103" i="17"/>
  <c r="C102" i="17"/>
  <c r="C103" i="17"/>
  <c r="S94" i="17"/>
  <c r="S95" i="17"/>
  <c r="K94" i="17"/>
  <c r="C95" i="17"/>
  <c r="C94" i="17"/>
  <c r="F78" i="17"/>
  <c r="G86" i="17"/>
  <c r="K86" i="17"/>
  <c r="C86" i="17"/>
  <c r="N86" i="17"/>
  <c r="O86" i="17"/>
  <c r="E86" i="17"/>
  <c r="C87" i="17"/>
  <c r="N87" i="17"/>
  <c r="O87" i="17"/>
  <c r="O78" i="17"/>
  <c r="L86" i="17"/>
  <c r="G87" i="17"/>
  <c r="G78" i="17"/>
  <c r="M86" i="17"/>
  <c r="K87" i="17"/>
  <c r="E87" i="17"/>
  <c r="L87" i="17"/>
  <c r="E78" i="17"/>
  <c r="L78" i="17"/>
  <c r="F87" i="17"/>
  <c r="M87" i="17"/>
  <c r="K78" i="17"/>
  <c r="K79" i="17"/>
  <c r="C78" i="17"/>
  <c r="C79" i="17"/>
  <c r="S71" i="17"/>
  <c r="S70" i="17"/>
  <c r="K70" i="17"/>
  <c r="K71" i="17"/>
  <c r="C71" i="17"/>
  <c r="C70" i="17"/>
  <c r="K62" i="17"/>
  <c r="K63" i="17"/>
  <c r="C62" i="17"/>
  <c r="C63" i="17"/>
  <c r="C55" i="17"/>
  <c r="C54" i="17"/>
  <c r="K54" i="17"/>
  <c r="K55" i="17"/>
  <c r="S47" i="17"/>
  <c r="S46" i="17"/>
  <c r="K46" i="17"/>
  <c r="K47" i="17"/>
  <c r="C46" i="17"/>
  <c r="C47" i="17"/>
  <c r="K38" i="17"/>
  <c r="K39" i="17"/>
  <c r="C38" i="17"/>
  <c r="C39" i="17"/>
  <c r="K30" i="17"/>
  <c r="K31" i="17"/>
  <c r="C30" i="17"/>
  <c r="C31" i="17"/>
  <c r="K23" i="17"/>
  <c r="K22" i="17"/>
  <c r="C22" i="17"/>
  <c r="C23" i="17"/>
  <c r="K15" i="17"/>
  <c r="K14" i="17"/>
  <c r="C14" i="17"/>
  <c r="F14" i="17"/>
  <c r="G14" i="17"/>
  <c r="F15" i="17"/>
  <c r="G15" i="17"/>
  <c r="D14" i="17"/>
  <c r="E14" i="17"/>
  <c r="E15" i="17"/>
  <c r="C15" i="17"/>
  <c r="C6" i="17"/>
  <c r="C7" i="17"/>
  <c r="U6" i="17"/>
  <c r="L6" i="17"/>
  <c r="W7" i="17"/>
  <c r="W6" i="17"/>
  <c r="V7" i="17"/>
  <c r="U7" i="17"/>
  <c r="T7" i="17"/>
  <c r="T6" i="17"/>
  <c r="S6" i="17"/>
  <c r="S7" i="17"/>
  <c r="K6" i="17"/>
  <c r="K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Nikola Tomancová</author>
  </authors>
  <commentList>
    <comment ref="A5" authorId="0" shapeId="0" xr:uid="{BEBA862B-C686-4708-856D-6F4595A722AA}">
      <text>
        <r>
          <rPr>
            <b/>
            <sz val="9"/>
            <color indexed="81"/>
            <rFont val="Tahoma"/>
            <charset val="1"/>
          </rPr>
          <t>Nikola Tomancová:</t>
        </r>
        <r>
          <rPr>
            <sz val="9"/>
            <color indexed="81"/>
            <rFont val="Tahoma"/>
            <charset val="1"/>
          </rPr>
          <t xml:space="preserve">
v tomto listu uz bude hms = počet snatku na 1000 obyvatel!!!!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<sst xmlns="http://schemas.openxmlformats.org/spreadsheetml/2006/main" count="1717" uniqueCount="128">
  <si>
    <t>Tab. 151.</t>
  </si>
  <si>
    <t>Plzeň</t>
  </si>
  <si>
    <t>město/town (LAU2)</t>
  </si>
  <si>
    <r>
      <t xml:space="preserve">Rok
</t>
    </r>
    <r>
      <rPr>
        <i/>
        <sz val="8"/>
        <rFont val="Arial"/>
        <family val="2"/>
        <charset val="238"/>
      </rPr>
      <t xml:space="preserve">
Year</t>
    </r>
  </si>
  <si>
    <r>
      <rPr>
        <sz val="8"/>
        <rFont val="Arial"/>
        <family val="2"/>
        <charset val="238"/>
      </rPr>
      <t xml:space="preserve">Střední
stav </t>
    </r>
    <r>
      <rPr>
        <vertAlign val="superscript"/>
        <sz val="8"/>
        <rFont val="Arial"/>
        <family val="2"/>
        <charset val="238"/>
      </rPr>
      <t>1)</t>
    </r>
    <r>
      <rPr>
        <i/>
        <vertAlign val="superscript"/>
        <sz val="8"/>
        <rFont val="Arial"/>
        <family val="2"/>
        <charset val="238"/>
      </rPr>
      <t xml:space="preserve">
</t>
    </r>
    <r>
      <rPr>
        <i/>
        <sz val="8"/>
        <rFont val="Arial"/>
        <family val="2"/>
        <charset val="238"/>
      </rPr>
      <t xml:space="preserve">
Mid-year
population</t>
    </r>
  </si>
  <si>
    <r>
      <t xml:space="preserve">Sňatky
</t>
    </r>
    <r>
      <rPr>
        <i/>
        <sz val="8"/>
        <rFont val="Arial"/>
        <family val="2"/>
        <charset val="238"/>
      </rPr>
      <t>Marriages</t>
    </r>
  </si>
  <si>
    <r>
      <t>Rozvody</t>
    </r>
    <r>
      <rPr>
        <vertAlign val="superscript"/>
        <sz val="8"/>
        <rFont val="Arial"/>
        <family val="2"/>
        <charset val="238"/>
      </rPr>
      <t xml:space="preserve">
</t>
    </r>
    <r>
      <rPr>
        <i/>
        <sz val="8"/>
        <rFont val="Arial"/>
        <family val="2"/>
        <charset val="238"/>
      </rPr>
      <t xml:space="preserve">
Divorces</t>
    </r>
  </si>
  <si>
    <t xml:space="preserve">. </t>
  </si>
  <si>
    <r>
      <t>1945</t>
    </r>
    <r>
      <rPr>
        <vertAlign val="superscript"/>
        <sz val="8"/>
        <color theme="1"/>
        <rFont val="Arial"/>
        <family val="2"/>
        <charset val="238"/>
      </rPr>
      <t>2)</t>
    </r>
  </si>
  <si>
    <r>
      <t>1945</t>
    </r>
    <r>
      <rPr>
        <vertAlign val="superscript"/>
        <sz val="8"/>
        <color theme="1"/>
        <rFont val="Arial"/>
        <family val="2"/>
        <charset val="238"/>
      </rPr>
      <t>3)</t>
    </r>
  </si>
  <si>
    <r>
      <t>1946</t>
    </r>
    <r>
      <rPr>
        <vertAlign val="superscript"/>
        <sz val="8"/>
        <color theme="1"/>
        <rFont val="Arial"/>
        <family val="2"/>
        <charset val="238"/>
      </rPr>
      <t>2)</t>
    </r>
  </si>
  <si>
    <r>
      <t>1946</t>
    </r>
    <r>
      <rPr>
        <vertAlign val="superscript"/>
        <sz val="8"/>
        <color theme="1"/>
        <rFont val="Arial"/>
        <family val="2"/>
        <charset val="238"/>
      </rPr>
      <t>3)</t>
    </r>
  </si>
  <si>
    <t xml:space="preserve">- </t>
  </si>
  <si>
    <t>1)</t>
  </si>
  <si>
    <t>kurzívou jsou označeny vypočtené údaje (viz metodické poznámky)</t>
  </si>
  <si>
    <t>2)</t>
  </si>
  <si>
    <t>bez dat za obyvatelstvo německé národnosti</t>
  </si>
  <si>
    <t>3)</t>
  </si>
  <si>
    <t>data za obyvatelstvo německé národnosti</t>
  </si>
  <si>
    <t>4)</t>
  </si>
  <si>
    <t>v letech 1949 až 1991 z narozených celkem</t>
  </si>
  <si>
    <t>Praha</t>
  </si>
  <si>
    <t>Brno</t>
  </si>
  <si>
    <t>Ostrava</t>
  </si>
  <si>
    <t>České Budějovice</t>
  </si>
  <si>
    <t>Ústí nad Labem</t>
  </si>
  <si>
    <t>Jihlava</t>
  </si>
  <si>
    <t>Karlovy Vary</t>
  </si>
  <si>
    <t>Zlín</t>
  </si>
  <si>
    <t>Olomouc</t>
  </si>
  <si>
    <t>Hradec Králové</t>
  </si>
  <si>
    <t>Pardubice</t>
  </si>
  <si>
    <t>Liberec</t>
  </si>
  <si>
    <t>Duchcov</t>
  </si>
  <si>
    <t>Blansko</t>
  </si>
  <si>
    <t>Česká Kamenice</t>
  </si>
  <si>
    <t>Bohumín</t>
  </si>
  <si>
    <t>Dobruška</t>
  </si>
  <si>
    <t>Sušice</t>
  </si>
  <si>
    <t>Strakonice</t>
  </si>
  <si>
    <t xml:space="preserve">Humpolec </t>
  </si>
  <si>
    <t>Aš</t>
  </si>
  <si>
    <t>Kraslice</t>
  </si>
  <si>
    <t>hulín</t>
  </si>
  <si>
    <t>Kojetín</t>
  </si>
  <si>
    <t>jeseník</t>
  </si>
  <si>
    <t>semily</t>
  </si>
  <si>
    <t>Česká Třebová</t>
  </si>
  <si>
    <t>Polička</t>
  </si>
  <si>
    <t>Chlumec nad Cidlinou</t>
  </si>
  <si>
    <t>uherské hradiště velký nárůst!</t>
  </si>
  <si>
    <t xml:space="preserve">kladno </t>
  </si>
  <si>
    <t>mikulov</t>
  </si>
  <si>
    <t>Uh. Hradiště</t>
  </si>
  <si>
    <t>Vlašim</t>
  </si>
  <si>
    <t>čes. Krumlov</t>
  </si>
  <si>
    <t>Tab. 154.</t>
  </si>
  <si>
    <t>Tab. 222.</t>
  </si>
  <si>
    <r>
      <rPr>
        <sz val="8"/>
        <rFont val="Arial"/>
        <family val="2"/>
        <charset val="238"/>
      </rPr>
      <t>Střední
stav</t>
    </r>
    <r>
      <rPr>
        <i/>
        <vertAlign val="superscript"/>
        <sz val="8"/>
        <rFont val="Arial"/>
        <family val="2"/>
        <charset val="238"/>
      </rPr>
      <t xml:space="preserve">
</t>
    </r>
    <r>
      <rPr>
        <i/>
        <sz val="8"/>
        <rFont val="Arial"/>
        <family val="2"/>
        <charset val="238"/>
      </rPr>
      <t xml:space="preserve">
Mid-year
population</t>
    </r>
  </si>
  <si>
    <t>Tab. 83.</t>
  </si>
  <si>
    <t>Kladno</t>
  </si>
  <si>
    <t>5)</t>
  </si>
  <si>
    <t>Tab. 81.</t>
  </si>
  <si>
    <t>Tab. 1.</t>
  </si>
  <si>
    <r>
      <t>Rozvody</t>
    </r>
    <r>
      <rPr>
        <vertAlign val="superscript"/>
        <sz val="8"/>
        <rFont val="Arial"/>
        <family val="2"/>
        <charset val="238"/>
      </rPr>
      <t xml:space="preserve">
</t>
    </r>
    <r>
      <rPr>
        <i/>
        <sz val="8"/>
        <rFont val="Arial"/>
        <family val="2"/>
        <charset val="238"/>
      </rPr>
      <t xml:space="preserve">
Divorces</t>
    </r>
  </si>
  <si>
    <t>Tab. 213.</t>
  </si>
  <si>
    <t>Tab. 37.</t>
  </si>
  <si>
    <t>Tab. 105.</t>
  </si>
  <si>
    <t>Tab. 171.</t>
  </si>
  <si>
    <t>Semily</t>
  </si>
  <si>
    <t>Tab. 54.</t>
  </si>
  <si>
    <t>Tab. 146.</t>
  </si>
  <si>
    <t>Tab. 24.</t>
  </si>
  <si>
    <t>Tab. 140.</t>
  </si>
  <si>
    <t>Tab. 74.</t>
  </si>
  <si>
    <t>Jeseník</t>
  </si>
  <si>
    <t>Tab. 143.</t>
  </si>
  <si>
    <t>Tab. 7.</t>
  </si>
  <si>
    <t>Tab. 231.</t>
  </si>
  <si>
    <t>Tab. 209.</t>
  </si>
  <si>
    <t>Uherské Hradiště</t>
  </si>
  <si>
    <t>Tab. 10.</t>
  </si>
  <si>
    <t>Tab. 76.</t>
  </si>
  <si>
    <t>Tab. 60.</t>
  </si>
  <si>
    <t>Humpolec</t>
  </si>
  <si>
    <t>Tab. 25.</t>
  </si>
  <si>
    <t>Tab. 27.</t>
  </si>
  <si>
    <t>Český Krumlov</t>
  </si>
  <si>
    <t>Tab. 181.</t>
  </si>
  <si>
    <t>Tab. 185.</t>
  </si>
  <si>
    <t>Tab. 132.</t>
  </si>
  <si>
    <t>Nové Město nad Metují</t>
  </si>
  <si>
    <t>Tab. 46.</t>
  </si>
  <si>
    <t>Hlinsko</t>
  </si>
  <si>
    <t>Tab. 17.</t>
  </si>
  <si>
    <t>Bystřice pod Hostýnem</t>
  </si>
  <si>
    <t>Město</t>
  </si>
  <si>
    <t>Kraj</t>
  </si>
  <si>
    <t>Počet obyvatel</t>
  </si>
  <si>
    <t>Počet sňatků</t>
  </si>
  <si>
    <t>Počet rozvodů</t>
  </si>
  <si>
    <t>Sňat./os.</t>
  </si>
  <si>
    <t>Rozvod/os.</t>
  </si>
  <si>
    <t>Středočeský</t>
  </si>
  <si>
    <t>Karlovarský</t>
  </si>
  <si>
    <t>Ústecký</t>
  </si>
  <si>
    <t>Liberecký</t>
  </si>
  <si>
    <t>Královéhradecký</t>
  </si>
  <si>
    <t>Pardubický</t>
  </si>
  <si>
    <t>Olomoucký</t>
  </si>
  <si>
    <t>Moravskoslezský</t>
  </si>
  <si>
    <t>Zlínský</t>
  </si>
  <si>
    <t>Jihomoravský</t>
  </si>
  <si>
    <t>Vysočina</t>
  </si>
  <si>
    <t>Tab. 14.</t>
  </si>
  <si>
    <t>Břeclav</t>
  </si>
  <si>
    <t xml:space="preserve"> </t>
  </si>
  <si>
    <t>Jihočeský</t>
  </si>
  <si>
    <t>Plzeňský</t>
  </si>
  <si>
    <t>Vary</t>
  </si>
  <si>
    <t>Ustí</t>
  </si>
  <si>
    <t>Hradec</t>
  </si>
  <si>
    <t>Třebová</t>
  </si>
  <si>
    <t>Budějovice</t>
  </si>
  <si>
    <t>Krumlov</t>
  </si>
  <si>
    <t>prům.chyba:</t>
  </si>
  <si>
    <t>odhad beta.c</t>
  </si>
  <si>
    <t>v abs hodnotách: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</si>
</sst>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i/>
      <vertAlign val="superscript"/>
      <sz val="8"/>
      <name val="Arial"/>
      <family val="2"/>
      <charset val="238"/>
    </font>
    <font>
      <i/>
      <sz val="8"/>
      <color theme="1"/>
      <name val="Arial"/>
      <family val="2"/>
      <charset val="238"/>
    </font>
    <font>
      <vertAlign val="superscript"/>
      <sz val="8"/>
      <color theme="1"/>
      <name val="Arial"/>
      <family val="2"/>
      <charset val="238"/>
    </font>
    <font>
      <sz val="8"/>
      <color indexed="8"/>
      <name val="Arial"/>
      <family val="2"/>
      <charset val="238"/>
    </font>
    <font>
      <vertAlign val="superscript"/>
      <sz val="8"/>
      <name val="Arial CE"/>
      <family val="2"/>
      <charset val="238"/>
    </font>
    <font>
      <sz val="8"/>
      <name val="Arial CE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7" xfId="0" applyBorder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164" fontId="8" fillId="0" borderId="10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  <xf numFmtId="0" fontId="14" fillId="0" borderId="0" xfId="0" applyFont="1"/>
    <xf numFmtId="0" fontId="0" fillId="2" borderId="0" xfId="0" applyFill="1"/>
    <xf numFmtId="0" fontId="1" fillId="0" borderId="7" xfId="0" applyFont="1" applyBorder="1"/>
    <xf numFmtId="0" fontId="9" fillId="0" borderId="0" xfId="0" applyFont="1" applyAlignment="1">
      <alignment horizontal="right"/>
    </xf>
    <xf numFmtId="0" fontId="3" fillId="0" borderId="7" xfId="0" applyFont="1" applyBorder="1"/>
    <xf numFmtId="0" fontId="6" fillId="0" borderId="0" xfId="0" applyFont="1" applyAlignment="1">
      <alignment horizontal="right"/>
    </xf>
    <xf numFmtId="0" fontId="4" fillId="0" borderId="0" xfId="0" applyFont="1"/>
    <xf numFmtId="0" fontId="15" fillId="0" borderId="0" xfId="0" applyFont="1"/>
    <xf numFmtId="0" fontId="13" fillId="0" borderId="0" xfId="0" applyFont="1"/>
    <xf numFmtId="0" fontId="0" fillId="3" borderId="0" xfId="0" applyFill="1"/>
    <xf numFmtId="0" fontId="14" fillId="4" borderId="0" xfId="0" applyFont="1" applyFill="1"/>
    <xf numFmtId="0" fontId="0" fillId="4" borderId="0" xfId="0" applyFill="1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402341813991526"/>
          <c:y val="3.72439478584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List1!$C$1:$C$3</c:f>
              <c:strCache>
                <c:ptCount val="3"/>
                <c:pt idx="0">
                  <c:v>Plzeň</c:v>
                </c:pt>
                <c:pt idx="1">
                  <c:v>město/town (LAU2)</c:v>
                </c:pt>
                <c:pt idx="2">
                  <c:v>Sňatky
Marriages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List1!$A$4:$A$117</c:f>
              <c:strCache>
                <c:ptCount val="114"/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19452)</c:v>
                </c:pt>
                <c:pt idx="30">
                  <c:v>19453)</c:v>
                </c:pt>
                <c:pt idx="31">
                  <c:v>19462)</c:v>
                </c:pt>
                <c:pt idx="32">
                  <c:v>19463)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10">
                  <c:v>1)</c:v>
                </c:pt>
                <c:pt idx="111">
                  <c:v>2)</c:v>
                </c:pt>
                <c:pt idx="112">
                  <c:v>3)</c:v>
                </c:pt>
                <c:pt idx="113">
                  <c:v>4)</c:v>
                </c:pt>
              </c:strCache>
            </c:strRef>
          </c:cat>
          <c:val>
            <c:numRef>
              <c:f>List1!$C$4:$C$117</c:f>
              <c:numCache>
                <c:formatCode>General</c:formatCode>
                <c:ptCount val="114"/>
                <c:pt idx="3" formatCode="#\ ##0_ ;\-#\ ##0\ ">
                  <c:v>1220</c:v>
                </c:pt>
                <c:pt idx="4" formatCode="#\ ##0_ ;\-#\ ##0\ ">
                  <c:v>1341</c:v>
                </c:pt>
                <c:pt idx="5" formatCode="#\ ##0_ ;\-#\ ##0\ ">
                  <c:v>1355</c:v>
                </c:pt>
                <c:pt idx="6" formatCode="#\ ##0_ ;\-#\ ##0\ ">
                  <c:v>1266</c:v>
                </c:pt>
                <c:pt idx="7" formatCode="#\ ##0_ ;\-#\ ##0\ ">
                  <c:v>1123</c:v>
                </c:pt>
                <c:pt idx="8" formatCode="#\ ##0_ ;\-#\ ##0\ ">
                  <c:v>1032</c:v>
                </c:pt>
                <c:pt idx="9" formatCode="#\ ##0_ ;\-#\ ##0\ ">
                  <c:v>1012</c:v>
                </c:pt>
                <c:pt idx="10" formatCode="#\ ##0_ ;\-#\ ##0\ ">
                  <c:v>1028</c:v>
                </c:pt>
                <c:pt idx="11" formatCode="#\ ##0_ ;\-#\ ##0\ ">
                  <c:v>911</c:v>
                </c:pt>
                <c:pt idx="12" formatCode="#\ ##0_ ;\-#\ ##0\ ">
                  <c:v>1080</c:v>
                </c:pt>
                <c:pt idx="13" formatCode="#\ ##0_ ;\-#\ ##0\ ">
                  <c:v>1206</c:v>
                </c:pt>
                <c:pt idx="14" formatCode="#\ ##0_ ;\-#\ ##0\ ">
                  <c:v>1114</c:v>
                </c:pt>
                <c:pt idx="15" formatCode="#\ ##0_ ;\-#\ ##0\ ">
                  <c:v>1046</c:v>
                </c:pt>
                <c:pt idx="16" formatCode="#\ ##0_ ;\-#\ ##0\ ">
                  <c:v>936</c:v>
                </c:pt>
                <c:pt idx="17" formatCode="#\ ##0_ ;\-#\ ##0\ ">
                  <c:v>931</c:v>
                </c:pt>
                <c:pt idx="18" formatCode="#\ ##0_ ;\-#\ ##0\ ">
                  <c:v>931</c:v>
                </c:pt>
                <c:pt idx="19" formatCode="#\ ##0_ ;\-#\ ##0\ ">
                  <c:v>896</c:v>
                </c:pt>
                <c:pt idx="20" formatCode="#\ ##0_ ;\-#\ ##0\ ">
                  <c:v>923</c:v>
                </c:pt>
                <c:pt idx="21" formatCode="#\ ##0_ ;\-#\ ##0\ ">
                  <c:v>1016</c:v>
                </c:pt>
                <c:pt idx="22" formatCode="#\ ##0_ ;\-#\ ##0\ ">
                  <c:v>1098</c:v>
                </c:pt>
                <c:pt idx="23" formatCode="#\ ##0_ ;\-#\ ##0\ ">
                  <c:v>1320</c:v>
                </c:pt>
                <c:pt idx="24" formatCode="#\ ##0_ ;\-#\ ##0\ ">
                  <c:v>1367</c:v>
                </c:pt>
                <c:pt idx="25" formatCode="#\ ##0_ ;\-#\ ##0\ ">
                  <c:v>1259</c:v>
                </c:pt>
                <c:pt idx="26" formatCode="#\ ##0_ ;\-#\ ##0\ ">
                  <c:v>1493</c:v>
                </c:pt>
                <c:pt idx="27" formatCode="#\ ##0_ ;\-#\ ##0\ ">
                  <c:v>1289</c:v>
                </c:pt>
                <c:pt idx="28" formatCode="#\ ##0_ ;\-#\ ##0\ ">
                  <c:v>903</c:v>
                </c:pt>
                <c:pt idx="29" formatCode="#\ ##0_ ;\-#\ ##0\ ">
                  <c:v>1156</c:v>
                </c:pt>
                <c:pt idx="30" formatCode="#\ ##0_ ;\-#\ ##0\ ">
                  <c:v>10</c:v>
                </c:pt>
                <c:pt idx="31" formatCode="#\ ##0_ ;\-#\ ##0\ ">
                  <c:v>1135</c:v>
                </c:pt>
                <c:pt idx="32" formatCode="#\ ##0_ ;\-#\ ##0\ ">
                  <c:v>0</c:v>
                </c:pt>
                <c:pt idx="33" formatCode="#\ ##0_ ;\-#\ ##0\ ">
                  <c:v>1119</c:v>
                </c:pt>
                <c:pt idx="34" formatCode="#\ ##0_ ;\-#\ ##0\ ">
                  <c:v>1091</c:v>
                </c:pt>
                <c:pt idx="35" formatCode="#\ ##0_ ;\-#\ ##0\ ">
                  <c:v>1196</c:v>
                </c:pt>
                <c:pt idx="36" formatCode="#\ ##0_ ;\-#\ ##0\ ">
                  <c:v>1300</c:v>
                </c:pt>
                <c:pt idx="37" formatCode="#\ ##0_ ;\-#\ ##0\ ">
                  <c:v>1300</c:v>
                </c:pt>
                <c:pt idx="38" formatCode="#\ ##0_ ;\-#\ ##0\ ">
                  <c:v>1118</c:v>
                </c:pt>
                <c:pt idx="39" formatCode="#\ ##0_ ;\-#\ ##0\ ">
                  <c:v>1023</c:v>
                </c:pt>
                <c:pt idx="40" formatCode="#\ ##0_ ;\-#\ ##0\ ">
                  <c:v>924</c:v>
                </c:pt>
                <c:pt idx="41" formatCode="#\ ##0_ ;\-#\ ##0\ ">
                  <c:v>894</c:v>
                </c:pt>
                <c:pt idx="42" formatCode="#\ ##0_ ;\-#\ ##0\ ">
                  <c:v>1011</c:v>
                </c:pt>
                <c:pt idx="43" formatCode="#\ ##0_ ;\-#\ ##0\ ">
                  <c:v>776</c:v>
                </c:pt>
                <c:pt idx="44" formatCode="#\ ##0_ ;\-#\ ##0\ ">
                  <c:v>891</c:v>
                </c:pt>
                <c:pt idx="45" formatCode="#\ ##0_ ;\-#\ ##0\ ">
                  <c:v>972</c:v>
                </c:pt>
                <c:pt idx="46" formatCode="#\ ##0_ ;\-#\ ##0\ ">
                  <c:v>1057</c:v>
                </c:pt>
                <c:pt idx="47" formatCode="#\ ##0_ ;\-#\ ##0\ ">
                  <c:v>981</c:v>
                </c:pt>
                <c:pt idx="48" formatCode="#\ ##0_ ;\-#\ ##0\ ">
                  <c:v>1023</c:v>
                </c:pt>
                <c:pt idx="49" formatCode="#\ ##0_ ;\-#\ ##0\ ">
                  <c:v>1108</c:v>
                </c:pt>
                <c:pt idx="50" formatCode="#\ ##0_ ;\-#\ ##0\ ">
                  <c:v>1198</c:v>
                </c:pt>
                <c:pt idx="51" formatCode="#\ ##0_ ;\-#\ ##0\ ">
                  <c:v>1171</c:v>
                </c:pt>
                <c:pt idx="52" formatCode="#\ ##0_ ;\-#\ ##0\ ">
                  <c:v>1118</c:v>
                </c:pt>
                <c:pt idx="53" formatCode="#\ ##0_ ;\-#\ ##0\ ">
                  <c:v>1178</c:v>
                </c:pt>
                <c:pt idx="54" formatCode="#\ ##0_ ;\-#\ ##0\ ">
                  <c:v>1158</c:v>
                </c:pt>
                <c:pt idx="55" formatCode="#\ ##0_ ;\-#\ ##0\ ">
                  <c:v>1278</c:v>
                </c:pt>
                <c:pt idx="56" formatCode="#\ ##0_ ;\-#\ ##0\ ">
                  <c:v>1268</c:v>
                </c:pt>
                <c:pt idx="57" formatCode="#\ ##0_ ;\-#\ ##0\ ">
                  <c:v>1363</c:v>
                </c:pt>
                <c:pt idx="58" formatCode="#\ ##0_ ;\-#\ ##0\ ">
                  <c:v>1442</c:v>
                </c:pt>
                <c:pt idx="59" formatCode="#\ ##0_ ;\-#\ ##0\ ">
                  <c:v>1589</c:v>
                </c:pt>
                <c:pt idx="60" formatCode="#\ ##0_ ;\-#\ ##0\ ">
                  <c:v>1517</c:v>
                </c:pt>
                <c:pt idx="61" formatCode="#\ ##0_ ;\-#\ ##0\ ">
                  <c:v>1602</c:v>
                </c:pt>
                <c:pt idx="62" formatCode="#\ ##0_ ;\-#\ ##0\ ">
                  <c:v>1541</c:v>
                </c:pt>
                <c:pt idx="63" formatCode="#\ ##0_ ;\-#\ ##0\ ">
                  <c:v>1594</c:v>
                </c:pt>
                <c:pt idx="64" formatCode="#\ ##0_ ;\-#\ ##0\ ">
                  <c:v>1503</c:v>
                </c:pt>
                <c:pt idx="65" formatCode="#\ ##0_ ;\-#\ ##0\ ">
                  <c:v>1444</c:v>
                </c:pt>
                <c:pt idx="66" formatCode="#\ ##0_ ;\-#\ ##0\ ">
                  <c:v>1378</c:v>
                </c:pt>
                <c:pt idx="67" formatCode="#\ ##0_ ;\-#\ ##0\ ">
                  <c:v>1326</c:v>
                </c:pt>
                <c:pt idx="68" formatCode="#\ ##0_ ;\-#\ ##0\ ">
                  <c:v>1381</c:v>
                </c:pt>
                <c:pt idx="69" formatCode="#\ ##0_ ;\-#\ ##0\ ">
                  <c:v>1364</c:v>
                </c:pt>
                <c:pt idx="70" formatCode="#\ ##0_ ;\-#\ ##0\ ">
                  <c:v>1323</c:v>
                </c:pt>
                <c:pt idx="71" formatCode="#\ ##0_ ;\-#\ ##0\ ">
                  <c:v>1347</c:v>
                </c:pt>
                <c:pt idx="72" formatCode="#\ ##0_ ;\-#\ ##0\ ">
                  <c:v>1399</c:v>
                </c:pt>
                <c:pt idx="73" formatCode="#\ ##0_ ;\-#\ ##0\ ">
                  <c:v>1452</c:v>
                </c:pt>
                <c:pt idx="74" formatCode="#\ ##0_ ;\-#\ ##0\ ">
                  <c:v>1445</c:v>
                </c:pt>
                <c:pt idx="75" formatCode="#\ ##0_ ;\-#\ ##0\ ">
                  <c:v>1352</c:v>
                </c:pt>
                <c:pt idx="76" formatCode="#\ ##0_ ;\-#\ ##0\ ">
                  <c:v>1461</c:v>
                </c:pt>
                <c:pt idx="77" formatCode="#\ ##0_ ;\-#\ ##0\ ">
                  <c:v>1215</c:v>
                </c:pt>
                <c:pt idx="78" formatCode="#\ ##0_ ;\-#\ ##0\ ">
                  <c:v>1185</c:v>
                </c:pt>
                <c:pt idx="79" formatCode="#\ ##0_ ;\-#\ ##0\ ">
                  <c:v>1030</c:v>
                </c:pt>
                <c:pt idx="80" formatCode="#\ ##0_ ;\-#\ ##0\ ">
                  <c:v>1029</c:v>
                </c:pt>
                <c:pt idx="81" formatCode="#\ ##0_ ;\-#\ ##0\ ">
                  <c:v>975</c:v>
                </c:pt>
                <c:pt idx="82" formatCode="#\ ##0_ ;\-#\ ##0\ ">
                  <c:v>918</c:v>
                </c:pt>
                <c:pt idx="83" formatCode="#\ ##0_ ;\-#\ ##0\ ">
                  <c:v>1058</c:v>
                </c:pt>
                <c:pt idx="84" formatCode="#\ ##0_ ;\-#\ ##0\ ">
                  <c:v>965</c:v>
                </c:pt>
                <c:pt idx="85" formatCode="#\ ##0_ ;\-#\ ##0\ ">
                  <c:v>977</c:v>
                </c:pt>
                <c:pt idx="86" formatCode="#\ ##0_ ;\-#\ ##0\ ">
                  <c:v>1029</c:v>
                </c:pt>
                <c:pt idx="87" formatCode="#\ ##0_ ;\-#\ ##0\ ">
                  <c:v>974</c:v>
                </c:pt>
                <c:pt idx="88" formatCode="#\ ##0_ ;\-#\ ##0\ ">
                  <c:v>933</c:v>
                </c:pt>
                <c:pt idx="89" formatCode="#\ ##0_ ;\-#\ ##0\ ">
                  <c:v>885</c:v>
                </c:pt>
                <c:pt idx="90" formatCode="#\ ##0_ ;\-#\ ##0\ ">
                  <c:v>935</c:v>
                </c:pt>
                <c:pt idx="91" formatCode="#\ ##0_ ;\-#\ ##0\ ">
                  <c:v>909</c:v>
                </c:pt>
                <c:pt idx="92" formatCode="#\ ##0_ ;\-#\ ##0\ ">
                  <c:v>1001</c:v>
                </c:pt>
                <c:pt idx="93" formatCode="#\ ##0_ ;\-#\ ##0\ ">
                  <c:v>984</c:v>
                </c:pt>
                <c:pt idx="94" formatCode="#\ ##0_ ;\-#\ ##0\ ">
                  <c:v>851</c:v>
                </c:pt>
                <c:pt idx="95" formatCode="#\ ##0_ ;\-#\ ##0\ ">
                  <c:v>824</c:v>
                </c:pt>
                <c:pt idx="96" formatCode="#\ ##0_ ;\-#\ ##0\ ">
                  <c:v>806</c:v>
                </c:pt>
                <c:pt idx="97" formatCode="#\ ##0_ ;\-#\ ##0\ ">
                  <c:v>776</c:v>
                </c:pt>
                <c:pt idx="98" formatCode="#\ ##0_ ;\-#\ ##0\ ">
                  <c:v>755</c:v>
                </c:pt>
                <c:pt idx="99" formatCode="#\ ##0_ ;\-#\ ##0\ ">
                  <c:v>730</c:v>
                </c:pt>
                <c:pt idx="100" formatCode="#\ ##0_ ;\-#\ ##0\ ">
                  <c:v>775</c:v>
                </c:pt>
                <c:pt idx="101" formatCode="#\ ##0_ ;\-#\ ##0\ ">
                  <c:v>813</c:v>
                </c:pt>
                <c:pt idx="102" formatCode="#\ ##0_ ;\-#\ ##0\ ">
                  <c:v>873</c:v>
                </c:pt>
                <c:pt idx="103" formatCode="#\ ##0_ ;\-#\ ##0\ ">
                  <c:v>834</c:v>
                </c:pt>
                <c:pt idx="104" formatCode="#\ ##0_ ;\-#\ ##0\ ">
                  <c:v>871</c:v>
                </c:pt>
                <c:pt idx="105" formatCode="#\ ##0_ ;\-#\ ##0\ ">
                  <c:v>812</c:v>
                </c:pt>
                <c:pt idx="106" formatCode="#\ ##0_ ;\-#\ ##0\ ">
                  <c:v>706</c:v>
                </c:pt>
                <c:pt idx="107" formatCode="#\ ##0_ ;\-#\ ##0\ ">
                  <c:v>795</c:v>
                </c:pt>
                <c:pt idx="108" formatCode="#\ ##0_ ;\-#\ ##0\ ">
                  <c:v>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3-4B7B-AC9C-0FEE76967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469592"/>
        <c:axId val="740470312"/>
      </c:lineChart>
      <c:catAx>
        <c:axId val="74046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0470312"/>
        <c:crosses val="autoZero"/>
        <c:auto val="1"/>
        <c:lblAlgn val="ctr"/>
        <c:lblOffset val="100"/>
        <c:noMultiLvlLbl val="0"/>
      </c:catAx>
      <c:valAx>
        <c:axId val="74047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0469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List1!$A$1:$A$117</c:f>
              <c:strCache>
                <c:ptCount val="117"/>
                <c:pt idx="0">
                  <c:v>Tab. 151.</c:v>
                </c:pt>
                <c:pt idx="2">
                  <c:v>Rok
Year</c:v>
                </c:pt>
                <c:pt idx="6">
                  <c:v>1919</c:v>
                </c:pt>
                <c:pt idx="7">
                  <c:v>1920</c:v>
                </c:pt>
                <c:pt idx="8">
                  <c:v>1921</c:v>
                </c:pt>
                <c:pt idx="9">
                  <c:v>1922</c:v>
                </c:pt>
                <c:pt idx="10">
                  <c:v>1923</c:v>
                </c:pt>
                <c:pt idx="11">
                  <c:v>1924</c:v>
                </c:pt>
                <c:pt idx="12">
                  <c:v>1925</c:v>
                </c:pt>
                <c:pt idx="13">
                  <c:v>1926</c:v>
                </c:pt>
                <c:pt idx="14">
                  <c:v>1927</c:v>
                </c:pt>
                <c:pt idx="15">
                  <c:v>1928</c:v>
                </c:pt>
                <c:pt idx="16">
                  <c:v>1929</c:v>
                </c:pt>
                <c:pt idx="17">
                  <c:v>1930</c:v>
                </c:pt>
                <c:pt idx="18">
                  <c:v>1931</c:v>
                </c:pt>
                <c:pt idx="19">
                  <c:v>1932</c:v>
                </c:pt>
                <c:pt idx="20">
                  <c:v>1933</c:v>
                </c:pt>
                <c:pt idx="21">
                  <c:v>1934</c:v>
                </c:pt>
                <c:pt idx="22">
                  <c:v>1935</c:v>
                </c:pt>
                <c:pt idx="23">
                  <c:v>1936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1940</c:v>
                </c:pt>
                <c:pt idx="28">
                  <c:v>1941</c:v>
                </c:pt>
                <c:pt idx="29">
                  <c:v>1942</c:v>
                </c:pt>
                <c:pt idx="30">
                  <c:v>1943</c:v>
                </c:pt>
                <c:pt idx="31">
                  <c:v>1944</c:v>
                </c:pt>
                <c:pt idx="32">
                  <c:v>19452)</c:v>
                </c:pt>
                <c:pt idx="33">
                  <c:v>19453)</c:v>
                </c:pt>
                <c:pt idx="34">
                  <c:v>19462)</c:v>
                </c:pt>
                <c:pt idx="35">
                  <c:v>19463)</c:v>
                </c:pt>
                <c:pt idx="36">
                  <c:v>1947</c:v>
                </c:pt>
                <c:pt idx="37">
                  <c:v>1948</c:v>
                </c:pt>
                <c:pt idx="38">
                  <c:v>1949</c:v>
                </c:pt>
                <c:pt idx="39">
                  <c:v>1950</c:v>
                </c:pt>
                <c:pt idx="40">
                  <c:v>1951</c:v>
                </c:pt>
                <c:pt idx="41">
                  <c:v>1952</c:v>
                </c:pt>
                <c:pt idx="42">
                  <c:v>1953</c:v>
                </c:pt>
                <c:pt idx="43">
                  <c:v>1954</c:v>
                </c:pt>
                <c:pt idx="44">
                  <c:v>1955</c:v>
                </c:pt>
                <c:pt idx="45">
                  <c:v>1956</c:v>
                </c:pt>
                <c:pt idx="46">
                  <c:v>1957</c:v>
                </c:pt>
                <c:pt idx="47">
                  <c:v>1958</c:v>
                </c:pt>
                <c:pt idx="48">
                  <c:v>1959</c:v>
                </c:pt>
                <c:pt idx="49">
                  <c:v>1960</c:v>
                </c:pt>
                <c:pt idx="50">
                  <c:v>1961</c:v>
                </c:pt>
                <c:pt idx="51">
                  <c:v>1962</c:v>
                </c:pt>
                <c:pt idx="52">
                  <c:v>1963</c:v>
                </c:pt>
                <c:pt idx="53">
                  <c:v>1964</c:v>
                </c:pt>
                <c:pt idx="54">
                  <c:v>1965</c:v>
                </c:pt>
                <c:pt idx="55">
                  <c:v>1966</c:v>
                </c:pt>
                <c:pt idx="56">
                  <c:v>1967</c:v>
                </c:pt>
                <c:pt idx="57">
                  <c:v>1968</c:v>
                </c:pt>
                <c:pt idx="58">
                  <c:v>1969</c:v>
                </c:pt>
                <c:pt idx="59">
                  <c:v>1970</c:v>
                </c:pt>
                <c:pt idx="60">
                  <c:v>1971</c:v>
                </c:pt>
                <c:pt idx="61">
                  <c:v>1972</c:v>
                </c:pt>
                <c:pt idx="62">
                  <c:v>1973</c:v>
                </c:pt>
                <c:pt idx="63">
                  <c:v>1974</c:v>
                </c:pt>
                <c:pt idx="64">
                  <c:v>1975</c:v>
                </c:pt>
                <c:pt idx="65">
                  <c:v>1976</c:v>
                </c:pt>
                <c:pt idx="66">
                  <c:v>1977</c:v>
                </c:pt>
                <c:pt idx="67">
                  <c:v>1978</c:v>
                </c:pt>
                <c:pt idx="68">
                  <c:v>1979</c:v>
                </c:pt>
                <c:pt idx="69">
                  <c:v>1980</c:v>
                </c:pt>
                <c:pt idx="70">
                  <c:v>1981</c:v>
                </c:pt>
                <c:pt idx="71">
                  <c:v>1982</c:v>
                </c:pt>
                <c:pt idx="72">
                  <c:v>1983</c:v>
                </c:pt>
                <c:pt idx="73">
                  <c:v>1984</c:v>
                </c:pt>
                <c:pt idx="74">
                  <c:v>1985</c:v>
                </c:pt>
                <c:pt idx="75">
                  <c:v>1986</c:v>
                </c:pt>
                <c:pt idx="76">
                  <c:v>1987</c:v>
                </c:pt>
                <c:pt idx="77">
                  <c:v>1988</c:v>
                </c:pt>
                <c:pt idx="78">
                  <c:v>1989</c:v>
                </c:pt>
                <c:pt idx="79">
                  <c:v>1990</c:v>
                </c:pt>
                <c:pt idx="80">
                  <c:v>1991</c:v>
                </c:pt>
                <c:pt idx="81">
                  <c:v>1992</c:v>
                </c:pt>
                <c:pt idx="82">
                  <c:v>1993</c:v>
                </c:pt>
                <c:pt idx="83">
                  <c:v>1994</c:v>
                </c:pt>
                <c:pt idx="84">
                  <c:v>1995</c:v>
                </c:pt>
                <c:pt idx="85">
                  <c:v>1996</c:v>
                </c:pt>
                <c:pt idx="86">
                  <c:v>1997</c:v>
                </c:pt>
                <c:pt idx="87">
                  <c:v>1998</c:v>
                </c:pt>
                <c:pt idx="88">
                  <c:v>1999</c:v>
                </c:pt>
                <c:pt idx="89">
                  <c:v>2000</c:v>
                </c:pt>
                <c:pt idx="90">
                  <c:v>2001</c:v>
                </c:pt>
                <c:pt idx="91">
                  <c:v>2002</c:v>
                </c:pt>
                <c:pt idx="92">
                  <c:v>2003</c:v>
                </c:pt>
                <c:pt idx="93">
                  <c:v>2004</c:v>
                </c:pt>
                <c:pt idx="94">
                  <c:v>2005</c:v>
                </c:pt>
                <c:pt idx="95">
                  <c:v>2006</c:v>
                </c:pt>
                <c:pt idx="96">
                  <c:v>2007</c:v>
                </c:pt>
                <c:pt idx="97">
                  <c:v>2008</c:v>
                </c:pt>
                <c:pt idx="98">
                  <c:v>2009</c:v>
                </c:pt>
                <c:pt idx="99">
                  <c:v>2010</c:v>
                </c:pt>
                <c:pt idx="100">
                  <c:v>2011</c:v>
                </c:pt>
                <c:pt idx="101">
                  <c:v>2012</c:v>
                </c:pt>
                <c:pt idx="102">
                  <c:v>2013</c:v>
                </c:pt>
                <c:pt idx="103">
                  <c:v>2014</c:v>
                </c:pt>
                <c:pt idx="104">
                  <c:v>2015</c:v>
                </c:pt>
                <c:pt idx="105">
                  <c:v>2016</c:v>
                </c:pt>
                <c:pt idx="106">
                  <c:v>2017</c:v>
                </c:pt>
                <c:pt idx="107">
                  <c:v>2018</c:v>
                </c:pt>
                <c:pt idx="108">
                  <c:v>2019</c:v>
                </c:pt>
                <c:pt idx="109">
                  <c:v>2020</c:v>
                </c:pt>
                <c:pt idx="110">
                  <c:v>2021</c:v>
                </c:pt>
                <c:pt idx="111">
                  <c:v>2022</c:v>
                </c:pt>
                <c:pt idx="113">
                  <c:v>1)</c:v>
                </c:pt>
                <c:pt idx="114">
                  <c:v>2)</c:v>
                </c:pt>
                <c:pt idx="115">
                  <c:v>3)</c:v>
                </c:pt>
                <c:pt idx="116">
                  <c:v>4)</c:v>
                </c:pt>
              </c:strCache>
            </c:strRef>
          </c:cat>
          <c:val>
            <c:numRef>
              <c:f>List1!$D$1:$D$117</c:f>
              <c:numCache>
                <c:formatCode>General</c:formatCode>
                <c:ptCount val="117"/>
                <c:pt idx="2">
                  <c:v>0</c:v>
                </c:pt>
                <c:pt idx="6" formatCode="#\ ##0_ ;\-#\ ##0\ ">
                  <c:v>67</c:v>
                </c:pt>
                <c:pt idx="7" formatCode="#\ ##0_ ;\-#\ ##0\ ">
                  <c:v>63</c:v>
                </c:pt>
                <c:pt idx="8" formatCode="#\ ##0_ ;\-#\ ##0\ ">
                  <c:v>83</c:v>
                </c:pt>
                <c:pt idx="9" formatCode="#\ ##0_ ;\-#\ ##0\ ">
                  <c:v>113</c:v>
                </c:pt>
                <c:pt idx="10" formatCode="#\ ##0_ ;\-#\ ##0\ ">
                  <c:v>97</c:v>
                </c:pt>
                <c:pt idx="11" formatCode="#\ ##0_ ;\-#\ ##0\ ">
                  <c:v>89</c:v>
                </c:pt>
                <c:pt idx="12" formatCode="#\ ##0_ ;\-#\ ##0\ ">
                  <c:v>100</c:v>
                </c:pt>
                <c:pt idx="13" formatCode="#\ ##0_ ;\-#\ ##0\ ">
                  <c:v>98</c:v>
                </c:pt>
                <c:pt idx="14" formatCode="#\ ##0_ ;\-#\ ##0\ ">
                  <c:v>92</c:v>
                </c:pt>
                <c:pt idx="15" formatCode="#\ ##0_ ;\-#\ ##0\ ">
                  <c:v>112</c:v>
                </c:pt>
                <c:pt idx="16" formatCode="#\ ##0_ ;\-#\ ##0\ ">
                  <c:v>100</c:v>
                </c:pt>
                <c:pt idx="17" formatCode="#\ ##0_ ;\-#\ ##0\ ">
                  <c:v>86</c:v>
                </c:pt>
                <c:pt idx="18" formatCode="#\ ##0_ ;\-#\ ##0\ ">
                  <c:v>96</c:v>
                </c:pt>
                <c:pt idx="19" formatCode="#\ ##0_ ;\-#\ ##0\ ">
                  <c:v>67</c:v>
                </c:pt>
                <c:pt idx="20" formatCode="#\ ##0_ ;\-#\ ##0\ ">
                  <c:v>90</c:v>
                </c:pt>
                <c:pt idx="21" formatCode="#\ ##0_ ;\-#\ ##0\ ">
                  <c:v>107</c:v>
                </c:pt>
                <c:pt idx="22" formatCode="#\ ##0_ ;\-#\ ##0\ ">
                  <c:v>103</c:v>
                </c:pt>
                <c:pt idx="23" formatCode="#\ ##0_ ;\-#\ ##0\ ">
                  <c:v>148</c:v>
                </c:pt>
                <c:pt idx="24" formatCode="#\ ##0_ ;\-#\ ##0\ ">
                  <c:v>156</c:v>
                </c:pt>
                <c:pt idx="25" formatCode="#\ ##0_ ;\-#\ ##0\ ">
                  <c:v>137</c:v>
                </c:pt>
                <c:pt idx="26" formatCode="#\ ##0_ ;\-#\ ##0\ ">
                  <c:v>109</c:v>
                </c:pt>
                <c:pt idx="27" formatCode="#\ ##0_ ;\-#\ ##0\ ">
                  <c:v>139</c:v>
                </c:pt>
                <c:pt idx="28" formatCode="#\ ##0_ ;\-#\ ##0\ ">
                  <c:v>0</c:v>
                </c:pt>
                <c:pt idx="29" formatCode="#\ ##0_ ;\-#\ ##0\ ">
                  <c:v>0</c:v>
                </c:pt>
                <c:pt idx="30" formatCode="#\ ##0_ ;\-#\ ##0\ ">
                  <c:v>0</c:v>
                </c:pt>
                <c:pt idx="31" formatCode="#\ ##0_ ;\-#\ ##0\ ">
                  <c:v>0</c:v>
                </c:pt>
                <c:pt idx="32" formatCode="#\ ##0_ ;\-#\ ##0\ ">
                  <c:v>0</c:v>
                </c:pt>
                <c:pt idx="33" formatCode="#\ ##0_ ;\-#\ ##0\ ">
                  <c:v>0</c:v>
                </c:pt>
                <c:pt idx="34" formatCode="#\ ##0_ ;\-#\ ##0\ ">
                  <c:v>0</c:v>
                </c:pt>
                <c:pt idx="35" formatCode="#\ ##0_ ;\-#\ ##0\ ">
                  <c:v>0</c:v>
                </c:pt>
                <c:pt idx="36" formatCode="#\ ##0_ ;\-#\ ##0\ ">
                  <c:v>0</c:v>
                </c:pt>
                <c:pt idx="37" formatCode="#\ ##0_ ;\-#\ ##0\ ">
                  <c:v>0</c:v>
                </c:pt>
                <c:pt idx="38" formatCode="#\ ##0_ ;\-#\ ##0\ ">
                  <c:v>145</c:v>
                </c:pt>
                <c:pt idx="39" formatCode="#\ ##0_ ;\-#\ ##0\ ">
                  <c:v>303</c:v>
                </c:pt>
                <c:pt idx="40" formatCode="#\ ##0_ ;\-#\ ##0\ ">
                  <c:v>230</c:v>
                </c:pt>
                <c:pt idx="41" formatCode="#\ ##0_ ;\-#\ ##0\ ">
                  <c:v>208</c:v>
                </c:pt>
                <c:pt idx="42" formatCode="#\ ##0_ ;\-#\ ##0\ ">
                  <c:v>175</c:v>
                </c:pt>
                <c:pt idx="43" formatCode="#\ ##0_ ;\-#\ ##0\ ">
                  <c:v>194</c:v>
                </c:pt>
                <c:pt idx="44" formatCode="#\ ##0_ ;\-#\ ##0\ ">
                  <c:v>235</c:v>
                </c:pt>
                <c:pt idx="45" formatCode="#\ ##0_ ;\-#\ ##0\ ">
                  <c:v>289</c:v>
                </c:pt>
                <c:pt idx="46" formatCode="#\ ##0_ ;\-#\ ##0\ ">
                  <c:v>256</c:v>
                </c:pt>
                <c:pt idx="47" formatCode="#\ ##0_ ;\-#\ ##0\ ">
                  <c:v>307</c:v>
                </c:pt>
                <c:pt idx="48" formatCode="#\ ##0_ ;\-#\ ##0\ ">
                  <c:v>283</c:v>
                </c:pt>
                <c:pt idx="49" formatCode="#\ ##0_ ;\-#\ ##0\ ">
                  <c:v>288</c:v>
                </c:pt>
                <c:pt idx="50" formatCode="#\ ##0_ ;\-#\ ##0\ ">
                  <c:v>263</c:v>
                </c:pt>
                <c:pt idx="51" formatCode="#\ ##0_ ;\-#\ ##0\ ">
                  <c:v>261</c:v>
                </c:pt>
                <c:pt idx="52" formatCode="#\ ##0_ ;\-#\ ##0\ ">
                  <c:v>271</c:v>
                </c:pt>
                <c:pt idx="53" formatCode="#\ ##0_ ;\-#\ ##0\ ">
                  <c:v>250</c:v>
                </c:pt>
                <c:pt idx="54" formatCode="#\ ##0_ ;\-#\ ##0\ ">
                  <c:v>344</c:v>
                </c:pt>
                <c:pt idx="55" formatCode="#\ ##0_ ;\-#\ ##0\ ">
                  <c:v>322</c:v>
                </c:pt>
                <c:pt idx="56" formatCode="#\ ##0_ ;\-#\ ##0\ ">
                  <c:v>300</c:v>
                </c:pt>
                <c:pt idx="57" formatCode="#\ ##0_ ;\-#\ ##0\ ">
                  <c:v>353</c:v>
                </c:pt>
                <c:pt idx="58" formatCode="#\ ##0_ ;\-#\ ##0\ ">
                  <c:v>475</c:v>
                </c:pt>
                <c:pt idx="59" formatCode="#\ ##0_ ;\-#\ ##0\ ">
                  <c:v>457</c:v>
                </c:pt>
                <c:pt idx="60" formatCode="#\ ##0_ ;\-#\ ##0\ ">
                  <c:v>581</c:v>
                </c:pt>
                <c:pt idx="61" formatCode="#\ ##0_ ;\-#\ ##0\ ">
                  <c:v>450</c:v>
                </c:pt>
                <c:pt idx="62" formatCode="#\ ##0_ ;\-#\ ##0\ ">
                  <c:v>493</c:v>
                </c:pt>
                <c:pt idx="63" formatCode="#\ ##0_ ;\-#\ ##0\ ">
                  <c:v>536</c:v>
                </c:pt>
                <c:pt idx="64" formatCode="#\ ##0_ ;\-#\ ##0\ ">
                  <c:v>518</c:v>
                </c:pt>
                <c:pt idx="65" formatCode="#\ ##0_ ;\-#\ ##0\ ">
                  <c:v>600</c:v>
                </c:pt>
                <c:pt idx="66" formatCode="#\ ##0_ ;\-#\ ##0\ ">
                  <c:v>562</c:v>
                </c:pt>
                <c:pt idx="67" formatCode="#\ ##0_ ;\-#\ ##0\ ">
                  <c:v>594</c:v>
                </c:pt>
                <c:pt idx="68" formatCode="#\ ##0_ ;\-#\ ##0\ ">
                  <c:v>582</c:v>
                </c:pt>
                <c:pt idx="69" formatCode="#\ ##0_ ;\-#\ ##0\ ">
                  <c:v>621</c:v>
                </c:pt>
                <c:pt idx="70" formatCode="#\ ##0_ ;\-#\ ##0\ ">
                  <c:v>665</c:v>
                </c:pt>
                <c:pt idx="71" formatCode="#\ ##0_ ;\-#\ ##0\ ">
                  <c:v>616</c:v>
                </c:pt>
                <c:pt idx="72" formatCode="#\ ##0_ ;\-#\ ##0\ ">
                  <c:v>675</c:v>
                </c:pt>
                <c:pt idx="73" formatCode="#\ ##0_ ;\-#\ ##0\ ">
                  <c:v>653</c:v>
                </c:pt>
                <c:pt idx="74" formatCode="#\ ##0_ ;\-#\ ##0\ ">
                  <c:v>727</c:v>
                </c:pt>
                <c:pt idx="75" formatCode="#\ ##0_ ;\-#\ ##0\ ">
                  <c:v>723</c:v>
                </c:pt>
                <c:pt idx="76" formatCode="#\ ##0_ ;\-#\ ##0\ ">
                  <c:v>720</c:v>
                </c:pt>
                <c:pt idx="77" formatCode="#\ ##0_ ;\-#\ ##0\ ">
                  <c:v>630</c:v>
                </c:pt>
                <c:pt idx="78" formatCode="#\ ##0_ ;\-#\ ##0\ ">
                  <c:v>717</c:v>
                </c:pt>
                <c:pt idx="79" formatCode="#\ ##0_ ;\-#\ ##0\ ">
                  <c:v>643</c:v>
                </c:pt>
                <c:pt idx="80" formatCode="#\ ##0_ ;\-#\ ##0\ ">
                  <c:v>627</c:v>
                </c:pt>
                <c:pt idx="81" formatCode="#\ ##0_ ;\-#\ ##0\ ">
                  <c:v>574</c:v>
                </c:pt>
                <c:pt idx="82" formatCode="#\ ##0_ ;\-#\ ##0\ ">
                  <c:v>638</c:v>
                </c:pt>
                <c:pt idx="83" formatCode="#\ ##0_ ;\-#\ ##0\ ">
                  <c:v>750</c:v>
                </c:pt>
                <c:pt idx="84" formatCode="#\ ##0_ ;\-#\ ##0\ ">
                  <c:v>698</c:v>
                </c:pt>
                <c:pt idx="85" formatCode="#\ ##0_ ;\-#\ ##0\ ">
                  <c:v>682</c:v>
                </c:pt>
                <c:pt idx="86" formatCode="#\ ##0_ ;\-#\ ##0\ ">
                  <c:v>616</c:v>
                </c:pt>
                <c:pt idx="87" formatCode="#\ ##0_ ;\-#\ ##0\ ">
                  <c:v>580</c:v>
                </c:pt>
                <c:pt idx="88" formatCode="#\ ##0_ ;\-#\ ##0\ ">
                  <c:v>407</c:v>
                </c:pt>
                <c:pt idx="89" formatCode="#\ ##0_ ;\-#\ ##0\ ">
                  <c:v>591</c:v>
                </c:pt>
                <c:pt idx="90" formatCode="#\ ##0_ ;\-#\ ##0\ ">
                  <c:v>655</c:v>
                </c:pt>
                <c:pt idx="91" formatCode="#\ ##0_ ;\-#\ ##0\ ">
                  <c:v>602</c:v>
                </c:pt>
                <c:pt idx="92" formatCode="#\ ##0_ ;\-#\ ##0\ ">
                  <c:v>688</c:v>
                </c:pt>
                <c:pt idx="93" formatCode="#\ ##0_ ;\-#\ ##0\ ">
                  <c:v>672</c:v>
                </c:pt>
                <c:pt idx="94" formatCode="#\ ##0_ ;\-#\ ##0\ ">
                  <c:v>541</c:v>
                </c:pt>
                <c:pt idx="95" formatCode="#\ ##0_ ;\-#\ ##0\ ">
                  <c:v>539</c:v>
                </c:pt>
                <c:pt idx="96" formatCode="#\ ##0_ ;\-#\ ##0\ ">
                  <c:v>592</c:v>
                </c:pt>
                <c:pt idx="97" formatCode="#\ ##0_ ;\-#\ ##0\ ">
                  <c:v>477</c:v>
                </c:pt>
                <c:pt idx="98" formatCode="#\ ##0_ ;\-#\ ##0\ ">
                  <c:v>444</c:v>
                </c:pt>
                <c:pt idx="99" formatCode="#\ ##0_ ;\-#\ ##0\ ">
                  <c:v>504</c:v>
                </c:pt>
                <c:pt idx="100" formatCode="#\ ##0_ ;\-#\ ##0\ ">
                  <c:v>495</c:v>
                </c:pt>
                <c:pt idx="101" formatCode="#\ ##0_ ;\-#\ ##0\ ">
                  <c:v>435</c:v>
                </c:pt>
                <c:pt idx="102" formatCode="#\ ##0_ ;\-#\ ##0\ ">
                  <c:v>498</c:v>
                </c:pt>
                <c:pt idx="103" formatCode="#\ ##0_ ;\-#\ ##0\ ">
                  <c:v>389</c:v>
                </c:pt>
                <c:pt idx="104" formatCode="#\ ##0_ ;\-#\ ##0\ ">
                  <c:v>437</c:v>
                </c:pt>
                <c:pt idx="105" formatCode="#\ ##0_ ;\-#\ ##0\ ">
                  <c:v>421</c:v>
                </c:pt>
                <c:pt idx="106" formatCode="#\ ##0_ ;\-#\ ##0\ ">
                  <c:v>442</c:v>
                </c:pt>
                <c:pt idx="107" formatCode="#\ ##0_ ;\-#\ ##0\ ">
                  <c:v>402</c:v>
                </c:pt>
                <c:pt idx="108" formatCode="#\ ##0_ ;\-#\ ##0\ ">
                  <c:v>385</c:v>
                </c:pt>
                <c:pt idx="109" formatCode="#\ ##0_ ;\-#\ ##0\ ">
                  <c:v>333</c:v>
                </c:pt>
                <c:pt idx="110" formatCode="#\ ##0_ ;\-#\ ##0\ ">
                  <c:v>297</c:v>
                </c:pt>
                <c:pt idx="111" formatCode="#\ ##0_ ;\-#\ ##0\ 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9-439F-9089-8B20DBDDB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522096"/>
        <c:axId val="748522456"/>
      </c:lineChart>
      <c:catAx>
        <c:axId val="74852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8522456"/>
        <c:crosses val="autoZero"/>
        <c:auto val="1"/>
        <c:lblAlgn val="ctr"/>
        <c:lblOffset val="100"/>
        <c:noMultiLvlLbl val="0"/>
      </c:catAx>
      <c:valAx>
        <c:axId val="74852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852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548639</xdr:colOff>
      <xdr:row>3</xdr:row>
      <xdr:rowOff>133350</xdr:rowOff>
    </xdr:from>
    <xdr:to>
      <xdr:col>20</xdr:col>
      <xdr:colOff>123824</xdr:colOff>
      <xdr:row>30</xdr:row>
      <xdr:rowOff>95250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B54C4E5-143D-7FFB-18CF-6AE5AB52E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259080</xdr:colOff>
      <xdr:row>5</xdr:row>
      <xdr:rowOff>121920</xdr:rowOff>
    </xdr:from>
    <xdr:to>
      <xdr:col>28</xdr:col>
      <xdr:colOff>563880</xdr:colOff>
      <xdr:row>20</xdr:row>
      <xdr:rowOff>121920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B5E9C5F-28A7-5143-7A7B-D5011B6E4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6F42-E185-45BA-8FF9-183EE90A7867}">
  <dimension ref="A1:D117"/>
  <sheetViews>
    <sheetView workbookViewId="0">
      <selection activeCell="D1" sqref="A1:D117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</cols>
  <sheetData>
    <row r="1" spans="1:4" x14ac:dyDescent="0.25">
      <c r="A1" s="1" t="s">
        <v>0</v>
      </c>
      <c r="B1" s="1"/>
      <c r="C1" s="2" t="s">
        <v>1</v>
      </c>
      <c r="D1" s="1"/>
    </row>
    <row r="2" spans="1:4" ht="15.75" thickBot="1" x14ac:dyDescent="0.3">
      <c r="A2" s="3"/>
      <c r="B2" s="3"/>
      <c r="C2" s="3" t="s">
        <v>2</v>
      </c>
      <c r="D2" s="3"/>
    </row>
    <row r="3" spans="1:4" x14ac:dyDescent="0.25">
      <c r="A3" s="25" t="s">
        <v>3</v>
      </c>
      <c r="B3" s="28" t="s">
        <v>4</v>
      </c>
      <c r="C3" s="31" t="s">
        <v>5</v>
      </c>
      <c r="D3" s="31" t="s">
        <v>6</v>
      </c>
    </row>
    <row r="4" spans="1:4" x14ac:dyDescent="0.25">
      <c r="A4" s="26"/>
      <c r="B4" s="29"/>
      <c r="C4" s="29"/>
      <c r="D4" s="29"/>
    </row>
    <row r="5" spans="1:4" ht="15.75" thickBot="1" x14ac:dyDescent="0.3">
      <c r="A5" s="27"/>
      <c r="B5" s="30"/>
      <c r="C5" s="30"/>
      <c r="D5" s="30"/>
    </row>
    <row r="6" spans="1:4" x14ac:dyDescent="0.25">
      <c r="A6" s="4"/>
      <c r="B6" s="5"/>
      <c r="C6" s="5"/>
      <c r="D6" s="5"/>
    </row>
    <row r="7" spans="1:4" x14ac:dyDescent="0.25">
      <c r="A7" s="6">
        <v>1919</v>
      </c>
      <c r="B7" s="7">
        <v>88432</v>
      </c>
      <c r="C7" s="8">
        <v>1220</v>
      </c>
      <c r="D7" s="8">
        <v>67</v>
      </c>
    </row>
    <row r="8" spans="1:4" x14ac:dyDescent="0.25">
      <c r="A8" s="6">
        <v>1920</v>
      </c>
      <c r="B8" s="7">
        <v>88398</v>
      </c>
      <c r="C8" s="8">
        <v>1341</v>
      </c>
      <c r="D8" s="8">
        <v>63</v>
      </c>
    </row>
    <row r="9" spans="1:4" x14ac:dyDescent="0.25">
      <c r="A9" s="6">
        <v>1921</v>
      </c>
      <c r="B9" s="7">
        <v>88882</v>
      </c>
      <c r="C9" s="8">
        <v>1355</v>
      </c>
      <c r="D9" s="8">
        <v>83</v>
      </c>
    </row>
    <row r="10" spans="1:4" x14ac:dyDescent="0.25">
      <c r="A10" s="6">
        <v>1922</v>
      </c>
      <c r="B10" s="7">
        <v>90107</v>
      </c>
      <c r="C10" s="8">
        <v>1266</v>
      </c>
      <c r="D10" s="8">
        <v>113</v>
      </c>
    </row>
    <row r="11" spans="1:4" x14ac:dyDescent="0.25">
      <c r="A11" s="6">
        <v>1923</v>
      </c>
      <c r="B11" s="7">
        <v>91350</v>
      </c>
      <c r="C11" s="8">
        <v>1123</v>
      </c>
      <c r="D11" s="8">
        <v>97</v>
      </c>
    </row>
    <row r="12" spans="1:4" x14ac:dyDescent="0.25">
      <c r="A12" s="6">
        <v>1924</v>
      </c>
      <c r="B12" s="7">
        <v>92595</v>
      </c>
      <c r="C12" s="8">
        <v>1032</v>
      </c>
      <c r="D12" s="8">
        <v>89</v>
      </c>
    </row>
    <row r="13" spans="1:4" x14ac:dyDescent="0.25">
      <c r="A13" s="6">
        <v>1925</v>
      </c>
      <c r="B13" s="7">
        <v>112012</v>
      </c>
      <c r="C13" s="8">
        <v>1012</v>
      </c>
      <c r="D13" s="8">
        <v>100</v>
      </c>
    </row>
    <row r="14" spans="1:4" x14ac:dyDescent="0.25">
      <c r="A14" s="6">
        <v>1926</v>
      </c>
      <c r="B14" s="7">
        <v>112611</v>
      </c>
      <c r="C14" s="8">
        <v>1028</v>
      </c>
      <c r="D14" s="8">
        <v>98</v>
      </c>
    </row>
    <row r="15" spans="1:4" x14ac:dyDescent="0.25">
      <c r="A15" s="6">
        <v>1927</v>
      </c>
      <c r="B15" s="7">
        <v>113058</v>
      </c>
      <c r="C15" s="8">
        <v>911</v>
      </c>
      <c r="D15" s="8">
        <v>92</v>
      </c>
    </row>
    <row r="16" spans="1:4" x14ac:dyDescent="0.25">
      <c r="A16" s="6">
        <v>1928</v>
      </c>
      <c r="B16" s="7">
        <v>113578</v>
      </c>
      <c r="C16" s="8">
        <v>1080</v>
      </c>
      <c r="D16" s="8">
        <v>112</v>
      </c>
    </row>
    <row r="17" spans="1:4" x14ac:dyDescent="0.25">
      <c r="A17" s="6">
        <v>1929</v>
      </c>
      <c r="B17" s="7">
        <v>113939</v>
      </c>
      <c r="C17" s="8">
        <v>1206</v>
      </c>
      <c r="D17" s="8">
        <v>100</v>
      </c>
    </row>
    <row r="18" spans="1:4" x14ac:dyDescent="0.25">
      <c r="A18" s="6">
        <v>1930</v>
      </c>
      <c r="B18" s="7">
        <v>114402</v>
      </c>
      <c r="C18" s="8">
        <v>1114</v>
      </c>
      <c r="D18" s="8">
        <v>86</v>
      </c>
    </row>
    <row r="19" spans="1:4" x14ac:dyDescent="0.25">
      <c r="A19" s="6">
        <v>1931</v>
      </c>
      <c r="B19" s="7">
        <v>115072</v>
      </c>
      <c r="C19" s="8">
        <v>1046</v>
      </c>
      <c r="D19" s="8">
        <v>96</v>
      </c>
    </row>
    <row r="20" spans="1:4" x14ac:dyDescent="0.25">
      <c r="A20" s="6">
        <v>1932</v>
      </c>
      <c r="B20" s="7">
        <v>115580</v>
      </c>
      <c r="C20" s="8">
        <v>936</v>
      </c>
      <c r="D20" s="8">
        <v>67</v>
      </c>
    </row>
    <row r="21" spans="1:4" x14ac:dyDescent="0.25">
      <c r="A21" s="6">
        <v>1933</v>
      </c>
      <c r="B21" s="7">
        <v>116055</v>
      </c>
      <c r="C21" s="8">
        <v>931</v>
      </c>
      <c r="D21" s="8">
        <v>90</v>
      </c>
    </row>
    <row r="22" spans="1:4" x14ac:dyDescent="0.25">
      <c r="A22" s="6">
        <v>1934</v>
      </c>
      <c r="B22" s="7">
        <v>116384</v>
      </c>
      <c r="C22" s="8">
        <v>931</v>
      </c>
      <c r="D22" s="8">
        <v>107</v>
      </c>
    </row>
    <row r="23" spans="1:4" x14ac:dyDescent="0.25">
      <c r="A23" s="6">
        <v>1935</v>
      </c>
      <c r="B23" s="7">
        <v>116683</v>
      </c>
      <c r="C23" s="8">
        <v>896</v>
      </c>
      <c r="D23" s="8">
        <v>103</v>
      </c>
    </row>
    <row r="24" spans="1:4" x14ac:dyDescent="0.25">
      <c r="A24" s="6">
        <v>1936</v>
      </c>
      <c r="B24" s="7">
        <v>116974</v>
      </c>
      <c r="C24" s="8">
        <v>923</v>
      </c>
      <c r="D24" s="8">
        <v>148</v>
      </c>
    </row>
    <row r="25" spans="1:4" x14ac:dyDescent="0.25">
      <c r="A25" s="6">
        <v>1937</v>
      </c>
      <c r="B25" s="7">
        <v>117371</v>
      </c>
      <c r="C25" s="8">
        <v>1016</v>
      </c>
      <c r="D25" s="8">
        <v>156</v>
      </c>
    </row>
    <row r="26" spans="1:4" x14ac:dyDescent="0.25">
      <c r="A26" s="6">
        <v>1938</v>
      </c>
      <c r="B26" s="7">
        <v>108903</v>
      </c>
      <c r="C26" s="8">
        <v>1098</v>
      </c>
      <c r="D26" s="8">
        <v>137</v>
      </c>
    </row>
    <row r="27" spans="1:4" x14ac:dyDescent="0.25">
      <c r="A27" s="6">
        <v>1939</v>
      </c>
      <c r="B27" s="7">
        <v>111761</v>
      </c>
      <c r="C27" s="8">
        <v>1320</v>
      </c>
      <c r="D27" s="8">
        <v>109</v>
      </c>
    </row>
    <row r="28" spans="1:4" x14ac:dyDescent="0.25">
      <c r="A28" s="6">
        <v>1940</v>
      </c>
      <c r="B28" s="7">
        <v>112444</v>
      </c>
      <c r="C28" s="8">
        <v>1367</v>
      </c>
      <c r="D28" s="8">
        <v>139</v>
      </c>
    </row>
    <row r="29" spans="1:4" x14ac:dyDescent="0.25">
      <c r="A29" s="6">
        <v>1941</v>
      </c>
      <c r="B29" s="7">
        <v>129823</v>
      </c>
      <c r="C29" s="8">
        <v>1259</v>
      </c>
      <c r="D29" s="8" t="s">
        <v>7</v>
      </c>
    </row>
    <row r="30" spans="1:4" x14ac:dyDescent="0.25">
      <c r="A30" s="6">
        <v>1942</v>
      </c>
      <c r="B30" s="7">
        <v>130167</v>
      </c>
      <c r="C30" s="8">
        <v>1493</v>
      </c>
      <c r="D30" s="8" t="s">
        <v>7</v>
      </c>
    </row>
    <row r="31" spans="1:4" x14ac:dyDescent="0.25">
      <c r="A31" s="6">
        <v>1943</v>
      </c>
      <c r="B31" s="8">
        <v>130651</v>
      </c>
      <c r="C31" s="8">
        <v>1289</v>
      </c>
      <c r="D31" s="8" t="s">
        <v>7</v>
      </c>
    </row>
    <row r="32" spans="1:4" x14ac:dyDescent="0.25">
      <c r="A32" s="6">
        <v>1944</v>
      </c>
      <c r="B32" s="8">
        <v>131360</v>
      </c>
      <c r="C32" s="8">
        <v>903</v>
      </c>
      <c r="D32" s="8" t="s">
        <v>7</v>
      </c>
    </row>
    <row r="33" spans="1:4" x14ac:dyDescent="0.25">
      <c r="A33" s="6" t="s">
        <v>8</v>
      </c>
      <c r="B33" s="8">
        <v>127472</v>
      </c>
      <c r="C33" s="8">
        <v>1156</v>
      </c>
      <c r="D33" s="8" t="s">
        <v>7</v>
      </c>
    </row>
    <row r="34" spans="1:4" x14ac:dyDescent="0.25">
      <c r="A34" s="6" t="s">
        <v>9</v>
      </c>
      <c r="B34" s="8" t="s">
        <v>7</v>
      </c>
      <c r="C34" s="8">
        <v>10</v>
      </c>
      <c r="D34" s="8" t="s">
        <v>7</v>
      </c>
    </row>
    <row r="35" spans="1:4" x14ac:dyDescent="0.25">
      <c r="A35" s="6" t="s">
        <v>10</v>
      </c>
      <c r="B35" s="8">
        <v>115316</v>
      </c>
      <c r="C35" s="8">
        <v>1135</v>
      </c>
      <c r="D35" s="8" t="s">
        <v>7</v>
      </c>
    </row>
    <row r="36" spans="1:4" x14ac:dyDescent="0.25">
      <c r="A36" s="6" t="s">
        <v>11</v>
      </c>
      <c r="B36" s="8" t="s">
        <v>7</v>
      </c>
      <c r="C36" s="8" t="s">
        <v>12</v>
      </c>
      <c r="D36" s="8" t="s">
        <v>7</v>
      </c>
    </row>
    <row r="37" spans="1:4" x14ac:dyDescent="0.25">
      <c r="A37" s="6">
        <v>1947</v>
      </c>
      <c r="B37" s="8">
        <v>117704</v>
      </c>
      <c r="C37" s="8">
        <v>1119</v>
      </c>
      <c r="D37" s="8" t="s">
        <v>7</v>
      </c>
    </row>
    <row r="38" spans="1:4" x14ac:dyDescent="0.25">
      <c r="A38" s="6">
        <v>1948</v>
      </c>
      <c r="B38" s="8">
        <v>118258</v>
      </c>
      <c r="C38" s="8">
        <v>1091</v>
      </c>
      <c r="D38" s="8" t="s">
        <v>7</v>
      </c>
    </row>
    <row r="39" spans="1:4" x14ac:dyDescent="0.25">
      <c r="A39" s="6">
        <v>1949</v>
      </c>
      <c r="B39" s="8">
        <v>121835</v>
      </c>
      <c r="C39" s="8">
        <v>1196</v>
      </c>
      <c r="D39" s="8">
        <v>145</v>
      </c>
    </row>
    <row r="40" spans="1:4" x14ac:dyDescent="0.25">
      <c r="A40" s="6">
        <v>1950</v>
      </c>
      <c r="B40" s="8">
        <v>122492</v>
      </c>
      <c r="C40" s="8">
        <v>1300</v>
      </c>
      <c r="D40" s="8">
        <v>303</v>
      </c>
    </row>
    <row r="41" spans="1:4" x14ac:dyDescent="0.25">
      <c r="A41" s="6">
        <v>1951</v>
      </c>
      <c r="B41" s="8">
        <v>125083</v>
      </c>
      <c r="C41" s="8">
        <v>1300</v>
      </c>
      <c r="D41" s="8">
        <v>230</v>
      </c>
    </row>
    <row r="42" spans="1:4" x14ac:dyDescent="0.25">
      <c r="A42" s="6">
        <v>1952</v>
      </c>
      <c r="B42" s="8">
        <v>128081</v>
      </c>
      <c r="C42" s="8">
        <v>1118</v>
      </c>
      <c r="D42" s="8">
        <v>208</v>
      </c>
    </row>
    <row r="43" spans="1:4" x14ac:dyDescent="0.25">
      <c r="A43" s="6">
        <v>1953</v>
      </c>
      <c r="B43" s="8">
        <v>131352</v>
      </c>
      <c r="C43" s="8">
        <v>1023</v>
      </c>
      <c r="D43" s="8">
        <v>175</v>
      </c>
    </row>
    <row r="44" spans="1:4" x14ac:dyDescent="0.25">
      <c r="A44" s="6">
        <v>1954</v>
      </c>
      <c r="B44" s="8">
        <v>132949</v>
      </c>
      <c r="C44" s="8">
        <v>924</v>
      </c>
      <c r="D44" s="8">
        <v>194</v>
      </c>
    </row>
    <row r="45" spans="1:4" x14ac:dyDescent="0.25">
      <c r="A45" s="6">
        <v>1955</v>
      </c>
      <c r="B45" s="8">
        <v>133298</v>
      </c>
      <c r="C45" s="8">
        <v>894</v>
      </c>
      <c r="D45" s="8">
        <v>235</v>
      </c>
    </row>
    <row r="46" spans="1:4" x14ac:dyDescent="0.25">
      <c r="A46" s="6">
        <v>1956</v>
      </c>
      <c r="B46" s="8">
        <v>133935</v>
      </c>
      <c r="C46" s="8">
        <v>1011</v>
      </c>
      <c r="D46" s="8">
        <v>289</v>
      </c>
    </row>
    <row r="47" spans="1:4" x14ac:dyDescent="0.25">
      <c r="A47" s="6">
        <v>1957</v>
      </c>
      <c r="B47" s="8">
        <v>134549</v>
      </c>
      <c r="C47" s="8">
        <v>776</v>
      </c>
      <c r="D47" s="8">
        <v>256</v>
      </c>
    </row>
    <row r="48" spans="1:4" x14ac:dyDescent="0.25">
      <c r="A48" s="6">
        <v>1958</v>
      </c>
      <c r="B48" s="8">
        <v>135933</v>
      </c>
      <c r="C48" s="8">
        <v>891</v>
      </c>
      <c r="D48" s="8">
        <v>307</v>
      </c>
    </row>
    <row r="49" spans="1:4" x14ac:dyDescent="0.25">
      <c r="A49" s="6">
        <v>1959</v>
      </c>
      <c r="B49" s="8">
        <v>137428</v>
      </c>
      <c r="C49" s="8">
        <v>972</v>
      </c>
      <c r="D49" s="8">
        <v>283</v>
      </c>
    </row>
    <row r="50" spans="1:4" x14ac:dyDescent="0.25">
      <c r="A50" s="6">
        <v>1960</v>
      </c>
      <c r="B50" s="8">
        <v>139643</v>
      </c>
      <c r="C50" s="8">
        <v>1057</v>
      </c>
      <c r="D50" s="8">
        <v>288</v>
      </c>
    </row>
    <row r="51" spans="1:4" x14ac:dyDescent="0.25">
      <c r="A51" s="6">
        <v>1961</v>
      </c>
      <c r="B51" s="8">
        <v>137743</v>
      </c>
      <c r="C51" s="8">
        <v>981</v>
      </c>
      <c r="D51" s="8">
        <v>263</v>
      </c>
    </row>
    <row r="52" spans="1:4" x14ac:dyDescent="0.25">
      <c r="A52" s="6">
        <v>1962</v>
      </c>
      <c r="B52" s="8">
        <v>139024</v>
      </c>
      <c r="C52" s="8">
        <v>1023</v>
      </c>
      <c r="D52" s="8">
        <v>261</v>
      </c>
    </row>
    <row r="53" spans="1:4" x14ac:dyDescent="0.25">
      <c r="A53" s="6">
        <v>1963</v>
      </c>
      <c r="B53" s="8">
        <v>140609</v>
      </c>
      <c r="C53" s="8">
        <v>1108</v>
      </c>
      <c r="D53" s="8">
        <v>271</v>
      </c>
    </row>
    <row r="54" spans="1:4" x14ac:dyDescent="0.25">
      <c r="A54" s="6">
        <v>1964</v>
      </c>
      <c r="B54" s="8">
        <v>138547</v>
      </c>
      <c r="C54" s="8">
        <v>1198</v>
      </c>
      <c r="D54" s="8">
        <v>250</v>
      </c>
    </row>
    <row r="55" spans="1:4" x14ac:dyDescent="0.25">
      <c r="A55" s="6">
        <v>1965</v>
      </c>
      <c r="B55" s="8">
        <v>140420</v>
      </c>
      <c r="C55" s="8">
        <v>1171</v>
      </c>
      <c r="D55" s="8">
        <v>344</v>
      </c>
    </row>
    <row r="56" spans="1:4" x14ac:dyDescent="0.25">
      <c r="A56" s="6">
        <v>1966</v>
      </c>
      <c r="B56" s="8">
        <v>142404</v>
      </c>
      <c r="C56" s="8">
        <v>1118</v>
      </c>
      <c r="D56" s="8">
        <v>322</v>
      </c>
    </row>
    <row r="57" spans="1:4" x14ac:dyDescent="0.25">
      <c r="A57" s="6">
        <v>1967</v>
      </c>
      <c r="B57" s="8">
        <v>143945</v>
      </c>
      <c r="C57" s="8">
        <v>1178</v>
      </c>
      <c r="D57" s="8">
        <v>300</v>
      </c>
    </row>
    <row r="58" spans="1:4" x14ac:dyDescent="0.25">
      <c r="A58" s="6">
        <v>1968</v>
      </c>
      <c r="B58" s="8">
        <v>145740</v>
      </c>
      <c r="C58" s="8">
        <v>1158</v>
      </c>
      <c r="D58" s="8">
        <v>353</v>
      </c>
    </row>
    <row r="59" spans="1:4" x14ac:dyDescent="0.25">
      <c r="A59" s="6">
        <v>1969</v>
      </c>
      <c r="B59" s="8">
        <v>147002</v>
      </c>
      <c r="C59" s="8">
        <v>1278</v>
      </c>
      <c r="D59" s="8">
        <v>475</v>
      </c>
    </row>
    <row r="60" spans="1:4" x14ac:dyDescent="0.25">
      <c r="A60" s="6">
        <v>1970</v>
      </c>
      <c r="B60" s="8">
        <v>147763</v>
      </c>
      <c r="C60" s="8">
        <v>1268</v>
      </c>
      <c r="D60" s="8">
        <v>457</v>
      </c>
    </row>
    <row r="61" spans="1:4" x14ac:dyDescent="0.25">
      <c r="A61" s="6">
        <v>1971</v>
      </c>
      <c r="B61" s="8">
        <v>148735</v>
      </c>
      <c r="C61" s="8">
        <v>1363</v>
      </c>
      <c r="D61" s="8">
        <v>581</v>
      </c>
    </row>
    <row r="62" spans="1:4" x14ac:dyDescent="0.25">
      <c r="A62" s="6">
        <v>1972</v>
      </c>
      <c r="B62" s="8">
        <v>150156</v>
      </c>
      <c r="C62" s="8">
        <v>1442</v>
      </c>
      <c r="D62" s="8">
        <v>450</v>
      </c>
    </row>
    <row r="63" spans="1:4" x14ac:dyDescent="0.25">
      <c r="A63" s="6">
        <v>1973</v>
      </c>
      <c r="B63" s="8">
        <v>151977</v>
      </c>
      <c r="C63" s="8">
        <v>1589</v>
      </c>
      <c r="D63" s="8">
        <v>493</v>
      </c>
    </row>
    <row r="64" spans="1:4" x14ac:dyDescent="0.25">
      <c r="A64" s="6">
        <v>1974</v>
      </c>
      <c r="B64" s="8">
        <v>154092</v>
      </c>
      <c r="C64" s="8">
        <v>1517</v>
      </c>
      <c r="D64" s="8">
        <v>536</v>
      </c>
    </row>
    <row r="65" spans="1:4" x14ac:dyDescent="0.25">
      <c r="A65" s="6">
        <v>1975</v>
      </c>
      <c r="B65" s="8">
        <v>155640</v>
      </c>
      <c r="C65" s="8">
        <v>1602</v>
      </c>
      <c r="D65" s="8">
        <v>518</v>
      </c>
    </row>
    <row r="66" spans="1:4" x14ac:dyDescent="0.25">
      <c r="A66" s="6">
        <v>1976</v>
      </c>
      <c r="B66" s="8">
        <v>161890</v>
      </c>
      <c r="C66" s="8">
        <v>1541</v>
      </c>
      <c r="D66" s="8">
        <v>600</v>
      </c>
    </row>
    <row r="67" spans="1:4" x14ac:dyDescent="0.25">
      <c r="A67" s="6">
        <v>1977</v>
      </c>
      <c r="B67" s="8">
        <v>163993</v>
      </c>
      <c r="C67" s="8">
        <v>1594</v>
      </c>
      <c r="D67" s="8">
        <v>562</v>
      </c>
    </row>
    <row r="68" spans="1:4" x14ac:dyDescent="0.25">
      <c r="A68" s="6">
        <v>1978</v>
      </c>
      <c r="B68" s="8">
        <v>166241</v>
      </c>
      <c r="C68" s="8">
        <v>1503</v>
      </c>
      <c r="D68" s="8">
        <v>594</v>
      </c>
    </row>
    <row r="69" spans="1:4" x14ac:dyDescent="0.25">
      <c r="A69" s="6">
        <v>1979</v>
      </c>
      <c r="B69" s="8">
        <v>168384</v>
      </c>
      <c r="C69" s="8">
        <v>1444</v>
      </c>
      <c r="D69" s="8">
        <v>582</v>
      </c>
    </row>
    <row r="70" spans="1:4" x14ac:dyDescent="0.25">
      <c r="A70" s="6">
        <v>1980</v>
      </c>
      <c r="B70" s="8">
        <v>170506</v>
      </c>
      <c r="C70" s="8">
        <v>1378</v>
      </c>
      <c r="D70" s="8">
        <v>621</v>
      </c>
    </row>
    <row r="71" spans="1:4" x14ac:dyDescent="0.25">
      <c r="A71" s="6">
        <v>1981</v>
      </c>
      <c r="B71" s="8">
        <v>172112</v>
      </c>
      <c r="C71" s="8">
        <v>1326</v>
      </c>
      <c r="D71" s="8">
        <v>665</v>
      </c>
    </row>
    <row r="72" spans="1:4" x14ac:dyDescent="0.25">
      <c r="A72" s="6">
        <v>1982</v>
      </c>
      <c r="B72" s="8">
        <v>173070</v>
      </c>
      <c r="C72" s="8">
        <v>1381</v>
      </c>
      <c r="D72" s="8">
        <v>616</v>
      </c>
    </row>
    <row r="73" spans="1:4" x14ac:dyDescent="0.25">
      <c r="A73" s="6">
        <v>1983</v>
      </c>
      <c r="B73" s="8">
        <v>173798</v>
      </c>
      <c r="C73" s="8">
        <v>1364</v>
      </c>
      <c r="D73" s="8">
        <v>675</v>
      </c>
    </row>
    <row r="74" spans="1:4" x14ac:dyDescent="0.25">
      <c r="A74" s="6">
        <v>1984</v>
      </c>
      <c r="B74" s="8">
        <v>174316</v>
      </c>
      <c r="C74" s="8">
        <v>1323</v>
      </c>
      <c r="D74" s="8">
        <v>653</v>
      </c>
    </row>
    <row r="75" spans="1:4" x14ac:dyDescent="0.25">
      <c r="A75" s="6">
        <v>1985</v>
      </c>
      <c r="B75" s="8">
        <v>175060</v>
      </c>
      <c r="C75" s="8">
        <v>1347</v>
      </c>
      <c r="D75" s="8">
        <v>727</v>
      </c>
    </row>
    <row r="76" spans="1:4" x14ac:dyDescent="0.25">
      <c r="A76" s="6">
        <v>1986</v>
      </c>
      <c r="B76" s="8">
        <v>175009</v>
      </c>
      <c r="C76" s="8">
        <v>1399</v>
      </c>
      <c r="D76" s="8">
        <v>723</v>
      </c>
    </row>
    <row r="77" spans="1:4" x14ac:dyDescent="0.25">
      <c r="A77" s="6">
        <v>1987</v>
      </c>
      <c r="B77" s="8">
        <v>174853</v>
      </c>
      <c r="C77" s="8">
        <v>1452</v>
      </c>
      <c r="D77" s="8">
        <v>720</v>
      </c>
    </row>
    <row r="78" spans="1:4" x14ac:dyDescent="0.25">
      <c r="A78" s="6">
        <v>1988</v>
      </c>
      <c r="B78" s="8">
        <v>174673</v>
      </c>
      <c r="C78" s="8">
        <v>1445</v>
      </c>
      <c r="D78" s="8">
        <v>630</v>
      </c>
    </row>
    <row r="79" spans="1:4" x14ac:dyDescent="0.25">
      <c r="A79" s="6">
        <v>1989</v>
      </c>
      <c r="B79" s="8">
        <v>174706</v>
      </c>
      <c r="C79" s="8">
        <v>1352</v>
      </c>
      <c r="D79" s="8">
        <v>717</v>
      </c>
    </row>
    <row r="80" spans="1:4" x14ac:dyDescent="0.25">
      <c r="A80" s="6">
        <v>1990</v>
      </c>
      <c r="B80" s="8">
        <v>175049</v>
      </c>
      <c r="C80" s="8">
        <v>1461</v>
      </c>
      <c r="D80" s="8">
        <v>643</v>
      </c>
    </row>
    <row r="81" spans="1:4" x14ac:dyDescent="0.25">
      <c r="A81" s="6">
        <v>1991</v>
      </c>
      <c r="B81" s="8">
        <v>172935</v>
      </c>
      <c r="C81" s="8">
        <v>1215</v>
      </c>
      <c r="D81" s="8">
        <v>627</v>
      </c>
    </row>
    <row r="82" spans="1:4" x14ac:dyDescent="0.25">
      <c r="A82" s="6">
        <v>1992</v>
      </c>
      <c r="B82" s="8">
        <v>172489</v>
      </c>
      <c r="C82" s="8">
        <v>1185</v>
      </c>
      <c r="D82" s="8">
        <v>574</v>
      </c>
    </row>
    <row r="83" spans="1:4" x14ac:dyDescent="0.25">
      <c r="A83" s="6">
        <v>1993</v>
      </c>
      <c r="B83" s="8">
        <v>172321</v>
      </c>
      <c r="C83" s="8">
        <v>1030</v>
      </c>
      <c r="D83" s="8">
        <v>638</v>
      </c>
    </row>
    <row r="84" spans="1:4" x14ac:dyDescent="0.25">
      <c r="A84" s="6">
        <v>1994</v>
      </c>
      <c r="B84" s="8">
        <v>172055</v>
      </c>
      <c r="C84" s="8">
        <v>1029</v>
      </c>
      <c r="D84" s="8">
        <v>750</v>
      </c>
    </row>
    <row r="85" spans="1:4" x14ac:dyDescent="0.25">
      <c r="A85" s="6">
        <v>1995</v>
      </c>
      <c r="B85" s="8">
        <v>171612</v>
      </c>
      <c r="C85" s="8">
        <v>975</v>
      </c>
      <c r="D85" s="8">
        <v>698</v>
      </c>
    </row>
    <row r="86" spans="1:4" x14ac:dyDescent="0.25">
      <c r="A86" s="6">
        <v>1996</v>
      </c>
      <c r="B86" s="8">
        <v>170861</v>
      </c>
      <c r="C86" s="8">
        <v>918</v>
      </c>
      <c r="D86" s="8">
        <v>682</v>
      </c>
    </row>
    <row r="87" spans="1:4" x14ac:dyDescent="0.25">
      <c r="A87" s="6">
        <v>1997</v>
      </c>
      <c r="B87" s="8">
        <v>169946</v>
      </c>
      <c r="C87" s="8">
        <v>1058</v>
      </c>
      <c r="D87" s="8">
        <v>616</v>
      </c>
    </row>
    <row r="88" spans="1:4" x14ac:dyDescent="0.25">
      <c r="A88" s="6">
        <v>1998</v>
      </c>
      <c r="B88" s="8">
        <v>168932</v>
      </c>
      <c r="C88" s="8">
        <v>965</v>
      </c>
      <c r="D88" s="8">
        <v>580</v>
      </c>
    </row>
    <row r="89" spans="1:4" x14ac:dyDescent="0.25">
      <c r="A89" s="6">
        <v>1999</v>
      </c>
      <c r="B89" s="8">
        <v>167854</v>
      </c>
      <c r="C89" s="8">
        <v>977</v>
      </c>
      <c r="D89" s="8">
        <v>407</v>
      </c>
    </row>
    <row r="90" spans="1:4" x14ac:dyDescent="0.25">
      <c r="A90" s="6">
        <v>2000</v>
      </c>
      <c r="B90" s="8">
        <v>167113</v>
      </c>
      <c r="C90" s="8">
        <v>1029</v>
      </c>
      <c r="D90" s="8">
        <v>591</v>
      </c>
    </row>
    <row r="91" spans="1:4" x14ac:dyDescent="0.25">
      <c r="A91" s="6">
        <v>2001</v>
      </c>
      <c r="B91" s="8">
        <v>165011</v>
      </c>
      <c r="C91" s="8">
        <v>974</v>
      </c>
      <c r="D91" s="8">
        <v>655</v>
      </c>
    </row>
    <row r="92" spans="1:4" x14ac:dyDescent="0.25">
      <c r="A92" s="6">
        <v>2002</v>
      </c>
      <c r="B92" s="8">
        <v>164065</v>
      </c>
      <c r="C92" s="8">
        <v>933</v>
      </c>
      <c r="D92" s="8">
        <v>602</v>
      </c>
    </row>
    <row r="93" spans="1:4" x14ac:dyDescent="0.25">
      <c r="A93" s="6">
        <v>2003</v>
      </c>
      <c r="B93" s="8">
        <v>164214</v>
      </c>
      <c r="C93" s="8">
        <v>885</v>
      </c>
      <c r="D93" s="8">
        <v>688</v>
      </c>
    </row>
    <row r="94" spans="1:4" x14ac:dyDescent="0.25">
      <c r="A94" s="6">
        <v>2004</v>
      </c>
      <c r="B94" s="8">
        <v>163207</v>
      </c>
      <c r="C94" s="8">
        <v>935</v>
      </c>
      <c r="D94" s="8">
        <v>672</v>
      </c>
    </row>
    <row r="95" spans="1:4" x14ac:dyDescent="0.25">
      <c r="A95" s="6">
        <v>2005</v>
      </c>
      <c r="B95" s="8">
        <v>162659</v>
      </c>
      <c r="C95" s="8">
        <v>909</v>
      </c>
      <c r="D95" s="8">
        <v>541</v>
      </c>
    </row>
    <row r="96" spans="1:4" x14ac:dyDescent="0.25">
      <c r="A96" s="6">
        <v>2006</v>
      </c>
      <c r="B96" s="8">
        <v>163019</v>
      </c>
      <c r="C96" s="8">
        <v>1001</v>
      </c>
      <c r="D96" s="8">
        <v>539</v>
      </c>
    </row>
    <row r="97" spans="1:4" x14ac:dyDescent="0.25">
      <c r="A97" s="9">
        <v>2007</v>
      </c>
      <c r="B97" s="8">
        <v>164230</v>
      </c>
      <c r="C97" s="8">
        <v>984</v>
      </c>
      <c r="D97" s="8">
        <v>592</v>
      </c>
    </row>
    <row r="98" spans="1:4" x14ac:dyDescent="0.25">
      <c r="A98" s="10">
        <v>2008</v>
      </c>
      <c r="B98" s="8">
        <v>167864</v>
      </c>
      <c r="C98" s="8">
        <v>851</v>
      </c>
      <c r="D98" s="8">
        <v>477</v>
      </c>
    </row>
    <row r="99" spans="1:4" x14ac:dyDescent="0.25">
      <c r="A99" s="10">
        <v>2009</v>
      </c>
      <c r="B99" s="8">
        <v>169952</v>
      </c>
      <c r="C99" s="8">
        <v>824</v>
      </c>
      <c r="D99" s="8">
        <v>444</v>
      </c>
    </row>
    <row r="100" spans="1:4" x14ac:dyDescent="0.25">
      <c r="A100" s="10">
        <v>2010</v>
      </c>
      <c r="B100" s="8">
        <v>169551</v>
      </c>
      <c r="C100" s="8">
        <v>806</v>
      </c>
      <c r="D100" s="8">
        <v>504</v>
      </c>
    </row>
    <row r="101" spans="1:4" x14ac:dyDescent="0.25">
      <c r="A101" s="10">
        <v>2011</v>
      </c>
      <c r="B101" s="8">
        <v>167525</v>
      </c>
      <c r="C101" s="8">
        <v>776</v>
      </c>
      <c r="D101" s="8">
        <v>495</v>
      </c>
    </row>
    <row r="102" spans="1:4" x14ac:dyDescent="0.25">
      <c r="A102" s="10">
        <v>2012</v>
      </c>
      <c r="B102" s="8">
        <v>167323</v>
      </c>
      <c r="C102" s="8">
        <v>755</v>
      </c>
      <c r="D102" s="8">
        <v>435</v>
      </c>
    </row>
    <row r="103" spans="1:4" x14ac:dyDescent="0.25">
      <c r="A103" s="9">
        <v>2013</v>
      </c>
      <c r="B103" s="8">
        <v>167701</v>
      </c>
      <c r="C103" s="8">
        <v>730</v>
      </c>
      <c r="D103" s="8">
        <v>498</v>
      </c>
    </row>
    <row r="104" spans="1:4" x14ac:dyDescent="0.25">
      <c r="A104" s="9">
        <v>2014</v>
      </c>
      <c r="B104" s="8">
        <v>168377</v>
      </c>
      <c r="C104" s="8">
        <v>775</v>
      </c>
      <c r="D104" s="8">
        <v>389</v>
      </c>
    </row>
    <row r="105" spans="1:4" x14ac:dyDescent="0.25">
      <c r="A105" s="9">
        <v>2015</v>
      </c>
      <c r="B105" s="8">
        <v>169499</v>
      </c>
      <c r="C105" s="8">
        <v>813</v>
      </c>
      <c r="D105" s="8">
        <v>437</v>
      </c>
    </row>
    <row r="106" spans="1:4" x14ac:dyDescent="0.25">
      <c r="A106" s="9">
        <v>2016</v>
      </c>
      <c r="B106" s="8">
        <v>170119</v>
      </c>
      <c r="C106" s="8">
        <v>873</v>
      </c>
      <c r="D106" s="8">
        <v>421</v>
      </c>
    </row>
    <row r="107" spans="1:4" x14ac:dyDescent="0.25">
      <c r="A107" s="9">
        <v>2017</v>
      </c>
      <c r="B107" s="8">
        <v>170490</v>
      </c>
      <c r="C107" s="8">
        <v>834</v>
      </c>
      <c r="D107" s="8">
        <v>442</v>
      </c>
    </row>
    <row r="108" spans="1:4" x14ac:dyDescent="0.25">
      <c r="A108" s="9">
        <v>2018</v>
      </c>
      <c r="B108" s="8">
        <v>171707</v>
      </c>
      <c r="C108" s="8">
        <v>871</v>
      </c>
      <c r="D108" s="8">
        <v>402</v>
      </c>
    </row>
    <row r="109" spans="1:4" x14ac:dyDescent="0.25">
      <c r="A109" s="9">
        <v>2019</v>
      </c>
      <c r="B109" s="8">
        <v>173979</v>
      </c>
      <c r="C109" s="8">
        <v>812</v>
      </c>
      <c r="D109" s="8">
        <v>385</v>
      </c>
    </row>
    <row r="110" spans="1:4" x14ac:dyDescent="0.25">
      <c r="A110" s="9">
        <v>2020</v>
      </c>
      <c r="B110" s="8">
        <v>175253</v>
      </c>
      <c r="C110" s="8">
        <v>706</v>
      </c>
      <c r="D110" s="8">
        <v>333</v>
      </c>
    </row>
    <row r="111" spans="1:4" x14ac:dyDescent="0.25">
      <c r="A111" s="9">
        <v>2021</v>
      </c>
      <c r="B111" s="8">
        <v>168449</v>
      </c>
      <c r="C111" s="8">
        <v>795</v>
      </c>
      <c r="D111" s="8">
        <v>297</v>
      </c>
    </row>
    <row r="112" spans="1:4" x14ac:dyDescent="0.25">
      <c r="A112" s="9">
        <v>2022</v>
      </c>
      <c r="B112" s="8">
        <v>178407</v>
      </c>
      <c r="C112" s="8">
        <v>895</v>
      </c>
      <c r="D112" s="8">
        <v>298</v>
      </c>
    </row>
    <row r="113" spans="1:4" x14ac:dyDescent="0.25">
      <c r="A113" s="3"/>
      <c r="B113" s="3"/>
      <c r="C113" s="3"/>
      <c r="D113" s="3"/>
    </row>
    <row r="114" spans="1:4" x14ac:dyDescent="0.25">
      <c r="A114" s="11" t="s">
        <v>13</v>
      </c>
      <c r="B114" s="12" t="s">
        <v>14</v>
      </c>
      <c r="C114" s="3"/>
      <c r="D114" s="3"/>
    </row>
    <row r="115" spans="1:4" x14ac:dyDescent="0.25">
      <c r="A115" s="11" t="s">
        <v>15</v>
      </c>
      <c r="B115" s="12" t="s">
        <v>16</v>
      </c>
      <c r="C115" s="3"/>
      <c r="D115" s="3"/>
    </row>
    <row r="116" spans="1:4" x14ac:dyDescent="0.25">
      <c r="A116" s="11" t="s">
        <v>17</v>
      </c>
      <c r="B116" s="12" t="s">
        <v>18</v>
      </c>
      <c r="C116" s="3"/>
      <c r="D116" s="3"/>
    </row>
    <row r="117" spans="1:4" x14ac:dyDescent="0.25">
      <c r="A117" s="11" t="s">
        <v>19</v>
      </c>
      <c r="B117" s="12" t="s">
        <v>20</v>
      </c>
      <c r="C117" s="3"/>
      <c r="D117" s="3"/>
    </row>
  </sheetData>
  <mergeCells count="4">
    <mergeCell ref="A3:A5"/>
    <mergeCell ref="B3:B5"/>
    <mergeCell ref="C3:C5"/>
    <mergeCell ref="D3:D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6B13-F243-412D-81DF-0374EE48FC8E}">
  <dimension ref="A1:J18"/>
  <sheetViews>
    <sheetView workbookViewId="0">
      <selection activeCell="L29" sqref="L29"/>
    </sheetView>
  </sheetViews>
  <sheetFormatPr defaultRowHeight="15" x14ac:dyDescent="0.25"/>
  <cols>
    <col min="1" max="1" width="16.7109375" bestFit="1" customWidth="1"/>
  </cols>
  <sheetData>
    <row r="1" spans="1:10" x14ac:dyDescent="0.25">
      <c r="A1" s="13" t="s">
        <v>21</v>
      </c>
      <c r="B1" t="s">
        <v>51</v>
      </c>
      <c r="C1">
        <v>13</v>
      </c>
      <c r="D1" s="14" t="s">
        <v>54</v>
      </c>
      <c r="E1">
        <v>110</v>
      </c>
    </row>
    <row r="2" spans="1:10" x14ac:dyDescent="0.25">
      <c r="A2" s="24" t="s">
        <v>22</v>
      </c>
      <c r="D2" s="21" t="s">
        <v>34</v>
      </c>
      <c r="E2" s="21">
        <v>60</v>
      </c>
      <c r="G2" t="s">
        <v>52</v>
      </c>
      <c r="H2">
        <v>178</v>
      </c>
    </row>
    <row r="3" spans="1:10" x14ac:dyDescent="0.25">
      <c r="A3" s="24" t="s">
        <v>23</v>
      </c>
      <c r="B3" t="s">
        <v>36</v>
      </c>
      <c r="C3">
        <v>57</v>
      </c>
    </row>
    <row r="4" spans="1:10" x14ac:dyDescent="0.25">
      <c r="A4" s="13" t="s">
        <v>1</v>
      </c>
      <c r="B4" t="s">
        <v>38</v>
      </c>
      <c r="C4">
        <v>120</v>
      </c>
    </row>
    <row r="5" spans="1:10" x14ac:dyDescent="0.25">
      <c r="A5" s="13" t="s">
        <v>24</v>
      </c>
      <c r="B5" t="s">
        <v>39</v>
      </c>
      <c r="C5">
        <v>53</v>
      </c>
      <c r="D5" s="14" t="s">
        <v>55</v>
      </c>
      <c r="E5">
        <v>101</v>
      </c>
    </row>
    <row r="6" spans="1:10" x14ac:dyDescent="0.25">
      <c r="A6" s="13" t="s">
        <v>25</v>
      </c>
      <c r="B6" t="s">
        <v>33</v>
      </c>
      <c r="C6">
        <v>150</v>
      </c>
    </row>
    <row r="7" spans="1:10" x14ac:dyDescent="0.25">
      <c r="A7" s="13" t="s">
        <v>26</v>
      </c>
      <c r="B7" t="s">
        <v>40</v>
      </c>
      <c r="C7">
        <v>124</v>
      </c>
    </row>
    <row r="8" spans="1:10" x14ac:dyDescent="0.25">
      <c r="A8" s="13" t="s">
        <v>27</v>
      </c>
      <c r="B8" t="s">
        <v>41</v>
      </c>
      <c r="C8">
        <v>103</v>
      </c>
      <c r="D8" t="s">
        <v>42</v>
      </c>
      <c r="E8">
        <v>190</v>
      </c>
    </row>
    <row r="9" spans="1:10" x14ac:dyDescent="0.25">
      <c r="A9" s="24" t="s">
        <v>28</v>
      </c>
      <c r="B9" t="s">
        <v>53</v>
      </c>
      <c r="C9">
        <v>43</v>
      </c>
      <c r="G9" s="14" t="s">
        <v>43</v>
      </c>
      <c r="H9">
        <v>184</v>
      </c>
      <c r="I9" t="s">
        <v>50</v>
      </c>
    </row>
    <row r="10" spans="1:10" x14ac:dyDescent="0.25">
      <c r="A10" t="s">
        <v>29</v>
      </c>
      <c r="B10" s="21" t="s">
        <v>45</v>
      </c>
      <c r="G10" t="s">
        <v>44</v>
      </c>
      <c r="H10">
        <v>208</v>
      </c>
    </row>
    <row r="11" spans="1:10" x14ac:dyDescent="0.25">
      <c r="A11" s="20" t="s">
        <v>30</v>
      </c>
      <c r="B11" s="22"/>
      <c r="G11" t="s">
        <v>37</v>
      </c>
      <c r="H11">
        <v>191</v>
      </c>
      <c r="I11" s="14" t="s">
        <v>49</v>
      </c>
      <c r="J11">
        <v>251</v>
      </c>
    </row>
    <row r="12" spans="1:10" x14ac:dyDescent="0.25">
      <c r="A12" s="23" t="s">
        <v>31</v>
      </c>
      <c r="B12" t="s">
        <v>47</v>
      </c>
      <c r="C12">
        <v>84</v>
      </c>
      <c r="D12" t="s">
        <v>48</v>
      </c>
      <c r="E12">
        <v>143</v>
      </c>
    </row>
    <row r="13" spans="1:10" x14ac:dyDescent="0.25">
      <c r="A13" s="13" t="s">
        <v>32</v>
      </c>
      <c r="D13" s="21" t="s">
        <v>46</v>
      </c>
      <c r="E13">
        <v>149</v>
      </c>
    </row>
    <row r="18" spans="1:1" x14ac:dyDescent="0.25">
      <c r="A18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6697-2F92-40FD-AF7E-D13446994AE9}">
  <dimension ref="A1:W104"/>
  <sheetViews>
    <sheetView workbookViewId="0">
      <selection activeCell="A7" sqref="A7:XFD7"/>
    </sheetView>
  </sheetViews>
  <sheetFormatPr defaultRowHeight="15" x14ac:dyDescent="0.25"/>
  <cols>
    <col min="1" max="1" width="14.28515625" bestFit="1" customWidth="1"/>
    <col min="2" max="2" width="11.140625" bestFit="1" customWidth="1"/>
    <col min="4" max="4" width="14.28515625" bestFit="1" customWidth="1"/>
    <col min="9" max="9" width="14.28515625" bestFit="1" customWidth="1"/>
    <col min="10" max="10" width="11.7109375" bestFit="1" customWidth="1"/>
    <col min="11" max="11" width="17.5703125" bestFit="1" customWidth="1"/>
    <col min="17" max="17" width="14.28515625" bestFit="1" customWidth="1"/>
    <col min="18" max="18" width="11.7109375" bestFit="1" customWidth="1"/>
  </cols>
  <sheetData>
    <row r="1" spans="1:23" x14ac:dyDescent="0.25">
      <c r="A1" t="s">
        <v>96</v>
      </c>
      <c r="B1" t="s">
        <v>97</v>
      </c>
      <c r="C1" s="32">
        <v>1982</v>
      </c>
      <c r="D1" s="32">
        <v>1992</v>
      </c>
      <c r="E1" s="32">
        <v>2002</v>
      </c>
      <c r="F1" s="32">
        <v>2012</v>
      </c>
      <c r="G1" s="32">
        <v>2022</v>
      </c>
      <c r="I1" t="s">
        <v>96</v>
      </c>
      <c r="J1" t="s">
        <v>97</v>
      </c>
      <c r="K1" s="32">
        <v>1982</v>
      </c>
      <c r="L1" s="32">
        <v>1992</v>
      </c>
      <c r="M1" s="32">
        <v>2002</v>
      </c>
      <c r="N1" s="32">
        <v>2012</v>
      </c>
      <c r="O1" s="32">
        <v>2022</v>
      </c>
      <c r="Q1" t="s">
        <v>96</v>
      </c>
      <c r="R1" t="s">
        <v>97</v>
      </c>
      <c r="S1" s="32">
        <v>1982</v>
      </c>
      <c r="T1" s="32">
        <v>1992</v>
      </c>
      <c r="U1" s="32">
        <v>2002</v>
      </c>
      <c r="V1" s="32">
        <v>2012</v>
      </c>
      <c r="W1" s="32">
        <v>2022</v>
      </c>
    </row>
    <row r="2" spans="1:23" x14ac:dyDescent="0.25">
      <c r="A2" t="s">
        <v>21</v>
      </c>
      <c r="B2" t="s">
        <v>21</v>
      </c>
      <c r="C2" s="32"/>
      <c r="D2" s="32"/>
      <c r="E2" s="32"/>
      <c r="F2" s="32"/>
      <c r="G2" s="32"/>
      <c r="I2" t="s">
        <v>54</v>
      </c>
      <c r="J2" t="s">
        <v>103</v>
      </c>
      <c r="K2" s="32"/>
      <c r="L2" s="32"/>
      <c r="M2" s="32"/>
      <c r="N2" s="32"/>
      <c r="O2" s="32"/>
      <c r="Q2" t="s">
        <v>60</v>
      </c>
      <c r="R2" t="s">
        <v>103</v>
      </c>
      <c r="S2" s="32"/>
      <c r="T2" s="32"/>
      <c r="U2" s="32"/>
      <c r="V2" s="32"/>
      <c r="W2" s="32"/>
    </row>
    <row r="3" spans="1:23" x14ac:dyDescent="0.25">
      <c r="A3" t="s">
        <v>98</v>
      </c>
      <c r="C3">
        <f>_xlfn.XLOOKUP(C$1,Praha!$A:$A,Praha!$B:$B)</f>
        <v>1183464</v>
      </c>
      <c r="D3">
        <f>_xlfn.XLOOKUP(D1,Praha!$A:$A,Praha!$B:$B)</f>
        <v>1217027</v>
      </c>
      <c r="E3">
        <f>_xlfn.XLOOKUP(E1,Praha!$A:$A,Praha!$B:$B)</f>
        <v>1158800</v>
      </c>
      <c r="F3">
        <f>_xlfn.XLOOKUP(F1,Praha!$A:$A,Praha!$B:$B)</f>
        <v>1243695</v>
      </c>
      <c r="G3">
        <f>_xlfn.XLOOKUP(G1,Praha!$A:$A,Praha!$B:$B)</f>
        <v>1338530</v>
      </c>
      <c r="I3" t="s">
        <v>98</v>
      </c>
      <c r="K3">
        <f>_xlfn.XLOOKUP(K1,Praha!$F:$F,Praha!$G:$G)</f>
        <v>13556</v>
      </c>
      <c r="L3">
        <f>_xlfn.XLOOKUP(L1,Praha!$F:$F,Praha!$G:$G)</f>
        <v>12803</v>
      </c>
      <c r="M3">
        <f>_xlfn.XLOOKUP(M1,Praha!$F:$F,Praha!$G:$G)</f>
        <v>12250</v>
      </c>
      <c r="N3">
        <f>_xlfn.XLOOKUP(N1,Praha!$F:$F,Praha!$G:$G)</f>
        <v>11825</v>
      </c>
      <c r="O3">
        <f>_xlfn.XLOOKUP(O1,Praha!$F:$F,Praha!$G:$G)</f>
        <v>11449</v>
      </c>
      <c r="Q3" t="s">
        <v>98</v>
      </c>
      <c r="S3">
        <f>_xlfn.XLOOKUP(C1,Praha!$K:$K,Praha!$L:$L)</f>
        <v>71735</v>
      </c>
      <c r="T3">
        <f>_xlfn.XLOOKUP(D1,Praha!$K:$K,Praha!$L:$L)</f>
        <v>71668</v>
      </c>
      <c r="U3">
        <f>_xlfn.XLOOKUP(E1,Praha!$K:$K,Praha!$L:$L)</f>
        <v>70606</v>
      </c>
      <c r="V3">
        <f>_xlfn.XLOOKUP(F1,Praha!$K:$K,Praha!$L:$L)</f>
        <v>68595</v>
      </c>
      <c r="W3">
        <f>_xlfn.XLOOKUP(G1,Praha!$K:$K,Praha!$L:$L)</f>
        <v>68272</v>
      </c>
    </row>
    <row r="4" spans="1:23" x14ac:dyDescent="0.25">
      <c r="A4" t="s">
        <v>99</v>
      </c>
      <c r="C4">
        <f>_xlfn.XLOOKUP(C$1,Praha!$A:$A,Praha!$C:$C)</f>
        <v>8466</v>
      </c>
      <c r="D4">
        <f>_xlfn.XLOOKUP(D1,Praha!$A:$A,Praha!$C:$C)</f>
        <v>8247</v>
      </c>
      <c r="E4">
        <f>_xlfn.XLOOKUP(E1,Praha!$A:$A,Praha!$C:$C)</f>
        <v>6647</v>
      </c>
      <c r="F4">
        <f>_xlfn.XLOOKUP(F1,Praha!$A:$A,Praha!$C:$C)</f>
        <v>5807</v>
      </c>
      <c r="G4">
        <f>_xlfn.XLOOKUP(G1,Praha!$A:$A,Praha!$C:$C)</f>
        <v>6983</v>
      </c>
      <c r="I4" t="s">
        <v>99</v>
      </c>
      <c r="K4">
        <f>_xlfn.XLOOKUP(K1,Praha!$F:$F,Praha!$H:$H)</f>
        <v>101</v>
      </c>
      <c r="L4">
        <f>_xlfn.XLOOKUP(L1,Praha!$F:$F,Praha!$H:$H)</f>
        <v>97</v>
      </c>
      <c r="M4">
        <f>_xlfn.XLOOKUP(M1,Praha!$F:$F,Praha!$H:$H)</f>
        <v>58</v>
      </c>
      <c r="N4">
        <f>_xlfn.XLOOKUP(N1,Praha!$F:$F,Praha!$H:$H)</f>
        <v>42</v>
      </c>
      <c r="O4">
        <f>_xlfn.XLOOKUP(O1,Praha!$F:$F,Praha!$H:$H)</f>
        <v>52</v>
      </c>
      <c r="Q4" t="s">
        <v>99</v>
      </c>
      <c r="S4">
        <f>_xlfn.XLOOKUP(C1,Praha!$K:$K,Praha!$M:$M)</f>
        <v>570</v>
      </c>
      <c r="T4">
        <f>_xlfn.XLOOKUP(D1,Praha!$K:$K,Praha!$M:$M)</f>
        <v>592</v>
      </c>
      <c r="U4">
        <f>_xlfn.XLOOKUP(E1,Praha!$K:$K,Praha!$M:$M)</f>
        <v>431</v>
      </c>
      <c r="V4">
        <f>_xlfn.XLOOKUP(F1,Praha!$K:$K,Praha!$M:$M)</f>
        <v>318</v>
      </c>
      <c r="W4">
        <f>_xlfn.XLOOKUP(G1,Praha!$K:$K,Praha!$M:$M)</f>
        <v>322</v>
      </c>
    </row>
    <row r="5" spans="1:23" x14ac:dyDescent="0.25">
      <c r="A5" t="s">
        <v>100</v>
      </c>
      <c r="C5">
        <f>_xlfn.XLOOKUP(C$1,Praha!$A:$A,Praha!$D:$D)</f>
        <v>4198</v>
      </c>
      <c r="D5">
        <f>_xlfn.XLOOKUP(D1,Praha!$A:$A,Praha!$D:$D)</f>
        <v>3588</v>
      </c>
      <c r="E5">
        <f>_xlfn.XLOOKUP(E1,Praha!$A:$A,Praha!$D:$D)</f>
        <v>3854</v>
      </c>
      <c r="F5">
        <f>_xlfn.XLOOKUP(F1,Praha!$A:$A,Praha!$D:$D)</f>
        <v>2788</v>
      </c>
      <c r="G5">
        <f>_xlfn.XLOOKUP(G1,Praha!$A:$A,Praha!$D:$D)</f>
        <v>2370</v>
      </c>
      <c r="I5" t="s">
        <v>100</v>
      </c>
      <c r="K5">
        <f>_xlfn.XLOOKUP(K1,Praha!$F:$F,Praha!$I:$I)</f>
        <v>23</v>
      </c>
      <c r="L5">
        <f>_xlfn.XLOOKUP(L1,Praha!$F:$F,Praha!$I:$I)</f>
        <v>36</v>
      </c>
      <c r="M5">
        <f>_xlfn.XLOOKUP(M1,Praha!$F:$F,Praha!$I:$I)</f>
        <v>40</v>
      </c>
      <c r="N5">
        <f>_xlfn.XLOOKUP(N1,Praha!$F:$F,Praha!$I:$I)</f>
        <v>36</v>
      </c>
      <c r="O5">
        <f>_xlfn.XLOOKUP(O1,Praha!$F:$F,Praha!$I:$I)</f>
        <v>17</v>
      </c>
      <c r="Q5" t="s">
        <v>100</v>
      </c>
      <c r="S5">
        <f>_xlfn.XLOOKUP(C1,Praha!$K:$K,Praha!$N:$N)</f>
        <v>328</v>
      </c>
      <c r="T5">
        <f>_xlfn.XLOOKUP(D1,Praha!$K:$K,Praha!$N:$N)</f>
        <v>274</v>
      </c>
      <c r="U5">
        <f>_xlfn.XLOOKUP(E1,Praha!$K:$K,Praha!$N:$N)</f>
        <v>297</v>
      </c>
      <c r="V5">
        <f>_xlfn.XLOOKUP(F1,Praha!$K:$K,Praha!$N:$N)</f>
        <v>217</v>
      </c>
      <c r="W5">
        <f>_xlfn.XLOOKUP(G1,Praha!$K:$K,Praha!$N:$N)</f>
        <v>147</v>
      </c>
    </row>
    <row r="6" spans="1:23" x14ac:dyDescent="0.25">
      <c r="A6" t="s">
        <v>101</v>
      </c>
      <c r="C6">
        <f>C4/C3</f>
        <v>7.1535762811543065E-3</v>
      </c>
      <c r="D6">
        <f t="shared" ref="D6:G6" si="0">D4/D3</f>
        <v>6.7763492510848154E-3</v>
      </c>
      <c r="E6">
        <f t="shared" si="0"/>
        <v>5.7361063168795308E-3</v>
      </c>
      <c r="F6">
        <f t="shared" si="0"/>
        <v>4.6691511986459702E-3</v>
      </c>
      <c r="G6">
        <f t="shared" si="0"/>
        <v>5.2169170657362929E-3</v>
      </c>
      <c r="I6" t="s">
        <v>101</v>
      </c>
      <c r="K6">
        <f>K4/K3</f>
        <v>7.4505753909707879E-3</v>
      </c>
      <c r="L6">
        <f t="shared" ref="L6:O6" si="1">L4/L3</f>
        <v>7.5763492931344217E-3</v>
      </c>
      <c r="M6">
        <f t="shared" si="1"/>
        <v>4.7346938775510205E-3</v>
      </c>
      <c r="N6">
        <f t="shared" si="1"/>
        <v>3.551797040169133E-3</v>
      </c>
      <c r="O6">
        <f t="shared" si="1"/>
        <v>4.5418813870207004E-3</v>
      </c>
      <c r="Q6" t="s">
        <v>101</v>
      </c>
      <c r="S6">
        <f>S4/S3</f>
        <v>7.9459120373597276E-3</v>
      </c>
      <c r="T6">
        <f t="shared" ref="T6:W6" si="2">T4/T3</f>
        <v>8.2603114360663057E-3</v>
      </c>
      <c r="U6">
        <f t="shared" si="2"/>
        <v>6.1042970852335492E-3</v>
      </c>
      <c r="V6">
        <f t="shared" si="2"/>
        <v>4.6359064071725348E-3</v>
      </c>
      <c r="W6">
        <f t="shared" si="2"/>
        <v>4.7164284040309354E-3</v>
      </c>
    </row>
    <row r="7" spans="1:23" x14ac:dyDescent="0.25">
      <c r="A7" t="s">
        <v>102</v>
      </c>
      <c r="C7">
        <f>C5/C3</f>
        <v>3.5472139414464655E-3</v>
      </c>
      <c r="D7">
        <f t="shared" ref="D7:G7" si="3">D5/D3</f>
        <v>2.9481679535458129E-3</v>
      </c>
      <c r="E7">
        <f t="shared" si="3"/>
        <v>3.3258543320676564E-3</v>
      </c>
      <c r="F7">
        <f t="shared" si="3"/>
        <v>2.2417071709703745E-3</v>
      </c>
      <c r="G7">
        <f t="shared" si="3"/>
        <v>1.7705990900465437E-3</v>
      </c>
      <c r="I7" t="s">
        <v>102</v>
      </c>
      <c r="K7">
        <f>K5/K3</f>
        <v>1.6966656830923576E-3</v>
      </c>
      <c r="L7">
        <f t="shared" ref="L7:O7" si="4">L5/L3</f>
        <v>2.8118409747715377E-3</v>
      </c>
      <c r="M7">
        <f t="shared" si="4"/>
        <v>3.2653061224489797E-3</v>
      </c>
      <c r="N7">
        <f t="shared" si="4"/>
        <v>3.044397463002114E-3</v>
      </c>
      <c r="O7">
        <f t="shared" si="4"/>
        <v>1.4848458380644597E-3</v>
      </c>
      <c r="Q7" t="s">
        <v>102</v>
      </c>
      <c r="S7">
        <f>S5/S3</f>
        <v>4.5723844706210357E-3</v>
      </c>
      <c r="T7">
        <f t="shared" ref="T7:W7" si="5">T5/T3</f>
        <v>3.8231846849360943E-3</v>
      </c>
      <c r="U7">
        <f t="shared" si="5"/>
        <v>4.2064413789196387E-3</v>
      </c>
      <c r="V7">
        <f t="shared" si="5"/>
        <v>3.1634958816240252E-3</v>
      </c>
      <c r="W7">
        <f t="shared" si="5"/>
        <v>2.1531520974923833E-3</v>
      </c>
    </row>
    <row r="9" spans="1:23" x14ac:dyDescent="0.25">
      <c r="A9" t="s">
        <v>96</v>
      </c>
      <c r="B9" t="s">
        <v>97</v>
      </c>
      <c r="C9" s="32">
        <v>1982</v>
      </c>
      <c r="D9" s="32">
        <v>1992</v>
      </c>
      <c r="E9" s="32">
        <v>2002</v>
      </c>
      <c r="F9" s="32">
        <v>2012</v>
      </c>
      <c r="G9" s="32">
        <v>2022</v>
      </c>
      <c r="I9" t="s">
        <v>96</v>
      </c>
      <c r="J9" t="s">
        <v>97</v>
      </c>
      <c r="K9" s="32">
        <v>1982</v>
      </c>
      <c r="L9" s="32">
        <v>1992</v>
      </c>
      <c r="M9" s="32">
        <v>2002</v>
      </c>
      <c r="N9" s="32">
        <v>2012</v>
      </c>
      <c r="O9" s="32">
        <v>2022</v>
      </c>
      <c r="S9" s="32"/>
      <c r="T9" s="32"/>
      <c r="U9" s="32"/>
      <c r="V9" s="32"/>
      <c r="W9" s="32"/>
    </row>
    <row r="10" spans="1:23" x14ac:dyDescent="0.25">
      <c r="A10" t="s">
        <v>27</v>
      </c>
      <c r="B10" t="s">
        <v>104</v>
      </c>
      <c r="C10" s="32"/>
      <c r="D10" s="32"/>
      <c r="E10" s="32"/>
      <c r="F10" s="32"/>
      <c r="G10" s="32"/>
      <c r="I10" t="s">
        <v>41</v>
      </c>
      <c r="J10" t="s">
        <v>104</v>
      </c>
      <c r="K10" s="32"/>
      <c r="L10" s="32"/>
      <c r="M10" s="32"/>
      <c r="N10" s="32"/>
      <c r="O10" s="32"/>
      <c r="S10" s="32"/>
      <c r="T10" s="32"/>
      <c r="U10" s="32"/>
      <c r="V10" s="32"/>
      <c r="W10" s="32"/>
    </row>
    <row r="11" spans="1:23" x14ac:dyDescent="0.25">
      <c r="A11" t="s">
        <v>98</v>
      </c>
      <c r="C11">
        <f>_xlfn.XLOOKUP(C$1,Karlov.!$A:$A,Karlov.!$B:$B)</f>
        <v>60121</v>
      </c>
      <c r="D11">
        <f>_xlfn.XLOOKUP(D$1,Karlov.!$A:$A,Karlov.!$B:$B)</f>
        <v>56013</v>
      </c>
      <c r="E11">
        <f>_xlfn.XLOOKUP(E$1,Karlov.!$A:$A,Karlov.!$B:$B)</f>
        <v>52635</v>
      </c>
      <c r="F11">
        <f>_xlfn.XLOOKUP(F$1,Karlov.!$A:$A,Karlov.!$B:$B)</f>
        <v>50373</v>
      </c>
      <c r="G11">
        <f>_xlfn.XLOOKUP(G$1,Karlov.!$A:$A,Karlov.!$B:$B)</f>
        <v>48478</v>
      </c>
      <c r="I11" t="s">
        <v>98</v>
      </c>
      <c r="K11">
        <f>_xlfn.XLOOKUP(K$1,Karlov.!$F:$F,Karlov.!$G:$G)</f>
        <v>13404</v>
      </c>
      <c r="L11">
        <f>_xlfn.XLOOKUP(L$1,Karlov.!$F:$F,Karlov.!$G:$G)</f>
        <v>12384</v>
      </c>
      <c r="M11">
        <f>_xlfn.XLOOKUP(M$1,Karlov.!$F:$F,Karlov.!$G:$G)</f>
        <v>12610</v>
      </c>
      <c r="N11">
        <f>_xlfn.XLOOKUP(N$1,Karlov.!$F:$F,Karlov.!$G:$G)</f>
        <v>13115</v>
      </c>
      <c r="O11">
        <f>_xlfn.XLOOKUP(O$1,Karlov.!$F:$F,Karlov.!$G:$G)</f>
        <v>12727</v>
      </c>
    </row>
    <row r="12" spans="1:23" x14ac:dyDescent="0.25">
      <c r="A12" t="s">
        <v>99</v>
      </c>
      <c r="C12">
        <f>_xlfn.XLOOKUP(C$1,Karlov.!$A:$A,Karlov.!$C:$C)</f>
        <v>501</v>
      </c>
      <c r="D12">
        <f>_xlfn.XLOOKUP(D$1,Karlov.!$A:$A,Karlov.!$C:$C)</f>
        <v>427</v>
      </c>
      <c r="E12">
        <f>_xlfn.XLOOKUP(E$1,Karlov.!$A:$A,Karlov.!$C:$C)</f>
        <v>362</v>
      </c>
      <c r="F12">
        <f>_xlfn.XLOOKUP(F$1,Karlov.!$A:$A,Karlov.!$C:$C)</f>
        <v>233</v>
      </c>
      <c r="G12">
        <f>_xlfn.XLOOKUP(G$1,Karlov.!$A:$A,Karlov.!$C:$C)</f>
        <v>241</v>
      </c>
      <c r="I12" t="s">
        <v>99</v>
      </c>
      <c r="K12">
        <f>_xlfn.XLOOKUP(K$1,Karlov.!$F:$F,Karlov.!$H:$H)</f>
        <v>114</v>
      </c>
      <c r="L12">
        <f>_xlfn.XLOOKUP(L$1,Karlov.!$F:$F,Karlov.!$H:$H)</f>
        <v>110</v>
      </c>
      <c r="M12">
        <f>_xlfn.XLOOKUP(M$1,Karlov.!$F:$F,Karlov.!$H:$H)</f>
        <v>87</v>
      </c>
      <c r="N12">
        <f>_xlfn.XLOOKUP(N$1,Karlov.!$F:$F,Karlov.!$H:$H)</f>
        <v>56</v>
      </c>
      <c r="O12">
        <f>_xlfn.XLOOKUP(O$1,Karlov.!$F:$F,Karlov.!$H:$H)</f>
        <v>58</v>
      </c>
    </row>
    <row r="13" spans="1:23" x14ac:dyDescent="0.25">
      <c r="A13" t="s">
        <v>100</v>
      </c>
      <c r="C13">
        <f>_xlfn.XLOOKUP(C$1,Karlov.!$A:$A,Karlov.!$D:$D)</f>
        <v>293</v>
      </c>
      <c r="D13">
        <f>_xlfn.XLOOKUP(D$1,Karlov.!$A:$A,Karlov.!$D:$D)</f>
        <v>264</v>
      </c>
      <c r="E13">
        <f>_xlfn.XLOOKUP(E$1,Karlov.!$A:$A,Karlov.!$D:$D)</f>
        <v>216</v>
      </c>
      <c r="F13">
        <f>_xlfn.XLOOKUP(F$1,Karlov.!$A:$A,Karlov.!$D:$D)</f>
        <v>144</v>
      </c>
      <c r="G13">
        <f>_xlfn.XLOOKUP(G$1,Karlov.!$A:$A,Karlov.!$D:$D)</f>
        <v>93</v>
      </c>
      <c r="I13" t="s">
        <v>100</v>
      </c>
      <c r="K13">
        <f>_xlfn.XLOOKUP(K$1,Karlov.!$F:$F,Karlov.!$I:$I)</f>
        <v>63</v>
      </c>
      <c r="L13">
        <f>_xlfn.XLOOKUP(L$1,Karlov.!$F:$F,Karlov.!$I:$I)</f>
        <v>41</v>
      </c>
      <c r="M13">
        <f>_xlfn.XLOOKUP(M$1,Karlov.!$F:$F,Karlov.!$I:$I)</f>
        <v>56</v>
      </c>
      <c r="N13">
        <f>_xlfn.XLOOKUP(N$1,Karlov.!$F:$F,Karlov.!$I:$I)</f>
        <v>39</v>
      </c>
      <c r="O13">
        <f>_xlfn.XLOOKUP(O$1,Karlov.!$F:$F,Karlov.!$I:$I)</f>
        <v>23</v>
      </c>
    </row>
    <row r="14" spans="1:23" x14ac:dyDescent="0.25">
      <c r="A14" t="s">
        <v>101</v>
      </c>
      <c r="C14">
        <f>C12/C11</f>
        <v>8.3331947239733209E-3</v>
      </c>
      <c r="D14">
        <f t="shared" ref="D14:G14" si="6">D12/D11</f>
        <v>7.6232303215325011E-3</v>
      </c>
      <c r="E14">
        <f t="shared" si="6"/>
        <v>6.8775529590576609E-3</v>
      </c>
      <c r="F14">
        <f t="shared" si="6"/>
        <v>4.6254938161316575E-3</v>
      </c>
      <c r="G14">
        <f t="shared" si="6"/>
        <v>4.9713271999669954E-3</v>
      </c>
      <c r="I14" t="s">
        <v>101</v>
      </c>
      <c r="K14">
        <f>K12/K11</f>
        <v>8.5049239033124432E-3</v>
      </c>
      <c r="L14">
        <f t="shared" ref="L14:O14" si="7">L12/L11</f>
        <v>8.882428940568475E-3</v>
      </c>
      <c r="M14">
        <f t="shared" si="7"/>
        <v>6.8992862807295795E-3</v>
      </c>
      <c r="N14">
        <f t="shared" si="7"/>
        <v>4.2699199390011438E-3</v>
      </c>
      <c r="O14">
        <f t="shared" si="7"/>
        <v>4.5572405122966918E-3</v>
      </c>
    </row>
    <row r="15" spans="1:23" x14ac:dyDescent="0.25">
      <c r="A15" t="s">
        <v>102</v>
      </c>
      <c r="C15">
        <f>C13/C11</f>
        <v>4.873505098052261E-3</v>
      </c>
      <c r="D15">
        <f t="shared" ref="D15:G15" si="8">D13/D11</f>
        <v>4.7131915805259496E-3</v>
      </c>
      <c r="E15">
        <f t="shared" si="8"/>
        <v>4.1037332573382731E-3</v>
      </c>
      <c r="F15">
        <f t="shared" si="8"/>
        <v>2.8586742897981059E-3</v>
      </c>
      <c r="G15">
        <f t="shared" si="8"/>
        <v>1.9183959734312471E-3</v>
      </c>
      <c r="I15" t="s">
        <v>102</v>
      </c>
      <c r="K15">
        <f>K13/K11</f>
        <v>4.7000895255147716E-3</v>
      </c>
      <c r="L15">
        <f t="shared" ref="L15:O15" si="9">L13/L11</f>
        <v>3.3107235142118864E-3</v>
      </c>
      <c r="M15">
        <f t="shared" si="9"/>
        <v>4.4409199048374304E-3</v>
      </c>
      <c r="N15">
        <f t="shared" si="9"/>
        <v>2.9736942432329392E-3</v>
      </c>
      <c r="O15">
        <f t="shared" si="9"/>
        <v>1.8071815824624814E-3</v>
      </c>
    </row>
    <row r="17" spans="1:23" x14ac:dyDescent="0.25">
      <c r="A17" t="s">
        <v>96</v>
      </c>
      <c r="B17" t="s">
        <v>97</v>
      </c>
      <c r="C17" s="32">
        <v>1982</v>
      </c>
      <c r="D17" s="32">
        <v>1992</v>
      </c>
      <c r="E17" s="32">
        <v>2002</v>
      </c>
      <c r="F17" s="32">
        <v>2012</v>
      </c>
      <c r="G17" s="32">
        <v>2022</v>
      </c>
      <c r="I17" t="s">
        <v>96</v>
      </c>
      <c r="J17" t="s">
        <v>97</v>
      </c>
      <c r="K17" s="32">
        <v>1982</v>
      </c>
      <c r="L17" s="32">
        <v>1992</v>
      </c>
      <c r="M17" s="32">
        <v>2002</v>
      </c>
      <c r="N17" s="32">
        <v>2012</v>
      </c>
      <c r="O17" s="32">
        <v>2022</v>
      </c>
      <c r="S17" s="32"/>
      <c r="T17" s="32"/>
      <c r="U17" s="32"/>
      <c r="V17" s="32"/>
      <c r="W17" s="32"/>
    </row>
    <row r="18" spans="1:23" x14ac:dyDescent="0.25">
      <c r="A18" t="s">
        <v>25</v>
      </c>
      <c r="B18" t="s">
        <v>105</v>
      </c>
      <c r="C18" s="32"/>
      <c r="D18" s="32"/>
      <c r="E18" s="32"/>
      <c r="F18" s="32"/>
      <c r="G18" s="32"/>
      <c r="I18" t="s">
        <v>33</v>
      </c>
      <c r="J18" t="s">
        <v>105</v>
      </c>
      <c r="K18" s="32"/>
      <c r="L18" s="32"/>
      <c r="M18" s="32"/>
      <c r="N18" s="32"/>
      <c r="O18" s="32"/>
      <c r="S18" s="32"/>
      <c r="T18" s="32"/>
      <c r="U18" s="32"/>
      <c r="V18" s="32"/>
      <c r="W18" s="32"/>
    </row>
    <row r="19" spans="1:23" x14ac:dyDescent="0.25">
      <c r="A19" t="s">
        <v>98</v>
      </c>
      <c r="C19">
        <f>_xlfn.XLOOKUP(C$1,ústec.!$A:$A,ústec.!$B:$B)</f>
        <v>90033</v>
      </c>
      <c r="D19">
        <f>_xlfn.XLOOKUP(D$1,ústec.!$A:$A,ústec.!$B:$B)</f>
        <v>99879</v>
      </c>
      <c r="E19">
        <f>_xlfn.XLOOKUP(E$1,ústec.!$A:$A,ústec.!$B:$B)</f>
        <v>94628</v>
      </c>
      <c r="F19">
        <f>_xlfn.XLOOKUP(F$1,ústec.!$A:$A,ústec.!$B:$B)</f>
        <v>93943</v>
      </c>
      <c r="G19">
        <f>_xlfn.XLOOKUP(G$1,ústec.!$A:$A,ústec.!$B:$B)</f>
        <v>91744</v>
      </c>
      <c r="I19" t="s">
        <v>98</v>
      </c>
      <c r="K19">
        <f>_xlfn.XLOOKUP(K$1,ústec.!$F:$F,ústec.!$G:$G)</f>
        <v>10111</v>
      </c>
      <c r="L19">
        <f>_xlfn.XLOOKUP(L$1,ústec.!$F:$F,ústec.!$G:$G)</f>
        <v>8895</v>
      </c>
      <c r="M19">
        <f>_xlfn.XLOOKUP(M$1,ústec.!$F:$F,ústec.!$G:$G)</f>
        <v>8820</v>
      </c>
      <c r="N19">
        <f>_xlfn.XLOOKUP(N$1,ústec.!$F:$F,ústec.!$G:$G)</f>
        <v>8640</v>
      </c>
      <c r="O19">
        <f>_xlfn.XLOOKUP(O$1,ústec.!$F:$F,ústec.!$G:$G)</f>
        <v>8677</v>
      </c>
    </row>
    <row r="20" spans="1:23" x14ac:dyDescent="0.25">
      <c r="A20" t="s">
        <v>99</v>
      </c>
      <c r="C20">
        <f>_xlfn.XLOOKUP(C$1,ústec.!$A:$A,ústec.!$C:$C)</f>
        <v>797</v>
      </c>
      <c r="D20">
        <f>_xlfn.XLOOKUP(D$1,ústec.!$A:$A,ústec.!$C:$C)</f>
        <v>838</v>
      </c>
      <c r="E20">
        <f>_xlfn.XLOOKUP(E$1,ústec.!$A:$A,ústec.!$C:$C)</f>
        <v>544</v>
      </c>
      <c r="F20">
        <f>_xlfn.XLOOKUP(F$1,ústec.!$A:$A,ústec.!$C:$C)</f>
        <v>365</v>
      </c>
      <c r="G20">
        <f>_xlfn.XLOOKUP(G$1,ústec.!$A:$A,ústec.!$C:$C)</f>
        <v>505</v>
      </c>
      <c r="I20" t="s">
        <v>99</v>
      </c>
      <c r="K20">
        <f>_xlfn.XLOOKUP(K$1,ústec.!$F:$F,ústec.!$H:$H)</f>
        <v>91</v>
      </c>
      <c r="L20">
        <f>_xlfn.XLOOKUP(L$1,ústec.!$F:$F,ústec.!$H:$H)</f>
        <v>55</v>
      </c>
      <c r="M20">
        <f>_xlfn.XLOOKUP(M$1,ústec.!$F:$F,ústec.!$H:$H)</f>
        <v>55</v>
      </c>
      <c r="N20">
        <f>_xlfn.XLOOKUP(N$1,ústec.!$F:$F,ústec.!$H:$H)</f>
        <v>46</v>
      </c>
      <c r="O20">
        <f>_xlfn.XLOOKUP(O$1,ústec.!$F:$F,ústec.!$H:$H)</f>
        <v>44</v>
      </c>
    </row>
    <row r="21" spans="1:23" x14ac:dyDescent="0.25">
      <c r="A21" t="s">
        <v>100</v>
      </c>
      <c r="C21">
        <f>_xlfn.XLOOKUP(C$1,ústec.!$A:$A,ústec.!$D:$D)</f>
        <v>460</v>
      </c>
      <c r="D21">
        <f>_xlfn.XLOOKUP(D$1,ústec.!$A:$A,ústec.!$D:$D)</f>
        <v>442</v>
      </c>
      <c r="E21">
        <f>_xlfn.XLOOKUP(E$1,ústec.!$A:$A,ústec.!$D:$D)</f>
        <v>396</v>
      </c>
      <c r="F21">
        <f>_xlfn.XLOOKUP(F$1,ústec.!$A:$A,ústec.!$D:$D)</f>
        <v>260</v>
      </c>
      <c r="G21">
        <f>_xlfn.XLOOKUP(G$1,ústec.!$A:$A,ústec.!$D:$D)</f>
        <v>193</v>
      </c>
      <c r="I21" t="s">
        <v>100</v>
      </c>
      <c r="K21">
        <f>_xlfn.XLOOKUP(K$1,ústec.!$F:$F,ústec.!$I:$I)</f>
        <v>43</v>
      </c>
      <c r="L21">
        <f>_xlfn.XLOOKUP(L$1,ústec.!$F:$F,ústec.!$I:$I)</f>
        <v>30</v>
      </c>
      <c r="M21">
        <f>_xlfn.XLOOKUP(M$1,ústec.!$F:$F,ústec.!$I:$I)</f>
        <v>31</v>
      </c>
      <c r="N21">
        <f>_xlfn.XLOOKUP(N$1,ústec.!$F:$F,ústec.!$I:$I)</f>
        <v>26</v>
      </c>
      <c r="O21">
        <f>_xlfn.XLOOKUP(O$1,ústec.!$F:$F,ústec.!$I:$I)</f>
        <v>16</v>
      </c>
    </row>
    <row r="22" spans="1:23" x14ac:dyDescent="0.25">
      <c r="A22" t="s">
        <v>101</v>
      </c>
      <c r="C22">
        <f>C20/C19</f>
        <v>8.8523097086623797E-3</v>
      </c>
      <c r="D22">
        <f t="shared" ref="D22:G22" si="10">D20/D19</f>
        <v>8.390152084021666E-3</v>
      </c>
      <c r="E22">
        <f t="shared" si="10"/>
        <v>5.7488269856702037E-3</v>
      </c>
      <c r="F22">
        <f t="shared" si="10"/>
        <v>3.8853347242476821E-3</v>
      </c>
      <c r="G22">
        <f t="shared" si="10"/>
        <v>5.5044471573072896E-3</v>
      </c>
      <c r="I22" t="s">
        <v>101</v>
      </c>
      <c r="K22">
        <f>K20/K19</f>
        <v>9.0000989021857391E-3</v>
      </c>
      <c r="L22">
        <f t="shared" ref="L22:O22" si="11">L20/L19</f>
        <v>6.1832490163012928E-3</v>
      </c>
      <c r="M22">
        <f t="shared" si="11"/>
        <v>6.2358276643990932E-3</v>
      </c>
      <c r="N22">
        <f t="shared" si="11"/>
        <v>5.324074074074074E-3</v>
      </c>
      <c r="O22">
        <f t="shared" si="11"/>
        <v>5.0708770312319924E-3</v>
      </c>
    </row>
    <row r="23" spans="1:23" x14ac:dyDescent="0.25">
      <c r="A23" t="s">
        <v>102</v>
      </c>
      <c r="C23">
        <f>C21/C19</f>
        <v>5.1092377239456647E-3</v>
      </c>
      <c r="D23">
        <f t="shared" ref="D23:G23" si="12">D21/D19</f>
        <v>4.4253546791617861E-3</v>
      </c>
      <c r="E23">
        <f t="shared" si="12"/>
        <v>4.1848078792746336E-3</v>
      </c>
      <c r="F23">
        <f t="shared" si="12"/>
        <v>2.7676356939846502E-3</v>
      </c>
      <c r="G23">
        <f t="shared" si="12"/>
        <v>2.1036798046738751E-3</v>
      </c>
      <c r="I23" t="s">
        <v>102</v>
      </c>
      <c r="K23">
        <f>K21/K19</f>
        <v>4.2527939867471071E-3</v>
      </c>
      <c r="L23">
        <f t="shared" ref="L23:O23" si="13">L21/L19</f>
        <v>3.3726812816188868E-3</v>
      </c>
      <c r="M23">
        <f t="shared" si="13"/>
        <v>3.5147392290249433E-3</v>
      </c>
      <c r="N23">
        <f t="shared" si="13"/>
        <v>3.0092592592592593E-3</v>
      </c>
      <c r="O23">
        <f t="shared" si="13"/>
        <v>1.8439552840843611E-3</v>
      </c>
    </row>
    <row r="25" spans="1:23" x14ac:dyDescent="0.25">
      <c r="A25" t="s">
        <v>96</v>
      </c>
      <c r="B25" t="s">
        <v>97</v>
      </c>
      <c r="C25" s="32">
        <v>1982</v>
      </c>
      <c r="D25" s="32">
        <v>1992</v>
      </c>
      <c r="E25" s="32">
        <v>2002</v>
      </c>
      <c r="F25" s="32">
        <v>2012</v>
      </c>
      <c r="G25" s="32">
        <v>2022</v>
      </c>
      <c r="I25" t="s">
        <v>96</v>
      </c>
      <c r="J25" t="s">
        <v>97</v>
      </c>
      <c r="K25" s="32">
        <v>1982</v>
      </c>
      <c r="L25" s="32">
        <v>1992</v>
      </c>
      <c r="M25" s="32">
        <v>2002</v>
      </c>
      <c r="N25" s="32">
        <v>2012</v>
      </c>
      <c r="O25" s="32">
        <v>2022</v>
      </c>
      <c r="S25" s="32"/>
      <c r="T25" s="32"/>
      <c r="U25" s="32"/>
      <c r="V25" s="32"/>
      <c r="W25" s="32"/>
    </row>
    <row r="26" spans="1:23" x14ac:dyDescent="0.25">
      <c r="A26" t="s">
        <v>32</v>
      </c>
      <c r="B26" t="s">
        <v>106</v>
      </c>
      <c r="C26" s="32"/>
      <c r="D26" s="32"/>
      <c r="E26" s="32"/>
      <c r="F26" s="32"/>
      <c r="G26" s="32"/>
      <c r="I26" t="s">
        <v>69</v>
      </c>
      <c r="J26" t="s">
        <v>106</v>
      </c>
      <c r="K26" s="32"/>
      <c r="L26" s="32"/>
      <c r="M26" s="32"/>
      <c r="N26" s="32"/>
      <c r="O26" s="32"/>
      <c r="S26" s="32"/>
      <c r="T26" s="32"/>
      <c r="U26" s="32"/>
      <c r="V26" s="32"/>
      <c r="W26" s="32"/>
    </row>
    <row r="27" spans="1:23" x14ac:dyDescent="0.25">
      <c r="A27" t="s">
        <v>98</v>
      </c>
      <c r="C27">
        <f>_xlfn.XLOOKUP(C$1,liberec.!$A:$A,liberec.!$B:$B)</f>
        <v>98833</v>
      </c>
      <c r="D27">
        <f>_xlfn.XLOOKUP(D$1,liberec.!$A:$A,liberec.!$B:$B)</f>
        <v>101695</v>
      </c>
      <c r="E27">
        <f>_xlfn.XLOOKUP(E$1,liberec.!$A:$A,liberec.!$B:$B)</f>
        <v>97998</v>
      </c>
      <c r="F27">
        <f>_xlfn.XLOOKUP(F$1,liberec.!$A:$A,liberec.!$B:$B)</f>
        <v>102141</v>
      </c>
      <c r="G27">
        <f>_xlfn.XLOOKUP(G$1,liberec.!$A:$A,liberec.!$B:$B)</f>
        <v>106601</v>
      </c>
      <c r="I27" t="s">
        <v>98</v>
      </c>
      <c r="K27">
        <f>_xlfn.XLOOKUP(K$1,liberec.!$F:$F,liberec.!$G:$G)</f>
        <v>9252</v>
      </c>
      <c r="L27">
        <f>_xlfn.XLOOKUP(L$1,liberec.!$F:$F,liberec.!$G:$G)</f>
        <v>9422</v>
      </c>
      <c r="M27">
        <f>_xlfn.XLOOKUP(M$1,liberec.!$F:$F,liberec.!$G:$G)</f>
        <v>9165</v>
      </c>
      <c r="N27">
        <f>_xlfn.XLOOKUP(N$1,liberec.!$F:$F,liberec.!$G:$G)</f>
        <v>8649</v>
      </c>
      <c r="O27">
        <f>_xlfn.XLOOKUP(O$1,liberec.!$F:$F,liberec.!$G:$G)</f>
        <v>8181</v>
      </c>
    </row>
    <row r="28" spans="1:23" x14ac:dyDescent="0.25">
      <c r="A28" t="s">
        <v>99</v>
      </c>
      <c r="C28">
        <f>_xlfn.XLOOKUP(C$1,liberec.!$A:$A,liberec.!$C:$C)</f>
        <v>799</v>
      </c>
      <c r="D28">
        <f>_xlfn.XLOOKUP(D$1,liberec.!$A:$A,liberec.!$C:$C)</f>
        <v>841</v>
      </c>
      <c r="E28">
        <f>_xlfn.XLOOKUP(E$1,liberec.!$A:$A,liberec.!$C:$C)</f>
        <v>635</v>
      </c>
      <c r="F28">
        <f>_xlfn.XLOOKUP(F$1,liberec.!$A:$A,liberec.!$C:$C)</f>
        <v>477</v>
      </c>
      <c r="G28">
        <f>_xlfn.XLOOKUP(G$1,liberec.!$A:$A,liberec.!$C:$C)</f>
        <v>535</v>
      </c>
      <c r="I28" t="s">
        <v>99</v>
      </c>
      <c r="K28">
        <f>_xlfn.XLOOKUP(K$1,liberec.!$F:$F,liberec.!$H:$H)</f>
        <v>70</v>
      </c>
      <c r="L28">
        <f>_xlfn.XLOOKUP(L$1,liberec.!$F:$F,liberec.!$H:$H)</f>
        <v>80</v>
      </c>
      <c r="M28">
        <f>_xlfn.XLOOKUP(M$1,liberec.!$F:$F,liberec.!$H:$H)</f>
        <v>46</v>
      </c>
      <c r="N28">
        <f>_xlfn.XLOOKUP(N$1,liberec.!$F:$F,liberec.!$H:$H)</f>
        <v>39</v>
      </c>
      <c r="O28">
        <f>_xlfn.XLOOKUP(O$1,liberec.!$F:$F,liberec.!$H:$H)</f>
        <v>43</v>
      </c>
    </row>
    <row r="29" spans="1:23" x14ac:dyDescent="0.25">
      <c r="A29" t="s">
        <v>100</v>
      </c>
      <c r="C29">
        <f>_xlfn.XLOOKUP(C$1,liberec.!$A:$A,liberec.!$D:$D)</f>
        <v>389</v>
      </c>
      <c r="D29">
        <f>_xlfn.XLOOKUP(D$1,liberec.!$A:$A,liberec.!$D:$D)</f>
        <v>491</v>
      </c>
      <c r="E29">
        <f>_xlfn.XLOOKUP(E$1,liberec.!$A:$A,liberec.!$D:$D)</f>
        <v>363</v>
      </c>
      <c r="F29">
        <f>_xlfn.XLOOKUP(F$1,liberec.!$A:$A,liberec.!$D:$D)</f>
        <v>286</v>
      </c>
      <c r="G29">
        <f>_xlfn.XLOOKUP(G$1,liberec.!$A:$A,liberec.!$D:$D)</f>
        <v>190</v>
      </c>
      <c r="I29" t="s">
        <v>100</v>
      </c>
      <c r="K29">
        <f>_xlfn.XLOOKUP(K$1,liberec.!$F:$F,liberec.!$I:$I)</f>
        <v>32</v>
      </c>
      <c r="L29">
        <f>_xlfn.XLOOKUP(L$1,liberec.!$F:$F,liberec.!$I:$I)</f>
        <v>32</v>
      </c>
      <c r="M29">
        <f>_xlfn.XLOOKUP(M$1,liberec.!$F:$F,liberec.!$I:$I)</f>
        <v>28</v>
      </c>
      <c r="N29">
        <f>_xlfn.XLOOKUP(N$1,liberec.!$F:$F,liberec.!$I:$I)</f>
        <v>28</v>
      </c>
      <c r="O29">
        <f>_xlfn.XLOOKUP(O$1,liberec.!$F:$F,liberec.!$I:$I)</f>
        <v>10</v>
      </c>
    </row>
    <row r="30" spans="1:23" x14ac:dyDescent="0.25">
      <c r="A30" t="s">
        <v>101</v>
      </c>
      <c r="C30">
        <f>C28/C27</f>
        <v>8.0843442979571592E-3</v>
      </c>
      <c r="D30">
        <f t="shared" ref="D30:G30" si="14">D28/D27</f>
        <v>8.2698264418112986E-3</v>
      </c>
      <c r="E30">
        <f t="shared" si="14"/>
        <v>6.4797240760015515E-3</v>
      </c>
      <c r="F30">
        <f t="shared" si="14"/>
        <v>4.6700149792933297E-3</v>
      </c>
      <c r="G30">
        <f t="shared" si="14"/>
        <v>5.0187146462040691E-3</v>
      </c>
      <c r="I30" t="s">
        <v>101</v>
      </c>
      <c r="K30">
        <f>K28/K27</f>
        <v>7.5659316904453091E-3</v>
      </c>
      <c r="L30">
        <f t="shared" ref="L30:O30" si="15">L28/L27</f>
        <v>8.4907662916578214E-3</v>
      </c>
      <c r="M30">
        <f t="shared" si="15"/>
        <v>5.019094380796508E-3</v>
      </c>
      <c r="N30">
        <f t="shared" si="15"/>
        <v>4.5091918140825532E-3</v>
      </c>
      <c r="O30">
        <f t="shared" si="15"/>
        <v>5.2560811636719225E-3</v>
      </c>
    </row>
    <row r="31" spans="1:23" x14ac:dyDescent="0.25">
      <c r="A31" t="s">
        <v>102</v>
      </c>
      <c r="C31">
        <f>C29/C27</f>
        <v>3.935932330294537E-3</v>
      </c>
      <c r="D31">
        <f t="shared" ref="D31:G31" si="16">D29/D27</f>
        <v>4.8281626431977975E-3</v>
      </c>
      <c r="E31">
        <f t="shared" si="16"/>
        <v>3.7041572276985246E-3</v>
      </c>
      <c r="F31">
        <f t="shared" si="16"/>
        <v>2.8000509100165457E-3</v>
      </c>
      <c r="G31">
        <f t="shared" si="16"/>
        <v>1.7823472575304172E-3</v>
      </c>
      <c r="I31" t="s">
        <v>102</v>
      </c>
      <c r="K31">
        <f>K29/K27</f>
        <v>3.4587116299178555E-3</v>
      </c>
      <c r="L31">
        <f t="shared" ref="L31:O31" si="17">L29/L27</f>
        <v>3.3963065166631289E-3</v>
      </c>
      <c r="M31">
        <f t="shared" si="17"/>
        <v>3.0551009274413531E-3</v>
      </c>
      <c r="N31">
        <f t="shared" si="17"/>
        <v>3.2373684819054227E-3</v>
      </c>
      <c r="O31">
        <f t="shared" si="17"/>
        <v>1.222344456667889E-3</v>
      </c>
    </row>
    <row r="33" spans="1:23" x14ac:dyDescent="0.25">
      <c r="A33" t="s">
        <v>96</v>
      </c>
      <c r="B33" t="s">
        <v>97</v>
      </c>
      <c r="C33" s="32">
        <v>1982</v>
      </c>
      <c r="D33" s="32">
        <v>1992</v>
      </c>
      <c r="E33" s="32">
        <v>2002</v>
      </c>
      <c r="F33" s="32">
        <v>2012</v>
      </c>
      <c r="G33" s="32">
        <v>2022</v>
      </c>
      <c r="I33" t="s">
        <v>96</v>
      </c>
      <c r="J33" t="s">
        <v>97</v>
      </c>
      <c r="K33" s="32">
        <v>1982</v>
      </c>
      <c r="L33" s="32">
        <v>1992</v>
      </c>
      <c r="M33" s="32">
        <v>2002</v>
      </c>
      <c r="N33" s="32">
        <v>2012</v>
      </c>
      <c r="O33" s="32">
        <v>2022</v>
      </c>
      <c r="S33" s="32"/>
      <c r="T33" s="32"/>
      <c r="U33" s="32"/>
      <c r="V33" s="32"/>
      <c r="W33" s="32"/>
    </row>
    <row r="34" spans="1:23" x14ac:dyDescent="0.25">
      <c r="A34" t="s">
        <v>30</v>
      </c>
      <c r="B34" t="s">
        <v>107</v>
      </c>
      <c r="C34" s="32"/>
      <c r="D34" s="32"/>
      <c r="E34" s="32"/>
      <c r="F34" s="32"/>
      <c r="G34" s="32"/>
      <c r="I34" t="s">
        <v>91</v>
      </c>
      <c r="J34" t="s">
        <v>107</v>
      </c>
      <c r="K34" s="32"/>
      <c r="L34" s="32"/>
      <c r="M34" s="32"/>
      <c r="N34" s="32"/>
      <c r="O34" s="32"/>
      <c r="S34" s="32"/>
      <c r="T34" s="32"/>
      <c r="U34" s="32"/>
      <c r="V34" s="32"/>
      <c r="W34" s="32"/>
    </row>
    <row r="35" spans="1:23" x14ac:dyDescent="0.25">
      <c r="A35" t="s">
        <v>98</v>
      </c>
      <c r="C35">
        <f>_xlfn.XLOOKUP(C$1,kralov!$A:$A,kralov!$B:$B)</f>
        <v>97060</v>
      </c>
      <c r="D35">
        <f>_xlfn.XLOOKUP(D$1,kralov!$A:$A,kralov!$B:$B)</f>
        <v>100276</v>
      </c>
      <c r="E35">
        <f>_xlfn.XLOOKUP(E$1,kralov!$A:$A,kralov!$B:$B)</f>
        <v>96024</v>
      </c>
      <c r="F35">
        <f>_xlfn.XLOOKUP(F$1,kralov!$A:$A,kralov!$B:$B)</f>
        <v>93225</v>
      </c>
      <c r="G35">
        <f>_xlfn.XLOOKUP(G$1,kralov!$A:$A,kralov!$B:$B)</f>
        <v>92903</v>
      </c>
      <c r="I35" t="s">
        <v>98</v>
      </c>
      <c r="K35">
        <f>_xlfn.XLOOKUP(K$1,kralov!$F:$F,kralov!$G:$G)</f>
        <v>11433</v>
      </c>
      <c r="L35">
        <f>_xlfn.XLOOKUP(L$1,kralov!$F:$F,kralov!$G:$G)</f>
        <v>10253</v>
      </c>
      <c r="M35">
        <f>_xlfn.XLOOKUP(M$1,kralov!$F:$F,kralov!$G:$G)</f>
        <v>10064</v>
      </c>
      <c r="N35">
        <f>_xlfn.XLOOKUP(N$1,kralov!$F:$F,kralov!$G:$G)</f>
        <v>9789</v>
      </c>
      <c r="O35">
        <f>_xlfn.XLOOKUP(O$1,kralov!$F:$F,kralov!$G:$G)</f>
        <v>9373</v>
      </c>
    </row>
    <row r="36" spans="1:23" x14ac:dyDescent="0.25">
      <c r="A36" t="s">
        <v>99</v>
      </c>
      <c r="C36">
        <f>_xlfn.XLOOKUP(C$1,kralov!$A:$A,kralov!$C:$C)</f>
        <v>693</v>
      </c>
      <c r="D36">
        <f>_xlfn.XLOOKUP(D$1,kralov!$A:$A,kralov!$C:$C)</f>
        <v>732</v>
      </c>
      <c r="E36">
        <f>_xlfn.XLOOKUP(E$1,kralov!$A:$A,kralov!$C:$C)</f>
        <v>542</v>
      </c>
      <c r="F36">
        <f>_xlfn.XLOOKUP(F$1,kralov!$A:$A,kralov!$C:$C)</f>
        <v>412</v>
      </c>
      <c r="G36">
        <f>_xlfn.XLOOKUP(G$1,kralov!$A:$A,kralov!$C:$C)</f>
        <v>438</v>
      </c>
      <c r="I36" t="s">
        <v>99</v>
      </c>
      <c r="K36">
        <f>_xlfn.XLOOKUP(K$1,kralov!$F:$F,kralov!$H:$H)</f>
        <v>89</v>
      </c>
      <c r="L36">
        <f>_xlfn.XLOOKUP(L$1,kralov!$F:$F,kralov!$H:$H)</f>
        <v>67</v>
      </c>
      <c r="M36">
        <f>_xlfn.XLOOKUP(M$1,kralov!$F:$F,kralov!$H:$H)</f>
        <v>48</v>
      </c>
      <c r="N36">
        <f>_xlfn.XLOOKUP(N$1,kralov!$F:$F,kralov!$H:$H)</f>
        <v>51</v>
      </c>
      <c r="O36">
        <f>_xlfn.XLOOKUP(O$1,kralov!$F:$F,kralov!$H:$H)</f>
        <v>46</v>
      </c>
    </row>
    <row r="37" spans="1:23" x14ac:dyDescent="0.25">
      <c r="A37" t="s">
        <v>100</v>
      </c>
      <c r="C37">
        <f>_xlfn.XLOOKUP(C$1,kralov!$A:$A,kralov!$D:$D)</f>
        <v>298</v>
      </c>
      <c r="D37">
        <f>_xlfn.XLOOKUP(D$1,kralov!$A:$A,kralov!$D:$D)</f>
        <v>322</v>
      </c>
      <c r="E37">
        <f>_xlfn.XLOOKUP(E$1,kralov!$A:$A,kralov!$D:$D)</f>
        <v>351</v>
      </c>
      <c r="F37">
        <f>_xlfn.XLOOKUP(F$1,kralov!$A:$A,kralov!$D:$D)</f>
        <v>192</v>
      </c>
      <c r="G37">
        <f>_xlfn.XLOOKUP(G$1,kralov!$A:$A,kralov!$D:$D)</f>
        <v>157</v>
      </c>
      <c r="I37" t="s">
        <v>100</v>
      </c>
      <c r="K37">
        <f>_xlfn.XLOOKUP(K$1,kralov!$F:$F,kralov!$I:$I)</f>
        <v>17</v>
      </c>
      <c r="L37">
        <f>_xlfn.XLOOKUP(L$1,kralov!$F:$F,kralov!$I:$I)</f>
        <v>42</v>
      </c>
      <c r="M37">
        <f>_xlfn.XLOOKUP(M$1,kralov!$F:$F,kralov!$I:$I)</f>
        <v>27</v>
      </c>
      <c r="N37">
        <f>_xlfn.XLOOKUP(N$1,kralov!$F:$F,kralov!$I:$I)</f>
        <v>28</v>
      </c>
      <c r="O37">
        <f>_xlfn.XLOOKUP(O$1,kralov!$F:$F,kralov!$I:$I)</f>
        <v>11</v>
      </c>
    </row>
    <row r="38" spans="1:23" x14ac:dyDescent="0.25">
      <c r="A38" t="s">
        <v>101</v>
      </c>
      <c r="C38">
        <f>C36/C35</f>
        <v>7.1399134555944774E-3</v>
      </c>
      <c r="D38">
        <f t="shared" ref="D38:G38" si="18">D36/D35</f>
        <v>7.2998524073556986E-3</v>
      </c>
      <c r="E38">
        <f t="shared" si="18"/>
        <v>5.6444222277763894E-3</v>
      </c>
      <c r="F38">
        <f t="shared" si="18"/>
        <v>4.4194153928667204E-3</v>
      </c>
      <c r="G38">
        <f t="shared" si="18"/>
        <v>4.7145947924178986E-3</v>
      </c>
      <c r="I38" t="s">
        <v>101</v>
      </c>
      <c r="K38">
        <f>K36/K35</f>
        <v>7.7844835126388524E-3</v>
      </c>
      <c r="L38">
        <f t="shared" ref="L38:O38" si="19">L36/L35</f>
        <v>6.534672778698917E-3</v>
      </c>
      <c r="M38">
        <f t="shared" si="19"/>
        <v>4.7694753577106515E-3</v>
      </c>
      <c r="N38">
        <f t="shared" si="19"/>
        <v>5.2099295127183576E-3</v>
      </c>
      <c r="O38">
        <f t="shared" si="19"/>
        <v>4.9077136455777234E-3</v>
      </c>
    </row>
    <row r="39" spans="1:23" x14ac:dyDescent="0.25">
      <c r="A39" t="s">
        <v>102</v>
      </c>
      <c r="C39">
        <f>C37/C35</f>
        <v>3.0702658149598188E-3</v>
      </c>
      <c r="D39">
        <f t="shared" ref="D39:G39" si="20">D37/D35</f>
        <v>3.2111372611592008E-3</v>
      </c>
      <c r="E39">
        <f t="shared" si="20"/>
        <v>3.6553361659585103E-3</v>
      </c>
      <c r="F39">
        <f t="shared" si="20"/>
        <v>2.0595333869670154E-3</v>
      </c>
      <c r="G39">
        <f t="shared" si="20"/>
        <v>1.6899346630356393E-3</v>
      </c>
      <c r="I39" t="s">
        <v>102</v>
      </c>
      <c r="K39">
        <f>K37/K35</f>
        <v>1.4869238170209043E-3</v>
      </c>
      <c r="L39">
        <f t="shared" ref="L39:O39" si="21">L37/L35</f>
        <v>4.0963620403784255E-3</v>
      </c>
      <c r="M39">
        <f t="shared" si="21"/>
        <v>2.6828298887122417E-3</v>
      </c>
      <c r="N39">
        <f t="shared" si="21"/>
        <v>2.8603534579630199E-3</v>
      </c>
      <c r="O39">
        <f t="shared" si="21"/>
        <v>1.1735836978555424E-3</v>
      </c>
    </row>
    <row r="41" spans="1:23" x14ac:dyDescent="0.25">
      <c r="A41" t="s">
        <v>96</v>
      </c>
      <c r="B41" t="s">
        <v>97</v>
      </c>
      <c r="C41" s="32">
        <v>1982</v>
      </c>
      <c r="D41" s="32">
        <v>1992</v>
      </c>
      <c r="E41" s="32">
        <v>2002</v>
      </c>
      <c r="F41" s="32">
        <v>2012</v>
      </c>
      <c r="G41" s="32">
        <v>2022</v>
      </c>
      <c r="I41" t="s">
        <v>96</v>
      </c>
      <c r="J41" t="s">
        <v>97</v>
      </c>
      <c r="K41" s="32">
        <v>1982</v>
      </c>
      <c r="L41" s="32">
        <v>1992</v>
      </c>
      <c r="M41" s="32">
        <v>2002</v>
      </c>
      <c r="N41" s="32">
        <v>2012</v>
      </c>
      <c r="O41" s="32">
        <v>2022</v>
      </c>
      <c r="Q41" t="s">
        <v>96</v>
      </c>
      <c r="R41" t="s">
        <v>97</v>
      </c>
      <c r="S41" s="32">
        <v>1982</v>
      </c>
      <c r="T41" s="32">
        <v>1992</v>
      </c>
      <c r="U41" s="32">
        <v>2002</v>
      </c>
      <c r="V41" s="32">
        <v>2012</v>
      </c>
      <c r="W41" s="32">
        <v>2022</v>
      </c>
    </row>
    <row r="42" spans="1:23" x14ac:dyDescent="0.25">
      <c r="A42" t="s">
        <v>31</v>
      </c>
      <c r="B42" t="s">
        <v>108</v>
      </c>
      <c r="C42" s="32"/>
      <c r="D42" s="32"/>
      <c r="E42" s="32"/>
      <c r="F42" s="32"/>
      <c r="G42" s="32"/>
      <c r="I42" t="s">
        <v>47</v>
      </c>
      <c r="J42" t="s">
        <v>108</v>
      </c>
      <c r="K42" s="32"/>
      <c r="L42" s="32"/>
      <c r="M42" s="32"/>
      <c r="N42" s="32"/>
      <c r="O42" s="32"/>
      <c r="Q42" t="s">
        <v>93</v>
      </c>
      <c r="R42" t="s">
        <v>108</v>
      </c>
      <c r="S42" s="32"/>
      <c r="T42" s="32"/>
      <c r="U42" s="32"/>
      <c r="V42" s="32"/>
      <c r="W42" s="32"/>
    </row>
    <row r="43" spans="1:23" x14ac:dyDescent="0.25">
      <c r="A43" t="s">
        <v>98</v>
      </c>
      <c r="C43">
        <f>_xlfn.XLOOKUP(C$1,pardub!$A:$A,pardub!$B:$B)</f>
        <v>92887</v>
      </c>
      <c r="D43">
        <f>_xlfn.XLOOKUP(D$1,pardub!$A:$A,pardub!$B:$B)</f>
        <v>95158</v>
      </c>
      <c r="E43">
        <f>_xlfn.XLOOKUP(E$1,pardub!$A:$A,pardub!$B:$B)</f>
        <v>89945</v>
      </c>
      <c r="F43">
        <f>_xlfn.XLOOKUP(F$1,pardub!$A:$A,pardub!$B:$B)</f>
        <v>89501</v>
      </c>
      <c r="G43">
        <f>_xlfn.XLOOKUP(G$1,pardub!$A:$A,pardub!$B:$B)</f>
        <v>91655</v>
      </c>
      <c r="I43" t="s">
        <v>98</v>
      </c>
      <c r="K43">
        <f>_xlfn.XLOOKUP(K41,pardub!$F:$F,pardub!$G:$G)</f>
        <v>17474</v>
      </c>
      <c r="L43">
        <f>_xlfn.XLOOKUP(L41,pardub!$F:$F,pardub!$G:$G)</f>
        <v>17727</v>
      </c>
      <c r="M43">
        <f>_xlfn.XLOOKUP(M41,pardub!$F:$F,pardub!$G:$G)</f>
        <v>16816</v>
      </c>
      <c r="N43">
        <f>_xlfn.XLOOKUP(N41,pardub!$F:$F,pardub!$G:$G)</f>
        <v>15941</v>
      </c>
      <c r="O43">
        <f>_xlfn.XLOOKUP(O41,pardub!$F:$F,pardub!$G:$G)</f>
        <v>15189</v>
      </c>
      <c r="Q43" t="s">
        <v>98</v>
      </c>
      <c r="S43">
        <f>_xlfn.XLOOKUP(C41,pardub!$K:$K,pardub!$L:$L)</f>
        <v>10977</v>
      </c>
      <c r="T43">
        <f>_xlfn.XLOOKUP(D41,pardub!$K:$K,pardub!$L:$L)</f>
        <v>10849</v>
      </c>
      <c r="U43">
        <f>_xlfn.XLOOKUP(E41,pardub!$K:$K,pardub!$L:$L)</f>
        <v>10461</v>
      </c>
      <c r="V43">
        <f>_xlfn.XLOOKUP(F41,pardub!$K:$K,pardub!$L:$L)</f>
        <v>10011</v>
      </c>
      <c r="W43">
        <f>_xlfn.XLOOKUP(G41,pardub!$K:$K,pardub!$L:$L)</f>
        <v>9552</v>
      </c>
    </row>
    <row r="44" spans="1:23" x14ac:dyDescent="0.25">
      <c r="A44" t="s">
        <v>99</v>
      </c>
      <c r="C44">
        <f>_xlfn.XLOOKUP(C$1,pardub!$A:$A,pardub!$C:$C)</f>
        <v>707</v>
      </c>
      <c r="D44">
        <f>_xlfn.XLOOKUP(D$1,pardub!$A:$A,pardub!$C:$C)</f>
        <v>748</v>
      </c>
      <c r="E44">
        <f>_xlfn.XLOOKUP(E$1,pardub!$A:$A,pardub!$C:$C)</f>
        <v>525</v>
      </c>
      <c r="F44">
        <f>_xlfn.XLOOKUP(F$1,pardub!$A:$A,pardub!$C:$C)</f>
        <v>423</v>
      </c>
      <c r="G44">
        <f>_xlfn.XLOOKUP(G$1,pardub!$A:$A,pardub!$C:$C)</f>
        <v>458</v>
      </c>
      <c r="I44" t="s">
        <v>99</v>
      </c>
      <c r="K44">
        <f>_xlfn.XLOOKUP(K41,pardub!$F:$F,pardub!$H:$H)</f>
        <v>110</v>
      </c>
      <c r="L44">
        <f>_xlfn.XLOOKUP(L41,pardub!$F:$F,pardub!$H:$H)</f>
        <v>143</v>
      </c>
      <c r="M44">
        <f>_xlfn.XLOOKUP(M41,pardub!$F:$F,pardub!$H:$H)</f>
        <v>77</v>
      </c>
      <c r="N44">
        <f>_xlfn.XLOOKUP(N41,pardub!$F:$F,pardub!$H:$H)</f>
        <v>65</v>
      </c>
      <c r="O44">
        <f>_xlfn.XLOOKUP(O41,pardub!$F:$F,pardub!$H:$H)</f>
        <v>68</v>
      </c>
      <c r="Q44" t="s">
        <v>99</v>
      </c>
      <c r="S44">
        <f>_xlfn.XLOOKUP(C41,pardub!$K:$K,pardub!$M:$M)</f>
        <v>79</v>
      </c>
      <c r="T44">
        <f>_xlfn.XLOOKUP(D41,pardub!$K:$K,pardub!$M:$M)</f>
        <v>73</v>
      </c>
      <c r="U44">
        <f>_xlfn.XLOOKUP(E41,pardub!$K:$K,pardub!$M:$M)</f>
        <v>50</v>
      </c>
      <c r="V44">
        <f>_xlfn.XLOOKUP(F41,pardub!$K:$K,pardub!$M:$M)</f>
        <v>33</v>
      </c>
      <c r="W44">
        <f>_xlfn.XLOOKUP(G41,pardub!$K:$K,pardub!$M:$M)</f>
        <v>45</v>
      </c>
    </row>
    <row r="45" spans="1:23" x14ac:dyDescent="0.25">
      <c r="A45" t="s">
        <v>100</v>
      </c>
      <c r="C45">
        <f>_xlfn.XLOOKUP(C$1,pardub!$A:$A,pardub!$D:$D)</f>
        <v>317</v>
      </c>
      <c r="D45">
        <f>_xlfn.XLOOKUP(D$1,pardub!$A:$A,pardub!$D:$D)</f>
        <v>331</v>
      </c>
      <c r="E45">
        <f>_xlfn.XLOOKUP(E$1,pardub!$A:$A,pardub!$D:$D)</f>
        <v>310</v>
      </c>
      <c r="F45">
        <f>_xlfn.XLOOKUP(F$1,pardub!$A:$A,pardub!$D:$D)</f>
        <v>243</v>
      </c>
      <c r="G45">
        <f>_xlfn.XLOOKUP(G$1,pardub!$A:$A,pardub!$D:$D)</f>
        <v>162</v>
      </c>
      <c r="I45" t="s">
        <v>100</v>
      </c>
      <c r="K45">
        <f>_xlfn.XLOOKUP(K41,pardub!$F:$F,pardub!$I:$I)</f>
        <v>41</v>
      </c>
      <c r="L45">
        <f>_xlfn.XLOOKUP(L41,pardub!$F:$F,pardub!$I:$I)</f>
        <v>63</v>
      </c>
      <c r="M45">
        <f>_xlfn.XLOOKUP(M41,pardub!$F:$F,pardub!$I:$I)</f>
        <v>63</v>
      </c>
      <c r="N45">
        <f>_xlfn.XLOOKUP(N41,pardub!$F:$F,pardub!$I:$I)</f>
        <v>42</v>
      </c>
      <c r="O45">
        <f>_xlfn.XLOOKUP(O41,pardub!$F:$F,pardub!$I:$I)</f>
        <v>27</v>
      </c>
      <c r="Q45" t="s">
        <v>100</v>
      </c>
      <c r="S45">
        <f>_xlfn.XLOOKUP(C41,pardub!$K:$K,pardub!$N:$N)</f>
        <v>14</v>
      </c>
      <c r="T45">
        <f>_xlfn.XLOOKUP(D41,pardub!$K:$K,pardub!$N:$N)</f>
        <v>31</v>
      </c>
      <c r="U45">
        <f>_xlfn.XLOOKUP(E41,pardub!$K:$K,pardub!$N:$N)</f>
        <v>24</v>
      </c>
      <c r="V45">
        <f>_xlfn.XLOOKUP(F41,pardub!$K:$K,pardub!$N:$N)</f>
        <v>22</v>
      </c>
      <c r="W45">
        <f>_xlfn.XLOOKUP(G41,pardub!$K:$K,pardub!$N:$N)</f>
        <v>12</v>
      </c>
    </row>
    <row r="46" spans="1:23" x14ac:dyDescent="0.25">
      <c r="A46" t="s">
        <v>101</v>
      </c>
      <c r="C46">
        <f>C44/C43</f>
        <v>7.6113987963870077E-3</v>
      </c>
      <c r="D46">
        <f t="shared" ref="D46:G46" si="22">D44/D43</f>
        <v>7.8606107736606482E-3</v>
      </c>
      <c r="E46">
        <f t="shared" si="22"/>
        <v>5.8369003279782087E-3</v>
      </c>
      <c r="F46">
        <f t="shared" si="22"/>
        <v>4.7262041764896479E-3</v>
      </c>
      <c r="G46">
        <f t="shared" si="22"/>
        <v>4.9969996181332167E-3</v>
      </c>
      <c r="I46" t="s">
        <v>101</v>
      </c>
      <c r="K46">
        <f>K44/K43</f>
        <v>6.2950669566212659E-3</v>
      </c>
      <c r="L46">
        <f t="shared" ref="L46:O46" si="23">L44/L43</f>
        <v>8.0667907711400692E-3</v>
      </c>
      <c r="M46">
        <f t="shared" si="23"/>
        <v>4.5789724072312086E-3</v>
      </c>
      <c r="N46">
        <f t="shared" si="23"/>
        <v>4.0775359136817017E-3</v>
      </c>
      <c r="O46">
        <f t="shared" si="23"/>
        <v>4.4769240898018302E-3</v>
      </c>
      <c r="Q46" t="s">
        <v>101</v>
      </c>
      <c r="S46">
        <f>S44/S43</f>
        <v>7.1968661747289784E-3</v>
      </c>
      <c r="T46">
        <f t="shared" ref="T46:W46" si="24">T44/T43</f>
        <v>6.7287307585952626E-3</v>
      </c>
      <c r="U46">
        <f t="shared" si="24"/>
        <v>4.7796577765032025E-3</v>
      </c>
      <c r="V46">
        <f t="shared" si="24"/>
        <v>3.2963739886125261E-3</v>
      </c>
      <c r="W46">
        <f t="shared" si="24"/>
        <v>4.7110552763819091E-3</v>
      </c>
    </row>
    <row r="47" spans="1:23" x14ac:dyDescent="0.25">
      <c r="A47" t="s">
        <v>102</v>
      </c>
      <c r="C47">
        <f>C45/C43</f>
        <v>3.4127488238397193E-3</v>
      </c>
      <c r="D47">
        <f t="shared" ref="D47:G47" si="25">D45/D43</f>
        <v>3.4784253557241639E-3</v>
      </c>
      <c r="E47">
        <f t="shared" si="25"/>
        <v>3.4465506698537996E-3</v>
      </c>
      <c r="F47">
        <f t="shared" si="25"/>
        <v>2.7150534630897977E-3</v>
      </c>
      <c r="G47">
        <f t="shared" si="25"/>
        <v>1.767497681523103E-3</v>
      </c>
      <c r="I47" t="s">
        <v>102</v>
      </c>
      <c r="K47">
        <f>K45/K43</f>
        <v>2.3463431383770172E-3</v>
      </c>
      <c r="L47">
        <f t="shared" ref="L47:O47" si="26">L45/L43</f>
        <v>3.5539008292435267E-3</v>
      </c>
      <c r="M47">
        <f t="shared" si="26"/>
        <v>3.7464319695528067E-3</v>
      </c>
      <c r="N47">
        <f t="shared" si="26"/>
        <v>2.6347155134558687E-3</v>
      </c>
      <c r="O47">
        <f t="shared" si="26"/>
        <v>1.7776022121271974E-3</v>
      </c>
      <c r="Q47" t="s">
        <v>102</v>
      </c>
      <c r="S47">
        <f>S45/S43</f>
        <v>1.2753940056481736E-3</v>
      </c>
      <c r="T47">
        <f t="shared" ref="T47:W47" si="27">T45/T43</f>
        <v>2.8574062125541525E-3</v>
      </c>
      <c r="U47">
        <f t="shared" si="27"/>
        <v>2.294235732721537E-3</v>
      </c>
      <c r="V47">
        <f t="shared" si="27"/>
        <v>2.1975826590750177E-3</v>
      </c>
      <c r="W47">
        <f t="shared" si="27"/>
        <v>1.2562814070351759E-3</v>
      </c>
    </row>
    <row r="49" spans="1:15" x14ac:dyDescent="0.25">
      <c r="A49" t="s">
        <v>96</v>
      </c>
      <c r="B49" t="s">
        <v>97</v>
      </c>
      <c r="C49" s="32">
        <v>1982</v>
      </c>
      <c r="D49" s="32">
        <v>1992</v>
      </c>
      <c r="E49" s="32">
        <v>2002</v>
      </c>
      <c r="F49" s="32">
        <v>2012</v>
      </c>
      <c r="G49" s="32">
        <v>2022</v>
      </c>
      <c r="I49" t="s">
        <v>96</v>
      </c>
      <c r="J49" t="s">
        <v>97</v>
      </c>
      <c r="K49" s="32">
        <v>1982</v>
      </c>
      <c r="L49" s="32">
        <v>1992</v>
      </c>
      <c r="M49" s="32">
        <v>2002</v>
      </c>
      <c r="N49" s="32">
        <v>2012</v>
      </c>
      <c r="O49" s="32">
        <v>2022</v>
      </c>
    </row>
    <row r="50" spans="1:15" x14ac:dyDescent="0.25">
      <c r="A50" t="s">
        <v>29</v>
      </c>
      <c r="B50" t="s">
        <v>109</v>
      </c>
      <c r="C50" s="32"/>
      <c r="D50" s="32"/>
      <c r="E50" s="32"/>
      <c r="F50" s="32"/>
      <c r="G50" s="32"/>
      <c r="I50" t="s">
        <v>75</v>
      </c>
      <c r="J50" t="s">
        <v>109</v>
      </c>
      <c r="K50" s="32"/>
      <c r="L50" s="32"/>
      <c r="M50" s="32"/>
      <c r="N50" s="32"/>
      <c r="O50" s="32"/>
    </row>
    <row r="51" spans="1:15" x14ac:dyDescent="0.25">
      <c r="A51" t="s">
        <v>98</v>
      </c>
      <c r="C51">
        <f>_xlfn.XLOOKUP(C$1,olom!$A:$A,olom!$B:$B)</f>
        <v>102859</v>
      </c>
      <c r="D51">
        <f>_xlfn.XLOOKUP(D$1,olom!$A:$A,olom!$B:$B)</f>
        <v>106775</v>
      </c>
      <c r="E51">
        <f>_xlfn.XLOOKUP(E$1,olom!$A:$A,olom!$B:$B)</f>
        <v>101826</v>
      </c>
      <c r="F51">
        <f>_xlfn.XLOOKUP(F$1,olom!$A:$A,olom!$B:$B)</f>
        <v>99325</v>
      </c>
      <c r="G51">
        <f>_xlfn.XLOOKUP(G$1,olom!$A:$A,olom!$B:$B)</f>
        <v>101176</v>
      </c>
      <c r="I51" t="s">
        <v>98</v>
      </c>
      <c r="K51">
        <f>_xlfn.XLOOKUP(K49,olom!$F:$F,olom!$G:$G)</f>
        <v>14473</v>
      </c>
      <c r="L51">
        <f>_xlfn.XLOOKUP(L49,olom!$F:$F,olom!$G:$G)</f>
        <v>13108</v>
      </c>
      <c r="M51">
        <f>_xlfn.XLOOKUP(M49,olom!$F:$F,olom!$G:$G)</f>
        <v>12594</v>
      </c>
      <c r="N51">
        <f>_xlfn.XLOOKUP(N49,olom!$F:$F,olom!$G:$G)</f>
        <v>11776</v>
      </c>
      <c r="O51">
        <f>_xlfn.XLOOKUP(O49,olom!$F:$F,olom!$G:$G)</f>
        <v>10709</v>
      </c>
    </row>
    <row r="52" spans="1:15" x14ac:dyDescent="0.25">
      <c r="A52" t="s">
        <v>99</v>
      </c>
      <c r="C52">
        <f>_xlfn.XLOOKUP(C$1,olom!$A:$A,olom!$C:$C)</f>
        <v>797</v>
      </c>
      <c r="D52">
        <f>_xlfn.XLOOKUP(D$1,olom!$A:$A,olom!$C:$C)</f>
        <v>737</v>
      </c>
      <c r="E52">
        <f>_xlfn.XLOOKUP(E$1,olom!$A:$A,olom!$C:$C)</f>
        <v>564</v>
      </c>
      <c r="F52">
        <f>_xlfn.XLOOKUP(F$1,olom!$A:$A,olom!$C:$C)</f>
        <v>506</v>
      </c>
      <c r="G52">
        <f>_xlfn.XLOOKUP(G$1,olom!$A:$A,olom!$C:$C)</f>
        <v>541</v>
      </c>
      <c r="I52" t="s">
        <v>99</v>
      </c>
      <c r="K52">
        <f>_xlfn.XLOOKUP(K49,olom!$F:$F,olom!$H:$H)</f>
        <v>99</v>
      </c>
      <c r="L52">
        <f>_xlfn.XLOOKUP(L49,olom!$F:$F,olom!$H:$H)</f>
        <v>71</v>
      </c>
      <c r="M52">
        <f>_xlfn.XLOOKUP(M49,olom!$F:$F,olom!$H:$H)</f>
        <v>63</v>
      </c>
      <c r="N52">
        <f>_xlfn.XLOOKUP(N49,olom!$F:$F,olom!$H:$H)</f>
        <v>42</v>
      </c>
      <c r="O52">
        <f>_xlfn.XLOOKUP(O49,olom!$F:$F,olom!$H:$H)</f>
        <v>54</v>
      </c>
    </row>
    <row r="53" spans="1:15" x14ac:dyDescent="0.25">
      <c r="A53" t="s">
        <v>100</v>
      </c>
      <c r="C53">
        <f>_xlfn.XLOOKUP(C$1,olom!$A:$A,olom!$D:$D)</f>
        <v>341</v>
      </c>
      <c r="D53">
        <f>_xlfn.XLOOKUP(D$1,olom!$A:$A,olom!$D:$D)</f>
        <v>414</v>
      </c>
      <c r="E53">
        <f>_xlfn.XLOOKUP(E$1,olom!$A:$A,olom!$D:$D)</f>
        <v>444</v>
      </c>
      <c r="F53">
        <f>_xlfn.XLOOKUP(F$1,olom!$A:$A,olom!$D:$D)</f>
        <v>296</v>
      </c>
      <c r="G53">
        <f>_xlfn.XLOOKUP(G$1,olom!$A:$A,olom!$D:$D)</f>
        <v>171</v>
      </c>
      <c r="I53" t="s">
        <v>100</v>
      </c>
      <c r="K53">
        <f>_xlfn.XLOOKUP(K49,olom!$F:$F,olom!$I:$I)</f>
        <v>59</v>
      </c>
      <c r="L53">
        <f>_xlfn.XLOOKUP(L49,olom!$F:$F,olom!$I:$I)</f>
        <v>35</v>
      </c>
      <c r="M53">
        <f>_xlfn.XLOOKUP(M49,olom!$F:$F,olom!$I:$I)</f>
        <v>53</v>
      </c>
      <c r="N53">
        <f>_xlfn.XLOOKUP(N49,olom!$F:$F,olom!$I:$I)</f>
        <v>39</v>
      </c>
      <c r="O53">
        <f>_xlfn.XLOOKUP(O49,olom!$F:$F,olom!$I:$I)</f>
        <v>16</v>
      </c>
    </row>
    <row r="54" spans="1:15" x14ac:dyDescent="0.25">
      <c r="A54" t="s">
        <v>101</v>
      </c>
      <c r="C54">
        <f>C52/C51</f>
        <v>7.7484712081587418E-3</v>
      </c>
      <c r="D54">
        <f t="shared" ref="D54:G54" si="28">D52/D51</f>
        <v>6.9023647857644581E-3</v>
      </c>
      <c r="E54">
        <f t="shared" si="28"/>
        <v>5.5388604089328854E-3</v>
      </c>
      <c r="F54">
        <f t="shared" si="28"/>
        <v>5.0943871130128366E-3</v>
      </c>
      <c r="G54">
        <f t="shared" si="28"/>
        <v>5.347117893571598E-3</v>
      </c>
      <c r="I54" t="s">
        <v>101</v>
      </c>
      <c r="K54">
        <f>K52/K51</f>
        <v>6.8403233607406896E-3</v>
      </c>
      <c r="L54">
        <f t="shared" ref="L54:O54" si="29">L52/L51</f>
        <v>5.4165395178516935E-3</v>
      </c>
      <c r="M54">
        <f t="shared" si="29"/>
        <v>5.0023820867079564E-3</v>
      </c>
      <c r="N54">
        <f t="shared" si="29"/>
        <v>3.5665760869565215E-3</v>
      </c>
      <c r="O54">
        <f t="shared" si="29"/>
        <v>5.0424876272294333E-3</v>
      </c>
    </row>
    <row r="55" spans="1:15" x14ac:dyDescent="0.25">
      <c r="A55" t="s">
        <v>102</v>
      </c>
      <c r="C55">
        <f>C53/C51</f>
        <v>3.3152179196764501E-3</v>
      </c>
      <c r="D55">
        <f t="shared" ref="D55:G55" si="30">D53/D51</f>
        <v>3.8773121048934676E-3</v>
      </c>
      <c r="E55">
        <f t="shared" si="30"/>
        <v>4.3603794708620587E-3</v>
      </c>
      <c r="F55">
        <f t="shared" si="30"/>
        <v>2.9801157815252956E-3</v>
      </c>
      <c r="G55">
        <f t="shared" si="30"/>
        <v>1.6901241401122795E-3</v>
      </c>
      <c r="I55" t="s">
        <v>102</v>
      </c>
      <c r="K55">
        <f>K53/K51</f>
        <v>4.0765563463000072E-3</v>
      </c>
      <c r="L55">
        <f t="shared" ref="L55:O55" si="31">L53/L51</f>
        <v>2.6701251144339334E-3</v>
      </c>
      <c r="M55">
        <f t="shared" si="31"/>
        <v>4.2083531840558996E-3</v>
      </c>
      <c r="N55">
        <f t="shared" si="31"/>
        <v>3.311820652173913E-3</v>
      </c>
      <c r="O55">
        <f t="shared" si="31"/>
        <v>1.4940704080679801E-3</v>
      </c>
    </row>
    <row r="57" spans="1:15" x14ac:dyDescent="0.25">
      <c r="A57" t="s">
        <v>96</v>
      </c>
      <c r="B57" t="s">
        <v>97</v>
      </c>
      <c r="C57" s="32">
        <v>1982</v>
      </c>
      <c r="D57" s="32">
        <v>1992</v>
      </c>
      <c r="E57" s="32">
        <v>2002</v>
      </c>
      <c r="F57" s="32">
        <v>2012</v>
      </c>
      <c r="G57" s="32">
        <v>2022</v>
      </c>
      <c r="I57" t="s">
        <v>96</v>
      </c>
      <c r="J57" t="s">
        <v>97</v>
      </c>
      <c r="K57" s="32">
        <v>1982</v>
      </c>
      <c r="L57" s="32">
        <v>1992</v>
      </c>
      <c r="M57" s="32">
        <v>2002</v>
      </c>
      <c r="N57" s="32">
        <v>2012</v>
      </c>
      <c r="O57" s="32">
        <v>2022</v>
      </c>
    </row>
    <row r="58" spans="1:15" x14ac:dyDescent="0.25">
      <c r="A58" t="s">
        <v>23</v>
      </c>
      <c r="B58" t="s">
        <v>110</v>
      </c>
      <c r="C58" s="32"/>
      <c r="D58" s="32"/>
      <c r="E58" s="32"/>
      <c r="F58" s="32"/>
      <c r="G58" s="32"/>
      <c r="I58" t="s">
        <v>36</v>
      </c>
      <c r="J58" t="s">
        <v>110</v>
      </c>
      <c r="K58" s="32"/>
      <c r="L58" s="32"/>
      <c r="M58" s="32"/>
      <c r="N58" s="32"/>
      <c r="O58" s="32"/>
    </row>
    <row r="59" spans="1:15" x14ac:dyDescent="0.25">
      <c r="A59" t="s">
        <v>98</v>
      </c>
      <c r="C59">
        <f>_xlfn.XLOOKUP(C$1,moravsk!$A:$A,moravsk!$B:$B)</f>
        <v>323315</v>
      </c>
      <c r="D59">
        <f>_xlfn.XLOOKUP(D$1,moravsk!$A:$A,moravsk!$B:$B)</f>
        <v>327271</v>
      </c>
      <c r="E59">
        <f>_xlfn.XLOOKUP(E$1,moravsk!$A:$A,moravsk!$B:$B)</f>
        <v>314710</v>
      </c>
      <c r="F59">
        <f>_xlfn.XLOOKUP(F$1,moravsk!$A:$A,moravsk!$B:$B)</f>
        <v>298327</v>
      </c>
      <c r="G59">
        <f>_xlfn.XLOOKUP(G$1,moravsk!$A:$A,moravsk!$B:$B)</f>
        <v>282854</v>
      </c>
      <c r="I59" t="s">
        <v>98</v>
      </c>
      <c r="K59">
        <f>_xlfn.XLOOKUP(K57,moravsk!$F:$F,moravsk!$G:$G)</f>
        <v>25246</v>
      </c>
      <c r="L59">
        <f>_xlfn.XLOOKUP(L57,moravsk!$F:$F,moravsk!$G:$G)</f>
        <v>23969</v>
      </c>
      <c r="M59">
        <f>_xlfn.XLOOKUP(M57,moravsk!$F:$F,moravsk!$G:$G)</f>
        <v>23132</v>
      </c>
      <c r="N59">
        <f>_xlfn.XLOOKUP(N57,moravsk!$F:$F,moravsk!$G:$G)</f>
        <v>21815</v>
      </c>
      <c r="O59">
        <f>_xlfn.XLOOKUP(O57,moravsk!$F:$F,moravsk!$G:$G)</f>
        <v>20595</v>
      </c>
    </row>
    <row r="60" spans="1:15" x14ac:dyDescent="0.25">
      <c r="A60" t="s">
        <v>99</v>
      </c>
      <c r="C60">
        <f>_xlfn.XLOOKUP(C$1,moravsk!$A:$A,moravsk!$C:$C)</f>
        <v>2608</v>
      </c>
      <c r="D60">
        <f>_xlfn.XLOOKUP(D$1,moravsk!$A:$A,moravsk!$C:$C)</f>
        <v>2466</v>
      </c>
      <c r="E60">
        <f>_xlfn.XLOOKUP(E$1,moravsk!$A:$A,moravsk!$C:$C)</f>
        <v>1574</v>
      </c>
      <c r="F60">
        <f>_xlfn.XLOOKUP(F$1,moravsk!$A:$A,moravsk!$C:$C)</f>
        <v>1276</v>
      </c>
      <c r="G60">
        <f>_xlfn.XLOOKUP(G$1,moravsk!$A:$A,moravsk!$C:$C)</f>
        <v>1516</v>
      </c>
      <c r="I60" t="s">
        <v>99</v>
      </c>
      <c r="K60">
        <f>_xlfn.XLOOKUP(K57,moravsk!$F:$F,moravsk!$H:$H)</f>
        <v>207</v>
      </c>
      <c r="L60">
        <f>_xlfn.XLOOKUP(L57,moravsk!$F:$F,moravsk!$H:$H)</f>
        <v>166</v>
      </c>
      <c r="M60">
        <f>_xlfn.XLOOKUP(M57,moravsk!$F:$F,moravsk!$H:$H)</f>
        <v>118</v>
      </c>
      <c r="N60">
        <f>_xlfn.XLOOKUP(N57,moravsk!$F:$F,moravsk!$H:$H)</f>
        <v>100</v>
      </c>
      <c r="O60">
        <f>_xlfn.XLOOKUP(O57,moravsk!$F:$F,moravsk!$H:$H)</f>
        <v>111</v>
      </c>
    </row>
    <row r="61" spans="1:15" x14ac:dyDescent="0.25">
      <c r="A61" t="s">
        <v>100</v>
      </c>
      <c r="C61">
        <f>_xlfn.XLOOKUP(C$1,moravsk!$A:$A,moravsk!$D:$D)</f>
        <v>1200</v>
      </c>
      <c r="D61">
        <f>_xlfn.XLOOKUP(D$1,moravsk!$A:$A,moravsk!$D:$D)</f>
        <v>1077</v>
      </c>
      <c r="E61">
        <f>_xlfn.XLOOKUP(E$1,moravsk!$A:$A,moravsk!$D:$D)</f>
        <v>1271</v>
      </c>
      <c r="F61">
        <f>_xlfn.XLOOKUP(F$1,moravsk!$A:$A,moravsk!$D:$D)</f>
        <v>830</v>
      </c>
      <c r="G61">
        <f>_xlfn.XLOOKUP(G$1,moravsk!$A:$A,moravsk!$D:$D)</f>
        <v>495</v>
      </c>
      <c r="I61" t="s">
        <v>100</v>
      </c>
      <c r="K61">
        <f>_xlfn.XLOOKUP(K57,moravsk!$F:$F,moravsk!$I:$I)</f>
        <v>67</v>
      </c>
      <c r="L61">
        <f>_xlfn.XLOOKUP(L57,moravsk!$F:$F,moravsk!$I:$I)</f>
        <v>78</v>
      </c>
      <c r="M61">
        <f>_xlfn.XLOOKUP(M57,moravsk!$F:$F,moravsk!$I:$I)</f>
        <v>77</v>
      </c>
      <c r="N61">
        <f>_xlfn.XLOOKUP(N57,moravsk!$F:$F,moravsk!$I:$I)</f>
        <v>68</v>
      </c>
      <c r="O61">
        <f>_xlfn.XLOOKUP(O57,moravsk!$F:$F,moravsk!$I:$I)</f>
        <v>42</v>
      </c>
    </row>
    <row r="62" spans="1:15" x14ac:dyDescent="0.25">
      <c r="A62" t="s">
        <v>101</v>
      </c>
      <c r="C62">
        <f>C60/C59</f>
        <v>8.0664367567233192E-3</v>
      </c>
      <c r="D62">
        <f t="shared" ref="D62:G62" si="32">D60/D59</f>
        <v>7.5350397682654438E-3</v>
      </c>
      <c r="E62">
        <f t="shared" si="32"/>
        <v>5.0014298878332435E-3</v>
      </c>
      <c r="F62">
        <f t="shared" si="32"/>
        <v>4.2771857726588607E-3</v>
      </c>
      <c r="G62">
        <f t="shared" si="32"/>
        <v>5.3596555113238631E-3</v>
      </c>
      <c r="I62" t="s">
        <v>101</v>
      </c>
      <c r="K62">
        <f>K60/K59</f>
        <v>8.1993187039531013E-3</v>
      </c>
      <c r="L62">
        <f t="shared" ref="L62:O62" si="33">L60/L59</f>
        <v>6.9256122491551586E-3</v>
      </c>
      <c r="M62">
        <f t="shared" si="33"/>
        <v>5.1011585682171883E-3</v>
      </c>
      <c r="N62">
        <f t="shared" si="33"/>
        <v>4.5840018336007335E-3</v>
      </c>
      <c r="O62">
        <f t="shared" si="33"/>
        <v>5.3896576839038606E-3</v>
      </c>
    </row>
    <row r="63" spans="1:15" x14ac:dyDescent="0.25">
      <c r="A63" t="s">
        <v>102</v>
      </c>
      <c r="C63">
        <f>C61/C59</f>
        <v>3.7115506549340429E-3</v>
      </c>
      <c r="D63">
        <f t="shared" ref="D63:G63" si="34">D61/D59</f>
        <v>3.2908507017120367E-3</v>
      </c>
      <c r="E63">
        <f t="shared" si="34"/>
        <v>4.0386387467827526E-3</v>
      </c>
      <c r="F63">
        <f t="shared" si="34"/>
        <v>2.78218196810882E-3</v>
      </c>
      <c r="G63">
        <f t="shared" si="34"/>
        <v>1.7500194446604962E-3</v>
      </c>
      <c r="I63" t="s">
        <v>102</v>
      </c>
      <c r="K63">
        <f>K61/K59</f>
        <v>2.6538857640814387E-3</v>
      </c>
      <c r="L63">
        <f t="shared" ref="L63:O63" si="35">L61/L59</f>
        <v>3.2542033459885687E-3</v>
      </c>
      <c r="M63">
        <f t="shared" si="35"/>
        <v>3.328722116548504E-3</v>
      </c>
      <c r="N63">
        <f t="shared" si="35"/>
        <v>3.1171212468484987E-3</v>
      </c>
      <c r="O63">
        <f t="shared" si="35"/>
        <v>2.0393299344501092E-3</v>
      </c>
    </row>
    <row r="65" spans="1:23" x14ac:dyDescent="0.25">
      <c r="A65" t="s">
        <v>96</v>
      </c>
      <c r="B65" t="s">
        <v>97</v>
      </c>
      <c r="C65" s="32">
        <v>1982</v>
      </c>
      <c r="D65" s="32">
        <v>1992</v>
      </c>
      <c r="E65" s="32">
        <v>2002</v>
      </c>
      <c r="F65" s="32">
        <v>2012</v>
      </c>
      <c r="G65" s="32">
        <v>2022</v>
      </c>
      <c r="I65" t="s">
        <v>96</v>
      </c>
      <c r="J65" t="s">
        <v>97</v>
      </c>
      <c r="K65" s="32">
        <v>1982</v>
      </c>
      <c r="L65" s="32">
        <v>1992</v>
      </c>
      <c r="M65" s="32">
        <v>2002</v>
      </c>
      <c r="N65" s="32">
        <v>2012</v>
      </c>
      <c r="O65" s="32">
        <v>2022</v>
      </c>
      <c r="Q65" t="s">
        <v>96</v>
      </c>
      <c r="R65" t="s">
        <v>97</v>
      </c>
      <c r="S65" s="32">
        <v>1982</v>
      </c>
      <c r="T65" s="32">
        <v>1992</v>
      </c>
      <c r="U65" s="32">
        <v>2002</v>
      </c>
      <c r="V65" s="32">
        <v>2012</v>
      </c>
      <c r="W65" s="32">
        <v>2022</v>
      </c>
    </row>
    <row r="66" spans="1:23" x14ac:dyDescent="0.25">
      <c r="A66" t="s">
        <v>28</v>
      </c>
      <c r="B66" t="s">
        <v>111</v>
      </c>
      <c r="C66" s="32"/>
      <c r="D66" s="32"/>
      <c r="E66" s="32"/>
      <c r="F66" s="32"/>
      <c r="G66" s="32"/>
      <c r="I66" t="s">
        <v>80</v>
      </c>
      <c r="J66" t="s">
        <v>111</v>
      </c>
      <c r="K66" s="32"/>
      <c r="L66" s="32"/>
      <c r="M66" s="32"/>
      <c r="N66" s="32"/>
      <c r="O66" s="32"/>
      <c r="Q66" t="s">
        <v>95</v>
      </c>
      <c r="R66" t="s">
        <v>111</v>
      </c>
      <c r="S66" s="32"/>
      <c r="T66" s="32"/>
      <c r="U66" s="32"/>
      <c r="V66" s="32"/>
      <c r="W66" s="32"/>
    </row>
    <row r="67" spans="1:23" x14ac:dyDescent="0.25">
      <c r="A67" t="s">
        <v>98</v>
      </c>
      <c r="C67">
        <f>_xlfn.XLOOKUP(C$1,zlín.!$A:$A,zlín.!$B:$B)</f>
        <v>83983</v>
      </c>
      <c r="D67">
        <f>_xlfn.XLOOKUP(D$1,zlín.!$A:$A,zlín.!$B:$B)</f>
        <v>84726</v>
      </c>
      <c r="E67">
        <f>_xlfn.XLOOKUP(E$1,zlín.!$A:$A,zlín.!$B:$B)</f>
        <v>80193</v>
      </c>
      <c r="F67">
        <f>_xlfn.XLOOKUP(F$1,zlín.!$A:$A,zlín.!$B:$B)</f>
        <v>75557</v>
      </c>
      <c r="G67">
        <f>_xlfn.XLOOKUP(G$1,zlín.!$A:$A,zlín.!$B:$B)</f>
        <v>73946</v>
      </c>
      <c r="I67" t="s">
        <v>98</v>
      </c>
      <c r="K67">
        <f>_xlfn.XLOOKUP(K65,zlín.!$F:$F,zlín.!$G:$G)</f>
        <v>37194</v>
      </c>
      <c r="L67">
        <f>_xlfn.XLOOKUP(L65,zlín.!$F:$F,zlín.!$G:$G)</f>
        <v>27015</v>
      </c>
      <c r="M67">
        <f>_xlfn.XLOOKUP(M65,zlín.!$F:$F,zlín.!$G:$G)</f>
        <v>26626</v>
      </c>
      <c r="N67">
        <f>_xlfn.XLOOKUP(N65,zlín.!$F:$F,zlín.!$G:$G)</f>
        <v>25358</v>
      </c>
      <c r="O67">
        <f>_xlfn.XLOOKUP(O65,zlín.!$F:$F,zlín.!$G:$G)</f>
        <v>24778</v>
      </c>
      <c r="Q67" t="s">
        <v>98</v>
      </c>
      <c r="S67">
        <f>_xlfn.XLOOKUP(C65,zlín.!$K:$K,zlín.!$L:$L)</f>
        <v>10309</v>
      </c>
      <c r="T67">
        <f>_xlfn.XLOOKUP(D65,zlín.!$K:$K,zlín.!$L:$L)</f>
        <v>9277</v>
      </c>
      <c r="U67">
        <f>_xlfn.XLOOKUP(E65,zlín.!$K:$K,zlín.!$L:$L)</f>
        <v>8754</v>
      </c>
      <c r="V67">
        <f>_xlfn.XLOOKUP(F65,zlín.!$K:$K,zlín.!$L:$L)</f>
        <v>8431</v>
      </c>
      <c r="W67">
        <f>_xlfn.XLOOKUP(G65,zlín.!$K:$K,zlín.!$L:$L)</f>
        <v>8033</v>
      </c>
    </row>
    <row r="68" spans="1:23" x14ac:dyDescent="0.25">
      <c r="A68" t="s">
        <v>99</v>
      </c>
      <c r="C68">
        <f>_xlfn.XLOOKUP(C$1,zlín.!$A:$A,zlín.!$C:$C)</f>
        <v>591</v>
      </c>
      <c r="D68">
        <f>_xlfn.XLOOKUP(D$1,zlín.!$A:$A,zlín.!$C:$C)</f>
        <v>571</v>
      </c>
      <c r="E68">
        <f>_xlfn.XLOOKUP(E$1,zlín.!$A:$A,zlín.!$C:$C)</f>
        <v>413</v>
      </c>
      <c r="F68">
        <f>_xlfn.XLOOKUP(F$1,zlín.!$A:$A,zlín.!$C:$C)</f>
        <v>301</v>
      </c>
      <c r="G68">
        <f>_xlfn.XLOOKUP(G$1,zlín.!$A:$A,zlín.!$C:$C)</f>
        <v>351</v>
      </c>
      <c r="I68" t="s">
        <v>99</v>
      </c>
      <c r="K68">
        <f>_xlfn.XLOOKUP(K65,zlín.!$F:$F,zlín.!$H:$H)</f>
        <v>254</v>
      </c>
      <c r="L68">
        <f>_xlfn.XLOOKUP(L65,zlín.!$F:$F,zlín.!$H:$H)</f>
        <v>184</v>
      </c>
      <c r="M68">
        <f>_xlfn.XLOOKUP(M65,zlín.!$F:$F,zlín.!$H:$H)</f>
        <v>159</v>
      </c>
      <c r="N68">
        <f>_xlfn.XLOOKUP(N65,zlín.!$F:$F,zlín.!$H:$H)</f>
        <v>93</v>
      </c>
      <c r="O68">
        <f>_xlfn.XLOOKUP(O65,zlín.!$F:$F,zlín.!$H:$H)</f>
        <v>140</v>
      </c>
      <c r="Q68" t="s">
        <v>99</v>
      </c>
      <c r="S68">
        <f>_xlfn.XLOOKUP(C65,zlín.!$K:$K,zlín.!$M:$M)</f>
        <v>82</v>
      </c>
      <c r="T68">
        <f>_xlfn.XLOOKUP(D65,zlín.!$K:$K,zlín.!$M:$M)</f>
        <v>73</v>
      </c>
      <c r="U68">
        <f>_xlfn.XLOOKUP(E65,zlín.!$K:$K,zlín.!$M:$M)</f>
        <v>33</v>
      </c>
      <c r="V68">
        <f>_xlfn.XLOOKUP(F65,zlín.!$K:$K,zlín.!$M:$M)</f>
        <v>36</v>
      </c>
      <c r="W68">
        <f>_xlfn.XLOOKUP(G65,zlín.!$K:$K,zlín.!$M:$M)</f>
        <v>41</v>
      </c>
    </row>
    <row r="69" spans="1:23" x14ac:dyDescent="0.25">
      <c r="A69" t="s">
        <v>100</v>
      </c>
      <c r="C69">
        <f>_xlfn.XLOOKUP(C$1,zlín.!$A:$A,zlín.!$D:$D)</f>
        <v>217</v>
      </c>
      <c r="D69">
        <f>_xlfn.XLOOKUP(D$1,zlín.!$A:$A,zlín.!$D:$D)</f>
        <v>279</v>
      </c>
      <c r="E69">
        <f>_xlfn.XLOOKUP(E$1,zlín.!$A:$A,zlín.!$D:$D)</f>
        <v>263</v>
      </c>
      <c r="F69">
        <f>_xlfn.XLOOKUP(F$1,zlín.!$A:$A,zlín.!$D:$D)</f>
        <v>221</v>
      </c>
      <c r="G69">
        <f>_xlfn.XLOOKUP(G$1,zlín.!$A:$A,zlín.!$D:$D)</f>
        <v>132</v>
      </c>
      <c r="I69" t="s">
        <v>100</v>
      </c>
      <c r="K69">
        <f>_xlfn.XLOOKUP(K65,zlín.!$F:$F,zlín.!$I:$I)</f>
        <v>97</v>
      </c>
      <c r="L69">
        <f>_xlfn.XLOOKUP(L65,zlín.!$F:$F,zlín.!$I:$I)</f>
        <v>66</v>
      </c>
      <c r="M69">
        <f>_xlfn.XLOOKUP(M65,zlín.!$F:$F,zlín.!$I:$I)</f>
        <v>84</v>
      </c>
      <c r="N69">
        <f>_xlfn.XLOOKUP(N65,zlín.!$F:$F,zlín.!$I:$I)</f>
        <v>71</v>
      </c>
      <c r="O69">
        <f>_xlfn.XLOOKUP(O65,zlín.!$F:$F,zlín.!$I:$I)</f>
        <v>41</v>
      </c>
      <c r="Q69" t="s">
        <v>100</v>
      </c>
      <c r="S69">
        <f>_xlfn.XLOOKUP(C65,zlín.!$K:$K,zlín.!$N:$N)</f>
        <v>16</v>
      </c>
      <c r="T69">
        <f>_xlfn.XLOOKUP(D65,zlín.!$K:$K,zlín.!$N:$N)</f>
        <v>25</v>
      </c>
      <c r="U69">
        <f>_xlfn.XLOOKUP(E65,zlín.!$K:$K,zlín.!$N:$N)</f>
        <v>27</v>
      </c>
      <c r="V69">
        <f>_xlfn.XLOOKUP(F65,zlín.!$K:$K,zlín.!$N:$N)</f>
        <v>25</v>
      </c>
      <c r="W69">
        <f>_xlfn.XLOOKUP(G65,zlín.!$K:$K,zlín.!$N:$N)</f>
        <v>19</v>
      </c>
    </row>
    <row r="70" spans="1:23" x14ac:dyDescent="0.25">
      <c r="A70" t="s">
        <v>101</v>
      </c>
      <c r="C70">
        <f>C68/C67</f>
        <v>7.0371384684995769E-3</v>
      </c>
      <c r="D70">
        <f t="shared" ref="D70:G70" si="36">D68/D67</f>
        <v>6.7393716214621249E-3</v>
      </c>
      <c r="E70">
        <f t="shared" si="36"/>
        <v>5.1500754429937776E-3</v>
      </c>
      <c r="F70">
        <f t="shared" si="36"/>
        <v>3.983747369535582E-3</v>
      </c>
      <c r="G70">
        <f t="shared" si="36"/>
        <v>4.7467070565006897E-3</v>
      </c>
      <c r="I70" t="s">
        <v>101</v>
      </c>
      <c r="K70">
        <f>K68/K67</f>
        <v>6.8290584502876811E-3</v>
      </c>
      <c r="L70">
        <f t="shared" ref="L70:O70" si="37">L68/L67</f>
        <v>6.8110309087543956E-3</v>
      </c>
      <c r="M70">
        <f t="shared" si="37"/>
        <v>5.9716067002178325E-3</v>
      </c>
      <c r="N70">
        <f t="shared" si="37"/>
        <v>3.667481662591687E-3</v>
      </c>
      <c r="O70">
        <f t="shared" si="37"/>
        <v>5.6501735410444754E-3</v>
      </c>
      <c r="Q70" t="s">
        <v>101</v>
      </c>
      <c r="S70">
        <f>S68/S67</f>
        <v>7.9542147637986227E-3</v>
      </c>
      <c r="T70">
        <f t="shared" ref="T70:W70" si="38">T68/T67</f>
        <v>7.8689231432575186E-3</v>
      </c>
      <c r="U70">
        <f t="shared" si="38"/>
        <v>3.7697052775873888E-3</v>
      </c>
      <c r="V70">
        <f t="shared" si="38"/>
        <v>4.2699561143399361E-3</v>
      </c>
      <c r="W70">
        <f t="shared" si="38"/>
        <v>5.1039462218349313E-3</v>
      </c>
    </row>
    <row r="71" spans="1:23" x14ac:dyDescent="0.25">
      <c r="A71" t="s">
        <v>102</v>
      </c>
      <c r="C71">
        <f>C69/C67</f>
        <v>2.5838562566233643E-3</v>
      </c>
      <c r="D71">
        <f t="shared" ref="D71:G71" si="39">D69/D67</f>
        <v>3.2929679201189718E-3</v>
      </c>
      <c r="E71">
        <f t="shared" si="39"/>
        <v>3.2795879939645604E-3</v>
      </c>
      <c r="F71">
        <f t="shared" si="39"/>
        <v>2.9249440819513746E-3</v>
      </c>
      <c r="G71">
        <f t="shared" si="39"/>
        <v>1.7850864144105159E-3</v>
      </c>
      <c r="I71" t="s">
        <v>102</v>
      </c>
      <c r="K71">
        <f>K69/K67</f>
        <v>2.6079475184169489E-3</v>
      </c>
      <c r="L71">
        <f t="shared" ref="L71:O71" si="40">L69/L67</f>
        <v>2.4430871737923378E-3</v>
      </c>
      <c r="M71">
        <f t="shared" si="40"/>
        <v>3.1548110869075341E-3</v>
      </c>
      <c r="N71">
        <f t="shared" si="40"/>
        <v>2.7999053553119332E-3</v>
      </c>
      <c r="O71">
        <f t="shared" si="40"/>
        <v>1.6546936798773105E-3</v>
      </c>
      <c r="Q71" t="s">
        <v>102</v>
      </c>
      <c r="S71">
        <f>S69/S67</f>
        <v>1.5520419051314386E-3</v>
      </c>
      <c r="T71">
        <f t="shared" ref="T71:W71" si="41">T69/T67</f>
        <v>2.6948366928964103E-3</v>
      </c>
      <c r="U71">
        <f t="shared" si="41"/>
        <v>3.0843043180260451E-3</v>
      </c>
      <c r="V71">
        <f t="shared" si="41"/>
        <v>2.9652473016249553E-3</v>
      </c>
      <c r="W71">
        <f t="shared" si="41"/>
        <v>2.3652433710942364E-3</v>
      </c>
    </row>
    <row r="73" spans="1:23" x14ac:dyDescent="0.25">
      <c r="A73" t="s">
        <v>96</v>
      </c>
      <c r="B73" t="s">
        <v>97</v>
      </c>
      <c r="C73" s="32">
        <v>1982</v>
      </c>
      <c r="D73" s="32">
        <v>1992</v>
      </c>
      <c r="E73" s="32">
        <v>2002</v>
      </c>
      <c r="F73" s="32">
        <v>2012</v>
      </c>
      <c r="G73" s="32">
        <v>2022</v>
      </c>
      <c r="I73" t="s">
        <v>96</v>
      </c>
      <c r="J73" t="s">
        <v>97</v>
      </c>
      <c r="K73" s="32">
        <v>1982</v>
      </c>
      <c r="L73" s="32">
        <v>1992</v>
      </c>
      <c r="M73" s="32">
        <v>2002</v>
      </c>
      <c r="N73" s="32">
        <v>2012</v>
      </c>
      <c r="O73" s="32">
        <v>2022</v>
      </c>
    </row>
    <row r="74" spans="1:23" x14ac:dyDescent="0.25">
      <c r="A74" t="s">
        <v>22</v>
      </c>
      <c r="B74" t="s">
        <v>112</v>
      </c>
      <c r="C74" s="32"/>
      <c r="D74" s="32"/>
      <c r="E74" s="32"/>
      <c r="F74" s="32"/>
      <c r="G74" s="32"/>
      <c r="I74" t="s">
        <v>115</v>
      </c>
      <c r="J74" t="s">
        <v>112</v>
      </c>
      <c r="K74" s="32"/>
      <c r="L74" s="32"/>
      <c r="M74" s="32"/>
      <c r="N74" s="32"/>
      <c r="O74" s="32"/>
    </row>
    <row r="75" spans="1:23" x14ac:dyDescent="0.25">
      <c r="A75" t="s">
        <v>98</v>
      </c>
      <c r="C75">
        <f>_xlfn.XLOOKUP(C$1,jihomor.!$A:$A,jihomor.!$B:$B)</f>
        <v>376437</v>
      </c>
      <c r="D75">
        <f>_xlfn.XLOOKUP(D$1,jihomor.!$A:$A,jihomor.!$B:$B)</f>
        <v>389174</v>
      </c>
      <c r="E75">
        <f>_xlfn.XLOOKUP(E$1,jihomor.!$A:$A,jihomor.!$B:$B)</f>
        <v>371448</v>
      </c>
      <c r="F75">
        <f>_xlfn.XLOOKUP(F$1,jihomor.!$A:$A,jihomor.!$B:$B)</f>
        <v>378191</v>
      </c>
      <c r="G75">
        <f>_xlfn.XLOOKUP(G$1,jihomor.!$A:$A,jihomor.!$B:$B)</f>
        <v>392025</v>
      </c>
      <c r="I75" t="s">
        <v>98</v>
      </c>
      <c r="K75">
        <f>_xlfn.XLOOKUP(K73,jihomor.!$F:$F,jihomor.!$G:$G)</f>
        <v>24213</v>
      </c>
      <c r="L75">
        <f>_xlfn.XLOOKUP(L73,jihomor.!$F:$F,jihomor.!$G:$G)</f>
        <v>26711</v>
      </c>
      <c r="M75">
        <f>_xlfn.XLOOKUP(M73,jihomor.!$F:$F,jihomor.!$G:$G)</f>
        <v>26097</v>
      </c>
      <c r="N75">
        <f>_xlfn.XLOOKUP(N73,jihomor.!$F:$F,jihomor.!$G:$G)</f>
        <v>24982</v>
      </c>
      <c r="O75">
        <f>_xlfn.XLOOKUP(O73,jihomor.!$F:$F,jihomor.!$G:$G)</f>
        <v>24403</v>
      </c>
    </row>
    <row r="76" spans="1:23" x14ac:dyDescent="0.25">
      <c r="A76" t="s">
        <v>99</v>
      </c>
      <c r="C76">
        <f>_xlfn.XLOOKUP(C$1,jihomor.!$A:$A,jihomor.!$C:$C)</f>
        <v>2853</v>
      </c>
      <c r="D76">
        <f>_xlfn.XLOOKUP(D$1,jihomor.!$A:$A,jihomor.!$C:$C)</f>
        <v>2555</v>
      </c>
      <c r="E76">
        <f>_xlfn.XLOOKUP(E$1,jihomor.!$A:$A,jihomor.!$C:$C)</f>
        <v>2073</v>
      </c>
      <c r="F76">
        <f>_xlfn.XLOOKUP(F$1,jihomor.!$A:$A,jihomor.!$C:$C)</f>
        <v>1742</v>
      </c>
      <c r="G76">
        <f>_xlfn.XLOOKUP(G$1,jihomor.!$A:$A,jihomor.!$C:$C)</f>
        <v>2043</v>
      </c>
      <c r="I76" t="s">
        <v>99</v>
      </c>
      <c r="K76">
        <f>_xlfn.XLOOKUP(K73,jihomor.!$F:$F,jihomor.!$H:$H)</f>
        <v>183</v>
      </c>
      <c r="L76">
        <f>_xlfn.XLOOKUP(L73,jihomor.!$F:$F,jihomor.!$H:$H)</f>
        <v>206</v>
      </c>
      <c r="M76">
        <f>_xlfn.XLOOKUP(M73,jihomor.!$F:$F,jihomor.!$H:$H)</f>
        <v>139</v>
      </c>
      <c r="N76">
        <f>_xlfn.XLOOKUP(N73,jihomor.!$F:$F,jihomor.!$H:$H)</f>
        <v>103</v>
      </c>
      <c r="O76">
        <f>_xlfn.XLOOKUP(O73,jihomor.!$F:$F,jihomor.!$H:$H)</f>
        <v>113</v>
      </c>
      <c r="Q76" t="s">
        <v>116</v>
      </c>
    </row>
    <row r="77" spans="1:23" x14ac:dyDescent="0.25">
      <c r="A77" t="s">
        <v>100</v>
      </c>
      <c r="C77">
        <f>_xlfn.XLOOKUP(C$1,jihomor.!$A:$A,jihomor.!$D:$D)</f>
        <v>1248</v>
      </c>
      <c r="D77">
        <f>_xlfn.XLOOKUP(D$1,jihomor.!$A:$A,jihomor.!$D:$D)</f>
        <v>1341</v>
      </c>
      <c r="E77">
        <f>_xlfn.XLOOKUP(E$1,jihomor.!$A:$A,jihomor.!$D:$D)</f>
        <v>1263</v>
      </c>
      <c r="F77">
        <f>_xlfn.XLOOKUP(F$1,jihomor.!$A:$A,jihomor.!$D:$D)</f>
        <v>1194</v>
      </c>
      <c r="G77">
        <f>_xlfn.XLOOKUP(G$1,jihomor.!$A:$A,jihomor.!$D:$D)</f>
        <v>659</v>
      </c>
      <c r="I77" t="s">
        <v>100</v>
      </c>
      <c r="K77">
        <f>_xlfn.XLOOKUP(K73,jihomor.!$F:$F,jihomor.!$I:$I)</f>
        <v>84</v>
      </c>
      <c r="L77">
        <f>_xlfn.XLOOKUP(L73,jihomor.!$F:$F,jihomor.!$I:$I)</f>
        <v>74</v>
      </c>
      <c r="M77">
        <f>_xlfn.XLOOKUP(M73,jihomor.!$F:$F,jihomor.!$I:$I)</f>
        <v>105</v>
      </c>
      <c r="N77">
        <f>_xlfn.XLOOKUP(N73,jihomor.!$F:$F,jihomor.!$I:$I)</f>
        <v>61</v>
      </c>
      <c r="O77">
        <f>_xlfn.XLOOKUP(O73,jihomor.!$F:$F,jihomor.!$I:$I)</f>
        <v>46</v>
      </c>
    </row>
    <row r="78" spans="1:23" x14ac:dyDescent="0.25">
      <c r="A78" t="s">
        <v>101</v>
      </c>
      <c r="C78">
        <f>C76/C75</f>
        <v>7.5789574351086634E-3</v>
      </c>
      <c r="D78">
        <f t="shared" ref="D78:G78" si="42">D76/D75</f>
        <v>6.565186780206283E-3</v>
      </c>
      <c r="E78">
        <f t="shared" si="42"/>
        <v>5.5808619241455061E-3</v>
      </c>
      <c r="F78">
        <f t="shared" si="42"/>
        <v>4.6061381682800488E-3</v>
      </c>
      <c r="G78">
        <f t="shared" si="42"/>
        <v>5.2114023340348193E-3</v>
      </c>
      <c r="I78" t="s">
        <v>101</v>
      </c>
      <c r="K78">
        <f>K76/K75</f>
        <v>7.5579234295626314E-3</v>
      </c>
      <c r="L78">
        <f t="shared" ref="L78:O78" si="43">L76/L75</f>
        <v>7.712178503238366E-3</v>
      </c>
      <c r="M78">
        <f t="shared" si="43"/>
        <v>5.3262827144882558E-3</v>
      </c>
      <c r="N78">
        <f t="shared" si="43"/>
        <v>4.1229685373468895E-3</v>
      </c>
      <c r="O78">
        <f t="shared" si="43"/>
        <v>4.6305782075974269E-3</v>
      </c>
    </row>
    <row r="79" spans="1:23" x14ac:dyDescent="0.25">
      <c r="A79" t="s">
        <v>102</v>
      </c>
      <c r="C79">
        <f>C77/C75</f>
        <v>3.3152957865459558E-3</v>
      </c>
      <c r="D79">
        <f t="shared" ref="D79:G79" si="44">D77/D75</f>
        <v>3.4457594803352742E-3</v>
      </c>
      <c r="E79">
        <f t="shared" si="44"/>
        <v>3.4002067584157137E-3</v>
      </c>
      <c r="F79">
        <f t="shared" si="44"/>
        <v>3.1571348868693334E-3</v>
      </c>
      <c r="G79">
        <f t="shared" si="44"/>
        <v>1.6810152413749124E-3</v>
      </c>
      <c r="I79" t="s">
        <v>102</v>
      </c>
      <c r="K79">
        <f>K77/K75</f>
        <v>3.469210754553339E-3</v>
      </c>
      <c r="L79">
        <f t="shared" ref="L79:O79" si="45">L77/L75</f>
        <v>2.7703942196098987E-3</v>
      </c>
      <c r="M79">
        <f t="shared" si="45"/>
        <v>4.02345097137602E-3</v>
      </c>
      <c r="N79">
        <f t="shared" si="45"/>
        <v>2.4417580658073813E-3</v>
      </c>
      <c r="O79">
        <f t="shared" si="45"/>
        <v>1.885014137606032E-3</v>
      </c>
    </row>
    <row r="81" spans="1:23" x14ac:dyDescent="0.25">
      <c r="A81" t="s">
        <v>96</v>
      </c>
      <c r="B81" t="s">
        <v>97</v>
      </c>
      <c r="C81" s="32">
        <v>1982</v>
      </c>
      <c r="D81" s="32">
        <v>1992</v>
      </c>
      <c r="E81" s="32">
        <v>2002</v>
      </c>
      <c r="F81" s="32">
        <v>2012</v>
      </c>
      <c r="G81" s="32">
        <v>2022</v>
      </c>
      <c r="I81" t="s">
        <v>96</v>
      </c>
      <c r="J81" t="s">
        <v>97</v>
      </c>
      <c r="K81" s="32">
        <v>1982</v>
      </c>
      <c r="L81" s="32">
        <v>1992</v>
      </c>
      <c r="M81" s="32">
        <v>2002</v>
      </c>
      <c r="N81" s="32">
        <v>2012</v>
      </c>
      <c r="O81" s="32">
        <v>2022</v>
      </c>
    </row>
    <row r="82" spans="1:23" x14ac:dyDescent="0.25">
      <c r="A82" t="s">
        <v>26</v>
      </c>
      <c r="B82" t="s">
        <v>113</v>
      </c>
      <c r="C82" s="32"/>
      <c r="D82" s="32"/>
      <c r="E82" s="32"/>
      <c r="F82" s="32"/>
      <c r="G82" s="32"/>
      <c r="I82" t="s">
        <v>84</v>
      </c>
      <c r="J82" t="s">
        <v>113</v>
      </c>
      <c r="K82" s="32"/>
      <c r="L82" s="32"/>
      <c r="M82" s="32"/>
      <c r="N82" s="32"/>
      <c r="O82" s="32"/>
    </row>
    <row r="83" spans="1:23" x14ac:dyDescent="0.25">
      <c r="A83" t="s">
        <v>98</v>
      </c>
      <c r="C83">
        <f>_xlfn.XLOOKUP(C$1,vysočina!$A:$A,vysočina!$B:$B)</f>
        <v>52267</v>
      </c>
      <c r="D83">
        <f>_xlfn.XLOOKUP(D$1,vysočina!$A:$A,vysočina!$B:$B)</f>
        <v>52379</v>
      </c>
      <c r="E83">
        <f>_xlfn.XLOOKUP(E$1,vysočina!$A:$A,vysočina!$B:$B)</f>
        <v>50240</v>
      </c>
      <c r="F83">
        <f>_xlfn.XLOOKUP(F$1,vysočina!$A:$A,vysočina!$B:$B)</f>
        <v>50664</v>
      </c>
      <c r="G83">
        <f>_xlfn.XLOOKUP(G$1,vysočina!$A:$A,vysočina!$B:$B)</f>
        <v>52108</v>
      </c>
      <c r="I83" t="s">
        <v>98</v>
      </c>
      <c r="K83">
        <f>_xlfn.XLOOKUP(K81,vysočina!$F:$F,vysočina!$G:$G)</f>
        <v>10366</v>
      </c>
      <c r="L83">
        <f>_xlfn.XLOOKUP(L81,vysočina!$F:$F,vysočina!$G:$G)</f>
        <v>11237</v>
      </c>
      <c r="M83">
        <f>_xlfn.XLOOKUP(M81,vysočina!$F:$F,vysočina!$G:$G)</f>
        <v>10847</v>
      </c>
      <c r="N83">
        <f>_xlfn.XLOOKUP(N81,vysočina!$F:$F,vysočina!$G:$G)</f>
        <v>10902</v>
      </c>
      <c r="O83">
        <f>_xlfn.XLOOKUP(O81,vysočina!$F:$F,vysočina!$G:$G)</f>
        <v>11209</v>
      </c>
    </row>
    <row r="84" spans="1:23" x14ac:dyDescent="0.25">
      <c r="A84" t="s">
        <v>99</v>
      </c>
      <c r="C84">
        <f>_xlfn.XLOOKUP(C$1,vysočina!$A:$A,vysočina!$C:$C)</f>
        <v>381</v>
      </c>
      <c r="D84">
        <f>_xlfn.XLOOKUP(D$1,vysočina!$A:$A,vysočina!$C:$C)</f>
        <v>371</v>
      </c>
      <c r="E84">
        <f>_xlfn.XLOOKUP(E$1,vysočina!$A:$A,vysočina!$C:$C)</f>
        <v>288</v>
      </c>
      <c r="F84">
        <f>_xlfn.XLOOKUP(F$1,vysočina!$A:$A,vysočina!$C:$C)</f>
        <v>251</v>
      </c>
      <c r="G84">
        <f>_xlfn.XLOOKUP(G$1,vysočina!$A:$A,vysočina!$C:$C)</f>
        <v>215</v>
      </c>
      <c r="I84" t="s">
        <v>99</v>
      </c>
      <c r="K84">
        <f>_xlfn.XLOOKUP(K81,vysočina!$F:$F,vysočina!$H:$H)</f>
        <v>72</v>
      </c>
      <c r="L84">
        <f>_xlfn.XLOOKUP(L81,vysočina!$F:$F,vysočina!$H:$H)</f>
        <v>83</v>
      </c>
      <c r="M84">
        <f>_xlfn.XLOOKUP(M81,vysočina!$F:$F,vysočina!$H:$H)</f>
        <v>50</v>
      </c>
      <c r="N84">
        <f>_xlfn.XLOOKUP(N81,vysočina!$F:$F,vysočina!$H:$H)</f>
        <v>54</v>
      </c>
      <c r="O84">
        <f>_xlfn.XLOOKUP(O81,vysočina!$F:$F,vysočina!$H:$H)</f>
        <v>47</v>
      </c>
    </row>
    <row r="85" spans="1:23" x14ac:dyDescent="0.25">
      <c r="A85" t="s">
        <v>100</v>
      </c>
      <c r="C85">
        <f>_xlfn.XLOOKUP(C$1,vysočina!$A:$A,vysočina!$D:$D)</f>
        <v>172</v>
      </c>
      <c r="D85">
        <f>_xlfn.XLOOKUP(D$1,vysočina!$A:$A,vysočina!$D:$D)</f>
        <v>175</v>
      </c>
      <c r="E85">
        <f>_xlfn.XLOOKUP(E$1,vysočina!$A:$A,vysočina!$D:$D)</f>
        <v>178</v>
      </c>
      <c r="F85">
        <f>_xlfn.XLOOKUP(F$1,vysočina!$A:$A,vysočina!$D:$D)</f>
        <v>130</v>
      </c>
      <c r="G85">
        <f>_xlfn.XLOOKUP(G$1,vysočina!$A:$A,vysočina!$D:$D)</f>
        <v>93</v>
      </c>
      <c r="I85" t="s">
        <v>100</v>
      </c>
      <c r="K85">
        <f>_xlfn.XLOOKUP(K81,vysočina!$F:$F,vysočina!$I:$I)</f>
        <v>17</v>
      </c>
      <c r="L85">
        <f>_xlfn.XLOOKUP(L81,vysočina!$F:$F,vysočina!$I:$I)</f>
        <v>22</v>
      </c>
      <c r="M85">
        <f>_xlfn.XLOOKUP(M81,vysočina!$F:$F,vysočina!$I:$I)</f>
        <v>24</v>
      </c>
      <c r="N85">
        <f>_xlfn.XLOOKUP(N81,vysočina!$F:$F,vysočina!$I:$I)</f>
        <v>40</v>
      </c>
      <c r="O85">
        <f>_xlfn.XLOOKUP(O81,vysočina!$F:$F,vysočina!$I:$I)</f>
        <v>19</v>
      </c>
    </row>
    <row r="86" spans="1:23" x14ac:dyDescent="0.25">
      <c r="A86" t="s">
        <v>101</v>
      </c>
      <c r="C86">
        <f>C84/C83</f>
        <v>7.2894943272045461E-3</v>
      </c>
      <c r="D86">
        <f t="shared" ref="D86:G86" si="46">D84/D83</f>
        <v>7.0829912751293458E-3</v>
      </c>
      <c r="E86">
        <f t="shared" si="46"/>
        <v>5.7324840764331206E-3</v>
      </c>
      <c r="F86">
        <f t="shared" si="46"/>
        <v>4.954208116216643E-3</v>
      </c>
      <c r="G86">
        <f t="shared" si="46"/>
        <v>4.1260459046595531E-3</v>
      </c>
      <c r="I86" t="s">
        <v>101</v>
      </c>
      <c r="K86">
        <f>K84/K83</f>
        <v>6.9457842948099559E-3</v>
      </c>
      <c r="L86">
        <f t="shared" ref="L86:O86" si="47">L84/L83</f>
        <v>7.3863130728842215E-3</v>
      </c>
      <c r="M86">
        <f t="shared" si="47"/>
        <v>4.6095694662118556E-3</v>
      </c>
      <c r="N86">
        <f t="shared" si="47"/>
        <v>4.9532195927352776E-3</v>
      </c>
      <c r="O86">
        <f t="shared" si="47"/>
        <v>4.193059148898207E-3</v>
      </c>
    </row>
    <row r="87" spans="1:23" x14ac:dyDescent="0.25">
      <c r="A87" t="s">
        <v>102</v>
      </c>
      <c r="C87">
        <f>C85/C83</f>
        <v>3.2907953393154382E-3</v>
      </c>
      <c r="D87">
        <f t="shared" ref="D87:G87" si="48">D85/D83</f>
        <v>3.3410336203440311E-3</v>
      </c>
      <c r="E87">
        <f t="shared" si="48"/>
        <v>3.5429936305732485E-3</v>
      </c>
      <c r="F87">
        <f t="shared" si="48"/>
        <v>2.5659245223432813E-3</v>
      </c>
      <c r="G87">
        <f t="shared" si="48"/>
        <v>1.7847547401550626E-3</v>
      </c>
      <c r="I87" t="s">
        <v>102</v>
      </c>
      <c r="K87">
        <f>K85/K83</f>
        <v>1.639976847385684E-3</v>
      </c>
      <c r="L87">
        <f t="shared" ref="L87:O87" si="49">L85/L83</f>
        <v>1.9578179229331671E-3</v>
      </c>
      <c r="M87">
        <f t="shared" si="49"/>
        <v>2.2125933437816907E-3</v>
      </c>
      <c r="N87">
        <f t="shared" si="49"/>
        <v>3.6690515501742798E-3</v>
      </c>
      <c r="O87">
        <f t="shared" si="49"/>
        <v>1.6950664644482113E-3</v>
      </c>
    </row>
    <row r="89" spans="1:23" x14ac:dyDescent="0.25">
      <c r="A89" t="s">
        <v>96</v>
      </c>
      <c r="B89" t="s">
        <v>97</v>
      </c>
      <c r="C89" s="32">
        <v>1982</v>
      </c>
      <c r="D89" s="32">
        <v>1992</v>
      </c>
      <c r="E89" s="32">
        <v>2002</v>
      </c>
      <c r="F89" s="32">
        <v>2012</v>
      </c>
      <c r="G89" s="32">
        <v>2022</v>
      </c>
      <c r="I89" t="s">
        <v>96</v>
      </c>
      <c r="J89" t="s">
        <v>97</v>
      </c>
      <c r="K89" s="32">
        <v>1982</v>
      </c>
      <c r="L89" s="32">
        <v>1992</v>
      </c>
      <c r="M89" s="32">
        <v>2002</v>
      </c>
      <c r="N89" s="32">
        <v>2012</v>
      </c>
      <c r="O89" s="32">
        <v>2022</v>
      </c>
      <c r="Q89" t="s">
        <v>96</v>
      </c>
      <c r="R89" t="s">
        <v>97</v>
      </c>
      <c r="S89" s="32">
        <v>1982</v>
      </c>
      <c r="T89" s="32">
        <v>1992</v>
      </c>
      <c r="U89" s="32">
        <v>2002</v>
      </c>
      <c r="V89" s="32">
        <v>2012</v>
      </c>
      <c r="W89" s="32">
        <v>2022</v>
      </c>
    </row>
    <row r="90" spans="1:23" x14ac:dyDescent="0.25">
      <c r="A90" t="s">
        <v>24</v>
      </c>
      <c r="B90" t="s">
        <v>117</v>
      </c>
      <c r="C90" s="32"/>
      <c r="D90" s="32"/>
      <c r="E90" s="32"/>
      <c r="F90" s="32"/>
      <c r="G90" s="32"/>
      <c r="I90" t="s">
        <v>87</v>
      </c>
      <c r="J90" t="s">
        <v>117</v>
      </c>
      <c r="K90" s="32"/>
      <c r="L90" s="32"/>
      <c r="M90" s="32"/>
      <c r="N90" s="32"/>
      <c r="O90" s="32"/>
      <c r="Q90" t="s">
        <v>39</v>
      </c>
      <c r="R90" t="s">
        <v>117</v>
      </c>
      <c r="S90" s="32"/>
      <c r="T90" s="32"/>
      <c r="U90" s="32"/>
      <c r="V90" s="32"/>
      <c r="W90" s="32"/>
    </row>
    <row r="91" spans="1:23" x14ac:dyDescent="0.25">
      <c r="A91" t="s">
        <v>98</v>
      </c>
      <c r="C91">
        <f>_xlfn.XLOOKUP(C$1,jihočes.!$A:$A,jihočes.!$B:$B)</f>
        <v>91576</v>
      </c>
      <c r="D91">
        <f>_xlfn.XLOOKUP(D$1,jihočes.!$A:$A,jihočes.!$B:$B)</f>
        <v>98731</v>
      </c>
      <c r="E91">
        <f>_xlfn.XLOOKUP(E$1,jihočes.!$A:$A,jihočes.!$B:$B)</f>
        <v>96322</v>
      </c>
      <c r="F91">
        <f>_xlfn.XLOOKUP(F$1,jihočes.!$A:$A,jihočes.!$B:$B)</f>
        <v>93523</v>
      </c>
      <c r="G91">
        <f>_xlfn.XLOOKUP(G$1,jihočes.!$A:$A,jihočes.!$B:$B)</f>
        <v>95888</v>
      </c>
      <c r="I91" t="s">
        <v>98</v>
      </c>
      <c r="K91">
        <f>_xlfn.XLOOKUP(K89,jihočes.!$F:$F,jihočes.!$G:$G)</f>
        <v>13790</v>
      </c>
      <c r="L91">
        <f>_xlfn.XLOOKUP(L89,jihočes.!$F:$F,jihočes.!$G:$G)</f>
        <v>14283</v>
      </c>
      <c r="M91">
        <f>_xlfn.XLOOKUP(M89,jihočes.!$F:$F,jihočes.!$G:$G)</f>
        <v>14270</v>
      </c>
      <c r="N91">
        <f>_xlfn.XLOOKUP(N89,jihočes.!$F:$F,jihočes.!$G:$G)</f>
        <v>13319</v>
      </c>
      <c r="O91">
        <f>_xlfn.XLOOKUP(O89,jihočes.!$F:$F,jihočes.!$G:$G)</f>
        <v>12893</v>
      </c>
      <c r="Q91" t="s">
        <v>98</v>
      </c>
      <c r="S91">
        <f>_xlfn.XLOOKUP(C89,jihočes.!$K:$K,jihočes.!$L:$L)</f>
        <v>23486</v>
      </c>
      <c r="T91">
        <f>_xlfn.XLOOKUP(D89,jihočes.!$K:$K,jihočes.!$L:$L)</f>
        <v>24821</v>
      </c>
      <c r="U91">
        <f>_xlfn.XLOOKUP(E89,jihočes.!$K:$K,jihočes.!$L:$L)</f>
        <v>23576</v>
      </c>
      <c r="V91">
        <f>_xlfn.XLOOKUP(F89,jihočes.!$K:$K,jihočes.!$L:$L)</f>
        <v>23018</v>
      </c>
      <c r="W91">
        <f>_xlfn.XLOOKUP(G89,jihočes.!$K:$K,jihočes.!$L:$L)</f>
        <v>22580</v>
      </c>
    </row>
    <row r="92" spans="1:23" x14ac:dyDescent="0.25">
      <c r="A92" t="s">
        <v>99</v>
      </c>
      <c r="C92">
        <f>_xlfn.XLOOKUP(C$1,jihočes.!$A:$A,jihočes.!$C:$C)</f>
        <v>685</v>
      </c>
      <c r="D92">
        <f>_xlfn.XLOOKUP(D$1,jihočes.!$A:$A,jihočes.!$C:$C)</f>
        <v>698</v>
      </c>
      <c r="E92">
        <f>_xlfn.XLOOKUP(E$1,jihočes.!$A:$A,jihočes.!$C:$C)</f>
        <v>600</v>
      </c>
      <c r="F92">
        <f>_xlfn.XLOOKUP(F$1,jihočes.!$A:$A,jihočes.!$C:$C)</f>
        <v>464</v>
      </c>
      <c r="G92">
        <f>_xlfn.XLOOKUP(G$1,jihočes.!$A:$A,jihočes.!$C:$C)</f>
        <v>528</v>
      </c>
      <c r="I92" t="s">
        <v>99</v>
      </c>
      <c r="K92">
        <f>_xlfn.XLOOKUP(K89,jihočes.!$F:$F,jihočes.!$H:$H)</f>
        <v>92</v>
      </c>
      <c r="L92">
        <f>_xlfn.XLOOKUP(L89,jihočes.!$F:$F,jihočes.!$H:$H)</f>
        <v>109</v>
      </c>
      <c r="M92">
        <f>_xlfn.XLOOKUP(M89,jihočes.!$F:$F,jihočes.!$H:$H)</f>
        <v>86</v>
      </c>
      <c r="N92">
        <f>_xlfn.XLOOKUP(N89,jihočes.!$F:$F,jihočes.!$H:$H)</f>
        <v>51</v>
      </c>
      <c r="O92">
        <f>_xlfn.XLOOKUP(O89,jihočes.!$F:$F,jihočes.!$H:$H)</f>
        <v>73</v>
      </c>
      <c r="Q92" t="s">
        <v>99</v>
      </c>
      <c r="S92">
        <f>_xlfn.XLOOKUP(C89,jihočes.!$K:$K,jihočes.!$M:$M)</f>
        <v>145</v>
      </c>
      <c r="T92">
        <f>_xlfn.XLOOKUP(D89,jihočes.!$K:$K,jihočes.!$M:$M)</f>
        <v>159</v>
      </c>
      <c r="U92">
        <f>_xlfn.XLOOKUP(E89,jihočes.!$K:$K,jihočes.!$M:$M)</f>
        <v>126</v>
      </c>
      <c r="V92">
        <f>_xlfn.XLOOKUP(F89,jihočes.!$K:$K,jihočes.!$M:$M)</f>
        <v>88</v>
      </c>
      <c r="W92">
        <f>_xlfn.XLOOKUP(G89,jihočes.!$K:$K,jihočes.!$M:$M)</f>
        <v>105</v>
      </c>
    </row>
    <row r="93" spans="1:23" x14ac:dyDescent="0.25">
      <c r="A93" t="s">
        <v>100</v>
      </c>
      <c r="C93">
        <f>_xlfn.XLOOKUP(C$1,jihočes.!$A:$A,jihočes.!$D:$D)</f>
        <v>302</v>
      </c>
      <c r="D93">
        <f>_xlfn.XLOOKUP(D$1,jihočes.!$A:$A,jihočes.!$D:$D)</f>
        <v>270</v>
      </c>
      <c r="E93">
        <f>_xlfn.XLOOKUP(E$1,jihočes.!$A:$A,jihočes.!$D:$D)</f>
        <v>470</v>
      </c>
      <c r="F93">
        <f>_xlfn.XLOOKUP(F$1,jihočes.!$A:$A,jihočes.!$D:$D)</f>
        <v>278</v>
      </c>
      <c r="G93">
        <f>_xlfn.XLOOKUP(G$1,jihočes.!$A:$A,jihočes.!$D:$D)</f>
        <v>182</v>
      </c>
      <c r="I93" t="s">
        <v>100</v>
      </c>
      <c r="K93">
        <f>_xlfn.XLOOKUP(K89,jihočes.!$F:$F,jihočes.!$I:$I)</f>
        <v>29</v>
      </c>
      <c r="L93">
        <f>_xlfn.XLOOKUP(L89,jihočes.!$F:$F,jihočes.!$I:$I)</f>
        <v>78</v>
      </c>
      <c r="M93">
        <f>_xlfn.XLOOKUP(M89,jihočes.!$F:$F,jihočes.!$I:$I)</f>
        <v>61</v>
      </c>
      <c r="N93">
        <f>_xlfn.XLOOKUP(N89,jihočes.!$F:$F,jihočes.!$I:$I)</f>
        <v>41</v>
      </c>
      <c r="O93">
        <f>_xlfn.XLOOKUP(O89,jihočes.!$F:$F,jihočes.!$I:$I)</f>
        <v>28</v>
      </c>
      <c r="Q93" t="s">
        <v>100</v>
      </c>
      <c r="S93">
        <f>_xlfn.XLOOKUP(C89,jihočes.!$K:$K,jihočes.!$N:$N)</f>
        <v>55</v>
      </c>
      <c r="T93">
        <f>_xlfn.XLOOKUP(D89,jihočes.!$K:$K,jihočes.!$N:$N)</f>
        <v>77</v>
      </c>
      <c r="U93">
        <f>_xlfn.XLOOKUP(E89,jihočes.!$K:$K,jihočes.!$N:$N)</f>
        <v>68</v>
      </c>
      <c r="V93">
        <f>_xlfn.XLOOKUP(F89,jihočes.!$K:$K,jihočes.!$N:$N)</f>
        <v>47</v>
      </c>
      <c r="W93">
        <f>_xlfn.XLOOKUP(G89,jihočes.!$K:$K,jihočes.!$N:$N)</f>
        <v>31</v>
      </c>
    </row>
    <row r="94" spans="1:23" x14ac:dyDescent="0.25">
      <c r="A94" t="s">
        <v>101</v>
      </c>
      <c r="C94">
        <f>C92/C91</f>
        <v>7.4801257971520924E-3</v>
      </c>
      <c r="D94">
        <f t="shared" ref="D94:G94" si="50">D92/D91</f>
        <v>7.069714679280064E-3</v>
      </c>
      <c r="E94">
        <f t="shared" si="50"/>
        <v>6.2291065384854965E-3</v>
      </c>
      <c r="F94">
        <f t="shared" si="50"/>
        <v>4.9613464067662502E-3</v>
      </c>
      <c r="G94">
        <f t="shared" si="50"/>
        <v>5.5064241615217753E-3</v>
      </c>
      <c r="I94" t="s">
        <v>101</v>
      </c>
      <c r="K94">
        <f>K92/K91</f>
        <v>6.6715010877447427E-3</v>
      </c>
      <c r="L94">
        <f t="shared" ref="L94:O94" si="51">L92/L91</f>
        <v>7.6314499754953444E-3</v>
      </c>
      <c r="M94">
        <f t="shared" si="51"/>
        <v>6.0266292922214436E-3</v>
      </c>
      <c r="N94">
        <f t="shared" si="51"/>
        <v>3.8291163000225242E-3</v>
      </c>
      <c r="O94">
        <f t="shared" si="51"/>
        <v>5.6619871247964009E-3</v>
      </c>
      <c r="Q94" t="s">
        <v>101</v>
      </c>
      <c r="S94">
        <f>S92/S91</f>
        <v>6.1738908285787278E-3</v>
      </c>
      <c r="T94">
        <f t="shared" ref="T94:W94" si="52">T92/T91</f>
        <v>6.4058660005640389E-3</v>
      </c>
      <c r="U94">
        <f t="shared" si="52"/>
        <v>5.3444180522565317E-3</v>
      </c>
      <c r="V94">
        <f t="shared" si="52"/>
        <v>3.8230949691545747E-3</v>
      </c>
      <c r="W94">
        <f t="shared" si="52"/>
        <v>4.6501328609388839E-3</v>
      </c>
    </row>
    <row r="95" spans="1:23" x14ac:dyDescent="0.25">
      <c r="A95" t="s">
        <v>102</v>
      </c>
      <c r="C95">
        <f>C93/C91</f>
        <v>3.2978072857517255E-3</v>
      </c>
      <c r="D95">
        <f t="shared" ref="D95:G95" si="53">D93/D91</f>
        <v>2.7347033859679332E-3</v>
      </c>
      <c r="E95">
        <f t="shared" si="53"/>
        <v>4.8794667884803061E-3</v>
      </c>
      <c r="F95">
        <f t="shared" si="53"/>
        <v>2.9725308212952962E-3</v>
      </c>
      <c r="G95">
        <f t="shared" si="53"/>
        <v>1.8980477223427331E-3</v>
      </c>
      <c r="I95" t="s">
        <v>102</v>
      </c>
      <c r="K95">
        <f>K93/K91</f>
        <v>2.1029731689630165E-3</v>
      </c>
      <c r="L95">
        <f t="shared" ref="L95:O95" si="54">L93/L91</f>
        <v>5.4610375971434573E-3</v>
      </c>
      <c r="M95">
        <f t="shared" si="54"/>
        <v>4.2747021723896286E-3</v>
      </c>
      <c r="N95">
        <f t="shared" si="54"/>
        <v>3.0783091823710488E-3</v>
      </c>
      <c r="O95">
        <f t="shared" si="54"/>
        <v>2.1717210889630034E-3</v>
      </c>
      <c r="Q95" t="s">
        <v>102</v>
      </c>
      <c r="S95">
        <f>S93/S91</f>
        <v>2.3418206591160691E-3</v>
      </c>
      <c r="T95">
        <f t="shared" ref="T95:W95" si="55">T93/T91</f>
        <v>3.1022118367511381E-3</v>
      </c>
      <c r="U95">
        <f t="shared" si="55"/>
        <v>2.8842891075670173E-3</v>
      </c>
      <c r="V95">
        <f t="shared" si="55"/>
        <v>2.0418802676166478E-3</v>
      </c>
      <c r="W95">
        <f t="shared" si="55"/>
        <v>1.3728963684676704E-3</v>
      </c>
    </row>
    <row r="97" spans="1:15" x14ac:dyDescent="0.25">
      <c r="A97" t="s">
        <v>96</v>
      </c>
      <c r="B97" t="s">
        <v>97</v>
      </c>
      <c r="C97" s="32">
        <v>1982</v>
      </c>
      <c r="D97" s="32">
        <v>1992</v>
      </c>
      <c r="E97" s="32">
        <v>2002</v>
      </c>
      <c r="F97" s="32">
        <v>2012</v>
      </c>
      <c r="G97" s="32">
        <v>2022</v>
      </c>
      <c r="I97" t="s">
        <v>96</v>
      </c>
      <c r="J97" t="s">
        <v>97</v>
      </c>
      <c r="K97" s="32">
        <v>1982</v>
      </c>
      <c r="L97" s="32">
        <v>1992</v>
      </c>
      <c r="M97" s="32">
        <v>2002</v>
      </c>
      <c r="N97" s="32">
        <v>2012</v>
      </c>
      <c r="O97" s="32">
        <v>2022</v>
      </c>
    </row>
    <row r="98" spans="1:15" x14ac:dyDescent="0.25">
      <c r="A98" t="s">
        <v>1</v>
      </c>
      <c r="B98" t="s">
        <v>118</v>
      </c>
      <c r="C98" s="32"/>
      <c r="D98" s="32"/>
      <c r="E98" s="32"/>
      <c r="F98" s="32"/>
      <c r="G98" s="32"/>
      <c r="I98" t="s">
        <v>38</v>
      </c>
      <c r="J98" t="s">
        <v>118</v>
      </c>
      <c r="K98" s="32"/>
      <c r="L98" s="32"/>
      <c r="M98" s="32"/>
      <c r="N98" s="32"/>
      <c r="O98" s="32"/>
    </row>
    <row r="99" spans="1:15" x14ac:dyDescent="0.25">
      <c r="A99" t="s">
        <v>98</v>
      </c>
      <c r="C99">
        <f>_xlfn.XLOOKUP(C$1,plzen.!$A:$A,plzen.!$B:$B)</f>
        <v>173070</v>
      </c>
      <c r="D99">
        <f>_xlfn.XLOOKUP(D$1,plzen.!$A:$A,plzen.!$B:$B)</f>
        <v>172489</v>
      </c>
      <c r="E99">
        <f>_xlfn.XLOOKUP(E$1,plzen.!$A:$A,plzen.!$B:$B)</f>
        <v>164065</v>
      </c>
      <c r="F99">
        <f>_xlfn.XLOOKUP(F$1,plzen.!$A:$A,plzen.!$B:$B)</f>
        <v>167323</v>
      </c>
      <c r="G99">
        <f>_xlfn.XLOOKUP(G$1,plzen.!$A:$A,plzen.!$B:$B)</f>
        <v>178407</v>
      </c>
      <c r="I99" t="s">
        <v>98</v>
      </c>
      <c r="K99">
        <f>_xlfn.XLOOKUP(K97,plzen.!$F:$F,plzen.!$G:$G)</f>
        <v>11420</v>
      </c>
      <c r="L99">
        <f>_xlfn.XLOOKUP(L97,plzen.!$F:$F,plzen.!$G:$G)</f>
        <v>11670</v>
      </c>
      <c r="M99">
        <f>_xlfn.XLOOKUP(M97,plzen.!$F:$F,plzen.!$G:$G)</f>
        <v>11438</v>
      </c>
      <c r="N99">
        <f>_xlfn.XLOOKUP(N97,plzen.!$F:$F,plzen.!$G:$G)</f>
        <v>11279</v>
      </c>
      <c r="O99">
        <f>_xlfn.XLOOKUP(O97,plzen.!$F:$F,plzen.!$G:$G)</f>
        <v>10789</v>
      </c>
    </row>
    <row r="100" spans="1:15" x14ac:dyDescent="0.25">
      <c r="A100" t="s">
        <v>99</v>
      </c>
      <c r="C100">
        <f>_xlfn.XLOOKUP(C$1,plzen.!$A:$A,plzen.!$C:$C)</f>
        <v>1381</v>
      </c>
      <c r="D100">
        <f>_xlfn.XLOOKUP(D$1,plzen.!$A:$A,plzen.!$C:$C)</f>
        <v>1185</v>
      </c>
      <c r="E100">
        <f>_xlfn.XLOOKUP(E$1,plzen.!$A:$A,plzen.!$C:$C)</f>
        <v>933</v>
      </c>
      <c r="F100">
        <f>_xlfn.XLOOKUP(F$1,plzen.!$A:$A,plzen.!$C:$C)</f>
        <v>755</v>
      </c>
      <c r="G100">
        <f>_xlfn.XLOOKUP(G$1,plzen.!$A:$A,plzen.!$C:$C)</f>
        <v>895</v>
      </c>
      <c r="I100" t="s">
        <v>99</v>
      </c>
      <c r="K100">
        <f>_xlfn.XLOOKUP(K97,plzen.!$F:$F,plzen.!$H:$H)</f>
        <v>81</v>
      </c>
      <c r="L100">
        <f>_xlfn.XLOOKUP(L97,plzen.!$F:$F,plzen.!$H:$H)</f>
        <v>90</v>
      </c>
      <c r="M100">
        <f>_xlfn.XLOOKUP(M97,plzen.!$F:$F,plzen.!$H:$H)</f>
        <v>47</v>
      </c>
      <c r="N100">
        <f>_xlfn.XLOOKUP(N97,plzen.!$F:$F,plzen.!$H:$H)</f>
        <v>33</v>
      </c>
      <c r="O100">
        <f>_xlfn.XLOOKUP(O97,plzen.!$F:$F,plzen.!$H:$H)</f>
        <v>52</v>
      </c>
    </row>
    <row r="101" spans="1:15" x14ac:dyDescent="0.25">
      <c r="A101" t="s">
        <v>100</v>
      </c>
      <c r="C101">
        <f>_xlfn.XLOOKUP(C$1,plzen.!$A:$A,plzen.!$D:$D)</f>
        <v>616</v>
      </c>
      <c r="D101">
        <f>_xlfn.XLOOKUP(D$1,plzen.!$A:$A,plzen.!$D:$D)</f>
        <v>574</v>
      </c>
      <c r="E101">
        <f>_xlfn.XLOOKUP(E$1,plzen.!$A:$A,plzen.!$D:$D)</f>
        <v>602</v>
      </c>
      <c r="F101">
        <f>_xlfn.XLOOKUP(F$1,plzen.!$A:$A,plzen.!$D:$D)</f>
        <v>435</v>
      </c>
      <c r="G101">
        <f>_xlfn.XLOOKUP(G$1,plzen.!$A:$A,plzen.!$D:$D)</f>
        <v>298</v>
      </c>
      <c r="I101" t="s">
        <v>100</v>
      </c>
      <c r="K101">
        <f>_xlfn.XLOOKUP(K97,plzen.!$F:$F,plzen.!$I:$I)</f>
        <v>28</v>
      </c>
      <c r="L101">
        <f>_xlfn.XLOOKUP(L97,plzen.!$F:$F,plzen.!$I:$I)</f>
        <v>51</v>
      </c>
      <c r="M101">
        <f>_xlfn.XLOOKUP(M97,plzen.!$F:$F,plzen.!$I:$I)</f>
        <v>45</v>
      </c>
      <c r="N101">
        <f>_xlfn.XLOOKUP(N97,plzen.!$F:$F,plzen.!$I:$I)</f>
        <v>40</v>
      </c>
      <c r="O101">
        <f>_xlfn.XLOOKUP(O97,plzen.!$F:$F,plzen.!$I:$I)</f>
        <v>20</v>
      </c>
    </row>
    <row r="102" spans="1:15" x14ac:dyDescent="0.25">
      <c r="A102" t="s">
        <v>101</v>
      </c>
      <c r="C102">
        <f>C100/C99</f>
        <v>7.9794302883226444E-3</v>
      </c>
      <c r="D102">
        <f t="shared" ref="D102:G102" si="56">D100/D99</f>
        <v>6.8700033045585515E-3</v>
      </c>
      <c r="E102">
        <f t="shared" si="56"/>
        <v>5.6867704873068605E-3</v>
      </c>
      <c r="F102">
        <f t="shared" si="56"/>
        <v>4.5122308349718806E-3</v>
      </c>
      <c r="G102">
        <f t="shared" si="56"/>
        <v>5.0166193030542526E-3</v>
      </c>
      <c r="I102" t="s">
        <v>101</v>
      </c>
      <c r="K102">
        <f>K100/K99</f>
        <v>7.0928196147110332E-3</v>
      </c>
      <c r="L102">
        <f t="shared" ref="L102:O102" si="57">L100/L99</f>
        <v>7.7120822622107968E-3</v>
      </c>
      <c r="M102">
        <f t="shared" si="57"/>
        <v>4.1091099842629833E-3</v>
      </c>
      <c r="N102">
        <f t="shared" si="57"/>
        <v>2.9257912935543931E-3</v>
      </c>
      <c r="O102">
        <f t="shared" si="57"/>
        <v>4.8197237927518769E-3</v>
      </c>
    </row>
    <row r="103" spans="1:15" x14ac:dyDescent="0.25">
      <c r="A103" t="s">
        <v>102</v>
      </c>
      <c r="C103">
        <f>C101/C99</f>
        <v>3.5592534812503612E-3</v>
      </c>
      <c r="D103">
        <f t="shared" ref="D103:G103" si="58">D101/D99</f>
        <v>3.3277484361321592E-3</v>
      </c>
      <c r="E103">
        <f t="shared" si="58"/>
        <v>3.6692774205345441E-3</v>
      </c>
      <c r="F103">
        <f t="shared" si="58"/>
        <v>2.5997621367056531E-3</v>
      </c>
      <c r="G103">
        <f t="shared" si="58"/>
        <v>1.6703380472739299E-3</v>
      </c>
      <c r="I103" t="s">
        <v>102</v>
      </c>
      <c r="K103">
        <f>K101/K99</f>
        <v>2.4518388791593695E-3</v>
      </c>
      <c r="L103">
        <f t="shared" ref="L103:O103" si="59">L101/L99</f>
        <v>4.3701799485861186E-3</v>
      </c>
      <c r="M103">
        <f t="shared" si="59"/>
        <v>3.9342542402517923E-3</v>
      </c>
      <c r="N103">
        <f t="shared" si="59"/>
        <v>3.5464136891568401E-3</v>
      </c>
      <c r="O103">
        <f t="shared" si="59"/>
        <v>1.8537399202891835E-3</v>
      </c>
    </row>
    <row r="104" spans="1:15" x14ac:dyDescent="0.25">
      <c r="O104" t="s">
        <v>116</v>
      </c>
    </row>
  </sheetData>
  <mergeCells count="170">
    <mergeCell ref="W33:W34"/>
    <mergeCell ref="W25:W26"/>
    <mergeCell ref="C33:C34"/>
    <mergeCell ref="D33:D34"/>
    <mergeCell ref="E33:E34"/>
    <mergeCell ref="F33:F34"/>
    <mergeCell ref="G33:G34"/>
    <mergeCell ref="K33:K34"/>
    <mergeCell ref="L33:L34"/>
    <mergeCell ref="M33:M34"/>
    <mergeCell ref="N33:N34"/>
    <mergeCell ref="N25:N26"/>
    <mergeCell ref="O25:O26"/>
    <mergeCell ref="S25:S26"/>
    <mergeCell ref="T25:T26"/>
    <mergeCell ref="U25:U26"/>
    <mergeCell ref="O33:O34"/>
    <mergeCell ref="S33:S34"/>
    <mergeCell ref="T33:T34"/>
    <mergeCell ref="U33:U34"/>
    <mergeCell ref="V33:V34"/>
    <mergeCell ref="V25:V26"/>
    <mergeCell ref="V17:V18"/>
    <mergeCell ref="W17:W18"/>
    <mergeCell ref="C25:C26"/>
    <mergeCell ref="D25:D26"/>
    <mergeCell ref="E25:E26"/>
    <mergeCell ref="F25:F26"/>
    <mergeCell ref="G25:G26"/>
    <mergeCell ref="K25:K26"/>
    <mergeCell ref="L25:L26"/>
    <mergeCell ref="M25:M26"/>
    <mergeCell ref="M17:M18"/>
    <mergeCell ref="N17:N18"/>
    <mergeCell ref="O17:O18"/>
    <mergeCell ref="S17:S18"/>
    <mergeCell ref="T17:T18"/>
    <mergeCell ref="W1:W2"/>
    <mergeCell ref="T9:T10"/>
    <mergeCell ref="C9:C10"/>
    <mergeCell ref="D9:D10"/>
    <mergeCell ref="E9:E10"/>
    <mergeCell ref="F9:F10"/>
    <mergeCell ref="G9:G10"/>
    <mergeCell ref="K9:K10"/>
    <mergeCell ref="U17:U18"/>
    <mergeCell ref="U9:U10"/>
    <mergeCell ref="V9:V10"/>
    <mergeCell ref="W9:W10"/>
    <mergeCell ref="C17:C18"/>
    <mergeCell ref="D17:D18"/>
    <mergeCell ref="E17:E18"/>
    <mergeCell ref="F17:F18"/>
    <mergeCell ref="G17:G18"/>
    <mergeCell ref="K17:K18"/>
    <mergeCell ref="L17:L18"/>
    <mergeCell ref="L9:L10"/>
    <mergeCell ref="M9:M10"/>
    <mergeCell ref="N9:N10"/>
    <mergeCell ref="O9:O10"/>
    <mergeCell ref="S9:S10"/>
    <mergeCell ref="M1:M2"/>
    <mergeCell ref="N1:N2"/>
    <mergeCell ref="O1:O2"/>
    <mergeCell ref="K1:K2"/>
    <mergeCell ref="L1:L2"/>
    <mergeCell ref="S1:S2"/>
    <mergeCell ref="T1:T2"/>
    <mergeCell ref="U1:U2"/>
    <mergeCell ref="V1:V2"/>
    <mergeCell ref="C41:C42"/>
    <mergeCell ref="D41:D42"/>
    <mergeCell ref="E41:E42"/>
    <mergeCell ref="F41:F42"/>
    <mergeCell ref="G41:G42"/>
    <mergeCell ref="C1:C2"/>
    <mergeCell ref="D1:D2"/>
    <mergeCell ref="E1:E2"/>
    <mergeCell ref="F1:F2"/>
    <mergeCell ref="G1:G2"/>
    <mergeCell ref="S41:S42"/>
    <mergeCell ref="T41:T42"/>
    <mergeCell ref="U41:U42"/>
    <mergeCell ref="V41:V42"/>
    <mergeCell ref="W41:W42"/>
    <mergeCell ref="K41:K42"/>
    <mergeCell ref="L41:L42"/>
    <mergeCell ref="M41:M42"/>
    <mergeCell ref="N41:N42"/>
    <mergeCell ref="O41:O42"/>
    <mergeCell ref="O57:O58"/>
    <mergeCell ref="C57:C58"/>
    <mergeCell ref="D57:D58"/>
    <mergeCell ref="E57:E58"/>
    <mergeCell ref="F57:F58"/>
    <mergeCell ref="G57:G58"/>
    <mergeCell ref="K49:K50"/>
    <mergeCell ref="L49:L50"/>
    <mergeCell ref="M49:M50"/>
    <mergeCell ref="N49:N50"/>
    <mergeCell ref="O49:O50"/>
    <mergeCell ref="C49:C50"/>
    <mergeCell ref="D49:D50"/>
    <mergeCell ref="E49:E50"/>
    <mergeCell ref="F49:F50"/>
    <mergeCell ref="G49:G50"/>
    <mergeCell ref="C65:C66"/>
    <mergeCell ref="D65:D66"/>
    <mergeCell ref="E65:E66"/>
    <mergeCell ref="F65:F66"/>
    <mergeCell ref="G65:G66"/>
    <mergeCell ref="K57:K58"/>
    <mergeCell ref="L57:L58"/>
    <mergeCell ref="M57:M58"/>
    <mergeCell ref="N57:N58"/>
    <mergeCell ref="S65:S66"/>
    <mergeCell ref="T65:T66"/>
    <mergeCell ref="U65:U66"/>
    <mergeCell ref="V65:V66"/>
    <mergeCell ref="W65:W66"/>
    <mergeCell ref="K65:K66"/>
    <mergeCell ref="L65:L66"/>
    <mergeCell ref="M65:M66"/>
    <mergeCell ref="N65:N66"/>
    <mergeCell ref="O65:O66"/>
    <mergeCell ref="O81:O82"/>
    <mergeCell ref="C81:C82"/>
    <mergeCell ref="D81:D82"/>
    <mergeCell ref="E81:E82"/>
    <mergeCell ref="F81:F82"/>
    <mergeCell ref="G81:G82"/>
    <mergeCell ref="K73:K74"/>
    <mergeCell ref="L73:L74"/>
    <mergeCell ref="M73:M74"/>
    <mergeCell ref="N73:N74"/>
    <mergeCell ref="O73:O74"/>
    <mergeCell ref="C73:C74"/>
    <mergeCell ref="D73:D74"/>
    <mergeCell ref="E73:E74"/>
    <mergeCell ref="F73:F74"/>
    <mergeCell ref="G73:G74"/>
    <mergeCell ref="C89:C90"/>
    <mergeCell ref="D89:D90"/>
    <mergeCell ref="E89:E90"/>
    <mergeCell ref="F89:F90"/>
    <mergeCell ref="G89:G90"/>
    <mergeCell ref="K81:K82"/>
    <mergeCell ref="L81:L82"/>
    <mergeCell ref="M81:M82"/>
    <mergeCell ref="N81:N82"/>
    <mergeCell ref="S89:S90"/>
    <mergeCell ref="T89:T90"/>
    <mergeCell ref="U89:U90"/>
    <mergeCell ref="V89:V90"/>
    <mergeCell ref="W89:W90"/>
    <mergeCell ref="K89:K90"/>
    <mergeCell ref="L89:L90"/>
    <mergeCell ref="M89:M90"/>
    <mergeCell ref="N89:N90"/>
    <mergeCell ref="O89:O90"/>
    <mergeCell ref="K97:K98"/>
    <mergeCell ref="L97:L98"/>
    <mergeCell ref="M97:M98"/>
    <mergeCell ref="N97:N98"/>
    <mergeCell ref="O97:O98"/>
    <mergeCell ref="C97:C98"/>
    <mergeCell ref="D97:D98"/>
    <mergeCell ref="E97:E98"/>
    <mergeCell ref="F97:F98"/>
    <mergeCell ref="G97:G9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6470-D1A0-44CD-999D-B511CEE2CE35}">
  <dimension ref="A1:W78"/>
  <sheetViews>
    <sheetView topLeftCell="A49" zoomScaleNormal="100" workbookViewId="0">
      <selection activeCell="A49" sqref="A1:W1048576"/>
    </sheetView>
  </sheetViews>
  <sheetFormatPr defaultRowHeight="15" x14ac:dyDescent="0.25"/>
  <sheetData>
    <row r="1" spans="1:23" x14ac:dyDescent="0.25">
      <c r="A1" t="s">
        <v>96</v>
      </c>
      <c r="B1" t="s">
        <v>97</v>
      </c>
      <c r="C1">
        <v>1982</v>
      </c>
      <c r="D1">
        <v>1992</v>
      </c>
      <c r="E1">
        <v>2002</v>
      </c>
      <c r="F1">
        <v>2012</v>
      </c>
      <c r="G1">
        <v>2022</v>
      </c>
      <c r="I1" t="s">
        <v>96</v>
      </c>
      <c r="J1" t="s">
        <v>97</v>
      </c>
      <c r="K1">
        <v>1982</v>
      </c>
      <c r="L1">
        <v>1992</v>
      </c>
      <c r="M1">
        <v>2002</v>
      </c>
      <c r="N1">
        <v>2012</v>
      </c>
      <c r="O1">
        <v>2022</v>
      </c>
      <c r="Q1" t="s">
        <v>96</v>
      </c>
      <c r="R1" t="s">
        <v>97</v>
      </c>
      <c r="S1">
        <v>1982</v>
      </c>
      <c r="T1">
        <v>1992</v>
      </c>
      <c r="U1">
        <v>2002</v>
      </c>
      <c r="V1">
        <v>2012</v>
      </c>
      <c r="W1">
        <v>2022</v>
      </c>
    </row>
    <row r="2" spans="1:23" x14ac:dyDescent="0.25">
      <c r="A2" t="s">
        <v>21</v>
      </c>
      <c r="B2" t="s">
        <v>21</v>
      </c>
      <c r="I2" t="s">
        <v>54</v>
      </c>
      <c r="J2" t="s">
        <v>103</v>
      </c>
      <c r="Q2" t="s">
        <v>60</v>
      </c>
      <c r="R2" t="s">
        <v>103</v>
      </c>
    </row>
    <row r="3" spans="1:23" x14ac:dyDescent="0.25">
      <c r="A3" t="s">
        <v>98</v>
      </c>
      <c r="C3">
        <v>1183464</v>
      </c>
      <c r="D3">
        <v>1217027</v>
      </c>
      <c r="E3">
        <v>1158800</v>
      </c>
      <c r="F3">
        <v>1243695</v>
      </c>
      <c r="G3">
        <v>1338530</v>
      </c>
      <c r="I3" t="s">
        <v>98</v>
      </c>
      <c r="K3">
        <v>13556</v>
      </c>
      <c r="L3">
        <v>12803</v>
      </c>
      <c r="M3">
        <v>12250</v>
      </c>
      <c r="N3">
        <v>11825</v>
      </c>
      <c r="O3">
        <v>11449</v>
      </c>
      <c r="Q3" t="s">
        <v>98</v>
      </c>
      <c r="S3">
        <v>71735</v>
      </c>
      <c r="T3">
        <v>71668</v>
      </c>
      <c r="U3">
        <v>70606</v>
      </c>
      <c r="V3">
        <v>68595</v>
      </c>
      <c r="W3">
        <v>68272</v>
      </c>
    </row>
    <row r="4" spans="1:23" x14ac:dyDescent="0.25">
      <c r="A4" t="s">
        <v>99</v>
      </c>
      <c r="C4">
        <v>8466</v>
      </c>
      <c r="D4">
        <v>8247</v>
      </c>
      <c r="E4">
        <v>6647</v>
      </c>
      <c r="F4">
        <v>5807</v>
      </c>
      <c r="G4">
        <v>6983</v>
      </c>
      <c r="I4" t="s">
        <v>99</v>
      </c>
      <c r="K4">
        <v>101</v>
      </c>
      <c r="L4">
        <v>97</v>
      </c>
      <c r="M4">
        <v>58</v>
      </c>
      <c r="N4">
        <v>42</v>
      </c>
      <c r="O4">
        <v>52</v>
      </c>
      <c r="Q4" t="s">
        <v>99</v>
      </c>
      <c r="S4">
        <v>570</v>
      </c>
      <c r="T4">
        <v>592</v>
      </c>
      <c r="U4">
        <v>431</v>
      </c>
      <c r="V4">
        <v>318</v>
      </c>
      <c r="W4">
        <v>322</v>
      </c>
    </row>
    <row r="5" spans="1:23" x14ac:dyDescent="0.25">
      <c r="A5" s="14" t="s">
        <v>101</v>
      </c>
      <c r="C5">
        <v>7.1535762811543062</v>
      </c>
      <c r="D5">
        <v>6.7763492510848158</v>
      </c>
      <c r="E5">
        <v>5.736106316879531</v>
      </c>
      <c r="F5">
        <v>4.6691511986459702</v>
      </c>
      <c r="G5">
        <v>5.2169170657362933</v>
      </c>
      <c r="I5" t="s">
        <v>101</v>
      </c>
      <c r="K5">
        <v>7.4505753909707879</v>
      </c>
      <c r="L5">
        <v>7.5763492931344221</v>
      </c>
      <c r="M5">
        <v>4.7346938775510203</v>
      </c>
      <c r="N5">
        <v>3.551797040169133</v>
      </c>
      <c r="O5">
        <v>4.5418813870207</v>
      </c>
      <c r="Q5" t="s">
        <v>101</v>
      </c>
      <c r="S5">
        <v>7.9459120373597276</v>
      </c>
      <c r="T5">
        <v>8.2603114360663064</v>
      </c>
      <c r="U5">
        <v>6.104297085233549</v>
      </c>
      <c r="V5">
        <v>4.6359064071725351</v>
      </c>
      <c r="W5">
        <v>4.7164284040309354</v>
      </c>
    </row>
    <row r="7" spans="1:23" x14ac:dyDescent="0.25">
      <c r="A7" t="s">
        <v>96</v>
      </c>
      <c r="B7" t="s">
        <v>97</v>
      </c>
      <c r="C7">
        <v>1982</v>
      </c>
      <c r="D7">
        <v>1992</v>
      </c>
      <c r="E7">
        <v>2002</v>
      </c>
      <c r="F7">
        <v>2012</v>
      </c>
      <c r="G7">
        <v>2022</v>
      </c>
      <c r="I7" t="s">
        <v>96</v>
      </c>
      <c r="J7" t="s">
        <v>97</v>
      </c>
      <c r="K7">
        <v>1982</v>
      </c>
      <c r="L7">
        <v>1992</v>
      </c>
      <c r="M7">
        <v>2002</v>
      </c>
      <c r="N7">
        <v>2012</v>
      </c>
      <c r="O7">
        <v>2022</v>
      </c>
    </row>
    <row r="8" spans="1:23" x14ac:dyDescent="0.25">
      <c r="A8" t="s">
        <v>27</v>
      </c>
      <c r="B8" t="s">
        <v>104</v>
      </c>
      <c r="I8" t="s">
        <v>41</v>
      </c>
      <c r="J8" t="s">
        <v>104</v>
      </c>
    </row>
    <row r="9" spans="1:23" x14ac:dyDescent="0.25">
      <c r="A9" t="s">
        <v>98</v>
      </c>
      <c r="C9">
        <v>60121</v>
      </c>
      <c r="D9">
        <v>56013</v>
      </c>
      <c r="E9">
        <v>52635</v>
      </c>
      <c r="F9">
        <v>50373</v>
      </c>
      <c r="G9">
        <v>48478</v>
      </c>
      <c r="I9" t="s">
        <v>98</v>
      </c>
      <c r="K9">
        <v>13404</v>
      </c>
      <c r="L9">
        <v>12384</v>
      </c>
      <c r="M9">
        <v>12610</v>
      </c>
      <c r="N9">
        <v>13115</v>
      </c>
      <c r="O9">
        <v>12727</v>
      </c>
    </row>
    <row r="10" spans="1:23" x14ac:dyDescent="0.25">
      <c r="A10" t="s">
        <v>99</v>
      </c>
      <c r="C10">
        <v>501</v>
      </c>
      <c r="D10">
        <v>427</v>
      </c>
      <c r="E10">
        <v>362</v>
      </c>
      <c r="F10">
        <v>233</v>
      </c>
      <c r="G10">
        <v>241</v>
      </c>
      <c r="I10" t="s">
        <v>99</v>
      </c>
      <c r="K10">
        <v>114</v>
      </c>
      <c r="L10">
        <v>110</v>
      </c>
      <c r="M10">
        <v>87</v>
      </c>
      <c r="N10">
        <v>56</v>
      </c>
      <c r="O10">
        <v>58</v>
      </c>
    </row>
    <row r="11" spans="1:23" x14ac:dyDescent="0.25">
      <c r="A11" t="s">
        <v>101</v>
      </c>
      <c r="C11">
        <v>8.3331947239733211</v>
      </c>
      <c r="D11">
        <v>7.6232303215325015</v>
      </c>
      <c r="E11">
        <v>6.8775529590576605</v>
      </c>
      <c r="F11">
        <v>4.6254938161316579</v>
      </c>
      <c r="G11">
        <v>4.9713271999669955</v>
      </c>
      <c r="I11" t="s">
        <v>101</v>
      </c>
      <c r="K11">
        <v>8.5049239033124433</v>
      </c>
      <c r="L11">
        <v>8.8824289405684755</v>
      </c>
      <c r="M11">
        <v>6.8992862807295792</v>
      </c>
      <c r="N11">
        <v>4.2699199390011442</v>
      </c>
      <c r="O11">
        <v>4.5572405122966915</v>
      </c>
    </row>
    <row r="13" spans="1:23" x14ac:dyDescent="0.25">
      <c r="A13" t="s">
        <v>96</v>
      </c>
      <c r="B13" t="s">
        <v>97</v>
      </c>
      <c r="C13">
        <v>1982</v>
      </c>
      <c r="D13">
        <v>1992</v>
      </c>
      <c r="E13">
        <v>2002</v>
      </c>
      <c r="F13">
        <v>2012</v>
      </c>
      <c r="G13">
        <v>2022</v>
      </c>
      <c r="I13" t="s">
        <v>96</v>
      </c>
      <c r="J13" t="s">
        <v>97</v>
      </c>
      <c r="K13">
        <v>1982</v>
      </c>
      <c r="L13">
        <v>1992</v>
      </c>
      <c r="M13">
        <v>2002</v>
      </c>
      <c r="N13">
        <v>2012</v>
      </c>
      <c r="O13">
        <v>2022</v>
      </c>
    </row>
    <row r="14" spans="1:23" x14ac:dyDescent="0.25">
      <c r="A14" t="s">
        <v>25</v>
      </c>
      <c r="B14" t="s">
        <v>105</v>
      </c>
      <c r="I14" t="s">
        <v>33</v>
      </c>
      <c r="J14" t="s">
        <v>105</v>
      </c>
    </row>
    <row r="15" spans="1:23" x14ac:dyDescent="0.25">
      <c r="A15" t="s">
        <v>98</v>
      </c>
      <c r="C15">
        <v>90033</v>
      </c>
      <c r="D15">
        <v>99879</v>
      </c>
      <c r="E15">
        <v>94628</v>
      </c>
      <c r="F15">
        <v>93943</v>
      </c>
      <c r="G15">
        <v>91744</v>
      </c>
      <c r="I15" t="s">
        <v>98</v>
      </c>
      <c r="K15">
        <v>10111</v>
      </c>
      <c r="L15">
        <v>8895</v>
      </c>
      <c r="M15">
        <v>8820</v>
      </c>
      <c r="N15">
        <v>8640</v>
      </c>
      <c r="O15">
        <v>8677</v>
      </c>
    </row>
    <row r="16" spans="1:23" x14ac:dyDescent="0.25">
      <c r="A16" t="s">
        <v>99</v>
      </c>
      <c r="C16">
        <v>797</v>
      </c>
      <c r="D16">
        <v>838</v>
      </c>
      <c r="E16">
        <v>544</v>
      </c>
      <c r="F16">
        <v>365</v>
      </c>
      <c r="G16">
        <v>505</v>
      </c>
      <c r="I16" t="s">
        <v>99</v>
      </c>
      <c r="K16">
        <v>91</v>
      </c>
      <c r="L16">
        <v>55</v>
      </c>
      <c r="M16">
        <v>55</v>
      </c>
      <c r="N16">
        <v>46</v>
      </c>
      <c r="O16">
        <v>44</v>
      </c>
    </row>
    <row r="17" spans="1:23" x14ac:dyDescent="0.25">
      <c r="A17" t="s">
        <v>101</v>
      </c>
      <c r="C17">
        <v>8.8523097086623803</v>
      </c>
      <c r="D17">
        <v>8.3901520840216666</v>
      </c>
      <c r="E17">
        <v>5.7488269856702034</v>
      </c>
      <c r="F17">
        <v>3.8853347242476821</v>
      </c>
      <c r="G17">
        <v>5.5044471573072897</v>
      </c>
      <c r="I17" t="s">
        <v>101</v>
      </c>
      <c r="K17">
        <v>9.0000989021857389</v>
      </c>
      <c r="L17">
        <v>6.1832490163012928</v>
      </c>
      <c r="M17">
        <v>6.2358276643990935</v>
      </c>
      <c r="N17">
        <v>5.3240740740740735</v>
      </c>
      <c r="O17">
        <v>5.0708770312319924</v>
      </c>
    </row>
    <row r="19" spans="1:23" x14ac:dyDescent="0.25">
      <c r="A19" t="s">
        <v>96</v>
      </c>
      <c r="B19" t="s">
        <v>97</v>
      </c>
      <c r="C19">
        <v>1982</v>
      </c>
      <c r="D19">
        <v>1992</v>
      </c>
      <c r="E19">
        <v>2002</v>
      </c>
      <c r="F19">
        <v>2012</v>
      </c>
      <c r="G19">
        <v>2022</v>
      </c>
      <c r="I19" t="s">
        <v>96</v>
      </c>
      <c r="J19" t="s">
        <v>97</v>
      </c>
      <c r="K19">
        <v>1982</v>
      </c>
      <c r="L19">
        <v>1992</v>
      </c>
      <c r="M19">
        <v>2002</v>
      </c>
      <c r="N19">
        <v>2012</v>
      </c>
      <c r="O19">
        <v>2022</v>
      </c>
    </row>
    <row r="20" spans="1:23" x14ac:dyDescent="0.25">
      <c r="A20" t="s">
        <v>32</v>
      </c>
      <c r="B20" t="s">
        <v>106</v>
      </c>
      <c r="I20" t="s">
        <v>69</v>
      </c>
      <c r="J20" t="s">
        <v>106</v>
      </c>
    </row>
    <row r="21" spans="1:23" x14ac:dyDescent="0.25">
      <c r="A21" t="s">
        <v>98</v>
      </c>
      <c r="C21">
        <v>98833</v>
      </c>
      <c r="D21">
        <v>101695</v>
      </c>
      <c r="E21">
        <v>97998</v>
      </c>
      <c r="F21">
        <v>102141</v>
      </c>
      <c r="G21">
        <v>106601</v>
      </c>
      <c r="I21" t="s">
        <v>98</v>
      </c>
      <c r="K21">
        <v>9252</v>
      </c>
      <c r="L21">
        <v>9422</v>
      </c>
      <c r="M21">
        <v>9165</v>
      </c>
      <c r="N21">
        <v>8649</v>
      </c>
      <c r="O21">
        <v>8181</v>
      </c>
    </row>
    <row r="22" spans="1:23" x14ac:dyDescent="0.25">
      <c r="A22" t="s">
        <v>99</v>
      </c>
      <c r="C22">
        <v>799</v>
      </c>
      <c r="D22">
        <v>841</v>
      </c>
      <c r="E22">
        <v>635</v>
      </c>
      <c r="F22">
        <v>477</v>
      </c>
      <c r="G22">
        <v>535</v>
      </c>
      <c r="I22" t="s">
        <v>99</v>
      </c>
      <c r="K22">
        <v>70</v>
      </c>
      <c r="L22">
        <v>80</v>
      </c>
      <c r="M22">
        <v>46</v>
      </c>
      <c r="N22">
        <v>39</v>
      </c>
      <c r="O22">
        <v>43</v>
      </c>
    </row>
    <row r="23" spans="1:23" x14ac:dyDescent="0.25">
      <c r="A23" t="s">
        <v>101</v>
      </c>
      <c r="C23">
        <v>8.0843442979571591</v>
      </c>
      <c r="D23">
        <v>8.2698264418112988</v>
      </c>
      <c r="E23">
        <v>6.4797240760015518</v>
      </c>
      <c r="F23">
        <v>4.6700149792933301</v>
      </c>
      <c r="G23">
        <v>5.018714646204069</v>
      </c>
      <c r="I23" t="s">
        <v>101</v>
      </c>
      <c r="K23">
        <v>7.5659316904453089</v>
      </c>
      <c r="L23">
        <v>8.4907662916578222</v>
      </c>
      <c r="M23">
        <v>5.019094380796508</v>
      </c>
      <c r="N23">
        <v>4.5091918140825529</v>
      </c>
      <c r="O23">
        <v>5.2560811636719222</v>
      </c>
    </row>
    <row r="25" spans="1:23" x14ac:dyDescent="0.25">
      <c r="A25" t="s">
        <v>96</v>
      </c>
      <c r="B25" t="s">
        <v>97</v>
      </c>
      <c r="C25">
        <v>1982</v>
      </c>
      <c r="D25">
        <v>1992</v>
      </c>
      <c r="E25">
        <v>2002</v>
      </c>
      <c r="F25">
        <v>2012</v>
      </c>
      <c r="G25">
        <v>2022</v>
      </c>
      <c r="I25" t="s">
        <v>96</v>
      </c>
      <c r="J25" t="s">
        <v>97</v>
      </c>
      <c r="K25">
        <v>1982</v>
      </c>
      <c r="L25">
        <v>1992</v>
      </c>
      <c r="M25">
        <v>2002</v>
      </c>
      <c r="N25">
        <v>2012</v>
      </c>
      <c r="O25">
        <v>2022</v>
      </c>
    </row>
    <row r="26" spans="1:23" x14ac:dyDescent="0.25">
      <c r="A26" t="s">
        <v>30</v>
      </c>
      <c r="B26" t="s">
        <v>107</v>
      </c>
      <c r="I26" t="s">
        <v>91</v>
      </c>
      <c r="J26" t="s">
        <v>107</v>
      </c>
    </row>
    <row r="27" spans="1:23" x14ac:dyDescent="0.25">
      <c r="A27" t="s">
        <v>98</v>
      </c>
      <c r="C27">
        <v>97060</v>
      </c>
      <c r="D27">
        <v>100276</v>
      </c>
      <c r="E27">
        <v>96024</v>
      </c>
      <c r="F27">
        <v>93225</v>
      </c>
      <c r="G27">
        <v>92903</v>
      </c>
      <c r="I27" t="s">
        <v>98</v>
      </c>
      <c r="K27">
        <v>11433</v>
      </c>
      <c r="L27">
        <v>10253</v>
      </c>
      <c r="M27">
        <v>10064</v>
      </c>
      <c r="N27">
        <v>9789</v>
      </c>
      <c r="O27">
        <v>9373</v>
      </c>
    </row>
    <row r="28" spans="1:23" x14ac:dyDescent="0.25">
      <c r="A28" t="s">
        <v>99</v>
      </c>
      <c r="C28">
        <v>693</v>
      </c>
      <c r="D28">
        <v>732</v>
      </c>
      <c r="E28">
        <v>542</v>
      </c>
      <c r="F28">
        <v>412</v>
      </c>
      <c r="G28">
        <v>438</v>
      </c>
      <c r="I28" t="s">
        <v>99</v>
      </c>
      <c r="K28">
        <v>89</v>
      </c>
      <c r="L28">
        <v>67</v>
      </c>
      <c r="M28">
        <v>48</v>
      </c>
      <c r="N28">
        <v>51</v>
      </c>
      <c r="O28">
        <v>46</v>
      </c>
    </row>
    <row r="29" spans="1:23" x14ac:dyDescent="0.25">
      <c r="A29" t="s">
        <v>101</v>
      </c>
      <c r="C29">
        <v>7.1399134555944777</v>
      </c>
      <c r="D29">
        <v>7.299852407355699</v>
      </c>
      <c r="E29">
        <v>5.6444222277763894</v>
      </c>
      <c r="F29">
        <v>4.4194153928667204</v>
      </c>
      <c r="G29">
        <v>4.7145947924178984</v>
      </c>
      <c r="I29" t="s">
        <v>101</v>
      </c>
      <c r="K29">
        <v>7.7844835126388521</v>
      </c>
      <c r="L29">
        <v>6.5346727786989174</v>
      </c>
      <c r="M29">
        <v>4.7694753577106512</v>
      </c>
      <c r="N29">
        <v>5.2099295127183574</v>
      </c>
      <c r="O29">
        <v>4.907713645577723</v>
      </c>
    </row>
    <row r="31" spans="1:23" x14ac:dyDescent="0.25">
      <c r="A31" t="s">
        <v>96</v>
      </c>
      <c r="B31" t="s">
        <v>97</v>
      </c>
      <c r="C31">
        <v>1982</v>
      </c>
      <c r="D31">
        <v>1992</v>
      </c>
      <c r="E31">
        <v>2002</v>
      </c>
      <c r="F31">
        <v>2012</v>
      </c>
      <c r="G31">
        <v>2022</v>
      </c>
      <c r="I31" t="s">
        <v>96</v>
      </c>
      <c r="J31" t="s">
        <v>97</v>
      </c>
      <c r="K31">
        <v>1982</v>
      </c>
      <c r="L31">
        <v>1992</v>
      </c>
      <c r="M31">
        <v>2002</v>
      </c>
      <c r="N31">
        <v>2012</v>
      </c>
      <c r="O31">
        <v>2022</v>
      </c>
      <c r="Q31" t="s">
        <v>96</v>
      </c>
      <c r="R31" t="s">
        <v>97</v>
      </c>
      <c r="S31">
        <v>1982</v>
      </c>
      <c r="T31">
        <v>1992</v>
      </c>
      <c r="U31">
        <v>2002</v>
      </c>
      <c r="V31">
        <v>2012</v>
      </c>
      <c r="W31">
        <v>2022</v>
      </c>
    </row>
    <row r="32" spans="1:23" x14ac:dyDescent="0.25">
      <c r="A32" t="s">
        <v>31</v>
      </c>
      <c r="B32" t="s">
        <v>108</v>
      </c>
      <c r="I32" t="s">
        <v>47</v>
      </c>
      <c r="J32" t="s">
        <v>108</v>
      </c>
      <c r="Q32" t="s">
        <v>93</v>
      </c>
      <c r="R32" t="s">
        <v>108</v>
      </c>
    </row>
    <row r="33" spans="1:23" x14ac:dyDescent="0.25">
      <c r="A33" t="s">
        <v>98</v>
      </c>
      <c r="C33">
        <v>92887</v>
      </c>
      <c r="D33">
        <v>95158</v>
      </c>
      <c r="E33">
        <v>89945</v>
      </c>
      <c r="F33">
        <v>89501</v>
      </c>
      <c r="G33">
        <v>91655</v>
      </c>
      <c r="I33" t="s">
        <v>98</v>
      </c>
      <c r="K33">
        <v>17474</v>
      </c>
      <c r="L33">
        <v>17727</v>
      </c>
      <c r="M33">
        <v>16816</v>
      </c>
      <c r="N33">
        <v>15941</v>
      </c>
      <c r="O33">
        <v>15189</v>
      </c>
      <c r="Q33" t="s">
        <v>98</v>
      </c>
      <c r="S33">
        <v>10977</v>
      </c>
      <c r="T33">
        <v>10849</v>
      </c>
      <c r="U33">
        <v>10461</v>
      </c>
      <c r="V33">
        <v>10011</v>
      </c>
      <c r="W33">
        <v>9552</v>
      </c>
    </row>
    <row r="34" spans="1:23" x14ac:dyDescent="0.25">
      <c r="A34" t="s">
        <v>99</v>
      </c>
      <c r="C34">
        <v>707</v>
      </c>
      <c r="D34">
        <v>748</v>
      </c>
      <c r="E34">
        <v>525</v>
      </c>
      <c r="F34">
        <v>423</v>
      </c>
      <c r="G34">
        <v>458</v>
      </c>
      <c r="I34" t="s">
        <v>99</v>
      </c>
      <c r="K34">
        <v>110</v>
      </c>
      <c r="L34">
        <v>143</v>
      </c>
      <c r="M34">
        <v>77</v>
      </c>
      <c r="N34">
        <v>65</v>
      </c>
      <c r="O34">
        <v>68</v>
      </c>
      <c r="Q34" t="s">
        <v>99</v>
      </c>
      <c r="S34">
        <v>79</v>
      </c>
      <c r="T34">
        <v>73</v>
      </c>
      <c r="U34">
        <v>50</v>
      </c>
      <c r="V34">
        <v>33</v>
      </c>
      <c r="W34">
        <v>45</v>
      </c>
    </row>
    <row r="35" spans="1:23" x14ac:dyDescent="0.25">
      <c r="A35" t="s">
        <v>101</v>
      </c>
      <c r="C35">
        <v>7.6113987963870073</v>
      </c>
      <c r="D35">
        <v>7.8606107736606479</v>
      </c>
      <c r="E35">
        <v>5.836900327978209</v>
      </c>
      <c r="F35">
        <v>4.7262041764896479</v>
      </c>
      <c r="G35">
        <v>4.9969996181332164</v>
      </c>
      <c r="I35" t="s">
        <v>101</v>
      </c>
      <c r="K35">
        <v>6.295066956621266</v>
      </c>
      <c r="L35">
        <v>8.0667907711400684</v>
      </c>
      <c r="M35">
        <v>4.5789724072312081</v>
      </c>
      <c r="N35">
        <v>4.077535913681702</v>
      </c>
      <c r="O35">
        <v>4.4769240898018303</v>
      </c>
      <c r="Q35" t="s">
        <v>101</v>
      </c>
      <c r="S35">
        <v>7.1968661747289779</v>
      </c>
      <c r="T35">
        <v>6.7287307585952627</v>
      </c>
      <c r="U35">
        <v>4.7796577765032024</v>
      </c>
      <c r="V35">
        <v>3.2963739886125261</v>
      </c>
      <c r="W35">
        <v>4.7110552763819094</v>
      </c>
    </row>
    <row r="37" spans="1:23" x14ac:dyDescent="0.25">
      <c r="A37" t="s">
        <v>96</v>
      </c>
      <c r="B37" t="s">
        <v>97</v>
      </c>
      <c r="C37">
        <v>1982</v>
      </c>
      <c r="D37">
        <v>1992</v>
      </c>
      <c r="E37">
        <v>2002</v>
      </c>
      <c r="F37">
        <v>2012</v>
      </c>
      <c r="G37">
        <v>2022</v>
      </c>
      <c r="I37" t="s">
        <v>96</v>
      </c>
      <c r="J37" t="s">
        <v>97</v>
      </c>
      <c r="K37">
        <v>1982</v>
      </c>
      <c r="L37">
        <v>1992</v>
      </c>
      <c r="M37">
        <v>2002</v>
      </c>
      <c r="N37">
        <v>2012</v>
      </c>
      <c r="O37">
        <v>2022</v>
      </c>
    </row>
    <row r="38" spans="1:23" x14ac:dyDescent="0.25">
      <c r="A38" t="s">
        <v>29</v>
      </c>
      <c r="B38" t="s">
        <v>109</v>
      </c>
      <c r="I38" t="s">
        <v>75</v>
      </c>
      <c r="J38" t="s">
        <v>109</v>
      </c>
    </row>
    <row r="39" spans="1:23" x14ac:dyDescent="0.25">
      <c r="A39" t="s">
        <v>98</v>
      </c>
      <c r="C39">
        <v>102859</v>
      </c>
      <c r="D39">
        <v>106775</v>
      </c>
      <c r="E39">
        <v>101826</v>
      </c>
      <c r="F39">
        <v>99325</v>
      </c>
      <c r="G39">
        <v>101176</v>
      </c>
      <c r="I39" t="s">
        <v>98</v>
      </c>
      <c r="K39">
        <v>14473</v>
      </c>
      <c r="L39">
        <v>13108</v>
      </c>
      <c r="M39">
        <v>12594</v>
      </c>
      <c r="N39">
        <v>11776</v>
      </c>
      <c r="O39">
        <v>10709</v>
      </c>
    </row>
    <row r="40" spans="1:23" x14ac:dyDescent="0.25">
      <c r="A40" t="s">
        <v>99</v>
      </c>
      <c r="C40">
        <v>797</v>
      </c>
      <c r="D40">
        <v>737</v>
      </c>
      <c r="E40">
        <v>564</v>
      </c>
      <c r="F40">
        <v>506</v>
      </c>
      <c r="G40">
        <v>541</v>
      </c>
      <c r="I40" t="s">
        <v>99</v>
      </c>
      <c r="K40">
        <v>99</v>
      </c>
      <c r="L40">
        <v>71</v>
      </c>
      <c r="M40">
        <v>63</v>
      </c>
      <c r="N40">
        <v>42</v>
      </c>
      <c r="O40">
        <v>54</v>
      </c>
    </row>
    <row r="41" spans="1:23" x14ac:dyDescent="0.25">
      <c r="A41" t="s">
        <v>101</v>
      </c>
      <c r="C41">
        <v>7.7484712081587421</v>
      </c>
      <c r="D41">
        <v>6.9023647857644583</v>
      </c>
      <c r="E41">
        <v>5.5388604089328854</v>
      </c>
      <c r="F41">
        <v>5.0943871130128366</v>
      </c>
      <c r="G41">
        <v>5.3471178935715979</v>
      </c>
      <c r="I41" t="s">
        <v>101</v>
      </c>
      <c r="K41">
        <v>6.8403233607406895</v>
      </c>
      <c r="L41">
        <v>5.4165395178516933</v>
      </c>
      <c r="M41">
        <v>5.0023820867079563</v>
      </c>
      <c r="N41">
        <v>3.5665760869565215</v>
      </c>
      <c r="O41">
        <v>5.0424876272294332</v>
      </c>
    </row>
    <row r="43" spans="1:23" x14ac:dyDescent="0.25">
      <c r="A43" t="s">
        <v>96</v>
      </c>
      <c r="B43" t="s">
        <v>97</v>
      </c>
      <c r="C43">
        <v>1982</v>
      </c>
      <c r="D43">
        <v>1992</v>
      </c>
      <c r="E43">
        <v>2002</v>
      </c>
      <c r="F43">
        <v>2012</v>
      </c>
      <c r="G43">
        <v>2022</v>
      </c>
      <c r="I43" t="s">
        <v>96</v>
      </c>
      <c r="J43" t="s">
        <v>97</v>
      </c>
      <c r="K43">
        <v>1982</v>
      </c>
      <c r="L43">
        <v>1992</v>
      </c>
      <c r="M43">
        <v>2002</v>
      </c>
      <c r="N43">
        <v>2012</v>
      </c>
      <c r="O43">
        <v>2022</v>
      </c>
    </row>
    <row r="44" spans="1:23" x14ac:dyDescent="0.25">
      <c r="A44" t="s">
        <v>23</v>
      </c>
      <c r="B44" t="s">
        <v>110</v>
      </c>
      <c r="I44" t="s">
        <v>36</v>
      </c>
      <c r="J44" t="s">
        <v>110</v>
      </c>
    </row>
    <row r="45" spans="1:23" x14ac:dyDescent="0.25">
      <c r="A45" t="s">
        <v>98</v>
      </c>
      <c r="C45">
        <v>323315</v>
      </c>
      <c r="D45">
        <v>327271</v>
      </c>
      <c r="E45">
        <v>314710</v>
      </c>
      <c r="F45">
        <v>298327</v>
      </c>
      <c r="G45">
        <v>282854</v>
      </c>
      <c r="I45" t="s">
        <v>98</v>
      </c>
      <c r="K45">
        <v>25246</v>
      </c>
      <c r="L45">
        <v>23969</v>
      </c>
      <c r="M45">
        <v>23132</v>
      </c>
      <c r="N45">
        <v>21815</v>
      </c>
      <c r="O45">
        <v>20595</v>
      </c>
    </row>
    <row r="46" spans="1:23" x14ac:dyDescent="0.25">
      <c r="A46" t="s">
        <v>99</v>
      </c>
      <c r="C46">
        <v>2608</v>
      </c>
      <c r="D46">
        <v>2466</v>
      </c>
      <c r="E46">
        <v>1574</v>
      </c>
      <c r="F46">
        <v>1276</v>
      </c>
      <c r="G46">
        <v>1516</v>
      </c>
      <c r="I46" t="s">
        <v>99</v>
      </c>
      <c r="K46">
        <v>207</v>
      </c>
      <c r="L46">
        <v>166</v>
      </c>
      <c r="M46">
        <v>118</v>
      </c>
      <c r="N46">
        <v>100</v>
      </c>
      <c r="O46">
        <v>111</v>
      </c>
    </row>
    <row r="47" spans="1:23" x14ac:dyDescent="0.25">
      <c r="A47" t="s">
        <v>101</v>
      </c>
      <c r="C47">
        <v>8.0664367567233199</v>
      </c>
      <c r="D47">
        <v>7.5350397682654435</v>
      </c>
      <c r="E47">
        <v>5.0014298878332433</v>
      </c>
      <c r="F47">
        <v>4.2771857726588607</v>
      </c>
      <c r="G47">
        <v>5.3596555113238633</v>
      </c>
      <c r="I47" t="s">
        <v>101</v>
      </c>
      <c r="K47">
        <v>8.1993187039531019</v>
      </c>
      <c r="L47">
        <v>6.9256122491551588</v>
      </c>
      <c r="M47">
        <v>5.1011585682171887</v>
      </c>
      <c r="N47">
        <v>4.5840018336007331</v>
      </c>
      <c r="O47">
        <v>5.3896576839038604</v>
      </c>
    </row>
    <row r="49" spans="1:23" x14ac:dyDescent="0.25">
      <c r="A49" t="s">
        <v>96</v>
      </c>
      <c r="B49" t="s">
        <v>97</v>
      </c>
      <c r="C49">
        <v>1982</v>
      </c>
      <c r="D49">
        <v>1992</v>
      </c>
      <c r="E49">
        <v>2002</v>
      </c>
      <c r="F49">
        <v>2012</v>
      </c>
      <c r="G49">
        <v>2022</v>
      </c>
      <c r="I49" t="s">
        <v>96</v>
      </c>
      <c r="J49" t="s">
        <v>97</v>
      </c>
      <c r="K49">
        <v>1982</v>
      </c>
      <c r="L49">
        <v>1992</v>
      </c>
      <c r="M49">
        <v>2002</v>
      </c>
      <c r="N49">
        <v>2012</v>
      </c>
      <c r="O49">
        <v>2022</v>
      </c>
      <c r="Q49" t="s">
        <v>96</v>
      </c>
      <c r="R49" t="s">
        <v>97</v>
      </c>
      <c r="S49">
        <v>1982</v>
      </c>
      <c r="T49">
        <v>1992</v>
      </c>
      <c r="U49">
        <v>2002</v>
      </c>
      <c r="V49">
        <v>2012</v>
      </c>
      <c r="W49">
        <v>2022</v>
      </c>
    </row>
    <row r="50" spans="1:23" x14ac:dyDescent="0.25">
      <c r="A50" t="s">
        <v>28</v>
      </c>
      <c r="B50" t="s">
        <v>111</v>
      </c>
      <c r="I50" t="s">
        <v>80</v>
      </c>
      <c r="J50" t="s">
        <v>111</v>
      </c>
      <c r="Q50" t="s">
        <v>95</v>
      </c>
      <c r="R50" t="s">
        <v>111</v>
      </c>
    </row>
    <row r="51" spans="1:23" x14ac:dyDescent="0.25">
      <c r="A51" t="s">
        <v>98</v>
      </c>
      <c r="C51">
        <v>83983</v>
      </c>
      <c r="D51">
        <v>84726</v>
      </c>
      <c r="E51">
        <v>80193</v>
      </c>
      <c r="F51">
        <v>75557</v>
      </c>
      <c r="G51">
        <v>73946</v>
      </c>
      <c r="I51" t="s">
        <v>98</v>
      </c>
      <c r="K51">
        <v>37194</v>
      </c>
      <c r="L51">
        <v>27015</v>
      </c>
      <c r="M51">
        <v>26626</v>
      </c>
      <c r="N51">
        <v>25358</v>
      </c>
      <c r="O51">
        <v>24778</v>
      </c>
      <c r="Q51" t="s">
        <v>98</v>
      </c>
      <c r="S51">
        <v>10309</v>
      </c>
      <c r="T51">
        <v>9277</v>
      </c>
      <c r="U51">
        <v>8754</v>
      </c>
      <c r="V51">
        <v>8431</v>
      </c>
      <c r="W51">
        <v>8033</v>
      </c>
    </row>
    <row r="52" spans="1:23" x14ac:dyDescent="0.25">
      <c r="A52" t="s">
        <v>99</v>
      </c>
      <c r="C52">
        <v>591</v>
      </c>
      <c r="D52">
        <v>571</v>
      </c>
      <c r="E52">
        <v>413</v>
      </c>
      <c r="F52">
        <v>301</v>
      </c>
      <c r="G52">
        <v>351</v>
      </c>
      <c r="I52" t="s">
        <v>99</v>
      </c>
      <c r="K52">
        <v>254</v>
      </c>
      <c r="L52">
        <v>184</v>
      </c>
      <c r="M52">
        <v>159</v>
      </c>
      <c r="N52">
        <v>93</v>
      </c>
      <c r="O52">
        <v>140</v>
      </c>
      <c r="Q52" t="s">
        <v>99</v>
      </c>
      <c r="S52">
        <v>82</v>
      </c>
      <c r="T52">
        <v>73</v>
      </c>
      <c r="U52">
        <v>33</v>
      </c>
      <c r="V52">
        <v>36</v>
      </c>
      <c r="W52">
        <v>41</v>
      </c>
    </row>
    <row r="53" spans="1:23" x14ac:dyDescent="0.25">
      <c r="A53" t="s">
        <v>101</v>
      </c>
      <c r="C53">
        <v>7.0371384684995766</v>
      </c>
      <c r="D53">
        <v>6.7393716214621247</v>
      </c>
      <c r="E53">
        <v>5.1500754429937778</v>
      </c>
      <c r="F53">
        <v>3.9837473695355818</v>
      </c>
      <c r="G53">
        <v>4.7467070565006901</v>
      </c>
      <c r="I53" t="s">
        <v>101</v>
      </c>
      <c r="K53">
        <v>6.8290584502876808</v>
      </c>
      <c r="L53">
        <v>6.8110309087543959</v>
      </c>
      <c r="M53">
        <v>5.9716067002178326</v>
      </c>
      <c r="N53">
        <v>3.6674816625916868</v>
      </c>
      <c r="O53">
        <v>5.6501735410444756</v>
      </c>
      <c r="Q53" t="s">
        <v>101</v>
      </c>
      <c r="S53">
        <v>7.9542147637986229</v>
      </c>
      <c r="T53">
        <v>7.8689231432575184</v>
      </c>
      <c r="U53">
        <v>3.7697052775873887</v>
      </c>
      <c r="V53">
        <v>4.2699561143399363</v>
      </c>
      <c r="W53">
        <v>5.1039462218349314</v>
      </c>
    </row>
    <row r="55" spans="1:23" x14ac:dyDescent="0.25">
      <c r="A55" t="s">
        <v>96</v>
      </c>
      <c r="B55" t="s">
        <v>97</v>
      </c>
      <c r="C55">
        <v>1982</v>
      </c>
      <c r="D55">
        <v>1992</v>
      </c>
      <c r="E55">
        <v>2002</v>
      </c>
      <c r="F55">
        <v>2012</v>
      </c>
      <c r="G55">
        <v>2022</v>
      </c>
      <c r="I55" t="s">
        <v>96</v>
      </c>
      <c r="J55" t="s">
        <v>97</v>
      </c>
      <c r="K55">
        <v>1982</v>
      </c>
      <c r="L55">
        <v>1992</v>
      </c>
      <c r="M55">
        <v>2002</v>
      </c>
      <c r="N55">
        <v>2012</v>
      </c>
      <c r="O55">
        <v>2022</v>
      </c>
    </row>
    <row r="56" spans="1:23" x14ac:dyDescent="0.25">
      <c r="A56" t="s">
        <v>22</v>
      </c>
      <c r="B56" t="s">
        <v>112</v>
      </c>
      <c r="I56" t="s">
        <v>115</v>
      </c>
      <c r="J56" t="s">
        <v>112</v>
      </c>
    </row>
    <row r="57" spans="1:23" x14ac:dyDescent="0.25">
      <c r="A57" t="s">
        <v>98</v>
      </c>
      <c r="C57">
        <v>376437</v>
      </c>
      <c r="D57">
        <v>389174</v>
      </c>
      <c r="E57">
        <v>371448</v>
      </c>
      <c r="F57">
        <v>378191</v>
      </c>
      <c r="G57">
        <v>392025</v>
      </c>
      <c r="I57" t="s">
        <v>98</v>
      </c>
      <c r="K57">
        <v>24213</v>
      </c>
      <c r="L57">
        <v>26711</v>
      </c>
      <c r="M57">
        <v>26097</v>
      </c>
      <c r="N57">
        <v>24982</v>
      </c>
      <c r="O57">
        <v>24403</v>
      </c>
    </row>
    <row r="58" spans="1:23" x14ac:dyDescent="0.25">
      <c r="A58" t="s">
        <v>99</v>
      </c>
      <c r="C58">
        <v>2853</v>
      </c>
      <c r="D58">
        <v>2555</v>
      </c>
      <c r="E58">
        <v>2073</v>
      </c>
      <c r="F58">
        <v>1742</v>
      </c>
      <c r="G58">
        <v>2043</v>
      </c>
      <c r="I58" t="s">
        <v>99</v>
      </c>
      <c r="K58">
        <v>183</v>
      </c>
      <c r="L58">
        <v>206</v>
      </c>
      <c r="M58">
        <v>139</v>
      </c>
      <c r="N58">
        <v>103</v>
      </c>
      <c r="O58">
        <v>113</v>
      </c>
      <c r="Q58" t="s">
        <v>116</v>
      </c>
    </row>
    <row r="59" spans="1:23" x14ac:dyDescent="0.25">
      <c r="A59" t="s">
        <v>101</v>
      </c>
      <c r="C59">
        <v>7.5789574351086637</v>
      </c>
      <c r="D59">
        <v>6.5651867802062833</v>
      </c>
      <c r="E59">
        <v>5.5808619241455064</v>
      </c>
      <c r="F59">
        <v>4.6061381682800491</v>
      </c>
      <c r="G59">
        <v>5.211402334034819</v>
      </c>
      <c r="I59" t="s">
        <v>101</v>
      </c>
      <c r="K59">
        <v>7.5579234295626314</v>
      </c>
      <c r="L59">
        <v>7.7121785032383663</v>
      </c>
      <c r="M59">
        <v>5.3262827144882561</v>
      </c>
      <c r="N59">
        <v>4.1229685373468898</v>
      </c>
      <c r="O59">
        <v>4.6305782075974271</v>
      </c>
    </row>
    <row r="61" spans="1:23" x14ac:dyDescent="0.25">
      <c r="A61" t="s">
        <v>96</v>
      </c>
      <c r="B61" t="s">
        <v>97</v>
      </c>
      <c r="C61">
        <v>1982</v>
      </c>
      <c r="D61">
        <v>1992</v>
      </c>
      <c r="E61">
        <v>2002</v>
      </c>
      <c r="F61">
        <v>2012</v>
      </c>
      <c r="G61">
        <v>2022</v>
      </c>
      <c r="I61" t="s">
        <v>96</v>
      </c>
      <c r="J61" t="s">
        <v>97</v>
      </c>
      <c r="K61">
        <v>1982</v>
      </c>
      <c r="L61">
        <v>1992</v>
      </c>
      <c r="M61">
        <v>2002</v>
      </c>
      <c r="N61">
        <v>2012</v>
      </c>
      <c r="O61">
        <v>2022</v>
      </c>
    </row>
    <row r="62" spans="1:23" x14ac:dyDescent="0.25">
      <c r="A62" t="s">
        <v>26</v>
      </c>
      <c r="B62" t="s">
        <v>113</v>
      </c>
      <c r="I62" t="s">
        <v>84</v>
      </c>
      <c r="J62" t="s">
        <v>113</v>
      </c>
    </row>
    <row r="63" spans="1:23" x14ac:dyDescent="0.25">
      <c r="A63" t="s">
        <v>98</v>
      </c>
      <c r="C63">
        <v>52267</v>
      </c>
      <c r="D63">
        <v>52379</v>
      </c>
      <c r="E63">
        <v>50240</v>
      </c>
      <c r="F63">
        <v>50664</v>
      </c>
      <c r="G63">
        <v>52108</v>
      </c>
      <c r="I63" t="s">
        <v>98</v>
      </c>
      <c r="K63">
        <v>10366</v>
      </c>
      <c r="L63">
        <v>11237</v>
      </c>
      <c r="M63">
        <v>10847</v>
      </c>
      <c r="N63">
        <v>10902</v>
      </c>
      <c r="O63">
        <v>11209</v>
      </c>
    </row>
    <row r="64" spans="1:23" x14ac:dyDescent="0.25">
      <c r="A64" t="s">
        <v>99</v>
      </c>
      <c r="C64">
        <v>381</v>
      </c>
      <c r="D64">
        <v>371</v>
      </c>
      <c r="E64">
        <v>288</v>
      </c>
      <c r="F64">
        <v>251</v>
      </c>
      <c r="G64">
        <v>215</v>
      </c>
      <c r="I64" t="s">
        <v>99</v>
      </c>
      <c r="K64">
        <v>72</v>
      </c>
      <c r="L64">
        <v>83</v>
      </c>
      <c r="M64">
        <v>50</v>
      </c>
      <c r="N64">
        <v>54</v>
      </c>
      <c r="O64">
        <v>47</v>
      </c>
    </row>
    <row r="65" spans="1:23" x14ac:dyDescent="0.25">
      <c r="A65" t="s">
        <v>101</v>
      </c>
      <c r="C65">
        <v>7.2894943272045465</v>
      </c>
      <c r="D65">
        <v>7.0829912751293458</v>
      </c>
      <c r="E65">
        <v>5.7324840764331206</v>
      </c>
      <c r="F65">
        <v>4.9542081162166429</v>
      </c>
      <c r="G65">
        <v>4.126045904659553</v>
      </c>
      <c r="I65" t="s">
        <v>101</v>
      </c>
      <c r="K65">
        <v>6.9457842948099557</v>
      </c>
      <c r="L65">
        <v>7.3863130728842217</v>
      </c>
      <c r="M65">
        <v>4.6095694662118554</v>
      </c>
      <c r="N65">
        <v>4.9532195927352776</v>
      </c>
      <c r="O65">
        <v>4.1930591488982074</v>
      </c>
    </row>
    <row r="67" spans="1:23" x14ac:dyDescent="0.25">
      <c r="A67" t="s">
        <v>96</v>
      </c>
      <c r="B67" t="s">
        <v>97</v>
      </c>
      <c r="C67">
        <v>1982</v>
      </c>
      <c r="D67">
        <v>1992</v>
      </c>
      <c r="E67">
        <v>2002</v>
      </c>
      <c r="F67">
        <v>2012</v>
      </c>
      <c r="G67">
        <v>2022</v>
      </c>
      <c r="I67" t="s">
        <v>96</v>
      </c>
      <c r="J67" t="s">
        <v>97</v>
      </c>
      <c r="K67">
        <v>1982</v>
      </c>
      <c r="L67">
        <v>1992</v>
      </c>
      <c r="M67">
        <v>2002</v>
      </c>
      <c r="N67">
        <v>2012</v>
      </c>
      <c r="O67">
        <v>2022</v>
      </c>
      <c r="Q67" t="s">
        <v>96</v>
      </c>
      <c r="R67" t="s">
        <v>97</v>
      </c>
      <c r="S67">
        <v>1982</v>
      </c>
      <c r="T67">
        <v>1992</v>
      </c>
      <c r="U67">
        <v>2002</v>
      </c>
      <c r="V67">
        <v>2012</v>
      </c>
      <c r="W67">
        <v>2022</v>
      </c>
    </row>
    <row r="68" spans="1:23" x14ac:dyDescent="0.25">
      <c r="A68" t="s">
        <v>24</v>
      </c>
      <c r="B68" t="s">
        <v>117</v>
      </c>
      <c r="I68" t="s">
        <v>87</v>
      </c>
      <c r="J68" t="s">
        <v>117</v>
      </c>
      <c r="Q68" t="s">
        <v>39</v>
      </c>
      <c r="R68" t="s">
        <v>117</v>
      </c>
    </row>
    <row r="69" spans="1:23" x14ac:dyDescent="0.25">
      <c r="A69" t="s">
        <v>98</v>
      </c>
      <c r="C69">
        <v>91576</v>
      </c>
      <c r="D69">
        <v>98731</v>
      </c>
      <c r="E69">
        <v>96322</v>
      </c>
      <c r="F69">
        <v>93523</v>
      </c>
      <c r="G69">
        <v>95888</v>
      </c>
      <c r="I69" t="s">
        <v>98</v>
      </c>
      <c r="K69">
        <v>13790</v>
      </c>
      <c r="L69">
        <v>14283</v>
      </c>
      <c r="M69">
        <v>14270</v>
      </c>
      <c r="N69">
        <v>13319</v>
      </c>
      <c r="O69">
        <v>12893</v>
      </c>
      <c r="Q69" t="s">
        <v>98</v>
      </c>
      <c r="S69">
        <v>23486</v>
      </c>
      <c r="T69">
        <v>24821</v>
      </c>
      <c r="U69">
        <v>23576</v>
      </c>
      <c r="V69">
        <v>23018</v>
      </c>
      <c r="W69">
        <v>22580</v>
      </c>
    </row>
    <row r="70" spans="1:23" x14ac:dyDescent="0.25">
      <c r="A70" t="s">
        <v>99</v>
      </c>
      <c r="C70">
        <v>685</v>
      </c>
      <c r="D70">
        <v>698</v>
      </c>
      <c r="E70">
        <v>600</v>
      </c>
      <c r="F70">
        <v>464</v>
      </c>
      <c r="G70">
        <v>528</v>
      </c>
      <c r="I70" t="s">
        <v>99</v>
      </c>
      <c r="K70">
        <v>92</v>
      </c>
      <c r="L70">
        <v>109</v>
      </c>
      <c r="M70">
        <v>86</v>
      </c>
      <c r="N70">
        <v>51</v>
      </c>
      <c r="O70">
        <v>73</v>
      </c>
      <c r="Q70" t="s">
        <v>99</v>
      </c>
      <c r="S70">
        <v>145</v>
      </c>
      <c r="T70">
        <v>159</v>
      </c>
      <c r="U70">
        <v>126</v>
      </c>
      <c r="V70">
        <v>88</v>
      </c>
      <c r="W70">
        <v>105</v>
      </c>
    </row>
    <row r="71" spans="1:23" x14ac:dyDescent="0.25">
      <c r="A71" t="s">
        <v>101</v>
      </c>
      <c r="C71">
        <v>7.480125797152092</v>
      </c>
      <c r="D71">
        <v>7.0697146792800636</v>
      </c>
      <c r="E71">
        <v>6.2291065384854969</v>
      </c>
      <c r="F71">
        <v>4.9613464067662498</v>
      </c>
      <c r="G71">
        <v>5.5064241615217755</v>
      </c>
      <c r="I71" t="s">
        <v>101</v>
      </c>
      <c r="K71">
        <v>6.6715010877447432</v>
      </c>
      <c r="L71">
        <v>7.6314499754953449</v>
      </c>
      <c r="M71">
        <v>6.0266292922214433</v>
      </c>
      <c r="N71">
        <v>3.8291163000225241</v>
      </c>
      <c r="O71">
        <v>5.6619871247964006</v>
      </c>
      <c r="Q71" t="s">
        <v>101</v>
      </c>
      <c r="S71">
        <v>6.1738908285787275</v>
      </c>
      <c r="T71">
        <v>6.4058660005640391</v>
      </c>
      <c r="U71">
        <v>5.3444180522565317</v>
      </c>
      <c r="V71">
        <v>3.8230949691545746</v>
      </c>
      <c r="W71">
        <v>4.6501328609388839</v>
      </c>
    </row>
    <row r="73" spans="1:23" x14ac:dyDescent="0.25">
      <c r="A73" t="s">
        <v>96</v>
      </c>
      <c r="B73" t="s">
        <v>97</v>
      </c>
      <c r="C73">
        <v>1982</v>
      </c>
      <c r="D73">
        <v>1992</v>
      </c>
      <c r="E73">
        <v>2002</v>
      </c>
      <c r="F73">
        <v>2012</v>
      </c>
      <c r="G73">
        <v>2022</v>
      </c>
      <c r="I73" t="s">
        <v>96</v>
      </c>
      <c r="J73" t="s">
        <v>97</v>
      </c>
      <c r="K73">
        <v>1982</v>
      </c>
      <c r="L73">
        <v>1992</v>
      </c>
      <c r="M73">
        <v>2002</v>
      </c>
      <c r="N73">
        <v>2012</v>
      </c>
      <c r="O73">
        <v>2022</v>
      </c>
    </row>
    <row r="74" spans="1:23" x14ac:dyDescent="0.25">
      <c r="A74" t="s">
        <v>1</v>
      </c>
      <c r="B74" t="s">
        <v>118</v>
      </c>
      <c r="I74" t="s">
        <v>38</v>
      </c>
      <c r="J74" t="s">
        <v>118</v>
      </c>
    </row>
    <row r="75" spans="1:23" x14ac:dyDescent="0.25">
      <c r="A75" t="s">
        <v>98</v>
      </c>
      <c r="C75">
        <v>173070</v>
      </c>
      <c r="D75">
        <v>172489</v>
      </c>
      <c r="E75">
        <v>164065</v>
      </c>
      <c r="F75">
        <v>167323</v>
      </c>
      <c r="G75">
        <v>178407</v>
      </c>
      <c r="I75" t="s">
        <v>98</v>
      </c>
      <c r="K75">
        <v>11420</v>
      </c>
      <c r="L75">
        <v>11670</v>
      </c>
      <c r="M75">
        <v>11438</v>
      </c>
      <c r="N75">
        <v>11279</v>
      </c>
      <c r="O75">
        <v>10789</v>
      </c>
    </row>
    <row r="76" spans="1:23" x14ac:dyDescent="0.25">
      <c r="A76" t="s">
        <v>99</v>
      </c>
      <c r="C76">
        <v>1381</v>
      </c>
      <c r="D76">
        <v>1185</v>
      </c>
      <c r="E76">
        <v>933</v>
      </c>
      <c r="F76">
        <v>755</v>
      </c>
      <c r="G76">
        <v>895</v>
      </c>
      <c r="I76" t="s">
        <v>99</v>
      </c>
      <c r="K76">
        <v>81</v>
      </c>
      <c r="L76">
        <v>90</v>
      </c>
      <c r="M76">
        <v>47</v>
      </c>
      <c r="N76">
        <v>33</v>
      </c>
      <c r="O76">
        <v>52</v>
      </c>
    </row>
    <row r="77" spans="1:23" x14ac:dyDescent="0.25">
      <c r="A77" t="s">
        <v>101</v>
      </c>
      <c r="C77">
        <v>7.9794302883226447</v>
      </c>
      <c r="D77">
        <v>6.8700033045585513</v>
      </c>
      <c r="E77">
        <v>5.6867704873068607</v>
      </c>
      <c r="F77">
        <v>4.5122308349718807</v>
      </c>
      <c r="G77">
        <v>5.0166193030542523</v>
      </c>
      <c r="I77" t="s">
        <v>101</v>
      </c>
      <c r="K77">
        <v>7.0928196147110327</v>
      </c>
      <c r="L77">
        <v>7.7120822622107967</v>
      </c>
      <c r="M77">
        <v>4.1091099842629832</v>
      </c>
      <c r="N77">
        <v>2.925791293554393</v>
      </c>
      <c r="O77">
        <v>4.8197237927518772</v>
      </c>
    </row>
    <row r="78" spans="1:23" x14ac:dyDescent="0.25">
      <c r="O78" t="s">
        <v>116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DF26-65B5-492C-B7C1-259617D9DE97}">
  <dimension ref="A1:V32"/>
  <sheetViews>
    <sheetView tabSelected="1" workbookViewId="0">
      <selection activeCell="O22" sqref="O22"/>
    </sheetView>
  </sheetViews>
  <sheetFormatPr defaultRowHeight="15" x14ac:dyDescent="0.25"/>
  <cols>
    <col min="1" max="1" width="21.28515625" bestFit="1" customWidth="1"/>
  </cols>
  <sheetData>
    <row r="1" spans="1:22" x14ac:dyDescent="0.25">
      <c r="A1" t="s">
        <v>21</v>
      </c>
      <c r="B1">
        <v>7.1535762811543062</v>
      </c>
      <c r="C1">
        <v>6.7763492510848158</v>
      </c>
      <c r="D1">
        <v>5.736106316879531</v>
      </c>
      <c r="E1">
        <v>4.6691511986459702</v>
      </c>
      <c r="F1">
        <v>5.2169170657362933</v>
      </c>
      <c r="H1">
        <f>B1-C1</f>
        <v>0.37722703006949043</v>
      </c>
      <c r="I1">
        <f t="shared" ref="I1:K1" si="0">C1-D1</f>
        <v>1.0402429342052848</v>
      </c>
      <c r="J1">
        <f t="shared" si="0"/>
        <v>1.0669551182335608</v>
      </c>
      <c r="K1">
        <f>E1-F1</f>
        <v>-0.54776586709032316</v>
      </c>
      <c r="L1">
        <f>AVERAGE(H1:K1)</f>
        <v>0.48416480385450322</v>
      </c>
      <c r="N1" cm="1">
        <f t="array" ref="N1:Q30">ABS(H1:K30)</f>
        <v>0.37722703006949043</v>
      </c>
      <c r="O1">
        <v>1.0402429342052848</v>
      </c>
      <c r="P1">
        <v>1.0669551182335608</v>
      </c>
      <c r="Q1">
        <v>0.54776586709032316</v>
      </c>
      <c r="R1">
        <f>AVERAGE(N1:Q1)</f>
        <v>0.7580477373996648</v>
      </c>
      <c r="T1" s="36">
        <v>5.9219999999999997</v>
      </c>
      <c r="U1" s="36">
        <f>T1-D1</f>
        <v>0.18589368312046872</v>
      </c>
      <c r="V1" cm="1">
        <f t="array" ref="V1:V30">ABS(U1:U30)</f>
        <v>0.18589368312046872</v>
      </c>
    </row>
    <row r="2" spans="1:22" x14ac:dyDescent="0.25">
      <c r="A2" t="s">
        <v>54</v>
      </c>
      <c r="B2">
        <v>7.4505753909707879</v>
      </c>
      <c r="C2">
        <v>7.5763492931344221</v>
      </c>
      <c r="D2">
        <v>4.7346938775510203</v>
      </c>
      <c r="E2">
        <v>3.551797040169133</v>
      </c>
      <c r="F2">
        <v>4.5418813870207</v>
      </c>
      <c r="H2">
        <f t="shared" ref="H2:H30" si="1">B2-C2</f>
        <v>-0.12577390216363415</v>
      </c>
      <c r="I2">
        <f t="shared" ref="I2:I30" si="2">C2-D2</f>
        <v>2.8416554155834017</v>
      </c>
      <c r="J2">
        <f t="shared" ref="J2:J30" si="3">D2-E2</f>
        <v>1.1828968373818873</v>
      </c>
      <c r="K2">
        <f t="shared" ref="K2:K30" si="4">E2-F2</f>
        <v>-0.99008434685156699</v>
      </c>
      <c r="L2">
        <f t="shared" ref="L2:L30" si="5">AVERAGE(H2:K2)</f>
        <v>0.72717350098752198</v>
      </c>
      <c r="N2">
        <v>0.12577390216363415</v>
      </c>
      <c r="O2">
        <v>2.8416554155834017</v>
      </c>
      <c r="P2">
        <v>1.1828968373818873</v>
      </c>
      <c r="Q2">
        <v>0.99008434685156699</v>
      </c>
      <c r="R2">
        <f t="shared" ref="R2:R30" si="6">AVERAGE(N2:Q2)</f>
        <v>1.2851026254951226</v>
      </c>
      <c r="T2" s="36">
        <v>5.8730000000000002</v>
      </c>
      <c r="U2" s="36">
        <f t="shared" ref="U2:U30" si="7">T2-D2</f>
        <v>1.1383061224489799</v>
      </c>
      <c r="V2">
        <v>1.1383061224489799</v>
      </c>
    </row>
    <row r="3" spans="1:22" x14ac:dyDescent="0.25">
      <c r="A3" t="s">
        <v>60</v>
      </c>
      <c r="B3">
        <v>7.9459120373597276</v>
      </c>
      <c r="C3">
        <v>8.2603114360663064</v>
      </c>
      <c r="D3">
        <v>6.104297085233549</v>
      </c>
      <c r="E3">
        <v>4.6359064071725351</v>
      </c>
      <c r="F3">
        <v>4.7164284040309354</v>
      </c>
      <c r="H3">
        <f t="shared" si="1"/>
        <v>-0.31439939870657874</v>
      </c>
      <c r="I3">
        <f t="shared" si="2"/>
        <v>2.1560143508327574</v>
      </c>
      <c r="J3">
        <f t="shared" si="3"/>
        <v>1.4683906780610139</v>
      </c>
      <c r="K3">
        <f t="shared" si="4"/>
        <v>-8.0521996858400335E-2</v>
      </c>
      <c r="L3">
        <f t="shared" si="5"/>
        <v>0.80737090833219805</v>
      </c>
      <c r="N3">
        <v>0.31439939870657874</v>
      </c>
      <c r="O3">
        <v>2.1560143508327574</v>
      </c>
      <c r="P3">
        <v>1.4683906780610139</v>
      </c>
      <c r="Q3">
        <v>8.0521996858400335E-2</v>
      </c>
      <c r="R3">
        <f t="shared" si="6"/>
        <v>1.0048316061146876</v>
      </c>
      <c r="T3" s="36">
        <v>5.9850000000000003</v>
      </c>
      <c r="U3" s="36">
        <f t="shared" si="7"/>
        <v>-0.11929708523354865</v>
      </c>
      <c r="V3">
        <v>0.11929708523354865</v>
      </c>
    </row>
    <row r="4" spans="1:22" x14ac:dyDescent="0.25">
      <c r="A4" t="s">
        <v>119</v>
      </c>
      <c r="B4">
        <v>8.3331947239733211</v>
      </c>
      <c r="C4">
        <v>7.6232303215325015</v>
      </c>
      <c r="D4">
        <v>6.8775529590576605</v>
      </c>
      <c r="E4">
        <v>4.6254938161316579</v>
      </c>
      <c r="F4">
        <v>4.9713271999669955</v>
      </c>
      <c r="H4">
        <f t="shared" si="1"/>
        <v>0.7099644024408196</v>
      </c>
      <c r="I4">
        <f t="shared" si="2"/>
        <v>0.74567736247484095</v>
      </c>
      <c r="J4">
        <f t="shared" si="3"/>
        <v>2.2520591429260026</v>
      </c>
      <c r="K4">
        <f t="shared" si="4"/>
        <v>-0.34583338383533757</v>
      </c>
      <c r="L4">
        <f t="shared" si="5"/>
        <v>0.8404668810015814</v>
      </c>
      <c r="N4">
        <v>0.7099644024408196</v>
      </c>
      <c r="O4">
        <v>0.74567736247484095</v>
      </c>
      <c r="P4">
        <v>2.2520591429260026</v>
      </c>
      <c r="Q4">
        <v>0.34583338383533757</v>
      </c>
      <c r="R4">
        <f t="shared" si="6"/>
        <v>1.0133835729192502</v>
      </c>
      <c r="T4" s="36">
        <v>6.008</v>
      </c>
      <c r="U4" s="36">
        <f t="shared" si="7"/>
        <v>-0.8695529590576605</v>
      </c>
      <c r="V4">
        <v>0.8695529590576605</v>
      </c>
    </row>
    <row r="5" spans="1:22" x14ac:dyDescent="0.25">
      <c r="A5" t="s">
        <v>41</v>
      </c>
      <c r="B5">
        <v>8.5049239033124433</v>
      </c>
      <c r="C5">
        <v>8.8824289405684755</v>
      </c>
      <c r="D5">
        <v>6.8992862807295792</v>
      </c>
      <c r="E5">
        <v>4.2699199390011442</v>
      </c>
      <c r="F5">
        <v>4.5572405122966915</v>
      </c>
      <c r="H5">
        <f t="shared" si="1"/>
        <v>-0.37750503725603224</v>
      </c>
      <c r="I5">
        <f t="shared" si="2"/>
        <v>1.9831426598388964</v>
      </c>
      <c r="J5">
        <f t="shared" si="3"/>
        <v>2.629366341728435</v>
      </c>
      <c r="K5">
        <f t="shared" si="4"/>
        <v>-0.28732057329554728</v>
      </c>
      <c r="L5">
        <f t="shared" si="5"/>
        <v>0.98692084775393796</v>
      </c>
      <c r="N5">
        <v>0.37750503725603224</v>
      </c>
      <c r="O5">
        <v>1.9831426598388964</v>
      </c>
      <c r="P5">
        <v>2.629366341728435</v>
      </c>
      <c r="Q5">
        <v>0.28732057329554728</v>
      </c>
      <c r="R5">
        <f t="shared" si="6"/>
        <v>1.3193336530297277</v>
      </c>
      <c r="T5" s="36">
        <v>6.0289999999999999</v>
      </c>
      <c r="U5" s="36">
        <f t="shared" si="7"/>
        <v>-0.87028628072957925</v>
      </c>
      <c r="V5">
        <v>0.87028628072957925</v>
      </c>
    </row>
    <row r="6" spans="1:22" x14ac:dyDescent="0.25">
      <c r="A6" t="s">
        <v>120</v>
      </c>
      <c r="B6">
        <v>8.8523097086623803</v>
      </c>
      <c r="C6">
        <v>8.3901520840216666</v>
      </c>
      <c r="D6">
        <v>5.7488269856702034</v>
      </c>
      <c r="E6">
        <v>3.8853347242476821</v>
      </c>
      <c r="F6">
        <v>5.5044471573072897</v>
      </c>
      <c r="H6">
        <f t="shared" si="1"/>
        <v>0.46215762464071375</v>
      </c>
      <c r="I6">
        <f t="shared" si="2"/>
        <v>2.6413250983514631</v>
      </c>
      <c r="J6">
        <f t="shared" si="3"/>
        <v>1.8634922614225213</v>
      </c>
      <c r="K6">
        <f t="shared" si="4"/>
        <v>-1.6191124330596076</v>
      </c>
      <c r="L6">
        <f t="shared" si="5"/>
        <v>0.83696563783877254</v>
      </c>
      <c r="N6">
        <v>0.46215762464071375</v>
      </c>
      <c r="O6">
        <v>2.6413250983514631</v>
      </c>
      <c r="P6">
        <v>1.8634922614225213</v>
      </c>
      <c r="Q6">
        <v>1.6191124330596076</v>
      </c>
      <c r="R6">
        <f t="shared" si="6"/>
        <v>1.6465218543685762</v>
      </c>
      <c r="T6" s="36">
        <v>6.008</v>
      </c>
      <c r="U6" s="36">
        <f t="shared" si="7"/>
        <v>0.25917301432979656</v>
      </c>
      <c r="V6">
        <v>0.25917301432979656</v>
      </c>
    </row>
    <row r="7" spans="1:22" x14ac:dyDescent="0.25">
      <c r="A7" t="s">
        <v>33</v>
      </c>
      <c r="B7">
        <v>9.0000989021857389</v>
      </c>
      <c r="C7">
        <v>6.1832490163012928</v>
      </c>
      <c r="D7">
        <v>6.2358276643990935</v>
      </c>
      <c r="E7">
        <v>5.3240740740740735</v>
      </c>
      <c r="F7">
        <v>5.0708770312319924</v>
      </c>
      <c r="H7">
        <f t="shared" si="1"/>
        <v>2.8168498858844462</v>
      </c>
      <c r="I7">
        <f t="shared" si="2"/>
        <v>-5.2578648097800773E-2</v>
      </c>
      <c r="J7">
        <f t="shared" si="3"/>
        <v>0.91175359032502001</v>
      </c>
      <c r="K7">
        <f t="shared" si="4"/>
        <v>0.25319704284208111</v>
      </c>
      <c r="L7">
        <f t="shared" si="5"/>
        <v>0.98230546773843663</v>
      </c>
      <c r="N7">
        <v>2.8168498858844462</v>
      </c>
      <c r="O7">
        <v>5.2578648097800773E-2</v>
      </c>
      <c r="P7">
        <v>0.91175359032502001</v>
      </c>
      <c r="Q7">
        <v>0.25319704284208111</v>
      </c>
      <c r="R7">
        <f t="shared" si="6"/>
        <v>1.008594791787337</v>
      </c>
      <c r="T7" s="36">
        <v>5.99</v>
      </c>
      <c r="U7" s="36">
        <f t="shared" si="7"/>
        <v>-0.24582766439909332</v>
      </c>
      <c r="V7">
        <v>0.24582766439909332</v>
      </c>
    </row>
    <row r="8" spans="1:22" x14ac:dyDescent="0.25">
      <c r="A8" t="s">
        <v>32</v>
      </c>
      <c r="B8">
        <v>8.0843442979571591</v>
      </c>
      <c r="C8">
        <v>8.2698264418112988</v>
      </c>
      <c r="D8">
        <v>6.4797240760015518</v>
      </c>
      <c r="E8">
        <v>4.6700149792933301</v>
      </c>
      <c r="F8">
        <v>5.018714646204069</v>
      </c>
      <c r="H8">
        <f t="shared" si="1"/>
        <v>-0.18548214385413964</v>
      </c>
      <c r="I8">
        <f t="shared" si="2"/>
        <v>1.790102365809747</v>
      </c>
      <c r="J8">
        <f t="shared" si="3"/>
        <v>1.8097090967082217</v>
      </c>
      <c r="K8">
        <f t="shared" si="4"/>
        <v>-0.34869966691073895</v>
      </c>
      <c r="L8">
        <f t="shared" si="5"/>
        <v>0.76640741293827253</v>
      </c>
      <c r="N8">
        <v>0.18548214385413964</v>
      </c>
      <c r="O8">
        <v>1.790102365809747</v>
      </c>
      <c r="P8">
        <v>1.8097090967082217</v>
      </c>
      <c r="Q8">
        <v>0.34869966691073895</v>
      </c>
      <c r="R8">
        <f t="shared" si="6"/>
        <v>1.0334983183207118</v>
      </c>
      <c r="T8" s="36">
        <v>6.0110000000000001</v>
      </c>
      <c r="U8" s="36">
        <f t="shared" si="7"/>
        <v>-0.46872407600155164</v>
      </c>
      <c r="V8">
        <v>0.46872407600155164</v>
      </c>
    </row>
    <row r="9" spans="1:22" x14ac:dyDescent="0.25">
      <c r="A9" t="s">
        <v>69</v>
      </c>
      <c r="B9">
        <v>7.5659316904453089</v>
      </c>
      <c r="C9">
        <v>8.4907662916578222</v>
      </c>
      <c r="D9">
        <v>5.019094380796508</v>
      </c>
      <c r="E9">
        <v>4.5091918140825529</v>
      </c>
      <c r="F9">
        <v>5.2560811636719222</v>
      </c>
      <c r="H9">
        <f t="shared" si="1"/>
        <v>-0.92483460121251326</v>
      </c>
      <c r="I9">
        <f t="shared" si="2"/>
        <v>3.4716719108613141</v>
      </c>
      <c r="J9">
        <f t="shared" si="3"/>
        <v>0.50990256671395517</v>
      </c>
      <c r="K9">
        <f t="shared" si="4"/>
        <v>-0.74688934958936937</v>
      </c>
      <c r="L9">
        <f t="shared" si="5"/>
        <v>0.57746263169334666</v>
      </c>
      <c r="N9">
        <v>0.92483460121251326</v>
      </c>
      <c r="O9">
        <v>3.4716719108613141</v>
      </c>
      <c r="P9">
        <v>0.50990256671395517</v>
      </c>
      <c r="Q9">
        <v>0.74688934958936937</v>
      </c>
      <c r="R9">
        <f t="shared" si="6"/>
        <v>1.413324607094288</v>
      </c>
      <c r="T9" s="36">
        <v>5.9610000000000003</v>
      </c>
      <c r="U9" s="36">
        <f t="shared" si="7"/>
        <v>0.94190561920349225</v>
      </c>
      <c r="V9">
        <v>0.94190561920349225</v>
      </c>
    </row>
    <row r="10" spans="1:22" x14ac:dyDescent="0.25">
      <c r="A10" t="s">
        <v>121</v>
      </c>
      <c r="B10">
        <v>7.1399134555944777</v>
      </c>
      <c r="C10">
        <v>7.299852407355699</v>
      </c>
      <c r="D10">
        <v>5.6444222277763894</v>
      </c>
      <c r="E10">
        <v>4.4194153928667204</v>
      </c>
      <c r="F10">
        <v>4.7145947924178984</v>
      </c>
      <c r="H10">
        <f t="shared" si="1"/>
        <v>-0.1599389517612213</v>
      </c>
      <c r="I10">
        <f t="shared" si="2"/>
        <v>1.6554301795793096</v>
      </c>
      <c r="J10">
        <f t="shared" si="3"/>
        <v>1.225006834909669</v>
      </c>
      <c r="K10">
        <f t="shared" si="4"/>
        <v>-0.295179399551178</v>
      </c>
      <c r="L10">
        <f t="shared" si="5"/>
        <v>0.60632966579414482</v>
      </c>
      <c r="N10">
        <v>0.1599389517612213</v>
      </c>
      <c r="O10">
        <v>1.6554301795793096</v>
      </c>
      <c r="P10">
        <v>1.225006834909669</v>
      </c>
      <c r="Q10">
        <v>0.295179399551178</v>
      </c>
      <c r="R10">
        <f t="shared" si="6"/>
        <v>0.83388884145034448</v>
      </c>
      <c r="T10" s="36">
        <v>5.9139999999999997</v>
      </c>
      <c r="U10" s="36">
        <f t="shared" si="7"/>
        <v>0.26957777222361035</v>
      </c>
      <c r="V10">
        <v>0.26957777222361035</v>
      </c>
    </row>
    <row r="11" spans="1:22" x14ac:dyDescent="0.25">
      <c r="A11" t="s">
        <v>91</v>
      </c>
      <c r="B11">
        <v>7.7844835126388521</v>
      </c>
      <c r="C11">
        <v>6.5346727786989174</v>
      </c>
      <c r="D11">
        <v>4.7694753577106512</v>
      </c>
      <c r="E11">
        <v>5.2099295127183574</v>
      </c>
      <c r="F11">
        <v>4.907713645577723</v>
      </c>
      <c r="H11">
        <f t="shared" si="1"/>
        <v>1.2498107339399347</v>
      </c>
      <c r="I11">
        <f t="shared" si="2"/>
        <v>1.7651974209882662</v>
      </c>
      <c r="J11">
        <f t="shared" si="3"/>
        <v>-0.44045415500770613</v>
      </c>
      <c r="K11">
        <f t="shared" si="4"/>
        <v>0.30221586714063431</v>
      </c>
      <c r="L11">
        <f t="shared" si="5"/>
        <v>0.71919246676528226</v>
      </c>
      <c r="N11">
        <v>1.2498107339399347</v>
      </c>
      <c r="O11">
        <v>1.7651974209882662</v>
      </c>
      <c r="P11">
        <v>0.44045415500770613</v>
      </c>
      <c r="Q11">
        <v>0.30221586714063431</v>
      </c>
      <c r="R11">
        <f t="shared" si="6"/>
        <v>0.93941954426913532</v>
      </c>
      <c r="T11" s="36">
        <v>5.9119999999999999</v>
      </c>
      <c r="U11" s="36">
        <f t="shared" si="7"/>
        <v>1.1425246422893487</v>
      </c>
      <c r="V11">
        <v>1.1425246422893487</v>
      </c>
    </row>
    <row r="12" spans="1:22" x14ac:dyDescent="0.25">
      <c r="A12" t="s">
        <v>31</v>
      </c>
      <c r="B12">
        <v>7.6113987963870073</v>
      </c>
      <c r="C12">
        <v>7.8606107736606479</v>
      </c>
      <c r="D12">
        <v>5.836900327978209</v>
      </c>
      <c r="E12">
        <v>4.7262041764896479</v>
      </c>
      <c r="F12">
        <v>4.9969996181332164</v>
      </c>
      <c r="H12">
        <f t="shared" si="1"/>
        <v>-0.24921197727364053</v>
      </c>
      <c r="I12">
        <f t="shared" si="2"/>
        <v>2.0237104456824389</v>
      </c>
      <c r="J12">
        <f t="shared" si="3"/>
        <v>1.1106961514885612</v>
      </c>
      <c r="K12">
        <f t="shared" si="4"/>
        <v>-0.2707954416435685</v>
      </c>
      <c r="L12">
        <f t="shared" si="5"/>
        <v>0.65359979456344774</v>
      </c>
      <c r="N12">
        <v>0.24921197727364053</v>
      </c>
      <c r="O12">
        <v>2.0237104456824389</v>
      </c>
      <c r="P12">
        <v>1.1106961514885612</v>
      </c>
      <c r="Q12">
        <v>0.2707954416435685</v>
      </c>
      <c r="R12">
        <f t="shared" si="6"/>
        <v>0.91360350402205226</v>
      </c>
      <c r="T12" s="36">
        <v>5.97</v>
      </c>
      <c r="U12" s="36">
        <f t="shared" si="7"/>
        <v>0.13309967202179074</v>
      </c>
      <c r="V12">
        <v>0.13309967202179074</v>
      </c>
    </row>
    <row r="13" spans="1:22" x14ac:dyDescent="0.25">
      <c r="A13" t="s">
        <v>122</v>
      </c>
      <c r="B13">
        <v>6.295066956621266</v>
      </c>
      <c r="C13">
        <v>8.0667907711400684</v>
      </c>
      <c r="D13">
        <v>4.5789724072312081</v>
      </c>
      <c r="E13">
        <v>4.077535913681702</v>
      </c>
      <c r="F13">
        <v>4.4769240898018303</v>
      </c>
      <c r="H13">
        <f t="shared" si="1"/>
        <v>-1.7717238145188023</v>
      </c>
      <c r="I13">
        <f t="shared" si="2"/>
        <v>3.4878183639088602</v>
      </c>
      <c r="J13">
        <f t="shared" si="3"/>
        <v>0.50143649354950615</v>
      </c>
      <c r="K13">
        <f t="shared" si="4"/>
        <v>-0.39938817612012834</v>
      </c>
      <c r="L13">
        <f t="shared" si="5"/>
        <v>0.45453571670485893</v>
      </c>
      <c r="N13">
        <v>1.7717238145188023</v>
      </c>
      <c r="O13">
        <v>3.4878183639088602</v>
      </c>
      <c r="P13">
        <v>0.50143649354950615</v>
      </c>
      <c r="Q13">
        <v>0.39938817612012834</v>
      </c>
      <c r="R13">
        <f t="shared" si="6"/>
        <v>1.5400917120243243</v>
      </c>
      <c r="T13" s="36">
        <v>5.8630000000000004</v>
      </c>
      <c r="U13" s="36">
        <f t="shared" si="7"/>
        <v>1.2840275927687923</v>
      </c>
      <c r="V13">
        <v>1.2840275927687923</v>
      </c>
    </row>
    <row r="14" spans="1:22" x14ac:dyDescent="0.25">
      <c r="A14" t="s">
        <v>93</v>
      </c>
      <c r="B14">
        <v>7.1968661747289779</v>
      </c>
      <c r="C14">
        <v>6.7287307585952627</v>
      </c>
      <c r="D14">
        <v>4.7796577765032024</v>
      </c>
      <c r="E14">
        <v>3.2963739886125261</v>
      </c>
      <c r="F14">
        <v>4.7110552763819094</v>
      </c>
      <c r="H14">
        <f t="shared" si="1"/>
        <v>0.46813541613371523</v>
      </c>
      <c r="I14">
        <f t="shared" si="2"/>
        <v>1.9490729820920603</v>
      </c>
      <c r="J14">
        <f t="shared" si="3"/>
        <v>1.4832837878906764</v>
      </c>
      <c r="K14">
        <f t="shared" si="4"/>
        <v>-1.4146812877693833</v>
      </c>
      <c r="L14">
        <f t="shared" si="5"/>
        <v>0.62145272458676715</v>
      </c>
      <c r="N14">
        <v>0.46813541613371523</v>
      </c>
      <c r="O14">
        <v>1.9490729820920603</v>
      </c>
      <c r="P14">
        <v>1.4832837878906764</v>
      </c>
      <c r="Q14">
        <v>1.4146812877693833</v>
      </c>
      <c r="R14">
        <f t="shared" si="6"/>
        <v>1.3287933684714588</v>
      </c>
      <c r="T14" s="36">
        <v>5.84</v>
      </c>
      <c r="U14" s="36">
        <f t="shared" si="7"/>
        <v>1.0603422234967974</v>
      </c>
      <c r="V14">
        <v>1.0603422234967974</v>
      </c>
    </row>
    <row r="15" spans="1:22" x14ac:dyDescent="0.25">
      <c r="A15" t="s">
        <v>29</v>
      </c>
      <c r="B15">
        <v>7.7484712081587421</v>
      </c>
      <c r="C15">
        <v>6.9023647857644583</v>
      </c>
      <c r="D15">
        <v>5.5388604089328854</v>
      </c>
      <c r="E15">
        <v>5.0943871130128366</v>
      </c>
      <c r="F15">
        <v>5.3471178935715979</v>
      </c>
      <c r="H15">
        <f t="shared" si="1"/>
        <v>0.8461064223942838</v>
      </c>
      <c r="I15">
        <f t="shared" si="2"/>
        <v>1.3635043768315729</v>
      </c>
      <c r="J15">
        <f t="shared" si="3"/>
        <v>0.44447329592004881</v>
      </c>
      <c r="K15">
        <f t="shared" si="4"/>
        <v>-0.2527307805587613</v>
      </c>
      <c r="L15">
        <f t="shared" si="5"/>
        <v>0.60033832864678605</v>
      </c>
      <c r="N15">
        <v>0.8461064223942838</v>
      </c>
      <c r="O15">
        <v>1.3635043768315729</v>
      </c>
      <c r="P15">
        <v>0.44447329592004881</v>
      </c>
      <c r="Q15">
        <v>0.2527307805587613</v>
      </c>
      <c r="R15">
        <f t="shared" si="6"/>
        <v>0.7267037189261667</v>
      </c>
      <c r="T15" s="36">
        <v>5.9569999999999999</v>
      </c>
      <c r="U15" s="36">
        <f t="shared" si="7"/>
        <v>0.4181395910671144</v>
      </c>
      <c r="V15">
        <v>0.4181395910671144</v>
      </c>
    </row>
    <row r="16" spans="1:22" x14ac:dyDescent="0.25">
      <c r="A16" t="s">
        <v>75</v>
      </c>
      <c r="B16">
        <v>6.8403233607406895</v>
      </c>
      <c r="C16">
        <v>5.4165395178516933</v>
      </c>
      <c r="D16">
        <v>5.0023820867079563</v>
      </c>
      <c r="E16">
        <v>3.5665760869565215</v>
      </c>
      <c r="F16">
        <v>5.0424876272294332</v>
      </c>
      <c r="H16">
        <f t="shared" si="1"/>
        <v>1.4237838428889962</v>
      </c>
      <c r="I16">
        <f t="shared" si="2"/>
        <v>0.41415743114373704</v>
      </c>
      <c r="J16">
        <f t="shared" si="3"/>
        <v>1.4358059997514347</v>
      </c>
      <c r="K16">
        <f t="shared" si="4"/>
        <v>-1.4759115402729117</v>
      </c>
      <c r="L16">
        <f t="shared" si="5"/>
        <v>0.44945893337781406</v>
      </c>
      <c r="N16">
        <v>1.4237838428889962</v>
      </c>
      <c r="O16">
        <v>0.41415743114373704</v>
      </c>
      <c r="P16">
        <v>1.4358059997514347</v>
      </c>
      <c r="Q16">
        <v>1.4759115402729117</v>
      </c>
      <c r="R16">
        <f t="shared" si="6"/>
        <v>1.1874147035142699</v>
      </c>
      <c r="T16" s="36">
        <v>5.8140000000000001</v>
      </c>
      <c r="U16" s="36">
        <f t="shared" si="7"/>
        <v>0.8116179132920438</v>
      </c>
      <c r="V16">
        <v>0.8116179132920438</v>
      </c>
    </row>
    <row r="17" spans="1:22" x14ac:dyDescent="0.25">
      <c r="A17" t="s">
        <v>23</v>
      </c>
      <c r="B17">
        <v>8.0664367567233199</v>
      </c>
      <c r="C17">
        <v>7.5350397682654435</v>
      </c>
      <c r="D17">
        <v>5.0014298878332433</v>
      </c>
      <c r="E17">
        <v>4.2771857726588607</v>
      </c>
      <c r="F17">
        <v>5.3596555113238633</v>
      </c>
      <c r="H17">
        <f t="shared" si="1"/>
        <v>0.53139698845787642</v>
      </c>
      <c r="I17">
        <f t="shared" si="2"/>
        <v>2.5336098804322003</v>
      </c>
      <c r="J17">
        <f t="shared" si="3"/>
        <v>0.72424411517438259</v>
      </c>
      <c r="K17">
        <f t="shared" si="4"/>
        <v>-1.0824697386650026</v>
      </c>
      <c r="L17">
        <f t="shared" si="5"/>
        <v>0.67669531134986416</v>
      </c>
      <c r="N17">
        <v>0.53139698845787642</v>
      </c>
      <c r="O17">
        <v>2.5336098804322003</v>
      </c>
      <c r="P17">
        <v>0.72424411517438259</v>
      </c>
      <c r="Q17">
        <v>1.0824697386650026</v>
      </c>
      <c r="R17">
        <f t="shared" si="6"/>
        <v>1.2179301806823655</v>
      </c>
      <c r="T17" s="36">
        <v>5.9470000000000001</v>
      </c>
      <c r="U17" s="36">
        <f t="shared" si="7"/>
        <v>0.94557011216675679</v>
      </c>
      <c r="V17">
        <v>0.94557011216675679</v>
      </c>
    </row>
    <row r="18" spans="1:22" x14ac:dyDescent="0.25">
      <c r="A18" t="s">
        <v>36</v>
      </c>
      <c r="B18">
        <v>8.1993187039531019</v>
      </c>
      <c r="C18">
        <v>6.9256122491551588</v>
      </c>
      <c r="D18">
        <v>5.1011585682171887</v>
      </c>
      <c r="E18">
        <v>4.5840018336007331</v>
      </c>
      <c r="F18">
        <v>5.3896576839038604</v>
      </c>
      <c r="H18">
        <f t="shared" si="1"/>
        <v>1.2737064547979431</v>
      </c>
      <c r="I18">
        <f t="shared" si="2"/>
        <v>1.8244536809379701</v>
      </c>
      <c r="J18">
        <f t="shared" si="3"/>
        <v>0.51715673461645562</v>
      </c>
      <c r="K18">
        <f t="shared" si="4"/>
        <v>-0.80565585030312725</v>
      </c>
      <c r="L18">
        <f t="shared" si="5"/>
        <v>0.70241525501231039</v>
      </c>
      <c r="N18">
        <v>1.2737064547979431</v>
      </c>
      <c r="O18">
        <v>1.8244536809379701</v>
      </c>
      <c r="P18">
        <v>0.51715673461645562</v>
      </c>
      <c r="Q18">
        <v>0.80565585030312725</v>
      </c>
      <c r="R18">
        <f t="shared" si="6"/>
        <v>1.105243180163874</v>
      </c>
      <c r="T18" s="36">
        <v>5.9409999999999998</v>
      </c>
      <c r="U18" s="36">
        <f t="shared" si="7"/>
        <v>0.83984143178281112</v>
      </c>
      <c r="V18">
        <v>0.83984143178281112</v>
      </c>
    </row>
    <row r="19" spans="1:22" x14ac:dyDescent="0.25">
      <c r="A19" t="s">
        <v>28</v>
      </c>
      <c r="B19">
        <v>7.0371384684995766</v>
      </c>
      <c r="C19">
        <v>6.7393716214621247</v>
      </c>
      <c r="D19">
        <v>5.1500754429937778</v>
      </c>
      <c r="E19">
        <v>3.9837473695355818</v>
      </c>
      <c r="F19">
        <v>4.7467070565006901</v>
      </c>
      <c r="H19">
        <f t="shared" si="1"/>
        <v>0.29776684703745193</v>
      </c>
      <c r="I19">
        <f t="shared" si="2"/>
        <v>1.5892961784683468</v>
      </c>
      <c r="J19">
        <f t="shared" si="3"/>
        <v>1.166328073458196</v>
      </c>
      <c r="K19">
        <f t="shared" si="4"/>
        <v>-0.7629596869651083</v>
      </c>
      <c r="L19">
        <f t="shared" si="5"/>
        <v>0.57260785299972161</v>
      </c>
      <c r="N19">
        <v>0.29776684703745193</v>
      </c>
      <c r="O19">
        <v>1.5892961784683468</v>
      </c>
      <c r="P19">
        <v>1.166328073458196</v>
      </c>
      <c r="Q19">
        <v>0.7629596869651083</v>
      </c>
      <c r="R19">
        <f t="shared" si="6"/>
        <v>0.95408769648227576</v>
      </c>
      <c r="T19" s="36">
        <v>5.8639999999999999</v>
      </c>
      <c r="U19" s="36">
        <f t="shared" si="7"/>
        <v>0.71392455700622204</v>
      </c>
      <c r="V19">
        <v>0.71392455700622204</v>
      </c>
    </row>
    <row r="20" spans="1:22" x14ac:dyDescent="0.25">
      <c r="A20" t="s">
        <v>80</v>
      </c>
      <c r="B20">
        <v>6.8290584502876808</v>
      </c>
      <c r="C20">
        <v>6.8110309087543959</v>
      </c>
      <c r="D20">
        <v>5.9716067002178326</v>
      </c>
      <c r="E20">
        <v>3.6674816625916868</v>
      </c>
      <c r="F20">
        <v>5.6501735410444756</v>
      </c>
      <c r="H20">
        <f t="shared" si="1"/>
        <v>1.8027541533284897E-2</v>
      </c>
      <c r="I20">
        <f t="shared" si="2"/>
        <v>0.8394242085365633</v>
      </c>
      <c r="J20">
        <f t="shared" si="3"/>
        <v>2.3041250376261457</v>
      </c>
      <c r="K20">
        <f t="shared" si="4"/>
        <v>-1.9826918784527887</v>
      </c>
      <c r="L20">
        <f t="shared" si="5"/>
        <v>0.2947212273108013</v>
      </c>
      <c r="N20">
        <v>1.8027541533284897E-2</v>
      </c>
      <c r="O20">
        <v>0.8394242085365633</v>
      </c>
      <c r="P20">
        <v>2.3041250376261457</v>
      </c>
      <c r="Q20">
        <v>1.9826918784527887</v>
      </c>
      <c r="R20">
        <f t="shared" si="6"/>
        <v>1.2860671665371957</v>
      </c>
      <c r="T20" s="36">
        <v>5.9050000000000002</v>
      </c>
      <c r="U20" s="36">
        <f t="shared" si="7"/>
        <v>-6.6606700217832326E-2</v>
      </c>
      <c r="V20">
        <v>6.6606700217832326E-2</v>
      </c>
    </row>
    <row r="21" spans="1:22" x14ac:dyDescent="0.25">
      <c r="A21" t="s">
        <v>95</v>
      </c>
      <c r="B21">
        <v>7.9542147637986229</v>
      </c>
      <c r="C21">
        <v>7.8689231432575184</v>
      </c>
      <c r="D21">
        <v>3.7697052775873887</v>
      </c>
      <c r="E21">
        <v>4.2699561143399363</v>
      </c>
      <c r="F21">
        <v>5.1039462218349314</v>
      </c>
      <c r="H21">
        <f t="shared" si="1"/>
        <v>8.5291620541104507E-2</v>
      </c>
      <c r="I21">
        <f t="shared" si="2"/>
        <v>4.0992178656701297</v>
      </c>
      <c r="J21">
        <f t="shared" si="3"/>
        <v>-0.50025083675254756</v>
      </c>
      <c r="K21">
        <f t="shared" si="4"/>
        <v>-0.83399010749499514</v>
      </c>
      <c r="L21">
        <f t="shared" si="5"/>
        <v>0.71256713549092288</v>
      </c>
      <c r="N21">
        <v>8.5291620541104507E-2</v>
      </c>
      <c r="O21">
        <v>4.0992178656701297</v>
      </c>
      <c r="P21">
        <v>0.50025083675254756</v>
      </c>
      <c r="Q21">
        <v>0.83399010749499514</v>
      </c>
      <c r="R21">
        <f t="shared" si="6"/>
        <v>1.3796876076146942</v>
      </c>
      <c r="T21" s="36">
        <v>5.9059999999999997</v>
      </c>
      <c r="U21" s="36">
        <f t="shared" si="7"/>
        <v>2.136294722412611</v>
      </c>
      <c r="V21">
        <v>2.136294722412611</v>
      </c>
    </row>
    <row r="22" spans="1:22" x14ac:dyDescent="0.25">
      <c r="A22" t="s">
        <v>22</v>
      </c>
      <c r="B22">
        <v>7.5789574351086637</v>
      </c>
      <c r="C22">
        <v>6.5651867802062833</v>
      </c>
      <c r="D22">
        <v>5.5808619241455064</v>
      </c>
      <c r="E22">
        <v>4.6061381682800491</v>
      </c>
      <c r="F22">
        <v>5.211402334034819</v>
      </c>
      <c r="H22">
        <f t="shared" si="1"/>
        <v>1.0137706549023804</v>
      </c>
      <c r="I22">
        <f t="shared" si="2"/>
        <v>0.98432485606077691</v>
      </c>
      <c r="J22">
        <f t="shared" si="3"/>
        <v>0.97472375586545734</v>
      </c>
      <c r="K22">
        <f t="shared" si="4"/>
        <v>-0.60526416575476993</v>
      </c>
      <c r="L22">
        <f t="shared" si="5"/>
        <v>0.59188877526846118</v>
      </c>
      <c r="N22">
        <v>1.0137706549023804</v>
      </c>
      <c r="O22">
        <v>0.98432485606077691</v>
      </c>
      <c r="P22">
        <v>0.97472375586545734</v>
      </c>
      <c r="Q22">
        <v>0.60526416575476993</v>
      </c>
      <c r="R22">
        <f t="shared" si="6"/>
        <v>0.89452085814584614</v>
      </c>
      <c r="T22" s="36">
        <v>5.92</v>
      </c>
      <c r="U22" s="36">
        <f t="shared" si="7"/>
        <v>0.33913807585449351</v>
      </c>
      <c r="V22">
        <v>0.33913807585449351</v>
      </c>
    </row>
    <row r="23" spans="1:22" x14ac:dyDescent="0.25">
      <c r="A23" t="s">
        <v>115</v>
      </c>
      <c r="B23">
        <v>7.5579234295626314</v>
      </c>
      <c r="C23">
        <v>7.7121785032383663</v>
      </c>
      <c r="D23">
        <v>5.3262827144882561</v>
      </c>
      <c r="E23">
        <v>4.1229685373468898</v>
      </c>
      <c r="F23">
        <v>4.6305782075974271</v>
      </c>
      <c r="H23">
        <f t="shared" si="1"/>
        <v>-0.15425507367573488</v>
      </c>
      <c r="I23">
        <f t="shared" si="2"/>
        <v>2.3858957887501102</v>
      </c>
      <c r="J23">
        <f t="shared" si="3"/>
        <v>1.2033141771413662</v>
      </c>
      <c r="K23">
        <f t="shared" si="4"/>
        <v>-0.50760967025053727</v>
      </c>
      <c r="L23">
        <f t="shared" si="5"/>
        <v>0.73183630549130108</v>
      </c>
      <c r="N23">
        <v>0.15425507367573488</v>
      </c>
      <c r="O23">
        <v>2.3858957887501102</v>
      </c>
      <c r="P23">
        <v>1.2033141771413662</v>
      </c>
      <c r="Q23">
        <v>0.50760967025053727</v>
      </c>
      <c r="R23">
        <f t="shared" si="6"/>
        <v>1.0627686774544371</v>
      </c>
      <c r="T23" s="36">
        <v>5.9189999999999996</v>
      </c>
      <c r="U23" s="36">
        <f t="shared" si="7"/>
        <v>0.59271728551174352</v>
      </c>
      <c r="V23">
        <v>0.59271728551174352</v>
      </c>
    </row>
    <row r="24" spans="1:22" x14ac:dyDescent="0.25">
      <c r="A24" t="s">
        <v>26</v>
      </c>
      <c r="B24">
        <v>7.2894943272045465</v>
      </c>
      <c r="C24">
        <v>7.0829912751293458</v>
      </c>
      <c r="D24">
        <v>5.7324840764331206</v>
      </c>
      <c r="E24">
        <v>4.9542081162166429</v>
      </c>
      <c r="F24">
        <v>4.126045904659553</v>
      </c>
      <c r="H24">
        <f t="shared" si="1"/>
        <v>0.2065030520752007</v>
      </c>
      <c r="I24">
        <f t="shared" si="2"/>
        <v>1.3505071986962252</v>
      </c>
      <c r="J24">
        <f t="shared" si="3"/>
        <v>0.77827596021647771</v>
      </c>
      <c r="K24">
        <f t="shared" si="4"/>
        <v>0.82816221155708991</v>
      </c>
      <c r="L24">
        <f t="shared" si="5"/>
        <v>0.79086210563624837</v>
      </c>
      <c r="N24">
        <v>0.2065030520752007</v>
      </c>
      <c r="O24">
        <v>1.3505071986962252</v>
      </c>
      <c r="P24">
        <v>0.77827596021647771</v>
      </c>
      <c r="Q24">
        <v>0.82816221155708991</v>
      </c>
      <c r="R24">
        <f t="shared" si="6"/>
        <v>0.79086210563624837</v>
      </c>
      <c r="T24" s="36">
        <v>5.9119999999999999</v>
      </c>
      <c r="U24" s="36">
        <f t="shared" si="7"/>
        <v>0.17951592356687929</v>
      </c>
      <c r="V24">
        <v>0.17951592356687929</v>
      </c>
    </row>
    <row r="25" spans="1:22" x14ac:dyDescent="0.25">
      <c r="A25" t="s">
        <v>84</v>
      </c>
      <c r="B25">
        <v>6.9457842948099557</v>
      </c>
      <c r="C25">
        <v>7.3863130728842217</v>
      </c>
      <c r="D25">
        <v>4.6095694662118554</v>
      </c>
      <c r="E25">
        <v>4.9532195927352776</v>
      </c>
      <c r="F25">
        <v>4.1930591488982074</v>
      </c>
      <c r="H25">
        <f t="shared" si="1"/>
        <v>-0.44052877807426594</v>
      </c>
      <c r="I25">
        <f t="shared" si="2"/>
        <v>2.7767436066723663</v>
      </c>
      <c r="J25">
        <f t="shared" si="3"/>
        <v>-0.34365012652342219</v>
      </c>
      <c r="K25">
        <f t="shared" si="4"/>
        <v>0.76016044383707015</v>
      </c>
      <c r="L25">
        <f t="shared" si="5"/>
        <v>0.68818128647793708</v>
      </c>
      <c r="N25">
        <v>0.44052877807426594</v>
      </c>
      <c r="O25">
        <v>2.7767436066723663</v>
      </c>
      <c r="P25">
        <v>0.34365012652342219</v>
      </c>
      <c r="Q25">
        <v>0.76016044383707015</v>
      </c>
      <c r="R25">
        <f t="shared" si="6"/>
        <v>1.0802707387767811</v>
      </c>
      <c r="T25" s="36">
        <v>5.8819999999999997</v>
      </c>
      <c r="U25" s="36">
        <f t="shared" si="7"/>
        <v>1.2724305337881443</v>
      </c>
      <c r="V25">
        <v>1.2724305337881443</v>
      </c>
    </row>
    <row r="26" spans="1:22" x14ac:dyDescent="0.25">
      <c r="A26" t="s">
        <v>123</v>
      </c>
      <c r="B26">
        <v>7.480125797152092</v>
      </c>
      <c r="C26">
        <v>7.0697146792800636</v>
      </c>
      <c r="D26">
        <v>6.2291065384854969</v>
      </c>
      <c r="E26">
        <v>4.9613464067662498</v>
      </c>
      <c r="F26">
        <v>5.5064241615217755</v>
      </c>
      <c r="H26">
        <f t="shared" si="1"/>
        <v>0.41041111787202844</v>
      </c>
      <c r="I26">
        <f t="shared" si="2"/>
        <v>0.84060814079456669</v>
      </c>
      <c r="J26">
        <f t="shared" si="3"/>
        <v>1.2677601317192471</v>
      </c>
      <c r="K26">
        <f t="shared" si="4"/>
        <v>-0.54507775475552567</v>
      </c>
      <c r="L26">
        <f t="shared" si="5"/>
        <v>0.49342540890757913</v>
      </c>
      <c r="N26">
        <v>0.41041111787202844</v>
      </c>
      <c r="O26">
        <v>0.84060814079456669</v>
      </c>
      <c r="P26">
        <v>1.2677601317192471</v>
      </c>
      <c r="Q26">
        <v>0.54507775475552567</v>
      </c>
      <c r="R26">
        <f t="shared" si="6"/>
        <v>0.76596428628534197</v>
      </c>
      <c r="T26" s="36">
        <v>5.9729999999999999</v>
      </c>
      <c r="U26" s="36">
        <f t="shared" si="7"/>
        <v>-0.25610653848549703</v>
      </c>
      <c r="V26">
        <v>0.25610653848549703</v>
      </c>
    </row>
    <row r="27" spans="1:22" x14ac:dyDescent="0.25">
      <c r="A27" t="s">
        <v>124</v>
      </c>
      <c r="B27">
        <v>6.6715010877447432</v>
      </c>
      <c r="C27">
        <v>7.6314499754953449</v>
      </c>
      <c r="D27">
        <v>6.0266292922214433</v>
      </c>
      <c r="E27">
        <v>3.8291163000225241</v>
      </c>
      <c r="F27">
        <v>5.6619871247964006</v>
      </c>
      <c r="H27">
        <f t="shared" si="1"/>
        <v>-0.95994888775060172</v>
      </c>
      <c r="I27">
        <f t="shared" si="2"/>
        <v>1.6048206832739016</v>
      </c>
      <c r="J27">
        <f t="shared" si="3"/>
        <v>2.1975129921989192</v>
      </c>
      <c r="K27">
        <f t="shared" si="4"/>
        <v>-1.8328708247738765</v>
      </c>
      <c r="L27">
        <f t="shared" si="5"/>
        <v>0.25237849073708563</v>
      </c>
      <c r="N27">
        <v>0.95994888775060172</v>
      </c>
      <c r="O27">
        <v>1.6048206832739016</v>
      </c>
      <c r="P27">
        <v>2.1975129921989192</v>
      </c>
      <c r="Q27">
        <v>1.8328708247738765</v>
      </c>
      <c r="R27">
        <f t="shared" si="6"/>
        <v>1.6487883469993247</v>
      </c>
      <c r="T27" s="36">
        <v>5.9329999999999998</v>
      </c>
      <c r="U27" s="36">
        <f t="shared" si="7"/>
        <v>-9.362929222144345E-2</v>
      </c>
      <c r="V27">
        <v>9.362929222144345E-2</v>
      </c>
    </row>
    <row r="28" spans="1:22" x14ac:dyDescent="0.25">
      <c r="A28" t="s">
        <v>39</v>
      </c>
      <c r="B28">
        <v>6.1738908285787275</v>
      </c>
      <c r="C28">
        <v>6.4058660005640391</v>
      </c>
      <c r="D28">
        <v>5.3444180522565317</v>
      </c>
      <c r="E28">
        <v>3.8230949691545746</v>
      </c>
      <c r="F28">
        <v>4.6501328609388839</v>
      </c>
      <c r="H28">
        <f t="shared" si="1"/>
        <v>-0.23197517198531159</v>
      </c>
      <c r="I28">
        <f t="shared" si="2"/>
        <v>1.0614479483075074</v>
      </c>
      <c r="J28">
        <f t="shared" si="3"/>
        <v>1.5213230831019571</v>
      </c>
      <c r="K28">
        <f t="shared" si="4"/>
        <v>-0.82703789178430931</v>
      </c>
      <c r="L28">
        <f t="shared" si="5"/>
        <v>0.3809394919099609</v>
      </c>
      <c r="N28">
        <v>0.23197517198531159</v>
      </c>
      <c r="O28">
        <v>1.0614479483075074</v>
      </c>
      <c r="P28">
        <v>1.5213230831019571</v>
      </c>
      <c r="Q28">
        <v>0.82703789178430931</v>
      </c>
      <c r="R28">
        <f t="shared" si="6"/>
        <v>0.91044602379477135</v>
      </c>
      <c r="T28" s="36">
        <v>5.83</v>
      </c>
      <c r="U28" s="36">
        <f t="shared" si="7"/>
        <v>0.48558194774346841</v>
      </c>
      <c r="V28">
        <v>0.48558194774346841</v>
      </c>
    </row>
    <row r="29" spans="1:22" x14ac:dyDescent="0.25">
      <c r="A29" t="s">
        <v>1</v>
      </c>
      <c r="B29">
        <v>7.9794302883226447</v>
      </c>
      <c r="C29">
        <v>6.8700033045585513</v>
      </c>
      <c r="D29">
        <v>5.6867704873068607</v>
      </c>
      <c r="E29">
        <v>4.5122308349718807</v>
      </c>
      <c r="F29">
        <v>5.0166193030542523</v>
      </c>
      <c r="H29">
        <f t="shared" si="1"/>
        <v>1.1094269837640933</v>
      </c>
      <c r="I29">
        <f t="shared" si="2"/>
        <v>1.1832328172516906</v>
      </c>
      <c r="J29">
        <f t="shared" si="3"/>
        <v>1.17453965233498</v>
      </c>
      <c r="K29">
        <f t="shared" si="4"/>
        <v>-0.50438846808237159</v>
      </c>
      <c r="L29">
        <f t="shared" si="5"/>
        <v>0.74070274631709809</v>
      </c>
      <c r="N29">
        <v>1.1094269837640933</v>
      </c>
      <c r="O29">
        <v>1.1832328172516906</v>
      </c>
      <c r="P29">
        <v>1.17453965233498</v>
      </c>
      <c r="Q29">
        <v>0.50438846808237159</v>
      </c>
      <c r="R29">
        <f t="shared" si="6"/>
        <v>0.99289698035828389</v>
      </c>
      <c r="T29" s="36">
        <v>5.9390000000000001</v>
      </c>
      <c r="U29" s="36">
        <f t="shared" si="7"/>
        <v>0.25222951269313931</v>
      </c>
      <c r="V29">
        <v>0.25222951269313931</v>
      </c>
    </row>
    <row r="30" spans="1:22" x14ac:dyDescent="0.25">
      <c r="A30" t="s">
        <v>38</v>
      </c>
      <c r="B30">
        <v>7.0928196147110327</v>
      </c>
      <c r="C30">
        <v>7.7120822622107967</v>
      </c>
      <c r="D30">
        <v>4.1091099842629832</v>
      </c>
      <c r="E30">
        <v>2.925791293554393</v>
      </c>
      <c r="F30">
        <v>4.8197237927518772</v>
      </c>
      <c r="H30">
        <f t="shared" si="1"/>
        <v>-0.61926264749976401</v>
      </c>
      <c r="I30">
        <f t="shared" si="2"/>
        <v>3.6029722779478135</v>
      </c>
      <c r="J30">
        <f t="shared" si="3"/>
        <v>1.1833186907085902</v>
      </c>
      <c r="K30">
        <f t="shared" si="4"/>
        <v>-1.8939324991974842</v>
      </c>
      <c r="L30">
        <f t="shared" si="5"/>
        <v>0.56827395548978876</v>
      </c>
      <c r="N30">
        <v>0.61926264749976401</v>
      </c>
      <c r="O30">
        <v>3.6029722779478135</v>
      </c>
      <c r="P30">
        <v>1.1833186907085902</v>
      </c>
      <c r="Q30">
        <v>1.8939324991974842</v>
      </c>
      <c r="R30">
        <f t="shared" si="6"/>
        <v>1.824871528838413</v>
      </c>
      <c r="T30" s="36">
        <v>5.8380000000000001</v>
      </c>
      <c r="U30" s="36">
        <f t="shared" si="7"/>
        <v>1.7288900157370168</v>
      </c>
      <c r="V30">
        <v>1.7288900157370168</v>
      </c>
    </row>
    <row r="32" spans="1:22" x14ac:dyDescent="0.25">
      <c r="J32" t="s">
        <v>126</v>
      </c>
      <c r="L32">
        <f>AVERAGE(L1:L30)</f>
        <v>0.6437213690325585</v>
      </c>
      <c r="P32" t="s">
        <v>127</v>
      </c>
      <c r="R32">
        <f>AVERAGE(R1:R30)</f>
        <v>1.1288986512325656</v>
      </c>
      <c r="T32" t="s">
        <v>125</v>
      </c>
      <c r="V32">
        <f>AVERAGE(V1:V30)</f>
        <v>0.67069241869572427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4A85-DCB4-42D9-AA4B-D75F2ED526C9}">
  <dimension ref="A1:N118"/>
  <sheetViews>
    <sheetView workbookViewId="0">
      <selection activeCell="L1" sqref="L1:L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  <col min="11" max="11" width="5.7109375" customWidth="1"/>
    <col min="12" max="12" width="9.7109375" customWidth="1"/>
    <col min="13" max="13" width="8.42578125" customWidth="1"/>
    <col min="14" max="14" width="7.7109375" customWidth="1"/>
  </cols>
  <sheetData>
    <row r="1" spans="1:14" x14ac:dyDescent="0.25">
      <c r="A1" s="1" t="s">
        <v>56</v>
      </c>
      <c r="B1" s="1"/>
      <c r="C1" s="2" t="s">
        <v>21</v>
      </c>
      <c r="D1" s="1"/>
      <c r="F1" s="1" t="s">
        <v>57</v>
      </c>
      <c r="G1" s="1"/>
      <c r="H1" s="2" t="s">
        <v>54</v>
      </c>
      <c r="I1" s="1"/>
      <c r="K1" s="1" t="s">
        <v>59</v>
      </c>
      <c r="L1" s="1"/>
      <c r="M1" s="2" t="s">
        <v>60</v>
      </c>
      <c r="N1" s="1"/>
    </row>
    <row r="2" spans="1:14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  <c r="K2" s="3"/>
      <c r="L2" s="3"/>
      <c r="M2" s="3" t="s">
        <v>2</v>
      </c>
      <c r="N2" s="3"/>
    </row>
    <row r="3" spans="1:14" ht="15" customHeight="1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58</v>
      </c>
      <c r="H3" s="31" t="s">
        <v>5</v>
      </c>
      <c r="I3" s="31" t="s">
        <v>6</v>
      </c>
      <c r="K3" s="25" t="s">
        <v>3</v>
      </c>
      <c r="L3" s="28" t="s">
        <v>4</v>
      </c>
      <c r="M3" s="31" t="s">
        <v>5</v>
      </c>
      <c r="N3" s="33" t="s">
        <v>6</v>
      </c>
    </row>
    <row r="4" spans="1:14" x14ac:dyDescent="0.25">
      <c r="A4" s="26"/>
      <c r="B4" s="29"/>
      <c r="C4" s="29"/>
      <c r="D4" s="29"/>
      <c r="F4" s="26"/>
      <c r="G4" s="29"/>
      <c r="H4" s="29"/>
      <c r="I4" s="29"/>
      <c r="K4" s="26"/>
      <c r="L4" s="29"/>
      <c r="M4" s="29"/>
      <c r="N4" s="34"/>
    </row>
    <row r="5" spans="1:14" ht="15.75" thickBot="1" x14ac:dyDescent="0.3">
      <c r="A5" s="27"/>
      <c r="B5" s="30"/>
      <c r="C5" s="30"/>
      <c r="D5" s="30"/>
      <c r="F5" s="27"/>
      <c r="G5" s="30"/>
      <c r="H5" s="30"/>
      <c r="I5" s="30"/>
      <c r="K5" s="27"/>
      <c r="L5" s="30"/>
      <c r="M5" s="30"/>
      <c r="N5" s="35"/>
    </row>
    <row r="6" spans="1:14" x14ac:dyDescent="0.25">
      <c r="A6" s="4"/>
      <c r="B6" s="5"/>
      <c r="C6" s="5"/>
      <c r="D6" s="5"/>
      <c r="F6" s="15"/>
      <c r="G6" s="5"/>
      <c r="H6" s="5"/>
      <c r="I6" s="5"/>
      <c r="K6" s="4"/>
      <c r="L6" s="5"/>
      <c r="M6" s="5"/>
      <c r="N6" s="5"/>
    </row>
    <row r="7" spans="1:14" x14ac:dyDescent="0.25">
      <c r="A7" s="6">
        <v>1919</v>
      </c>
      <c r="B7" s="7">
        <v>676620</v>
      </c>
      <c r="C7" s="8">
        <v>10513</v>
      </c>
      <c r="D7" s="8">
        <v>770</v>
      </c>
      <c r="F7" s="6">
        <v>1971</v>
      </c>
      <c r="G7" s="8" t="s">
        <v>7</v>
      </c>
      <c r="H7" s="8" t="s">
        <v>7</v>
      </c>
      <c r="I7" s="8" t="s">
        <v>7</v>
      </c>
      <c r="K7" s="6">
        <v>1919</v>
      </c>
      <c r="L7" s="7">
        <v>19111</v>
      </c>
      <c r="M7" s="8">
        <v>386</v>
      </c>
      <c r="N7" s="8">
        <v>14</v>
      </c>
    </row>
    <row r="8" spans="1:14" x14ac:dyDescent="0.25">
      <c r="A8" s="6">
        <v>1920</v>
      </c>
      <c r="B8" s="7">
        <v>676645</v>
      </c>
      <c r="C8" s="8">
        <v>12308</v>
      </c>
      <c r="D8" s="8">
        <v>717</v>
      </c>
      <c r="F8" s="6">
        <v>1972</v>
      </c>
      <c r="G8" s="8" t="s">
        <v>7</v>
      </c>
      <c r="H8" s="8" t="s">
        <v>7</v>
      </c>
      <c r="I8" s="8" t="s">
        <v>7</v>
      </c>
      <c r="K8" s="6">
        <v>1920</v>
      </c>
      <c r="L8" s="7">
        <v>19111</v>
      </c>
      <c r="M8" s="8">
        <v>358</v>
      </c>
      <c r="N8" s="8">
        <v>16</v>
      </c>
    </row>
    <row r="9" spans="1:14" x14ac:dyDescent="0.25">
      <c r="A9" s="6">
        <v>1921</v>
      </c>
      <c r="B9" s="7">
        <v>681642</v>
      </c>
      <c r="C9" s="8">
        <v>11912</v>
      </c>
      <c r="D9" s="8">
        <v>1105</v>
      </c>
      <c r="F9" s="6">
        <v>1973</v>
      </c>
      <c r="G9" s="8" t="s">
        <v>7</v>
      </c>
      <c r="H9" s="8" t="s">
        <v>7</v>
      </c>
      <c r="I9" s="8" t="s">
        <v>7</v>
      </c>
      <c r="K9" s="6">
        <v>1921</v>
      </c>
      <c r="L9" s="7">
        <v>19167</v>
      </c>
      <c r="M9" s="8">
        <v>301</v>
      </c>
      <c r="N9" s="8">
        <v>24</v>
      </c>
    </row>
    <row r="10" spans="1:14" x14ac:dyDescent="0.25">
      <c r="A10" s="6">
        <v>1922</v>
      </c>
      <c r="B10" s="7">
        <v>687498</v>
      </c>
      <c r="C10" s="8">
        <v>10986</v>
      </c>
      <c r="D10" s="8">
        <v>1248</v>
      </c>
      <c r="F10" s="6">
        <v>1974</v>
      </c>
      <c r="G10" s="8" t="s">
        <v>7</v>
      </c>
      <c r="H10" s="8" t="s">
        <v>7</v>
      </c>
      <c r="I10" s="8" t="s">
        <v>7</v>
      </c>
      <c r="K10" s="6">
        <v>1922</v>
      </c>
      <c r="L10" s="7">
        <v>19282</v>
      </c>
      <c r="M10" s="8">
        <v>234</v>
      </c>
      <c r="N10" s="8">
        <v>22</v>
      </c>
    </row>
    <row r="11" spans="1:14" x14ac:dyDescent="0.25">
      <c r="A11" s="6">
        <v>1923</v>
      </c>
      <c r="B11" s="7">
        <v>696211</v>
      </c>
      <c r="C11" s="8">
        <v>10168</v>
      </c>
      <c r="D11" s="8">
        <v>1043</v>
      </c>
      <c r="F11" s="6">
        <v>1975</v>
      </c>
      <c r="G11" s="8" t="s">
        <v>7</v>
      </c>
      <c r="H11" s="8" t="s">
        <v>7</v>
      </c>
      <c r="I11" s="8" t="s">
        <v>7</v>
      </c>
      <c r="K11" s="6">
        <v>1923</v>
      </c>
      <c r="L11" s="7">
        <v>19410</v>
      </c>
      <c r="M11" s="8">
        <v>265</v>
      </c>
      <c r="N11" s="8">
        <v>21</v>
      </c>
    </row>
    <row r="12" spans="1:14" x14ac:dyDescent="0.25">
      <c r="A12" s="6">
        <v>1924</v>
      </c>
      <c r="B12" s="7">
        <v>707150</v>
      </c>
      <c r="C12" s="8">
        <v>10184</v>
      </c>
      <c r="D12" s="8">
        <v>1157</v>
      </c>
      <c r="F12" s="6">
        <v>1976</v>
      </c>
      <c r="G12" s="8" t="s">
        <v>7</v>
      </c>
      <c r="H12" s="8" t="s">
        <v>7</v>
      </c>
      <c r="I12" s="8" t="s">
        <v>7</v>
      </c>
      <c r="K12" s="6">
        <v>1924</v>
      </c>
      <c r="L12" s="7">
        <v>19535</v>
      </c>
      <c r="M12" s="8">
        <v>255</v>
      </c>
      <c r="N12" s="8">
        <v>19</v>
      </c>
    </row>
    <row r="13" spans="1:14" x14ac:dyDescent="0.25">
      <c r="A13" s="6">
        <v>1925</v>
      </c>
      <c r="B13" s="7">
        <v>755791</v>
      </c>
      <c r="C13" s="8">
        <v>8443</v>
      </c>
      <c r="D13" s="8">
        <v>1083</v>
      </c>
      <c r="F13" s="6">
        <v>1977</v>
      </c>
      <c r="G13" s="8" t="s">
        <v>7</v>
      </c>
      <c r="H13" s="8" t="s">
        <v>7</v>
      </c>
      <c r="I13" s="8" t="s">
        <v>7</v>
      </c>
      <c r="K13" s="6">
        <v>1925</v>
      </c>
      <c r="L13" s="7">
        <v>20129</v>
      </c>
      <c r="M13" s="8">
        <v>194</v>
      </c>
      <c r="N13" s="8">
        <v>16</v>
      </c>
    </row>
    <row r="14" spans="1:14" x14ac:dyDescent="0.25">
      <c r="A14" s="6">
        <v>1926</v>
      </c>
      <c r="B14" s="7">
        <v>773753</v>
      </c>
      <c r="C14" s="8">
        <v>8132</v>
      </c>
      <c r="D14" s="8">
        <v>1064</v>
      </c>
      <c r="F14" s="6">
        <v>1978</v>
      </c>
      <c r="G14" s="8">
        <v>11107</v>
      </c>
      <c r="H14" s="8">
        <v>88</v>
      </c>
      <c r="I14" s="8">
        <v>32</v>
      </c>
      <c r="K14" s="6">
        <v>1926</v>
      </c>
      <c r="L14" s="7">
        <v>20286</v>
      </c>
      <c r="M14" s="8">
        <v>194</v>
      </c>
      <c r="N14" s="8">
        <v>20</v>
      </c>
    </row>
    <row r="15" spans="1:14" x14ac:dyDescent="0.25">
      <c r="A15" s="6">
        <v>1927</v>
      </c>
      <c r="B15" s="7">
        <v>791779</v>
      </c>
      <c r="C15" s="8">
        <v>8265</v>
      </c>
      <c r="D15" s="8">
        <v>1093</v>
      </c>
      <c r="F15" s="6">
        <v>1979</v>
      </c>
      <c r="G15" s="8">
        <v>11203</v>
      </c>
      <c r="H15" s="8">
        <v>77</v>
      </c>
      <c r="I15" s="8">
        <v>25</v>
      </c>
      <c r="K15" s="6">
        <v>1927</v>
      </c>
      <c r="L15" s="7">
        <v>20411</v>
      </c>
      <c r="M15" s="8">
        <v>232</v>
      </c>
      <c r="N15" s="8">
        <v>23</v>
      </c>
    </row>
    <row r="16" spans="1:14" x14ac:dyDescent="0.25">
      <c r="A16" s="6">
        <v>1928</v>
      </c>
      <c r="B16" s="7">
        <v>808873</v>
      </c>
      <c r="C16" s="8">
        <v>8865</v>
      </c>
      <c r="D16" s="8">
        <v>1206</v>
      </c>
      <c r="F16" s="6">
        <v>1980</v>
      </c>
      <c r="G16" s="8">
        <v>11394</v>
      </c>
      <c r="H16" s="8">
        <v>86</v>
      </c>
      <c r="I16" s="8">
        <v>22</v>
      </c>
      <c r="K16" s="6">
        <v>1928</v>
      </c>
      <c r="L16" s="7">
        <v>20494</v>
      </c>
      <c r="M16" s="8">
        <v>197</v>
      </c>
      <c r="N16" s="8">
        <v>26</v>
      </c>
    </row>
    <row r="17" spans="1:14" x14ac:dyDescent="0.25">
      <c r="A17" s="6">
        <v>1929</v>
      </c>
      <c r="B17" s="7">
        <v>824603</v>
      </c>
      <c r="C17" s="8">
        <v>9336</v>
      </c>
      <c r="D17" s="8">
        <v>1051</v>
      </c>
      <c r="F17" s="6">
        <v>1981</v>
      </c>
      <c r="G17" s="8">
        <v>13490</v>
      </c>
      <c r="H17" s="8">
        <v>88</v>
      </c>
      <c r="I17" s="8">
        <v>21</v>
      </c>
      <c r="K17" s="6">
        <v>1929</v>
      </c>
      <c r="L17" s="7">
        <v>20601</v>
      </c>
      <c r="M17" s="8">
        <v>203</v>
      </c>
      <c r="N17" s="8">
        <v>13</v>
      </c>
    </row>
    <row r="18" spans="1:14" x14ac:dyDescent="0.25">
      <c r="A18" s="6">
        <v>1930</v>
      </c>
      <c r="B18" s="7">
        <v>841318</v>
      </c>
      <c r="C18" s="8">
        <v>9432</v>
      </c>
      <c r="D18" s="8">
        <v>1175</v>
      </c>
      <c r="F18" s="6">
        <v>1982</v>
      </c>
      <c r="G18" s="8">
        <v>13556</v>
      </c>
      <c r="H18" s="8">
        <v>101</v>
      </c>
      <c r="I18" s="8">
        <v>23</v>
      </c>
      <c r="K18" s="6">
        <v>1930</v>
      </c>
      <c r="L18" s="7">
        <v>20707</v>
      </c>
      <c r="M18" s="8">
        <v>202</v>
      </c>
      <c r="N18" s="8">
        <v>19</v>
      </c>
    </row>
    <row r="19" spans="1:14" x14ac:dyDescent="0.25">
      <c r="A19" s="6">
        <v>1931</v>
      </c>
      <c r="B19" s="7">
        <v>858026</v>
      </c>
      <c r="C19" s="8">
        <v>9200</v>
      </c>
      <c r="D19" s="8">
        <v>1182</v>
      </c>
      <c r="F19" s="6">
        <v>1983</v>
      </c>
      <c r="G19" s="8">
        <v>13888</v>
      </c>
      <c r="H19" s="8">
        <v>117</v>
      </c>
      <c r="I19" s="8">
        <v>41</v>
      </c>
      <c r="K19" s="6">
        <v>1931</v>
      </c>
      <c r="L19" s="7">
        <v>20917</v>
      </c>
      <c r="M19" s="8">
        <v>244</v>
      </c>
      <c r="N19" s="8">
        <v>25</v>
      </c>
    </row>
    <row r="20" spans="1:14" x14ac:dyDescent="0.25">
      <c r="A20" s="6">
        <v>1932</v>
      </c>
      <c r="B20" s="7">
        <v>873782</v>
      </c>
      <c r="C20" s="8">
        <v>9498</v>
      </c>
      <c r="D20" s="8">
        <v>1150</v>
      </c>
      <c r="F20" s="6">
        <v>1984</v>
      </c>
      <c r="G20" s="8">
        <v>14049</v>
      </c>
      <c r="H20" s="8">
        <v>100</v>
      </c>
      <c r="I20" s="8">
        <v>48</v>
      </c>
      <c r="K20" s="6">
        <v>1932</v>
      </c>
      <c r="L20" s="7">
        <v>21203</v>
      </c>
      <c r="M20" s="8">
        <v>187</v>
      </c>
      <c r="N20" s="8">
        <v>21</v>
      </c>
    </row>
    <row r="21" spans="1:14" x14ac:dyDescent="0.25">
      <c r="A21" s="6">
        <v>1933</v>
      </c>
      <c r="B21" s="7">
        <v>889507</v>
      </c>
      <c r="C21" s="8">
        <v>8889</v>
      </c>
      <c r="D21" s="8">
        <v>1090</v>
      </c>
      <c r="F21" s="6">
        <v>1985</v>
      </c>
      <c r="G21" s="8">
        <v>13949</v>
      </c>
      <c r="H21" s="8">
        <v>112</v>
      </c>
      <c r="I21" s="8">
        <v>35</v>
      </c>
      <c r="K21" s="6">
        <v>1933</v>
      </c>
      <c r="L21" s="7">
        <v>21420</v>
      </c>
      <c r="M21" s="8">
        <v>152</v>
      </c>
      <c r="N21" s="8">
        <v>16</v>
      </c>
    </row>
    <row r="22" spans="1:14" x14ac:dyDescent="0.25">
      <c r="A22" s="6">
        <v>1934</v>
      </c>
      <c r="B22" s="7">
        <v>905452</v>
      </c>
      <c r="C22" s="8">
        <v>8799</v>
      </c>
      <c r="D22" s="8">
        <v>1186</v>
      </c>
      <c r="F22" s="6">
        <v>1986</v>
      </c>
      <c r="G22" s="8">
        <v>14233</v>
      </c>
      <c r="H22" s="8">
        <v>57</v>
      </c>
      <c r="I22" s="8">
        <v>30</v>
      </c>
      <c r="K22" s="6">
        <v>1934</v>
      </c>
      <c r="L22" s="7">
        <v>21590</v>
      </c>
      <c r="M22" s="8">
        <v>158</v>
      </c>
      <c r="N22" s="8">
        <v>19</v>
      </c>
    </row>
    <row r="23" spans="1:14" x14ac:dyDescent="0.25">
      <c r="A23" s="6">
        <v>1935</v>
      </c>
      <c r="B23" s="7">
        <v>920454</v>
      </c>
      <c r="C23" s="8">
        <v>8667</v>
      </c>
      <c r="D23" s="8">
        <v>1020</v>
      </c>
      <c r="F23" s="6">
        <v>1987</v>
      </c>
      <c r="G23" s="8">
        <v>14227</v>
      </c>
      <c r="H23" s="8">
        <v>104</v>
      </c>
      <c r="I23" s="8">
        <v>31</v>
      </c>
      <c r="K23" s="6">
        <v>1935</v>
      </c>
      <c r="L23" s="7">
        <v>21778</v>
      </c>
      <c r="M23" s="8">
        <v>140</v>
      </c>
      <c r="N23" s="8">
        <v>22</v>
      </c>
    </row>
    <row r="24" spans="1:14" x14ac:dyDescent="0.25">
      <c r="A24" s="6">
        <v>1936</v>
      </c>
      <c r="B24" s="7">
        <v>935165</v>
      </c>
      <c r="C24" s="8">
        <v>9311</v>
      </c>
      <c r="D24" s="8">
        <v>1469</v>
      </c>
      <c r="F24" s="6">
        <v>1988</v>
      </c>
      <c r="G24" s="8">
        <v>14155</v>
      </c>
      <c r="H24" s="8">
        <v>116</v>
      </c>
      <c r="I24" s="8">
        <v>33</v>
      </c>
      <c r="K24" s="6">
        <v>1936</v>
      </c>
      <c r="L24" s="7">
        <v>21989</v>
      </c>
      <c r="M24" s="8">
        <v>222</v>
      </c>
      <c r="N24" s="8">
        <v>32</v>
      </c>
    </row>
    <row r="25" spans="1:14" x14ac:dyDescent="0.25">
      <c r="A25" s="6">
        <v>1937</v>
      </c>
      <c r="B25" s="7">
        <v>950086</v>
      </c>
      <c r="C25" s="8">
        <v>9879</v>
      </c>
      <c r="D25" s="8">
        <v>1370</v>
      </c>
      <c r="F25" s="6">
        <v>1989</v>
      </c>
      <c r="G25" s="8">
        <v>14131</v>
      </c>
      <c r="H25" s="8">
        <v>101</v>
      </c>
      <c r="I25" s="8">
        <v>35</v>
      </c>
      <c r="K25" s="6">
        <v>1937</v>
      </c>
      <c r="L25" s="7">
        <v>22170</v>
      </c>
      <c r="M25" s="8">
        <v>209</v>
      </c>
      <c r="N25" s="8">
        <v>23</v>
      </c>
    </row>
    <row r="26" spans="1:14" x14ac:dyDescent="0.25">
      <c r="A26" s="6">
        <v>1938</v>
      </c>
      <c r="B26" s="7">
        <v>889817</v>
      </c>
      <c r="C26" s="8">
        <v>10132</v>
      </c>
      <c r="D26" s="8">
        <v>1347</v>
      </c>
      <c r="F26" s="6">
        <v>1990</v>
      </c>
      <c r="G26" s="8">
        <v>14079</v>
      </c>
      <c r="H26" s="8">
        <v>115</v>
      </c>
      <c r="I26" s="8">
        <v>31</v>
      </c>
      <c r="K26" s="6">
        <v>1938</v>
      </c>
      <c r="L26" s="7">
        <v>21482</v>
      </c>
      <c r="M26" s="8">
        <v>214</v>
      </c>
      <c r="N26" s="8">
        <v>17</v>
      </c>
    </row>
    <row r="27" spans="1:14" x14ac:dyDescent="0.25">
      <c r="A27" s="6">
        <v>1939</v>
      </c>
      <c r="B27" s="7">
        <v>914930</v>
      </c>
      <c r="C27" s="8">
        <v>12013</v>
      </c>
      <c r="D27" s="8">
        <v>1587</v>
      </c>
      <c r="F27" s="6">
        <v>1991</v>
      </c>
      <c r="G27" s="8">
        <v>12789</v>
      </c>
      <c r="H27" s="8">
        <v>80</v>
      </c>
      <c r="I27" s="8">
        <v>27</v>
      </c>
      <c r="K27" s="6">
        <v>1939</v>
      </c>
      <c r="L27" s="7">
        <v>22087</v>
      </c>
      <c r="M27" s="8">
        <v>222</v>
      </c>
      <c r="N27" s="8">
        <v>28</v>
      </c>
    </row>
    <row r="28" spans="1:14" x14ac:dyDescent="0.25">
      <c r="A28" s="6">
        <v>1940</v>
      </c>
      <c r="B28" s="7">
        <v>920661</v>
      </c>
      <c r="C28" s="8">
        <v>11454</v>
      </c>
      <c r="D28" s="8">
        <v>1929</v>
      </c>
      <c r="F28" s="6">
        <v>1992</v>
      </c>
      <c r="G28" s="8">
        <v>12803</v>
      </c>
      <c r="H28" s="8">
        <v>97</v>
      </c>
      <c r="I28" s="8">
        <v>36</v>
      </c>
      <c r="K28" s="6">
        <v>1940</v>
      </c>
      <c r="L28" s="7">
        <v>22171</v>
      </c>
      <c r="M28" s="8">
        <v>231</v>
      </c>
      <c r="N28" s="8">
        <v>24</v>
      </c>
    </row>
    <row r="29" spans="1:14" x14ac:dyDescent="0.25">
      <c r="A29" s="6">
        <v>1941</v>
      </c>
      <c r="B29" s="7">
        <v>921156</v>
      </c>
      <c r="C29" s="8">
        <v>10952</v>
      </c>
      <c r="D29" s="8" t="s">
        <v>7</v>
      </c>
      <c r="F29" s="6">
        <v>1993</v>
      </c>
      <c r="G29" s="8">
        <v>12772</v>
      </c>
      <c r="H29" s="8">
        <v>82</v>
      </c>
      <c r="I29" s="8">
        <v>34</v>
      </c>
      <c r="K29" s="6">
        <v>1941</v>
      </c>
      <c r="L29" s="7">
        <v>46917</v>
      </c>
      <c r="M29" s="8">
        <v>432</v>
      </c>
      <c r="N29" s="8" t="s">
        <v>7</v>
      </c>
    </row>
    <row r="30" spans="1:14" x14ac:dyDescent="0.25">
      <c r="A30" s="6">
        <v>1942</v>
      </c>
      <c r="B30" s="7">
        <v>923262</v>
      </c>
      <c r="C30" s="8">
        <v>12720</v>
      </c>
      <c r="D30" s="8" t="s">
        <v>7</v>
      </c>
      <c r="F30" s="6">
        <v>1994</v>
      </c>
      <c r="G30" s="8">
        <v>12737</v>
      </c>
      <c r="H30" s="8">
        <v>54</v>
      </c>
      <c r="I30" s="8">
        <v>38</v>
      </c>
      <c r="K30" s="6">
        <v>1942</v>
      </c>
      <c r="L30" s="7">
        <v>47083</v>
      </c>
      <c r="M30" s="8">
        <v>488</v>
      </c>
      <c r="N30" s="8" t="s">
        <v>7</v>
      </c>
    </row>
    <row r="31" spans="1:14" x14ac:dyDescent="0.25">
      <c r="A31" s="6">
        <v>1943</v>
      </c>
      <c r="B31" s="8">
        <v>932289</v>
      </c>
      <c r="C31" s="8">
        <v>9687</v>
      </c>
      <c r="D31" s="8" t="s">
        <v>7</v>
      </c>
      <c r="F31" s="6">
        <v>1995</v>
      </c>
      <c r="G31" s="8">
        <v>12704</v>
      </c>
      <c r="H31" s="8">
        <v>65</v>
      </c>
      <c r="I31" s="8">
        <v>42</v>
      </c>
      <c r="K31" s="6">
        <v>1943</v>
      </c>
      <c r="L31" s="8">
        <v>47256</v>
      </c>
      <c r="M31" s="8">
        <v>305</v>
      </c>
      <c r="N31" s="8" t="s">
        <v>7</v>
      </c>
    </row>
    <row r="32" spans="1:14" x14ac:dyDescent="0.25">
      <c r="A32" s="6">
        <v>1944</v>
      </c>
      <c r="B32" s="8">
        <v>939982</v>
      </c>
      <c r="C32" s="8">
        <v>7864</v>
      </c>
      <c r="D32" s="8" t="s">
        <v>7</v>
      </c>
      <c r="F32" s="6">
        <v>1996</v>
      </c>
      <c r="G32" s="8">
        <v>12715</v>
      </c>
      <c r="H32" s="8">
        <v>60</v>
      </c>
      <c r="I32" s="8">
        <v>24</v>
      </c>
      <c r="K32" s="6">
        <v>1944</v>
      </c>
      <c r="L32" s="8">
        <v>47438</v>
      </c>
      <c r="M32" s="8">
        <v>384</v>
      </c>
      <c r="N32" s="8" t="s">
        <v>7</v>
      </c>
    </row>
    <row r="33" spans="1:14" x14ac:dyDescent="0.25">
      <c r="A33" s="6" t="s">
        <v>8</v>
      </c>
      <c r="B33" s="8">
        <v>927138</v>
      </c>
      <c r="C33" s="8">
        <v>10294</v>
      </c>
      <c r="D33" s="8" t="s">
        <v>7</v>
      </c>
      <c r="F33" s="6">
        <v>1997</v>
      </c>
      <c r="G33" s="8">
        <v>12707</v>
      </c>
      <c r="H33" s="8">
        <v>70</v>
      </c>
      <c r="I33" s="8">
        <v>41</v>
      </c>
      <c r="K33" s="6" t="s">
        <v>8</v>
      </c>
      <c r="L33" s="8" t="s">
        <v>7</v>
      </c>
      <c r="M33" s="8">
        <v>386</v>
      </c>
      <c r="N33" s="8" t="s">
        <v>7</v>
      </c>
    </row>
    <row r="34" spans="1:14" x14ac:dyDescent="0.25">
      <c r="A34" s="6" t="s">
        <v>9</v>
      </c>
      <c r="B34" s="8" t="s">
        <v>7</v>
      </c>
      <c r="C34" s="8">
        <v>204</v>
      </c>
      <c r="D34" s="8" t="s">
        <v>7</v>
      </c>
      <c r="F34" s="6">
        <v>1998</v>
      </c>
      <c r="G34" s="8">
        <v>12751</v>
      </c>
      <c r="H34" s="8">
        <v>79</v>
      </c>
      <c r="I34" s="8">
        <v>30</v>
      </c>
      <c r="K34" s="6" t="s">
        <v>9</v>
      </c>
      <c r="L34" s="8" t="s">
        <v>7</v>
      </c>
      <c r="M34" s="8" t="s">
        <v>12</v>
      </c>
      <c r="N34" s="8" t="s">
        <v>7</v>
      </c>
    </row>
    <row r="35" spans="1:14" x14ac:dyDescent="0.25">
      <c r="A35" s="6" t="s">
        <v>10</v>
      </c>
      <c r="B35" s="8">
        <v>906923</v>
      </c>
      <c r="C35" s="8">
        <v>10248</v>
      </c>
      <c r="D35" s="8" t="s">
        <v>7</v>
      </c>
      <c r="F35" s="6">
        <v>1999</v>
      </c>
      <c r="G35" s="8">
        <v>12674</v>
      </c>
      <c r="H35" s="8">
        <v>65</v>
      </c>
      <c r="I35" s="8">
        <v>37</v>
      </c>
      <c r="K35" s="6" t="s">
        <v>10</v>
      </c>
      <c r="L35" s="8" t="s">
        <v>7</v>
      </c>
      <c r="M35" s="8">
        <v>362</v>
      </c>
      <c r="N35" s="8" t="s">
        <v>7</v>
      </c>
    </row>
    <row r="36" spans="1:14" x14ac:dyDescent="0.25">
      <c r="A36" s="6" t="s">
        <v>11</v>
      </c>
      <c r="B36" s="8" t="s">
        <v>7</v>
      </c>
      <c r="C36" s="8">
        <v>5</v>
      </c>
      <c r="D36" s="8" t="s">
        <v>7</v>
      </c>
      <c r="F36" s="6">
        <v>2000</v>
      </c>
      <c r="G36" s="8">
        <v>12560</v>
      </c>
      <c r="H36" s="8">
        <v>46</v>
      </c>
      <c r="I36" s="8">
        <v>30</v>
      </c>
      <c r="K36" s="6" t="s">
        <v>11</v>
      </c>
      <c r="L36" s="8" t="s">
        <v>7</v>
      </c>
      <c r="M36" s="8" t="s">
        <v>12</v>
      </c>
      <c r="N36" s="8" t="s">
        <v>7</v>
      </c>
    </row>
    <row r="37" spans="1:14" x14ac:dyDescent="0.25">
      <c r="A37" s="6">
        <v>1947</v>
      </c>
      <c r="B37" s="8">
        <v>921699</v>
      </c>
      <c r="C37" s="8">
        <v>10806</v>
      </c>
      <c r="D37" s="8" t="s">
        <v>7</v>
      </c>
      <c r="F37" s="6">
        <v>2001</v>
      </c>
      <c r="G37" s="8">
        <v>12262</v>
      </c>
      <c r="H37" s="8">
        <v>54</v>
      </c>
      <c r="I37" s="8">
        <v>34</v>
      </c>
      <c r="K37" s="6">
        <v>1947</v>
      </c>
      <c r="L37" s="8">
        <v>40717</v>
      </c>
      <c r="M37" s="8">
        <v>407</v>
      </c>
      <c r="N37" s="8" t="s">
        <v>7</v>
      </c>
    </row>
    <row r="38" spans="1:14" x14ac:dyDescent="0.25">
      <c r="A38" s="6">
        <v>1948</v>
      </c>
      <c r="B38" s="8">
        <v>930615</v>
      </c>
      <c r="C38" s="8">
        <v>11393</v>
      </c>
      <c r="D38" s="8" t="s">
        <v>7</v>
      </c>
      <c r="F38" s="6">
        <v>2002</v>
      </c>
      <c r="G38" s="8">
        <v>12250</v>
      </c>
      <c r="H38" s="8">
        <v>58</v>
      </c>
      <c r="I38" s="8">
        <v>40</v>
      </c>
      <c r="K38" s="6">
        <v>1948</v>
      </c>
      <c r="L38" s="8">
        <v>40975</v>
      </c>
      <c r="M38" s="8">
        <v>430</v>
      </c>
      <c r="N38" s="8" t="s">
        <v>7</v>
      </c>
    </row>
    <row r="39" spans="1:14" x14ac:dyDescent="0.25">
      <c r="A39" s="6">
        <v>1949</v>
      </c>
      <c r="B39" s="8">
        <v>932481</v>
      </c>
      <c r="C39" s="8">
        <v>11092</v>
      </c>
      <c r="D39" s="8">
        <v>2334</v>
      </c>
      <c r="F39" s="6">
        <v>2003</v>
      </c>
      <c r="G39" s="8">
        <v>12257</v>
      </c>
      <c r="H39" s="8">
        <v>50</v>
      </c>
      <c r="I39" s="8">
        <v>34</v>
      </c>
      <c r="K39" s="6">
        <v>1949</v>
      </c>
      <c r="L39" s="8">
        <v>42856</v>
      </c>
      <c r="M39" s="8">
        <v>419</v>
      </c>
      <c r="N39" s="8" t="s">
        <v>7</v>
      </c>
    </row>
    <row r="40" spans="1:14" x14ac:dyDescent="0.25">
      <c r="A40" s="6">
        <v>1950</v>
      </c>
      <c r="B40" s="8">
        <v>933368</v>
      </c>
      <c r="C40" s="8">
        <v>12008</v>
      </c>
      <c r="D40" s="8">
        <v>2603</v>
      </c>
      <c r="F40" s="6">
        <v>2004</v>
      </c>
      <c r="G40" s="8">
        <v>12159</v>
      </c>
      <c r="H40" s="8">
        <v>48</v>
      </c>
      <c r="I40" s="8">
        <v>29</v>
      </c>
      <c r="K40" s="6">
        <v>1950</v>
      </c>
      <c r="L40" s="8">
        <v>43666</v>
      </c>
      <c r="M40" s="8">
        <v>523</v>
      </c>
      <c r="N40" s="8">
        <v>75</v>
      </c>
    </row>
    <row r="41" spans="1:14" x14ac:dyDescent="0.25">
      <c r="A41" s="6">
        <v>1951</v>
      </c>
      <c r="B41" s="8">
        <v>943254</v>
      </c>
      <c r="C41" s="8">
        <v>11377</v>
      </c>
      <c r="D41" s="8">
        <v>2348</v>
      </c>
      <c r="F41" s="6">
        <v>2005</v>
      </c>
      <c r="G41" s="8">
        <v>12151</v>
      </c>
      <c r="H41" s="8">
        <v>55</v>
      </c>
      <c r="I41" s="8">
        <v>28</v>
      </c>
      <c r="K41" s="6">
        <v>1951</v>
      </c>
      <c r="L41" s="8">
        <v>44399</v>
      </c>
      <c r="M41" s="8">
        <v>459</v>
      </c>
      <c r="N41" s="8">
        <v>46</v>
      </c>
    </row>
    <row r="42" spans="1:14" x14ac:dyDescent="0.25">
      <c r="A42" s="6">
        <v>1952</v>
      </c>
      <c r="B42" s="8">
        <v>956122</v>
      </c>
      <c r="C42" s="8">
        <v>9391</v>
      </c>
      <c r="D42" s="8">
        <v>2683</v>
      </c>
      <c r="F42" s="6">
        <v>2006</v>
      </c>
      <c r="G42" s="8">
        <v>12054</v>
      </c>
      <c r="H42" s="8">
        <v>58</v>
      </c>
      <c r="I42" s="8">
        <v>27</v>
      </c>
      <c r="K42" s="6">
        <v>1952</v>
      </c>
      <c r="L42" s="8">
        <v>45805</v>
      </c>
      <c r="M42" s="8">
        <v>361</v>
      </c>
      <c r="N42" s="8">
        <v>54</v>
      </c>
    </row>
    <row r="43" spans="1:14" x14ac:dyDescent="0.25">
      <c r="A43" s="6">
        <v>1953</v>
      </c>
      <c r="B43" s="8">
        <v>965343</v>
      </c>
      <c r="C43" s="8">
        <v>8187</v>
      </c>
      <c r="D43" s="8">
        <v>2342</v>
      </c>
      <c r="F43" s="9">
        <v>2007</v>
      </c>
      <c r="G43" s="8">
        <v>12053</v>
      </c>
      <c r="H43" s="8">
        <v>83</v>
      </c>
      <c r="I43" s="8">
        <v>31</v>
      </c>
      <c r="K43" s="6">
        <v>1953</v>
      </c>
      <c r="L43" s="8">
        <v>47793</v>
      </c>
      <c r="M43" s="8">
        <v>320</v>
      </c>
      <c r="N43" s="8">
        <v>63</v>
      </c>
    </row>
    <row r="44" spans="1:14" x14ac:dyDescent="0.25">
      <c r="A44" s="6">
        <v>1954</v>
      </c>
      <c r="B44" s="8">
        <v>967494</v>
      </c>
      <c r="C44" s="8">
        <v>7546</v>
      </c>
      <c r="D44" s="8">
        <v>2470</v>
      </c>
      <c r="F44" s="10">
        <v>2008</v>
      </c>
      <c r="G44" s="8">
        <v>12056</v>
      </c>
      <c r="H44" s="8">
        <v>55</v>
      </c>
      <c r="I44" s="8">
        <v>31</v>
      </c>
      <c r="K44" s="6">
        <v>1954</v>
      </c>
      <c r="L44" s="8">
        <v>48440</v>
      </c>
      <c r="M44" s="8">
        <v>369</v>
      </c>
      <c r="N44" s="8">
        <v>94</v>
      </c>
    </row>
    <row r="45" spans="1:14" x14ac:dyDescent="0.25">
      <c r="A45" s="6">
        <v>1955</v>
      </c>
      <c r="B45" s="8">
        <v>970572</v>
      </c>
      <c r="C45" s="8">
        <v>7463</v>
      </c>
      <c r="D45" s="8">
        <v>2836</v>
      </c>
      <c r="F45" s="10">
        <v>2009</v>
      </c>
      <c r="G45" s="8">
        <v>12039</v>
      </c>
      <c r="H45" s="8">
        <v>57</v>
      </c>
      <c r="I45" s="8">
        <v>43</v>
      </c>
      <c r="K45" s="6">
        <v>1955</v>
      </c>
      <c r="L45" s="8">
        <v>48720</v>
      </c>
      <c r="M45" s="8">
        <v>337</v>
      </c>
      <c r="N45" s="8">
        <v>88</v>
      </c>
    </row>
    <row r="46" spans="1:14" x14ac:dyDescent="0.25">
      <c r="A46" s="6">
        <v>1956</v>
      </c>
      <c r="B46" s="8">
        <v>975071</v>
      </c>
      <c r="C46" s="8">
        <v>8422</v>
      </c>
      <c r="D46" s="8">
        <v>2497</v>
      </c>
      <c r="F46" s="10">
        <v>2010</v>
      </c>
      <c r="G46" s="8">
        <v>12003</v>
      </c>
      <c r="H46" s="8">
        <v>62</v>
      </c>
      <c r="I46" s="8">
        <v>49</v>
      </c>
      <c r="K46" s="6">
        <v>1956</v>
      </c>
      <c r="L46" s="8">
        <v>49331</v>
      </c>
      <c r="M46" s="8">
        <v>375</v>
      </c>
      <c r="N46" s="8">
        <v>116</v>
      </c>
    </row>
    <row r="47" spans="1:14" x14ac:dyDescent="0.25">
      <c r="A47" s="6">
        <v>1957</v>
      </c>
      <c r="B47" s="8">
        <v>981185</v>
      </c>
      <c r="C47" s="8">
        <v>6238</v>
      </c>
      <c r="D47" s="8">
        <v>2468</v>
      </c>
      <c r="F47" s="10">
        <v>2011</v>
      </c>
      <c r="G47" s="8">
        <v>11912</v>
      </c>
      <c r="H47" s="8">
        <v>44</v>
      </c>
      <c r="I47" s="8">
        <v>27</v>
      </c>
      <c r="K47" s="6">
        <v>1957</v>
      </c>
      <c r="L47" s="8">
        <v>50363</v>
      </c>
      <c r="M47" s="8">
        <v>279</v>
      </c>
      <c r="N47" s="8">
        <v>97</v>
      </c>
    </row>
    <row r="48" spans="1:14" x14ac:dyDescent="0.25">
      <c r="A48" s="6">
        <v>1958</v>
      </c>
      <c r="B48" s="8">
        <v>986287</v>
      </c>
      <c r="C48" s="8">
        <v>6638</v>
      </c>
      <c r="D48" s="8">
        <v>2800</v>
      </c>
      <c r="F48" s="10">
        <v>2012</v>
      </c>
      <c r="G48" s="8">
        <v>11825</v>
      </c>
      <c r="H48" s="8">
        <v>42</v>
      </c>
      <c r="I48" s="8">
        <v>36</v>
      </c>
      <c r="K48" s="6">
        <v>1958</v>
      </c>
      <c r="L48" s="8">
        <v>51098</v>
      </c>
      <c r="M48" s="8">
        <v>370</v>
      </c>
      <c r="N48" s="8">
        <v>95</v>
      </c>
    </row>
    <row r="49" spans="1:14" x14ac:dyDescent="0.25">
      <c r="A49" s="6">
        <v>1959</v>
      </c>
      <c r="B49" s="8">
        <v>988079</v>
      </c>
      <c r="C49" s="8">
        <v>7033</v>
      </c>
      <c r="D49" s="8">
        <v>2769</v>
      </c>
      <c r="F49" s="9">
        <v>2013</v>
      </c>
      <c r="G49" s="8">
        <v>11756</v>
      </c>
      <c r="H49" s="8">
        <v>37</v>
      </c>
      <c r="I49" s="8">
        <v>34</v>
      </c>
      <c r="K49" s="6">
        <v>1959</v>
      </c>
      <c r="L49" s="8">
        <v>51413</v>
      </c>
      <c r="M49" s="8">
        <v>387</v>
      </c>
      <c r="N49" s="8">
        <v>104</v>
      </c>
    </row>
    <row r="50" spans="1:14" x14ac:dyDescent="0.25">
      <c r="A50" s="6">
        <v>1960</v>
      </c>
      <c r="B50" s="8">
        <v>997890</v>
      </c>
      <c r="C50" s="8">
        <v>7557</v>
      </c>
      <c r="D50" s="8">
        <v>2593</v>
      </c>
      <c r="F50" s="9">
        <v>2014</v>
      </c>
      <c r="G50" s="8">
        <v>11750</v>
      </c>
      <c r="H50" s="8">
        <v>43</v>
      </c>
      <c r="I50" s="8">
        <v>29</v>
      </c>
      <c r="K50" s="6">
        <v>1960</v>
      </c>
      <c r="L50" s="8">
        <v>51580</v>
      </c>
      <c r="M50" s="8">
        <v>396</v>
      </c>
      <c r="N50" s="8">
        <v>110</v>
      </c>
    </row>
    <row r="51" spans="1:14" x14ac:dyDescent="0.25">
      <c r="A51" s="6">
        <v>1961</v>
      </c>
      <c r="B51" s="8">
        <v>1005823</v>
      </c>
      <c r="C51" s="8">
        <v>7595</v>
      </c>
      <c r="D51" s="8">
        <v>2880</v>
      </c>
      <c r="F51" s="9">
        <v>2015</v>
      </c>
      <c r="G51" s="8">
        <v>11699</v>
      </c>
      <c r="H51" s="8">
        <v>55</v>
      </c>
      <c r="I51" s="8">
        <v>26</v>
      </c>
      <c r="K51" s="6">
        <v>1961</v>
      </c>
      <c r="L51" s="8">
        <v>49587</v>
      </c>
      <c r="M51" s="8">
        <v>365</v>
      </c>
      <c r="N51" s="8">
        <v>117</v>
      </c>
    </row>
    <row r="52" spans="1:14" x14ac:dyDescent="0.25">
      <c r="A52" s="6">
        <v>1962</v>
      </c>
      <c r="B52" s="8">
        <v>1007536</v>
      </c>
      <c r="C52" s="8">
        <v>8479</v>
      </c>
      <c r="D52" s="8">
        <v>2847</v>
      </c>
      <c r="F52" s="9">
        <v>2016</v>
      </c>
      <c r="G52" s="8">
        <v>11691</v>
      </c>
      <c r="H52" s="8">
        <v>58</v>
      </c>
      <c r="I52" s="8">
        <v>20</v>
      </c>
      <c r="K52" s="6">
        <v>1962</v>
      </c>
      <c r="L52" s="8">
        <v>49999</v>
      </c>
      <c r="M52" s="8">
        <v>386</v>
      </c>
      <c r="N52" s="8">
        <v>99</v>
      </c>
    </row>
    <row r="53" spans="1:14" x14ac:dyDescent="0.25">
      <c r="A53" s="6">
        <v>1963</v>
      </c>
      <c r="B53" s="8">
        <v>1010378</v>
      </c>
      <c r="C53" s="8">
        <v>8992</v>
      </c>
      <c r="D53" s="8">
        <v>2911</v>
      </c>
      <c r="F53" s="9">
        <v>2017</v>
      </c>
      <c r="G53" s="8">
        <v>11617</v>
      </c>
      <c r="H53" s="8">
        <v>60</v>
      </c>
      <c r="I53" s="8">
        <v>17</v>
      </c>
      <c r="K53" s="6">
        <v>1963</v>
      </c>
      <c r="L53" s="8">
        <v>51254</v>
      </c>
      <c r="M53" s="8">
        <v>384</v>
      </c>
      <c r="N53" s="8">
        <v>134</v>
      </c>
    </row>
    <row r="54" spans="1:14" x14ac:dyDescent="0.25">
      <c r="A54" s="6">
        <v>1964</v>
      </c>
      <c r="B54" s="8">
        <v>1016845</v>
      </c>
      <c r="C54" s="8">
        <v>9329</v>
      </c>
      <c r="D54" s="8">
        <v>2659</v>
      </c>
      <c r="F54" s="9">
        <v>2018</v>
      </c>
      <c r="G54" s="8">
        <v>11625</v>
      </c>
      <c r="H54" s="8">
        <v>53</v>
      </c>
      <c r="I54" s="8">
        <v>20</v>
      </c>
      <c r="K54" s="6">
        <v>1964</v>
      </c>
      <c r="L54" s="8">
        <v>52896</v>
      </c>
      <c r="M54" s="8">
        <v>427</v>
      </c>
      <c r="N54" s="8">
        <v>125</v>
      </c>
    </row>
    <row r="55" spans="1:14" x14ac:dyDescent="0.25">
      <c r="A55" s="6">
        <v>1965</v>
      </c>
      <c r="B55" s="8">
        <v>1022621</v>
      </c>
      <c r="C55" s="8">
        <v>9322</v>
      </c>
      <c r="D55" s="8">
        <v>2804</v>
      </c>
      <c r="F55" s="9">
        <v>2019</v>
      </c>
      <c r="G55" s="8">
        <v>11566</v>
      </c>
      <c r="H55" s="8">
        <v>52</v>
      </c>
      <c r="I55" s="8">
        <v>23</v>
      </c>
      <c r="K55" s="6">
        <v>1965</v>
      </c>
      <c r="L55" s="8">
        <v>54214</v>
      </c>
      <c r="M55" s="8">
        <v>446</v>
      </c>
      <c r="N55" s="8">
        <v>144</v>
      </c>
    </row>
    <row r="56" spans="1:14" x14ac:dyDescent="0.25">
      <c r="A56" s="6">
        <v>1966</v>
      </c>
      <c r="B56" s="8">
        <v>1027060</v>
      </c>
      <c r="C56" s="8">
        <v>9245</v>
      </c>
      <c r="D56" s="8">
        <v>3334</v>
      </c>
      <c r="F56" s="9">
        <v>2020</v>
      </c>
      <c r="G56" s="8">
        <v>11546</v>
      </c>
      <c r="H56" s="8">
        <v>43</v>
      </c>
      <c r="I56" s="8">
        <v>17</v>
      </c>
      <c r="K56" s="6">
        <v>1966</v>
      </c>
      <c r="L56" s="8">
        <v>55226</v>
      </c>
      <c r="M56" s="8">
        <v>466</v>
      </c>
      <c r="N56" s="8">
        <v>111</v>
      </c>
    </row>
    <row r="57" spans="1:14" x14ac:dyDescent="0.25">
      <c r="A57" s="6">
        <v>1967</v>
      </c>
      <c r="B57" s="8">
        <v>1031870</v>
      </c>
      <c r="C57" s="8">
        <v>9252</v>
      </c>
      <c r="D57" s="8">
        <v>3015</v>
      </c>
      <c r="F57" s="9">
        <v>2021</v>
      </c>
      <c r="G57" s="8">
        <v>11448</v>
      </c>
      <c r="H57" s="8">
        <v>39</v>
      </c>
      <c r="I57" s="8">
        <v>15</v>
      </c>
      <c r="K57" s="6">
        <v>1967</v>
      </c>
      <c r="L57" s="8">
        <v>55987</v>
      </c>
      <c r="M57" s="8">
        <v>460</v>
      </c>
      <c r="N57" s="8">
        <v>134</v>
      </c>
    </row>
    <row r="58" spans="1:14" x14ac:dyDescent="0.25">
      <c r="A58" s="6">
        <v>1968</v>
      </c>
      <c r="B58" s="8">
        <v>1101125</v>
      </c>
      <c r="C58" s="8">
        <v>9821</v>
      </c>
      <c r="D58" s="8">
        <v>3336</v>
      </c>
      <c r="F58" s="9">
        <v>2022</v>
      </c>
      <c r="G58" s="8">
        <v>11449</v>
      </c>
      <c r="H58" s="8">
        <v>52</v>
      </c>
      <c r="I58" s="8">
        <v>17</v>
      </c>
      <c r="K58" s="6">
        <v>1968</v>
      </c>
      <c r="L58" s="8">
        <v>56694</v>
      </c>
      <c r="M58" s="8">
        <v>472</v>
      </c>
      <c r="N58" s="8">
        <v>198</v>
      </c>
    </row>
    <row r="59" spans="1:14" x14ac:dyDescent="0.25">
      <c r="A59" s="6">
        <v>1969</v>
      </c>
      <c r="B59" s="8">
        <v>1102454</v>
      </c>
      <c r="C59" s="8">
        <v>9526</v>
      </c>
      <c r="D59" s="8">
        <v>3115</v>
      </c>
      <c r="F59" s="1"/>
      <c r="G59" s="1"/>
      <c r="H59" s="1"/>
      <c r="I59" s="1"/>
      <c r="K59" s="6">
        <v>1969</v>
      </c>
      <c r="L59" s="8">
        <v>57136</v>
      </c>
      <c r="M59" s="8">
        <v>499</v>
      </c>
      <c r="N59" s="8">
        <v>192</v>
      </c>
    </row>
    <row r="60" spans="1:14" x14ac:dyDescent="0.25">
      <c r="A60" s="6">
        <v>1970</v>
      </c>
      <c r="B60" s="8">
        <v>1077177</v>
      </c>
      <c r="C60" s="8">
        <v>10295</v>
      </c>
      <c r="D60" s="8">
        <v>3512</v>
      </c>
      <c r="F60" s="11" t="s">
        <v>13</v>
      </c>
      <c r="G60" s="12" t="s">
        <v>14</v>
      </c>
      <c r="H60" s="1"/>
      <c r="I60" s="1"/>
      <c r="K60" s="6">
        <v>1970</v>
      </c>
      <c r="L60" s="8">
        <v>57928</v>
      </c>
      <c r="M60" s="8">
        <v>582</v>
      </c>
      <c r="N60" s="8">
        <v>189</v>
      </c>
    </row>
    <row r="61" spans="1:14" x14ac:dyDescent="0.25">
      <c r="A61" s="6">
        <v>1971</v>
      </c>
      <c r="B61" s="8">
        <v>1082024</v>
      </c>
      <c r="C61" s="8">
        <v>10699</v>
      </c>
      <c r="D61" s="8">
        <v>4288</v>
      </c>
      <c r="F61" s="11" t="s">
        <v>19</v>
      </c>
      <c r="G61" s="12" t="s">
        <v>20</v>
      </c>
      <c r="H61" s="1"/>
      <c r="I61" s="1"/>
      <c r="K61" s="6">
        <v>1971</v>
      </c>
      <c r="L61" s="8">
        <v>57771</v>
      </c>
      <c r="M61" s="8">
        <v>541</v>
      </c>
      <c r="N61" s="8">
        <v>237</v>
      </c>
    </row>
    <row r="62" spans="1:14" x14ac:dyDescent="0.25">
      <c r="A62" s="6">
        <v>1972</v>
      </c>
      <c r="B62" s="8">
        <v>1085260</v>
      </c>
      <c r="C62" s="8">
        <v>11228</v>
      </c>
      <c r="D62" s="8">
        <v>3672</v>
      </c>
      <c r="K62" s="6">
        <v>1972</v>
      </c>
      <c r="L62" s="8">
        <v>58508</v>
      </c>
      <c r="M62" s="8">
        <v>527</v>
      </c>
      <c r="N62" s="8">
        <v>164</v>
      </c>
    </row>
    <row r="63" spans="1:14" x14ac:dyDescent="0.25">
      <c r="A63" s="6">
        <v>1973</v>
      </c>
      <c r="B63" s="8">
        <v>1089466</v>
      </c>
      <c r="C63" s="8">
        <v>11697</v>
      </c>
      <c r="D63" s="8">
        <v>3917</v>
      </c>
      <c r="K63" s="6">
        <v>1973</v>
      </c>
      <c r="L63" s="8">
        <v>59513</v>
      </c>
      <c r="M63" s="8">
        <v>596</v>
      </c>
      <c r="N63" s="8">
        <v>255</v>
      </c>
    </row>
    <row r="64" spans="1:14" x14ac:dyDescent="0.25">
      <c r="A64" s="6">
        <v>1974</v>
      </c>
      <c r="B64" s="8">
        <v>1156495</v>
      </c>
      <c r="C64" s="8">
        <v>12276</v>
      </c>
      <c r="D64" s="8">
        <v>4218</v>
      </c>
      <c r="K64" s="6">
        <v>1974</v>
      </c>
      <c r="L64" s="8">
        <v>60613</v>
      </c>
      <c r="M64" s="8">
        <v>571</v>
      </c>
      <c r="N64" s="8">
        <v>239</v>
      </c>
    </row>
    <row r="65" spans="1:14" x14ac:dyDescent="0.25">
      <c r="A65" s="6">
        <v>1975</v>
      </c>
      <c r="B65" s="8">
        <v>1164360</v>
      </c>
      <c r="C65" s="8">
        <v>12169</v>
      </c>
      <c r="D65" s="8">
        <v>4286</v>
      </c>
      <c r="K65" s="6">
        <v>1975</v>
      </c>
      <c r="L65" s="8">
        <v>61482</v>
      </c>
      <c r="M65" s="8">
        <v>564</v>
      </c>
      <c r="N65" s="8">
        <v>242</v>
      </c>
    </row>
    <row r="66" spans="1:14" x14ac:dyDescent="0.25">
      <c r="A66" s="6">
        <v>1976</v>
      </c>
      <c r="B66" s="8">
        <v>1170710</v>
      </c>
      <c r="C66" s="8">
        <v>11615</v>
      </c>
      <c r="D66" s="8">
        <v>4224</v>
      </c>
      <c r="K66" s="6">
        <v>1976</v>
      </c>
      <c r="L66" s="8">
        <v>62341</v>
      </c>
      <c r="M66" s="8">
        <v>581</v>
      </c>
      <c r="N66" s="8">
        <v>267</v>
      </c>
    </row>
    <row r="67" spans="1:14" x14ac:dyDescent="0.25">
      <c r="A67" s="6">
        <v>1977</v>
      </c>
      <c r="B67" s="8">
        <v>1177305</v>
      </c>
      <c r="C67" s="8">
        <v>11272</v>
      </c>
      <c r="D67" s="8">
        <v>3882</v>
      </c>
      <c r="K67" s="6">
        <v>1977</v>
      </c>
      <c r="L67" s="8">
        <v>63283</v>
      </c>
      <c r="M67" s="8">
        <v>567</v>
      </c>
      <c r="N67" s="8">
        <v>265</v>
      </c>
    </row>
    <row r="68" spans="1:14" x14ac:dyDescent="0.25">
      <c r="A68" s="6">
        <v>1978</v>
      </c>
      <c r="B68" s="8">
        <v>1183524</v>
      </c>
      <c r="C68" s="8">
        <v>10962</v>
      </c>
      <c r="D68" s="8">
        <v>4481</v>
      </c>
      <c r="K68" s="6">
        <v>1978</v>
      </c>
      <c r="L68" s="8">
        <v>64586</v>
      </c>
      <c r="M68" s="8">
        <v>603</v>
      </c>
      <c r="N68" s="8">
        <v>258</v>
      </c>
    </row>
    <row r="69" spans="1:14" x14ac:dyDescent="0.25">
      <c r="A69" s="6">
        <v>1979</v>
      </c>
      <c r="B69" s="8">
        <v>1188265</v>
      </c>
      <c r="C69" s="8">
        <v>9788</v>
      </c>
      <c r="D69" s="8">
        <v>3819</v>
      </c>
      <c r="K69" s="6">
        <v>1979</v>
      </c>
      <c r="L69" s="8">
        <v>65995</v>
      </c>
      <c r="M69" s="8">
        <v>569</v>
      </c>
      <c r="N69" s="8">
        <v>256</v>
      </c>
    </row>
    <row r="70" spans="1:14" x14ac:dyDescent="0.25">
      <c r="A70" s="6">
        <v>1980</v>
      </c>
      <c r="B70" s="8">
        <v>1190206</v>
      </c>
      <c r="C70" s="8">
        <v>8956</v>
      </c>
      <c r="D70" s="8">
        <v>4239</v>
      </c>
      <c r="K70" s="6">
        <v>1980</v>
      </c>
      <c r="L70" s="8">
        <v>66693</v>
      </c>
      <c r="M70" s="8">
        <v>612</v>
      </c>
      <c r="N70" s="8">
        <v>254</v>
      </c>
    </row>
    <row r="71" spans="1:14" x14ac:dyDescent="0.25">
      <c r="A71" s="6">
        <v>1981</v>
      </c>
      <c r="B71" s="8">
        <v>1181214</v>
      </c>
      <c r="C71" s="8">
        <v>8851</v>
      </c>
      <c r="D71" s="8">
        <v>3928</v>
      </c>
      <c r="K71" s="6">
        <v>1981</v>
      </c>
      <c r="L71" s="8">
        <v>71500</v>
      </c>
      <c r="M71" s="8">
        <v>588</v>
      </c>
      <c r="N71" s="8">
        <v>349</v>
      </c>
    </row>
    <row r="72" spans="1:14" x14ac:dyDescent="0.25">
      <c r="A72" s="6">
        <v>1982</v>
      </c>
      <c r="B72" s="8">
        <v>1183464</v>
      </c>
      <c r="C72" s="8">
        <v>8466</v>
      </c>
      <c r="D72" s="8">
        <v>4198</v>
      </c>
      <c r="K72" s="6">
        <v>1982</v>
      </c>
      <c r="L72" s="8">
        <v>71735</v>
      </c>
      <c r="M72" s="8">
        <v>570</v>
      </c>
      <c r="N72" s="8">
        <v>328</v>
      </c>
    </row>
    <row r="73" spans="1:14" x14ac:dyDescent="0.25">
      <c r="A73" s="6">
        <v>1983</v>
      </c>
      <c r="B73" s="8">
        <v>1184541</v>
      </c>
      <c r="C73" s="8">
        <v>8887</v>
      </c>
      <c r="D73" s="8">
        <v>4485</v>
      </c>
      <c r="K73" s="6">
        <v>1983</v>
      </c>
      <c r="L73" s="8">
        <v>72286</v>
      </c>
      <c r="M73" s="8">
        <v>603</v>
      </c>
      <c r="N73" s="8">
        <v>330</v>
      </c>
    </row>
    <row r="74" spans="1:14" x14ac:dyDescent="0.25">
      <c r="A74" s="6">
        <v>1984</v>
      </c>
      <c r="B74" s="8">
        <v>1186895</v>
      </c>
      <c r="C74" s="8">
        <v>9017</v>
      </c>
      <c r="D74" s="8">
        <v>4869</v>
      </c>
      <c r="K74" s="6">
        <v>1984</v>
      </c>
      <c r="L74" s="8">
        <v>72520</v>
      </c>
      <c r="M74" s="8">
        <v>612</v>
      </c>
      <c r="N74" s="8">
        <v>341</v>
      </c>
    </row>
    <row r="75" spans="1:14" x14ac:dyDescent="0.25">
      <c r="A75" s="6">
        <v>1985</v>
      </c>
      <c r="B75" s="8">
        <v>1189918</v>
      </c>
      <c r="C75" s="8">
        <v>8946</v>
      </c>
      <c r="D75" s="8">
        <v>4930</v>
      </c>
      <c r="K75" s="6">
        <v>1985</v>
      </c>
      <c r="L75" s="8">
        <v>72604</v>
      </c>
      <c r="M75" s="8">
        <v>621</v>
      </c>
      <c r="N75" s="8">
        <v>379</v>
      </c>
    </row>
    <row r="76" spans="1:14" x14ac:dyDescent="0.25">
      <c r="A76" s="6">
        <v>1986</v>
      </c>
      <c r="B76" s="8">
        <v>1194562</v>
      </c>
      <c r="C76" s="8">
        <v>9144</v>
      </c>
      <c r="D76" s="8">
        <v>4654</v>
      </c>
      <c r="K76" s="6">
        <v>1986</v>
      </c>
      <c r="L76" s="8">
        <v>72775</v>
      </c>
      <c r="M76" s="8">
        <v>643</v>
      </c>
      <c r="N76" s="8">
        <v>325</v>
      </c>
    </row>
    <row r="77" spans="1:14" x14ac:dyDescent="0.25">
      <c r="A77" s="6">
        <v>1987</v>
      </c>
      <c r="B77" s="8">
        <v>1203487</v>
      </c>
      <c r="C77" s="8">
        <v>9823</v>
      </c>
      <c r="D77" s="8">
        <v>5104</v>
      </c>
      <c r="K77" s="6">
        <v>1987</v>
      </c>
      <c r="L77" s="8">
        <v>72884</v>
      </c>
      <c r="M77" s="8">
        <v>661</v>
      </c>
      <c r="N77" s="8">
        <v>311</v>
      </c>
    </row>
    <row r="78" spans="1:14" x14ac:dyDescent="0.25">
      <c r="A78" s="6">
        <v>1988</v>
      </c>
      <c r="B78" s="8">
        <v>1209037</v>
      </c>
      <c r="C78" s="8">
        <v>9257</v>
      </c>
      <c r="D78" s="8">
        <v>4691</v>
      </c>
      <c r="K78" s="6">
        <v>1988</v>
      </c>
      <c r="L78" s="8">
        <v>73954</v>
      </c>
      <c r="M78" s="8">
        <v>600</v>
      </c>
      <c r="N78" s="8">
        <v>335</v>
      </c>
    </row>
    <row r="79" spans="1:14" x14ac:dyDescent="0.25">
      <c r="A79" s="6">
        <v>1989</v>
      </c>
      <c r="B79" s="8">
        <v>1213960</v>
      </c>
      <c r="C79" s="8">
        <v>9341</v>
      </c>
      <c r="D79" s="8">
        <v>5049</v>
      </c>
      <c r="K79" s="6">
        <v>1989</v>
      </c>
      <c r="L79" s="8">
        <v>73291</v>
      </c>
      <c r="M79" s="8">
        <v>674</v>
      </c>
      <c r="N79" s="8">
        <v>376</v>
      </c>
    </row>
    <row r="80" spans="1:14" x14ac:dyDescent="0.25">
      <c r="A80" s="6">
        <v>1990</v>
      </c>
      <c r="B80" s="8">
        <v>1215800</v>
      </c>
      <c r="C80" s="8">
        <v>9838</v>
      </c>
      <c r="D80" s="8">
        <v>4752</v>
      </c>
      <c r="K80" s="6">
        <v>1990</v>
      </c>
      <c r="L80" s="8">
        <v>73361</v>
      </c>
      <c r="M80" s="8">
        <v>724</v>
      </c>
      <c r="N80" s="8">
        <v>364</v>
      </c>
    </row>
    <row r="81" spans="1:14" x14ac:dyDescent="0.25">
      <c r="A81" s="6">
        <v>1991</v>
      </c>
      <c r="B81" s="8">
        <v>1214959</v>
      </c>
      <c r="C81" s="8">
        <v>8224</v>
      </c>
      <c r="D81" s="8">
        <v>3998</v>
      </c>
      <c r="K81" s="6">
        <v>1991</v>
      </c>
      <c r="L81" s="8">
        <v>71738</v>
      </c>
      <c r="M81" s="8">
        <v>604</v>
      </c>
      <c r="N81" s="8">
        <v>338</v>
      </c>
    </row>
    <row r="82" spans="1:14" x14ac:dyDescent="0.25">
      <c r="A82" s="6">
        <v>1992</v>
      </c>
      <c r="B82" s="8">
        <v>1217027</v>
      </c>
      <c r="C82" s="8">
        <v>8247</v>
      </c>
      <c r="D82" s="8">
        <v>3588</v>
      </c>
      <c r="K82" s="6">
        <v>1992</v>
      </c>
      <c r="L82" s="8">
        <v>71668</v>
      </c>
      <c r="M82" s="8">
        <v>592</v>
      </c>
      <c r="N82" s="8">
        <v>274</v>
      </c>
    </row>
    <row r="83" spans="1:14" x14ac:dyDescent="0.25">
      <c r="A83" s="6">
        <v>1993</v>
      </c>
      <c r="B83" s="8">
        <v>1217897</v>
      </c>
      <c r="C83" s="8">
        <v>7492</v>
      </c>
      <c r="D83" s="8">
        <v>3879</v>
      </c>
      <c r="K83" s="6">
        <v>1993</v>
      </c>
      <c r="L83" s="8">
        <v>71789</v>
      </c>
      <c r="M83" s="8">
        <v>517</v>
      </c>
      <c r="N83" s="8">
        <v>333</v>
      </c>
    </row>
    <row r="84" spans="1:14" x14ac:dyDescent="0.25">
      <c r="A84" s="6">
        <v>1994</v>
      </c>
      <c r="B84" s="8">
        <v>1216568</v>
      </c>
      <c r="C84" s="8">
        <v>6919</v>
      </c>
      <c r="D84" s="8">
        <v>3826</v>
      </c>
      <c r="K84" s="6">
        <v>1994</v>
      </c>
      <c r="L84" s="8">
        <v>71967</v>
      </c>
      <c r="M84" s="8">
        <v>427</v>
      </c>
      <c r="N84" s="8">
        <v>347</v>
      </c>
    </row>
    <row r="85" spans="1:14" x14ac:dyDescent="0.25">
      <c r="A85" s="6">
        <v>1995</v>
      </c>
      <c r="B85" s="8">
        <v>1212655</v>
      </c>
      <c r="C85" s="8">
        <v>6524</v>
      </c>
      <c r="D85" s="8">
        <v>4205</v>
      </c>
      <c r="K85" s="6">
        <v>1995</v>
      </c>
      <c r="L85" s="8">
        <v>72159</v>
      </c>
      <c r="M85" s="8">
        <v>405</v>
      </c>
      <c r="N85" s="8">
        <v>290</v>
      </c>
    </row>
    <row r="86" spans="1:14" x14ac:dyDescent="0.25">
      <c r="A86" s="6">
        <v>1996</v>
      </c>
      <c r="B86" s="8">
        <v>1207299</v>
      </c>
      <c r="C86" s="8">
        <v>6469</v>
      </c>
      <c r="D86" s="8">
        <v>4096</v>
      </c>
      <c r="K86" s="6">
        <v>1996</v>
      </c>
      <c r="L86" s="8">
        <v>71964</v>
      </c>
      <c r="M86" s="8">
        <v>467</v>
      </c>
      <c r="N86" s="8">
        <v>340</v>
      </c>
    </row>
    <row r="87" spans="1:14" x14ac:dyDescent="0.25">
      <c r="A87" s="6">
        <v>1997</v>
      </c>
      <c r="B87" s="8">
        <v>1202552</v>
      </c>
      <c r="C87" s="8">
        <v>7165</v>
      </c>
      <c r="D87" s="8">
        <v>4112</v>
      </c>
      <c r="K87" s="6">
        <v>1997</v>
      </c>
      <c r="L87" s="8">
        <v>71752</v>
      </c>
      <c r="M87" s="8">
        <v>467</v>
      </c>
      <c r="N87" s="8">
        <v>345</v>
      </c>
    </row>
    <row r="88" spans="1:14" x14ac:dyDescent="0.25">
      <c r="A88" s="6">
        <v>1998</v>
      </c>
      <c r="B88" s="8">
        <v>1196948</v>
      </c>
      <c r="C88" s="8">
        <v>6512</v>
      </c>
      <c r="D88" s="8">
        <v>4418</v>
      </c>
      <c r="K88" s="6">
        <v>1998</v>
      </c>
      <c r="L88" s="8">
        <v>71687</v>
      </c>
      <c r="M88" s="8">
        <v>423</v>
      </c>
      <c r="N88" s="8">
        <v>338</v>
      </c>
    </row>
    <row r="89" spans="1:14" x14ac:dyDescent="0.25">
      <c r="A89" s="6">
        <v>1999</v>
      </c>
      <c r="B89" s="8">
        <v>1189981</v>
      </c>
      <c r="C89" s="8">
        <v>6441</v>
      </c>
      <c r="D89" s="8">
        <v>3041</v>
      </c>
      <c r="K89" s="6">
        <v>1999</v>
      </c>
      <c r="L89" s="8">
        <v>71596</v>
      </c>
      <c r="M89" s="8">
        <v>432</v>
      </c>
      <c r="N89" s="8">
        <v>239</v>
      </c>
    </row>
    <row r="90" spans="1:14" x14ac:dyDescent="0.25">
      <c r="A90" s="6">
        <v>2000</v>
      </c>
      <c r="B90" s="8">
        <v>1183900</v>
      </c>
      <c r="C90" s="8">
        <v>6973</v>
      </c>
      <c r="D90" s="8">
        <v>3842</v>
      </c>
      <c r="K90" s="6">
        <v>2000</v>
      </c>
      <c r="L90" s="8">
        <v>71552</v>
      </c>
      <c r="M90" s="8">
        <v>429</v>
      </c>
      <c r="N90" s="8">
        <v>279</v>
      </c>
    </row>
    <row r="91" spans="1:14" x14ac:dyDescent="0.25">
      <c r="A91" s="6">
        <v>2001</v>
      </c>
      <c r="B91" s="8">
        <v>1164682</v>
      </c>
      <c r="C91" s="8">
        <v>6405</v>
      </c>
      <c r="D91" s="8">
        <v>4099</v>
      </c>
      <c r="K91" s="6">
        <v>2001</v>
      </c>
      <c r="L91" s="8">
        <v>71075</v>
      </c>
      <c r="M91" s="8">
        <v>398</v>
      </c>
      <c r="N91" s="8">
        <v>320</v>
      </c>
    </row>
    <row r="92" spans="1:14" x14ac:dyDescent="0.25">
      <c r="A92" s="6">
        <v>2002</v>
      </c>
      <c r="B92" s="8">
        <v>1158800</v>
      </c>
      <c r="C92" s="8">
        <v>6647</v>
      </c>
      <c r="D92" s="8">
        <v>3854</v>
      </c>
      <c r="K92" s="6">
        <v>2002</v>
      </c>
      <c r="L92" s="8">
        <v>70606</v>
      </c>
      <c r="M92" s="8">
        <v>431</v>
      </c>
      <c r="N92" s="8">
        <v>297</v>
      </c>
    </row>
    <row r="93" spans="1:14" x14ac:dyDescent="0.25">
      <c r="A93" s="6">
        <v>2003</v>
      </c>
      <c r="B93" s="8">
        <v>1161851</v>
      </c>
      <c r="C93" s="8">
        <v>6467</v>
      </c>
      <c r="D93" s="8">
        <v>3884</v>
      </c>
      <c r="K93" s="6">
        <v>2003</v>
      </c>
      <c r="L93" s="8">
        <v>70106</v>
      </c>
      <c r="M93" s="8">
        <v>365</v>
      </c>
      <c r="N93" s="8">
        <v>304</v>
      </c>
    </row>
    <row r="94" spans="1:14" x14ac:dyDescent="0.25">
      <c r="A94" s="6">
        <v>2004</v>
      </c>
      <c r="B94" s="8">
        <v>1165617</v>
      </c>
      <c r="C94" s="8">
        <v>6761</v>
      </c>
      <c r="D94" s="8">
        <v>3969</v>
      </c>
      <c r="K94" s="6">
        <v>2004</v>
      </c>
      <c r="L94" s="8">
        <v>69437</v>
      </c>
      <c r="M94" s="8">
        <v>422</v>
      </c>
      <c r="N94" s="8">
        <v>313</v>
      </c>
    </row>
    <row r="95" spans="1:14" x14ac:dyDescent="0.25">
      <c r="A95" s="6">
        <v>2005</v>
      </c>
      <c r="B95" s="8">
        <v>1176116</v>
      </c>
      <c r="C95" s="8">
        <v>6777</v>
      </c>
      <c r="D95" s="8">
        <v>3680</v>
      </c>
      <c r="K95" s="6">
        <v>2005</v>
      </c>
      <c r="L95" s="8">
        <v>69245</v>
      </c>
      <c r="M95" s="8">
        <v>444</v>
      </c>
      <c r="N95" s="8">
        <v>300</v>
      </c>
    </row>
    <row r="96" spans="1:14" x14ac:dyDescent="0.25">
      <c r="A96" s="6">
        <v>2006</v>
      </c>
      <c r="B96" s="8">
        <v>1183576</v>
      </c>
      <c r="C96" s="8">
        <v>6841</v>
      </c>
      <c r="D96" s="8">
        <v>3737</v>
      </c>
      <c r="K96" s="6">
        <v>2006</v>
      </c>
      <c r="L96" s="8">
        <v>69290</v>
      </c>
      <c r="M96" s="8">
        <v>410</v>
      </c>
      <c r="N96" s="8">
        <v>284</v>
      </c>
    </row>
    <row r="97" spans="1:14" x14ac:dyDescent="0.25">
      <c r="A97" s="9">
        <v>2007</v>
      </c>
      <c r="B97" s="8">
        <v>1196454</v>
      </c>
      <c r="C97" s="8">
        <v>7149</v>
      </c>
      <c r="D97" s="8">
        <v>3621</v>
      </c>
      <c r="K97" s="9">
        <v>2007</v>
      </c>
      <c r="L97" s="8">
        <v>69485</v>
      </c>
      <c r="M97" s="8">
        <v>368</v>
      </c>
      <c r="N97" s="8">
        <v>274</v>
      </c>
    </row>
    <row r="98" spans="1:14" x14ac:dyDescent="0.25">
      <c r="A98" s="10">
        <v>2008</v>
      </c>
      <c r="B98" s="8">
        <v>1225281</v>
      </c>
      <c r="C98" s="8">
        <v>6580</v>
      </c>
      <c r="D98" s="8">
        <v>3666</v>
      </c>
      <c r="K98" s="10">
        <v>2008</v>
      </c>
      <c r="L98" s="8">
        <v>69928</v>
      </c>
      <c r="M98" s="8">
        <v>383</v>
      </c>
      <c r="N98" s="8">
        <v>258</v>
      </c>
    </row>
    <row r="99" spans="1:14" x14ac:dyDescent="0.25">
      <c r="A99" s="10">
        <v>2009</v>
      </c>
      <c r="B99" s="8">
        <v>1242956</v>
      </c>
      <c r="C99" s="8">
        <v>6258</v>
      </c>
      <c r="D99" s="8">
        <v>3150</v>
      </c>
      <c r="K99" s="10">
        <v>2009</v>
      </c>
      <c r="L99" s="8">
        <v>69975</v>
      </c>
      <c r="M99" s="8">
        <v>351</v>
      </c>
      <c r="N99" s="8">
        <v>192</v>
      </c>
    </row>
    <row r="100" spans="1:14" x14ac:dyDescent="0.25">
      <c r="A100" s="10">
        <v>2010</v>
      </c>
      <c r="B100" s="8">
        <v>1251726</v>
      </c>
      <c r="C100" s="8">
        <v>5978</v>
      </c>
      <c r="D100" s="8">
        <v>3524</v>
      </c>
      <c r="K100" s="10">
        <v>2010</v>
      </c>
      <c r="L100" s="8">
        <v>70347</v>
      </c>
      <c r="M100" s="8">
        <v>334</v>
      </c>
      <c r="N100" s="8">
        <v>301</v>
      </c>
    </row>
    <row r="101" spans="1:14" x14ac:dyDescent="0.25">
      <c r="A101" s="10">
        <v>2011</v>
      </c>
      <c r="B101" s="8">
        <v>1237943</v>
      </c>
      <c r="C101" s="8">
        <v>5873</v>
      </c>
      <c r="D101" s="8">
        <v>3220</v>
      </c>
      <c r="K101" s="10">
        <v>2011</v>
      </c>
      <c r="L101" s="8">
        <v>68831</v>
      </c>
      <c r="M101" s="8">
        <v>330</v>
      </c>
      <c r="N101" s="8">
        <v>222</v>
      </c>
    </row>
    <row r="102" spans="1:14" x14ac:dyDescent="0.25">
      <c r="A102" s="10">
        <v>2012</v>
      </c>
      <c r="B102" s="8">
        <v>1243695</v>
      </c>
      <c r="C102" s="8">
        <v>5807</v>
      </c>
      <c r="D102" s="8">
        <v>2788</v>
      </c>
      <c r="K102" s="10">
        <v>2012</v>
      </c>
      <c r="L102" s="8">
        <v>68595</v>
      </c>
      <c r="M102" s="8">
        <v>318</v>
      </c>
      <c r="N102" s="8">
        <v>217</v>
      </c>
    </row>
    <row r="103" spans="1:14" x14ac:dyDescent="0.25">
      <c r="A103" s="9">
        <v>2013</v>
      </c>
      <c r="B103" s="8">
        <v>1244762</v>
      </c>
      <c r="C103" s="8">
        <v>5531</v>
      </c>
      <c r="D103" s="8">
        <v>3002</v>
      </c>
      <c r="K103" s="9">
        <v>2013</v>
      </c>
      <c r="L103" s="8">
        <v>68551</v>
      </c>
      <c r="M103" s="8">
        <v>310</v>
      </c>
      <c r="N103" s="8">
        <v>214</v>
      </c>
    </row>
    <row r="104" spans="1:14" x14ac:dyDescent="0.25">
      <c r="A104" s="9">
        <v>2014</v>
      </c>
      <c r="B104" s="8">
        <v>1251075</v>
      </c>
      <c r="C104" s="8">
        <v>5862</v>
      </c>
      <c r="D104" s="8">
        <v>2828</v>
      </c>
      <c r="K104" s="9">
        <v>2014</v>
      </c>
      <c r="L104" s="8">
        <v>68553</v>
      </c>
      <c r="M104" s="8">
        <v>270</v>
      </c>
      <c r="N104" s="8">
        <v>223</v>
      </c>
    </row>
    <row r="105" spans="1:14" x14ac:dyDescent="0.25">
      <c r="A105" s="9">
        <v>2015</v>
      </c>
      <c r="B105" s="8">
        <v>1262507</v>
      </c>
      <c r="C105" s="8">
        <v>6073</v>
      </c>
      <c r="D105" s="8">
        <v>2983</v>
      </c>
      <c r="K105" s="9">
        <v>2015</v>
      </c>
      <c r="L105" s="8">
        <v>68458</v>
      </c>
      <c r="M105" s="8">
        <v>304</v>
      </c>
      <c r="N105" s="8">
        <v>215</v>
      </c>
    </row>
    <row r="106" spans="1:14" x14ac:dyDescent="0.25">
      <c r="A106" s="9">
        <v>2016</v>
      </c>
      <c r="B106" s="8">
        <v>1272732</v>
      </c>
      <c r="C106" s="8">
        <v>6415</v>
      </c>
      <c r="D106" s="8">
        <v>2715</v>
      </c>
      <c r="K106" s="9">
        <v>2016</v>
      </c>
      <c r="L106" s="8">
        <v>68553</v>
      </c>
      <c r="M106" s="8">
        <v>299</v>
      </c>
      <c r="N106" s="8">
        <v>181</v>
      </c>
    </row>
    <row r="107" spans="1:14" x14ac:dyDescent="0.25">
      <c r="A107" s="9">
        <v>2017</v>
      </c>
      <c r="B107" s="8">
        <v>1286554</v>
      </c>
      <c r="C107" s="8">
        <v>6604</v>
      </c>
      <c r="D107" s="8">
        <v>2860</v>
      </c>
      <c r="K107" s="9">
        <v>2017</v>
      </c>
      <c r="L107" s="8">
        <v>68727</v>
      </c>
      <c r="M107" s="8">
        <v>348</v>
      </c>
      <c r="N107" s="8">
        <v>214</v>
      </c>
    </row>
    <row r="108" spans="1:14" x14ac:dyDescent="0.25">
      <c r="A108" s="9">
        <v>2018</v>
      </c>
      <c r="B108" s="8">
        <v>1301135</v>
      </c>
      <c r="C108" s="8">
        <v>6549</v>
      </c>
      <c r="D108" s="8">
        <v>2798</v>
      </c>
      <c r="K108" s="9">
        <v>2018</v>
      </c>
      <c r="L108" s="8">
        <v>68971</v>
      </c>
      <c r="M108" s="8">
        <v>355</v>
      </c>
      <c r="N108" s="8">
        <v>191</v>
      </c>
    </row>
    <row r="109" spans="1:14" x14ac:dyDescent="0.25">
      <c r="A109" s="9">
        <v>2019</v>
      </c>
      <c r="B109" s="8">
        <v>1315311</v>
      </c>
      <c r="C109" s="8">
        <v>6841</v>
      </c>
      <c r="D109" s="8">
        <v>2743</v>
      </c>
      <c r="K109" s="9">
        <v>2019</v>
      </c>
      <c r="L109" s="8">
        <v>69214</v>
      </c>
      <c r="M109" s="8">
        <v>341</v>
      </c>
      <c r="N109" s="8">
        <v>148</v>
      </c>
    </row>
    <row r="110" spans="1:14" x14ac:dyDescent="0.25">
      <c r="A110" s="9">
        <v>2020</v>
      </c>
      <c r="B110" s="8">
        <v>1327272</v>
      </c>
      <c r="C110" s="8">
        <v>5455</v>
      </c>
      <c r="D110" s="8">
        <v>2633</v>
      </c>
      <c r="K110" s="9">
        <v>2020</v>
      </c>
      <c r="L110" s="8">
        <v>69216</v>
      </c>
      <c r="M110" s="8">
        <v>274</v>
      </c>
      <c r="N110" s="8">
        <v>152</v>
      </c>
    </row>
    <row r="111" spans="1:14" x14ac:dyDescent="0.25">
      <c r="A111" s="9">
        <v>2021</v>
      </c>
      <c r="B111" s="8">
        <v>1267173</v>
      </c>
      <c r="C111" s="8">
        <v>5704</v>
      </c>
      <c r="D111" s="8">
        <v>2404</v>
      </c>
      <c r="K111" s="9">
        <v>2021</v>
      </c>
      <c r="L111" s="8">
        <v>67194</v>
      </c>
      <c r="M111" s="8">
        <v>282</v>
      </c>
      <c r="N111" s="8">
        <v>162</v>
      </c>
    </row>
    <row r="112" spans="1:14" x14ac:dyDescent="0.25">
      <c r="A112" s="9">
        <v>2022</v>
      </c>
      <c r="B112" s="8">
        <v>1338530</v>
      </c>
      <c r="C112" s="8">
        <v>6983</v>
      </c>
      <c r="D112" s="8">
        <v>2370</v>
      </c>
      <c r="K112" s="9">
        <v>2022</v>
      </c>
      <c r="L112" s="8">
        <v>68272</v>
      </c>
      <c r="M112" s="8">
        <v>322</v>
      </c>
      <c r="N112" s="8">
        <v>147</v>
      </c>
    </row>
    <row r="113" spans="1:14" x14ac:dyDescent="0.25">
      <c r="A113" s="3"/>
      <c r="B113" s="3"/>
      <c r="C113" s="3"/>
      <c r="D113" s="3"/>
      <c r="K113" s="3"/>
      <c r="L113" s="3"/>
      <c r="M113" s="3"/>
      <c r="N113" s="3"/>
    </row>
    <row r="114" spans="1:14" x14ac:dyDescent="0.25">
      <c r="A114" s="11" t="s">
        <v>13</v>
      </c>
      <c r="B114" s="12" t="s">
        <v>14</v>
      </c>
      <c r="C114" s="3"/>
      <c r="D114" s="3"/>
      <c r="K114" s="11" t="s">
        <v>13</v>
      </c>
      <c r="L114" s="3"/>
      <c r="M114" s="3"/>
      <c r="N114" s="3"/>
    </row>
    <row r="115" spans="1:14" x14ac:dyDescent="0.25">
      <c r="A115" s="11" t="s">
        <v>15</v>
      </c>
      <c r="B115" s="12" t="s">
        <v>16</v>
      </c>
      <c r="C115" s="3"/>
      <c r="D115" s="3"/>
      <c r="K115" s="11" t="s">
        <v>15</v>
      </c>
      <c r="L115" s="3"/>
      <c r="M115" s="3"/>
      <c r="N115" s="3"/>
    </row>
    <row r="116" spans="1:14" x14ac:dyDescent="0.25">
      <c r="A116" s="11" t="s">
        <v>17</v>
      </c>
      <c r="B116" s="12" t="s">
        <v>18</v>
      </c>
      <c r="C116" s="3"/>
      <c r="D116" s="3"/>
      <c r="K116" s="11" t="s">
        <v>17</v>
      </c>
      <c r="L116" s="3"/>
      <c r="M116" s="3"/>
      <c r="N116" s="3"/>
    </row>
    <row r="117" spans="1:14" x14ac:dyDescent="0.25">
      <c r="A117" s="11" t="s">
        <v>19</v>
      </c>
      <c r="B117" s="12" t="s">
        <v>20</v>
      </c>
      <c r="C117" s="3"/>
      <c r="D117" s="3"/>
      <c r="K117" s="11" t="s">
        <v>19</v>
      </c>
      <c r="L117" s="3"/>
      <c r="M117" s="3"/>
      <c r="N117" s="3"/>
    </row>
    <row r="118" spans="1:14" x14ac:dyDescent="0.25">
      <c r="K118" s="16" t="s">
        <v>61</v>
      </c>
      <c r="L118" s="3"/>
      <c r="M118" s="3"/>
      <c r="N118" s="3"/>
    </row>
  </sheetData>
  <mergeCells count="12">
    <mergeCell ref="N3:N5"/>
    <mergeCell ref="H3:H5"/>
    <mergeCell ref="I3:I5"/>
    <mergeCell ref="K3:K5"/>
    <mergeCell ref="L3:L5"/>
    <mergeCell ref="M3:M5"/>
    <mergeCell ref="G3:G5"/>
    <mergeCell ref="A3:A5"/>
    <mergeCell ref="B3:B5"/>
    <mergeCell ref="C3:C5"/>
    <mergeCell ref="D3:D5"/>
    <mergeCell ref="F3:F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544C-AEF0-4E5E-B1C8-539D2D1CD03C}">
  <dimension ref="A1:I118"/>
  <sheetViews>
    <sheetView workbookViewId="0">
      <selection activeCell="J9" sqref="J9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style="1" customWidth="1"/>
    <col min="7" max="7" width="9.7109375" style="1" customWidth="1"/>
    <col min="8" max="8" width="8.42578125" style="1" customWidth="1"/>
    <col min="9" max="9" width="7.7109375" style="1" customWidth="1"/>
  </cols>
  <sheetData>
    <row r="1" spans="1:9" x14ac:dyDescent="0.25">
      <c r="A1" s="1" t="s">
        <v>62</v>
      </c>
      <c r="B1" s="1"/>
      <c r="C1" s="2" t="s">
        <v>27</v>
      </c>
      <c r="D1" s="1"/>
      <c r="F1" s="1" t="s">
        <v>63</v>
      </c>
      <c r="H1" s="2" t="s">
        <v>41</v>
      </c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x14ac:dyDescent="0.25">
      <c r="A3" s="25" t="s">
        <v>3</v>
      </c>
      <c r="B3" s="28" t="s">
        <v>4</v>
      </c>
      <c r="C3" s="31" t="s">
        <v>5</v>
      </c>
      <c r="D3" s="33" t="s">
        <v>6</v>
      </c>
      <c r="F3" s="25" t="s">
        <v>3</v>
      </c>
      <c r="G3" s="28" t="s">
        <v>4</v>
      </c>
      <c r="H3" s="31" t="s">
        <v>5</v>
      </c>
      <c r="I3" s="31" t="s">
        <v>64</v>
      </c>
    </row>
    <row r="4" spans="1:9" x14ac:dyDescent="0.25">
      <c r="A4" s="26"/>
      <c r="B4" s="29"/>
      <c r="C4" s="29"/>
      <c r="D4" s="34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5"/>
      <c r="F5" s="27"/>
      <c r="G5" s="30"/>
      <c r="H5" s="30"/>
      <c r="I5" s="30"/>
    </row>
    <row r="6" spans="1:9" x14ac:dyDescent="0.25">
      <c r="A6" s="17"/>
      <c r="B6" s="5"/>
      <c r="C6" s="5"/>
      <c r="D6" s="5"/>
      <c r="F6" s="15"/>
      <c r="G6" s="5"/>
      <c r="H6" s="5"/>
      <c r="I6" s="5"/>
    </row>
    <row r="7" spans="1:9" x14ac:dyDescent="0.25">
      <c r="A7" s="6">
        <v>1919</v>
      </c>
      <c r="B7" s="7">
        <v>19481</v>
      </c>
      <c r="C7" s="8">
        <v>158</v>
      </c>
      <c r="D7" s="8">
        <v>19</v>
      </c>
      <c r="F7" s="6">
        <v>1919</v>
      </c>
      <c r="G7" s="7">
        <v>19525</v>
      </c>
      <c r="H7" s="8">
        <v>310</v>
      </c>
      <c r="I7" s="8">
        <v>4</v>
      </c>
    </row>
    <row r="8" spans="1:9" x14ac:dyDescent="0.25">
      <c r="A8" s="6">
        <v>1920</v>
      </c>
      <c r="B8" s="7">
        <v>19484</v>
      </c>
      <c r="C8" s="8">
        <v>212</v>
      </c>
      <c r="D8" s="8">
        <v>22</v>
      </c>
      <c r="F8" s="6">
        <v>1920</v>
      </c>
      <c r="G8" s="7">
        <v>19529</v>
      </c>
      <c r="H8" s="8">
        <v>390</v>
      </c>
      <c r="I8" s="8">
        <v>7</v>
      </c>
    </row>
    <row r="9" spans="1:9" x14ac:dyDescent="0.25">
      <c r="A9" s="6">
        <v>1921</v>
      </c>
      <c r="B9" s="7">
        <v>19565</v>
      </c>
      <c r="C9" s="8">
        <v>246</v>
      </c>
      <c r="D9" s="8">
        <v>16</v>
      </c>
      <c r="F9" s="6">
        <v>1921</v>
      </c>
      <c r="G9" s="7">
        <v>19598</v>
      </c>
      <c r="H9" s="8">
        <v>296</v>
      </c>
      <c r="I9" s="8">
        <v>12</v>
      </c>
    </row>
    <row r="10" spans="1:9" x14ac:dyDescent="0.25">
      <c r="A10" s="6">
        <v>1922</v>
      </c>
      <c r="B10" s="7">
        <v>19787</v>
      </c>
      <c r="C10" s="8">
        <v>219</v>
      </c>
      <c r="D10" s="8">
        <v>22</v>
      </c>
      <c r="F10" s="6">
        <v>1922</v>
      </c>
      <c r="G10" s="7">
        <v>19743</v>
      </c>
      <c r="H10" s="8">
        <v>246</v>
      </c>
      <c r="I10" s="8">
        <v>17</v>
      </c>
    </row>
    <row r="11" spans="1:9" x14ac:dyDescent="0.25">
      <c r="A11" s="6">
        <v>1923</v>
      </c>
      <c r="B11" s="7">
        <v>20013</v>
      </c>
      <c r="C11" s="8">
        <v>213</v>
      </c>
      <c r="D11" s="8">
        <v>21</v>
      </c>
      <c r="F11" s="6">
        <v>1923</v>
      </c>
      <c r="G11" s="7">
        <v>19898</v>
      </c>
      <c r="H11" s="8">
        <v>189</v>
      </c>
      <c r="I11" s="8">
        <v>16</v>
      </c>
    </row>
    <row r="12" spans="1:9" x14ac:dyDescent="0.25">
      <c r="A12" s="6">
        <v>1924</v>
      </c>
      <c r="B12" s="7">
        <v>20237</v>
      </c>
      <c r="C12" s="8">
        <v>214</v>
      </c>
      <c r="D12" s="8">
        <v>17</v>
      </c>
      <c r="F12" s="6">
        <v>1924</v>
      </c>
      <c r="G12" s="7">
        <v>20051</v>
      </c>
      <c r="H12" s="8">
        <v>202</v>
      </c>
      <c r="I12" s="8">
        <v>12</v>
      </c>
    </row>
    <row r="13" spans="1:9" x14ac:dyDescent="0.25">
      <c r="A13" s="6">
        <v>1925</v>
      </c>
      <c r="B13" s="7">
        <v>20051</v>
      </c>
      <c r="C13" s="8">
        <v>203</v>
      </c>
      <c r="D13" s="8">
        <v>20</v>
      </c>
      <c r="F13" s="6">
        <v>1925</v>
      </c>
      <c r="G13" s="7">
        <v>21251</v>
      </c>
      <c r="H13" s="8">
        <v>201</v>
      </c>
      <c r="I13" s="8">
        <v>13</v>
      </c>
    </row>
    <row r="14" spans="1:9" x14ac:dyDescent="0.25">
      <c r="A14" s="6">
        <v>1926</v>
      </c>
      <c r="B14" s="7">
        <v>20114</v>
      </c>
      <c r="C14" s="8">
        <v>210</v>
      </c>
      <c r="D14" s="8">
        <v>22</v>
      </c>
      <c r="F14" s="6">
        <v>1926</v>
      </c>
      <c r="G14" s="7">
        <v>21595</v>
      </c>
      <c r="H14" s="8">
        <v>211</v>
      </c>
      <c r="I14" s="8">
        <v>7</v>
      </c>
    </row>
    <row r="15" spans="1:9" x14ac:dyDescent="0.25">
      <c r="A15" s="6">
        <v>1927</v>
      </c>
      <c r="B15" s="7">
        <v>20134</v>
      </c>
      <c r="C15" s="8">
        <v>217</v>
      </c>
      <c r="D15" s="8">
        <v>7</v>
      </c>
      <c r="F15" s="6">
        <v>1927</v>
      </c>
      <c r="G15" s="7">
        <v>21874</v>
      </c>
      <c r="H15" s="8">
        <v>224</v>
      </c>
      <c r="I15" s="8">
        <v>11</v>
      </c>
    </row>
    <row r="16" spans="1:9" x14ac:dyDescent="0.25">
      <c r="A16" s="6">
        <v>1928</v>
      </c>
      <c r="B16" s="7">
        <v>20962</v>
      </c>
      <c r="C16" s="8">
        <v>249</v>
      </c>
      <c r="D16" s="8">
        <v>19</v>
      </c>
      <c r="F16" s="6">
        <v>1928</v>
      </c>
      <c r="G16" s="7">
        <v>22146</v>
      </c>
      <c r="H16" s="8">
        <v>207</v>
      </c>
      <c r="I16" s="8">
        <v>5</v>
      </c>
    </row>
    <row r="17" spans="1:9" x14ac:dyDescent="0.25">
      <c r="A17" s="6">
        <v>1929</v>
      </c>
      <c r="B17" s="7">
        <v>23834</v>
      </c>
      <c r="C17" s="8">
        <v>230</v>
      </c>
      <c r="D17" s="8">
        <v>29</v>
      </c>
      <c r="F17" s="6">
        <v>1929</v>
      </c>
      <c r="G17" s="7">
        <v>22455</v>
      </c>
      <c r="H17" s="8">
        <v>285</v>
      </c>
      <c r="I17" s="8">
        <v>11</v>
      </c>
    </row>
    <row r="18" spans="1:9" x14ac:dyDescent="0.25">
      <c r="A18" s="6">
        <v>1930</v>
      </c>
      <c r="B18" s="7">
        <v>23891</v>
      </c>
      <c r="C18" s="8">
        <v>226</v>
      </c>
      <c r="D18" s="8">
        <v>23</v>
      </c>
      <c r="F18" s="6">
        <v>1930</v>
      </c>
      <c r="G18" s="7">
        <v>22784</v>
      </c>
      <c r="H18" s="8">
        <v>271</v>
      </c>
      <c r="I18" s="8">
        <v>18</v>
      </c>
    </row>
    <row r="19" spans="1:9" x14ac:dyDescent="0.25">
      <c r="A19" s="6">
        <v>1931</v>
      </c>
      <c r="B19" s="7">
        <v>24040</v>
      </c>
      <c r="C19" s="8">
        <v>226</v>
      </c>
      <c r="D19" s="8">
        <v>20</v>
      </c>
      <c r="F19" s="6">
        <v>1931</v>
      </c>
      <c r="G19" s="7">
        <v>23111</v>
      </c>
      <c r="H19" s="8">
        <v>240</v>
      </c>
      <c r="I19" s="8">
        <v>4</v>
      </c>
    </row>
    <row r="20" spans="1:9" x14ac:dyDescent="0.25">
      <c r="A20" s="6">
        <v>1932</v>
      </c>
      <c r="B20" s="7">
        <v>24302</v>
      </c>
      <c r="C20" s="8">
        <v>198</v>
      </c>
      <c r="D20" s="8">
        <v>23</v>
      </c>
      <c r="F20" s="6">
        <v>1932</v>
      </c>
      <c r="G20" s="7">
        <v>23408</v>
      </c>
      <c r="H20" s="8">
        <v>234</v>
      </c>
      <c r="I20" s="8">
        <v>6</v>
      </c>
    </row>
    <row r="21" spans="1:9" x14ac:dyDescent="0.25">
      <c r="A21" s="6">
        <v>1933</v>
      </c>
      <c r="B21" s="7">
        <v>24566</v>
      </c>
      <c r="C21" s="8">
        <v>209</v>
      </c>
      <c r="D21" s="8">
        <v>30</v>
      </c>
      <c r="F21" s="6">
        <v>1933</v>
      </c>
      <c r="G21" s="7">
        <v>23708</v>
      </c>
      <c r="H21" s="8">
        <v>257</v>
      </c>
      <c r="I21" s="8">
        <v>3</v>
      </c>
    </row>
    <row r="22" spans="1:9" x14ac:dyDescent="0.25">
      <c r="A22" s="6">
        <v>1934</v>
      </c>
      <c r="B22" s="7">
        <v>24846</v>
      </c>
      <c r="C22" s="8">
        <v>190</v>
      </c>
      <c r="D22" s="8">
        <v>24</v>
      </c>
      <c r="F22" s="6">
        <v>1934</v>
      </c>
      <c r="G22" s="7">
        <v>23976</v>
      </c>
      <c r="H22" s="8">
        <v>216</v>
      </c>
      <c r="I22" s="8">
        <v>7</v>
      </c>
    </row>
    <row r="23" spans="1:9" x14ac:dyDescent="0.25">
      <c r="A23" s="6">
        <v>1935</v>
      </c>
      <c r="B23" s="7">
        <v>25088</v>
      </c>
      <c r="C23" s="8">
        <v>184</v>
      </c>
      <c r="D23" s="8">
        <v>24</v>
      </c>
      <c r="F23" s="6">
        <v>1935</v>
      </c>
      <c r="G23" s="7">
        <v>24230</v>
      </c>
      <c r="H23" s="8">
        <v>212</v>
      </c>
      <c r="I23" s="8">
        <v>15</v>
      </c>
    </row>
    <row r="24" spans="1:9" x14ac:dyDescent="0.25">
      <c r="A24" s="6">
        <v>1936</v>
      </c>
      <c r="B24" s="7">
        <v>25315</v>
      </c>
      <c r="C24" s="8">
        <v>184</v>
      </c>
      <c r="D24" s="8">
        <v>35</v>
      </c>
      <c r="F24" s="6">
        <v>1936</v>
      </c>
      <c r="G24" s="7">
        <v>24441</v>
      </c>
      <c r="H24" s="8">
        <v>230</v>
      </c>
      <c r="I24" s="8">
        <v>18</v>
      </c>
    </row>
    <row r="25" spans="1:9" x14ac:dyDescent="0.25">
      <c r="A25" s="6">
        <v>1937</v>
      </c>
      <c r="B25" s="7">
        <v>25561</v>
      </c>
      <c r="C25" s="8">
        <v>227</v>
      </c>
      <c r="D25" s="8">
        <v>31</v>
      </c>
      <c r="F25" s="6">
        <v>1937</v>
      </c>
      <c r="G25" s="7">
        <v>24604</v>
      </c>
      <c r="H25" s="8">
        <v>225</v>
      </c>
      <c r="I25" s="8">
        <v>26</v>
      </c>
    </row>
    <row r="26" spans="1:9" x14ac:dyDescent="0.25">
      <c r="A26" s="6">
        <v>1938</v>
      </c>
      <c r="B26" s="8" t="s">
        <v>7</v>
      </c>
      <c r="C26" s="8" t="s">
        <v>7</v>
      </c>
      <c r="D26" s="8" t="s">
        <v>7</v>
      </c>
      <c r="F26" s="6">
        <v>1938</v>
      </c>
      <c r="G26" s="7" t="s">
        <v>7</v>
      </c>
      <c r="H26" s="8" t="s">
        <v>7</v>
      </c>
      <c r="I26" s="8" t="s">
        <v>7</v>
      </c>
    </row>
    <row r="27" spans="1:9" x14ac:dyDescent="0.25">
      <c r="A27" s="6">
        <v>1939</v>
      </c>
      <c r="B27" s="8" t="s">
        <v>7</v>
      </c>
      <c r="C27" s="8" t="s">
        <v>7</v>
      </c>
      <c r="D27" s="8" t="s">
        <v>7</v>
      </c>
      <c r="F27" s="6">
        <v>1939</v>
      </c>
      <c r="G27" s="7" t="s">
        <v>7</v>
      </c>
      <c r="H27" s="8" t="s">
        <v>7</v>
      </c>
      <c r="I27" s="8" t="s">
        <v>7</v>
      </c>
    </row>
    <row r="28" spans="1:9" x14ac:dyDescent="0.25">
      <c r="A28" s="6">
        <v>1940</v>
      </c>
      <c r="B28" s="8" t="s">
        <v>7</v>
      </c>
      <c r="C28" s="8" t="s">
        <v>7</v>
      </c>
      <c r="D28" s="8" t="s">
        <v>7</v>
      </c>
      <c r="F28" s="6">
        <v>1940</v>
      </c>
      <c r="G28" s="7" t="s">
        <v>7</v>
      </c>
      <c r="H28" s="8" t="s">
        <v>7</v>
      </c>
      <c r="I28" s="8" t="s">
        <v>7</v>
      </c>
    </row>
    <row r="29" spans="1:9" x14ac:dyDescent="0.25">
      <c r="A29" s="6">
        <v>1941</v>
      </c>
      <c r="B29" s="8" t="s">
        <v>7</v>
      </c>
      <c r="C29" s="8" t="s">
        <v>7</v>
      </c>
      <c r="D29" s="8" t="s">
        <v>7</v>
      </c>
      <c r="F29" s="6">
        <v>1941</v>
      </c>
      <c r="G29" s="7" t="s">
        <v>7</v>
      </c>
      <c r="H29" s="8" t="s">
        <v>7</v>
      </c>
      <c r="I29" s="8" t="s">
        <v>7</v>
      </c>
    </row>
    <row r="30" spans="1:9" x14ac:dyDescent="0.25">
      <c r="A30" s="6">
        <v>1942</v>
      </c>
      <c r="B30" s="8" t="s">
        <v>7</v>
      </c>
      <c r="C30" s="8" t="s">
        <v>7</v>
      </c>
      <c r="D30" s="8" t="s">
        <v>7</v>
      </c>
      <c r="F30" s="6">
        <v>1942</v>
      </c>
      <c r="G30" s="7" t="s">
        <v>7</v>
      </c>
      <c r="H30" s="8" t="s">
        <v>7</v>
      </c>
      <c r="I30" s="8" t="s">
        <v>7</v>
      </c>
    </row>
    <row r="31" spans="1:9" x14ac:dyDescent="0.25">
      <c r="A31" s="6">
        <v>1943</v>
      </c>
      <c r="B31" s="8" t="s">
        <v>7</v>
      </c>
      <c r="C31" s="8" t="s">
        <v>7</v>
      </c>
      <c r="D31" s="8" t="s">
        <v>7</v>
      </c>
      <c r="F31" s="6">
        <v>1943</v>
      </c>
      <c r="G31" s="8" t="s">
        <v>7</v>
      </c>
      <c r="H31" s="8" t="s">
        <v>7</v>
      </c>
      <c r="I31" s="8" t="s">
        <v>7</v>
      </c>
    </row>
    <row r="32" spans="1:9" x14ac:dyDescent="0.25">
      <c r="A32" s="6">
        <v>1944</v>
      </c>
      <c r="B32" s="8" t="s">
        <v>7</v>
      </c>
      <c r="C32" s="8" t="s">
        <v>7</v>
      </c>
      <c r="D32" s="8" t="s">
        <v>7</v>
      </c>
      <c r="F32" s="6">
        <v>1944</v>
      </c>
      <c r="G32" s="8" t="s">
        <v>7</v>
      </c>
      <c r="H32" s="8" t="s">
        <v>7</v>
      </c>
      <c r="I32" s="8" t="s">
        <v>7</v>
      </c>
    </row>
    <row r="33" spans="1:9" x14ac:dyDescent="0.25">
      <c r="A33" s="6" t="s">
        <v>8</v>
      </c>
      <c r="B33" s="8" t="s">
        <v>7</v>
      </c>
      <c r="C33" s="8">
        <v>154</v>
      </c>
      <c r="D33" s="8" t="s">
        <v>7</v>
      </c>
      <c r="F33" s="6" t="s">
        <v>8</v>
      </c>
      <c r="G33" s="8" t="s">
        <v>7</v>
      </c>
      <c r="H33" s="8">
        <v>42</v>
      </c>
      <c r="I33" s="8" t="s">
        <v>7</v>
      </c>
    </row>
    <row r="34" spans="1:9" x14ac:dyDescent="0.25">
      <c r="A34" s="6" t="s">
        <v>9</v>
      </c>
      <c r="B34" s="8" t="s">
        <v>7</v>
      </c>
      <c r="C34" s="8">
        <v>66</v>
      </c>
      <c r="D34" s="8" t="s">
        <v>7</v>
      </c>
      <c r="F34" s="6" t="s">
        <v>9</v>
      </c>
      <c r="G34" s="8" t="s">
        <v>7</v>
      </c>
      <c r="H34" s="8">
        <v>74</v>
      </c>
      <c r="I34" s="8" t="s">
        <v>7</v>
      </c>
    </row>
    <row r="35" spans="1:9" x14ac:dyDescent="0.25">
      <c r="A35" s="6" t="s">
        <v>10</v>
      </c>
      <c r="B35" s="8" t="s">
        <v>7</v>
      </c>
      <c r="C35" s="8">
        <v>385</v>
      </c>
      <c r="D35" s="8" t="s">
        <v>7</v>
      </c>
      <c r="F35" s="6" t="s">
        <v>10</v>
      </c>
      <c r="G35" s="8" t="s">
        <v>7</v>
      </c>
      <c r="H35" s="8">
        <v>128</v>
      </c>
      <c r="I35" s="8" t="s">
        <v>7</v>
      </c>
    </row>
    <row r="36" spans="1:9" x14ac:dyDescent="0.25">
      <c r="A36" s="6" t="s">
        <v>11</v>
      </c>
      <c r="B36" s="8" t="s">
        <v>7</v>
      </c>
      <c r="C36" s="8">
        <v>48</v>
      </c>
      <c r="D36" s="8" t="s">
        <v>7</v>
      </c>
      <c r="F36" s="6" t="s">
        <v>11</v>
      </c>
      <c r="G36" s="8" t="s">
        <v>7</v>
      </c>
      <c r="H36" s="8">
        <v>20</v>
      </c>
      <c r="I36" s="8" t="s">
        <v>7</v>
      </c>
    </row>
    <row r="37" spans="1:9" x14ac:dyDescent="0.25">
      <c r="A37" s="6">
        <v>1947</v>
      </c>
      <c r="B37" s="8">
        <v>31407</v>
      </c>
      <c r="C37" s="8">
        <v>504</v>
      </c>
      <c r="D37" s="8" t="s">
        <v>7</v>
      </c>
      <c r="F37" s="6">
        <v>1947</v>
      </c>
      <c r="G37" s="8">
        <v>11399</v>
      </c>
      <c r="H37" s="8">
        <v>289</v>
      </c>
      <c r="I37" s="8" t="s">
        <v>7</v>
      </c>
    </row>
    <row r="38" spans="1:9" x14ac:dyDescent="0.25">
      <c r="A38" s="6">
        <v>1948</v>
      </c>
      <c r="B38" s="8">
        <v>32261</v>
      </c>
      <c r="C38" s="8">
        <v>500</v>
      </c>
      <c r="D38" s="8" t="s">
        <v>7</v>
      </c>
      <c r="F38" s="6">
        <v>1948</v>
      </c>
      <c r="G38" s="8">
        <v>11707</v>
      </c>
      <c r="H38" s="8">
        <v>230</v>
      </c>
      <c r="I38" s="8" t="s">
        <v>7</v>
      </c>
    </row>
    <row r="39" spans="1:9" x14ac:dyDescent="0.25">
      <c r="A39" s="6">
        <v>1949</v>
      </c>
      <c r="B39" s="8">
        <v>34999</v>
      </c>
      <c r="C39" s="8">
        <v>552</v>
      </c>
      <c r="D39" s="8" t="s">
        <v>7</v>
      </c>
      <c r="F39" s="6">
        <v>1949</v>
      </c>
      <c r="G39" s="8">
        <v>11015</v>
      </c>
      <c r="H39" s="8">
        <v>202</v>
      </c>
      <c r="I39" s="8" t="s">
        <v>12</v>
      </c>
    </row>
    <row r="40" spans="1:9" x14ac:dyDescent="0.25">
      <c r="A40" s="6">
        <v>1950</v>
      </c>
      <c r="B40" s="8">
        <v>36737</v>
      </c>
      <c r="C40" s="8">
        <v>573</v>
      </c>
      <c r="D40" s="8">
        <v>85</v>
      </c>
      <c r="F40" s="6">
        <v>1950</v>
      </c>
      <c r="G40" s="8">
        <v>10784</v>
      </c>
      <c r="H40" s="8">
        <v>226</v>
      </c>
      <c r="I40" s="8">
        <v>26</v>
      </c>
    </row>
    <row r="41" spans="1:9" x14ac:dyDescent="0.25">
      <c r="A41" s="6">
        <v>1951</v>
      </c>
      <c r="B41" s="8">
        <v>39153</v>
      </c>
      <c r="C41" s="8">
        <v>529</v>
      </c>
      <c r="D41" s="8">
        <v>99</v>
      </c>
      <c r="F41" s="6">
        <v>1951</v>
      </c>
      <c r="G41" s="8">
        <v>10520</v>
      </c>
      <c r="H41" s="8">
        <v>160</v>
      </c>
      <c r="I41" s="8">
        <v>29</v>
      </c>
    </row>
    <row r="42" spans="1:9" x14ac:dyDescent="0.25">
      <c r="A42" s="6">
        <v>1952</v>
      </c>
      <c r="B42" s="8">
        <v>39183</v>
      </c>
      <c r="C42" s="8">
        <v>479</v>
      </c>
      <c r="D42" s="8">
        <v>104</v>
      </c>
      <c r="F42" s="6">
        <v>1952</v>
      </c>
      <c r="G42" s="8">
        <v>10141</v>
      </c>
      <c r="H42" s="8">
        <v>136</v>
      </c>
      <c r="I42" s="8">
        <v>27</v>
      </c>
    </row>
    <row r="43" spans="1:9" x14ac:dyDescent="0.25">
      <c r="A43" s="6">
        <v>1953</v>
      </c>
      <c r="B43" s="8">
        <v>40036</v>
      </c>
      <c r="C43" s="8">
        <v>409</v>
      </c>
      <c r="D43" s="8">
        <v>76</v>
      </c>
      <c r="F43" s="6">
        <v>1953</v>
      </c>
      <c r="G43" s="8">
        <v>10076</v>
      </c>
      <c r="H43" s="8">
        <v>108</v>
      </c>
      <c r="I43" s="8">
        <v>32</v>
      </c>
    </row>
    <row r="44" spans="1:9" x14ac:dyDescent="0.25">
      <c r="A44" s="6">
        <v>1954</v>
      </c>
      <c r="B44" s="8">
        <v>40671</v>
      </c>
      <c r="C44" s="8">
        <v>375</v>
      </c>
      <c r="D44" s="8">
        <v>137</v>
      </c>
      <c r="F44" s="6">
        <v>1954</v>
      </c>
      <c r="G44" s="8">
        <v>10176</v>
      </c>
      <c r="H44" s="8">
        <v>101</v>
      </c>
      <c r="I44" s="8">
        <v>27</v>
      </c>
    </row>
    <row r="45" spans="1:9" x14ac:dyDescent="0.25">
      <c r="A45" s="6">
        <v>1955</v>
      </c>
      <c r="B45" s="8">
        <v>41555</v>
      </c>
      <c r="C45" s="8">
        <v>409</v>
      </c>
      <c r="D45" s="8">
        <v>140</v>
      </c>
      <c r="F45" s="6">
        <v>1955</v>
      </c>
      <c r="G45" s="8">
        <v>10275</v>
      </c>
      <c r="H45" s="8">
        <v>121</v>
      </c>
      <c r="I45" s="8">
        <v>12</v>
      </c>
    </row>
    <row r="46" spans="1:9" x14ac:dyDescent="0.25">
      <c r="A46" s="6">
        <v>1956</v>
      </c>
      <c r="B46" s="8">
        <v>42340</v>
      </c>
      <c r="C46" s="8">
        <v>440</v>
      </c>
      <c r="D46" s="8">
        <v>130</v>
      </c>
      <c r="F46" s="6">
        <v>1956</v>
      </c>
      <c r="G46" s="8">
        <v>10352</v>
      </c>
      <c r="H46" s="8">
        <v>111</v>
      </c>
      <c r="I46" s="8">
        <v>23</v>
      </c>
    </row>
    <row r="47" spans="1:9" x14ac:dyDescent="0.25">
      <c r="A47" s="6">
        <v>1957</v>
      </c>
      <c r="B47" s="8">
        <v>43101</v>
      </c>
      <c r="C47" s="8">
        <v>354</v>
      </c>
      <c r="D47" s="8">
        <v>146</v>
      </c>
      <c r="F47" s="6">
        <v>1957</v>
      </c>
      <c r="G47" s="8">
        <v>10541</v>
      </c>
      <c r="H47" s="8">
        <v>74</v>
      </c>
      <c r="I47" s="8">
        <v>31</v>
      </c>
    </row>
    <row r="48" spans="1:9" x14ac:dyDescent="0.25">
      <c r="A48" s="6">
        <v>1958</v>
      </c>
      <c r="B48" s="8">
        <v>44242</v>
      </c>
      <c r="C48" s="8">
        <v>368</v>
      </c>
      <c r="D48" s="8">
        <v>118</v>
      </c>
      <c r="F48" s="6">
        <v>1958</v>
      </c>
      <c r="G48" s="8">
        <v>10725</v>
      </c>
      <c r="H48" s="8">
        <v>90</v>
      </c>
      <c r="I48" s="8">
        <v>30</v>
      </c>
    </row>
    <row r="49" spans="1:9" x14ac:dyDescent="0.25">
      <c r="A49" s="6">
        <v>1959</v>
      </c>
      <c r="B49" s="8">
        <v>45062</v>
      </c>
      <c r="C49" s="8">
        <v>361</v>
      </c>
      <c r="D49" s="8">
        <v>133</v>
      </c>
      <c r="F49" s="6">
        <v>1959</v>
      </c>
      <c r="G49" s="8">
        <v>10908</v>
      </c>
      <c r="H49" s="8">
        <v>85</v>
      </c>
      <c r="I49" s="8">
        <v>36</v>
      </c>
    </row>
    <row r="50" spans="1:9" x14ac:dyDescent="0.25">
      <c r="A50" s="6">
        <v>1960</v>
      </c>
      <c r="B50" s="8">
        <v>43523</v>
      </c>
      <c r="C50" s="8">
        <v>380</v>
      </c>
      <c r="D50" s="8">
        <v>139</v>
      </c>
      <c r="F50" s="6">
        <v>1960</v>
      </c>
      <c r="G50" s="8">
        <v>11086</v>
      </c>
      <c r="H50" s="8">
        <v>91</v>
      </c>
      <c r="I50" s="8">
        <v>38</v>
      </c>
    </row>
    <row r="51" spans="1:9" x14ac:dyDescent="0.25">
      <c r="A51" s="6">
        <v>1961</v>
      </c>
      <c r="B51" s="8">
        <v>42793</v>
      </c>
      <c r="C51" s="8">
        <v>362</v>
      </c>
      <c r="D51" s="8">
        <v>172</v>
      </c>
      <c r="F51" s="6">
        <v>1961</v>
      </c>
      <c r="G51" s="8" t="s">
        <v>7</v>
      </c>
      <c r="H51" s="8" t="s">
        <v>7</v>
      </c>
      <c r="I51" s="8" t="s">
        <v>7</v>
      </c>
    </row>
    <row r="52" spans="1:9" x14ac:dyDescent="0.25">
      <c r="A52" s="6">
        <v>1962</v>
      </c>
      <c r="B52" s="8">
        <v>42824</v>
      </c>
      <c r="C52" s="8">
        <v>380</v>
      </c>
      <c r="D52" s="8">
        <v>165</v>
      </c>
      <c r="F52" s="6">
        <v>1962</v>
      </c>
      <c r="G52" s="8" t="s">
        <v>7</v>
      </c>
      <c r="H52" s="8" t="s">
        <v>7</v>
      </c>
      <c r="I52" s="8" t="s">
        <v>7</v>
      </c>
    </row>
    <row r="53" spans="1:9" x14ac:dyDescent="0.25">
      <c r="A53" s="6">
        <v>1963</v>
      </c>
      <c r="B53" s="8">
        <v>43519</v>
      </c>
      <c r="C53" s="8">
        <v>395</v>
      </c>
      <c r="D53" s="8">
        <v>153</v>
      </c>
      <c r="F53" s="6">
        <v>1963</v>
      </c>
      <c r="G53" s="8" t="s">
        <v>7</v>
      </c>
      <c r="H53" s="8" t="s">
        <v>7</v>
      </c>
      <c r="I53" s="8" t="s">
        <v>7</v>
      </c>
    </row>
    <row r="54" spans="1:9" x14ac:dyDescent="0.25">
      <c r="A54" s="6">
        <v>1964</v>
      </c>
      <c r="B54" s="8">
        <v>44174</v>
      </c>
      <c r="C54" s="8">
        <v>423</v>
      </c>
      <c r="D54" s="8">
        <v>133</v>
      </c>
      <c r="F54" s="6">
        <v>1964</v>
      </c>
      <c r="G54" s="8">
        <v>10299</v>
      </c>
      <c r="H54" s="8">
        <v>96</v>
      </c>
      <c r="I54" s="8">
        <v>37</v>
      </c>
    </row>
    <row r="55" spans="1:9" x14ac:dyDescent="0.25">
      <c r="A55" s="6">
        <v>1965</v>
      </c>
      <c r="B55" s="8">
        <v>44867</v>
      </c>
      <c r="C55" s="8">
        <v>459</v>
      </c>
      <c r="D55" s="8">
        <v>135</v>
      </c>
      <c r="F55" s="6">
        <v>1965</v>
      </c>
      <c r="G55" s="8">
        <v>10555</v>
      </c>
      <c r="H55" s="8">
        <v>87</v>
      </c>
      <c r="I55" s="8">
        <v>25</v>
      </c>
    </row>
    <row r="56" spans="1:9" x14ac:dyDescent="0.25">
      <c r="A56" s="6">
        <v>1966</v>
      </c>
      <c r="B56" s="8">
        <v>45605</v>
      </c>
      <c r="C56" s="8">
        <v>471</v>
      </c>
      <c r="D56" s="8">
        <v>173</v>
      </c>
      <c r="F56" s="6">
        <v>1966</v>
      </c>
      <c r="G56" s="8">
        <v>10552</v>
      </c>
      <c r="H56" s="8">
        <v>87</v>
      </c>
      <c r="I56" s="8">
        <v>35</v>
      </c>
    </row>
    <row r="57" spans="1:9" x14ac:dyDescent="0.25">
      <c r="A57" s="6">
        <v>1967</v>
      </c>
      <c r="B57" s="8">
        <v>45837</v>
      </c>
      <c r="C57" s="8">
        <v>458</v>
      </c>
      <c r="D57" s="8">
        <v>168</v>
      </c>
      <c r="F57" s="6">
        <v>1967</v>
      </c>
      <c r="G57" s="8">
        <v>10598</v>
      </c>
      <c r="H57" s="8">
        <v>107</v>
      </c>
      <c r="I57" s="8">
        <v>43</v>
      </c>
    </row>
    <row r="58" spans="1:9" x14ac:dyDescent="0.25">
      <c r="A58" s="6">
        <v>1968</v>
      </c>
      <c r="B58" s="8">
        <v>45313</v>
      </c>
      <c r="C58" s="8">
        <v>460</v>
      </c>
      <c r="D58" s="8">
        <v>193</v>
      </c>
      <c r="F58" s="6">
        <v>1968</v>
      </c>
      <c r="G58" s="8">
        <v>11329</v>
      </c>
      <c r="H58" s="8">
        <v>129</v>
      </c>
      <c r="I58" s="8">
        <v>41</v>
      </c>
    </row>
    <row r="59" spans="1:9" x14ac:dyDescent="0.25">
      <c r="A59" s="6">
        <v>1969</v>
      </c>
      <c r="B59" s="8">
        <v>45011</v>
      </c>
      <c r="C59" s="8">
        <v>487</v>
      </c>
      <c r="D59" s="8">
        <v>237</v>
      </c>
      <c r="F59" s="6">
        <v>1969</v>
      </c>
      <c r="G59" s="8">
        <v>11806</v>
      </c>
      <c r="H59" s="8">
        <v>138</v>
      </c>
      <c r="I59" s="8">
        <v>29</v>
      </c>
    </row>
    <row r="60" spans="1:9" x14ac:dyDescent="0.25">
      <c r="A60" s="6">
        <v>1970</v>
      </c>
      <c r="B60" s="8">
        <v>43526</v>
      </c>
      <c r="C60" s="8">
        <v>462</v>
      </c>
      <c r="D60" s="8">
        <v>198</v>
      </c>
      <c r="F60" s="6">
        <v>1970</v>
      </c>
      <c r="G60" s="8">
        <v>11546</v>
      </c>
      <c r="H60" s="8">
        <v>120</v>
      </c>
      <c r="I60" s="8">
        <v>64</v>
      </c>
    </row>
    <row r="61" spans="1:9" x14ac:dyDescent="0.25">
      <c r="A61" s="6">
        <v>1971</v>
      </c>
      <c r="B61" s="8">
        <v>42732</v>
      </c>
      <c r="C61" s="8">
        <v>494</v>
      </c>
      <c r="D61" s="8">
        <v>200</v>
      </c>
      <c r="F61" s="6">
        <v>1971</v>
      </c>
      <c r="G61" s="8">
        <v>11683</v>
      </c>
      <c r="H61" s="8">
        <v>108</v>
      </c>
      <c r="I61" s="8">
        <v>50</v>
      </c>
    </row>
    <row r="62" spans="1:9" x14ac:dyDescent="0.25">
      <c r="A62" s="6">
        <v>1972</v>
      </c>
      <c r="B62" s="8">
        <v>42608</v>
      </c>
      <c r="C62" s="8">
        <v>533</v>
      </c>
      <c r="D62" s="8">
        <v>176</v>
      </c>
      <c r="F62" s="6">
        <v>1972</v>
      </c>
      <c r="G62" s="8">
        <v>11762</v>
      </c>
      <c r="H62" s="8">
        <v>122</v>
      </c>
      <c r="I62" s="8">
        <v>48</v>
      </c>
    </row>
    <row r="63" spans="1:9" x14ac:dyDescent="0.25">
      <c r="A63" s="6">
        <v>1973</v>
      </c>
      <c r="B63" s="8">
        <v>42656</v>
      </c>
      <c r="C63" s="8">
        <v>616</v>
      </c>
      <c r="D63" s="8">
        <v>242</v>
      </c>
      <c r="F63" s="6">
        <v>1973</v>
      </c>
      <c r="G63" s="8">
        <v>11811</v>
      </c>
      <c r="H63" s="8">
        <v>119</v>
      </c>
      <c r="I63" s="8">
        <v>62</v>
      </c>
    </row>
    <row r="64" spans="1:9" x14ac:dyDescent="0.25">
      <c r="A64" s="6">
        <v>1974</v>
      </c>
      <c r="B64" s="8">
        <v>42827</v>
      </c>
      <c r="C64" s="8">
        <v>565</v>
      </c>
      <c r="D64" s="8">
        <v>212</v>
      </c>
      <c r="F64" s="6">
        <v>1974</v>
      </c>
      <c r="G64" s="8">
        <v>11887</v>
      </c>
      <c r="H64" s="8">
        <v>138</v>
      </c>
      <c r="I64" s="8">
        <v>61</v>
      </c>
    </row>
    <row r="65" spans="1:9" x14ac:dyDescent="0.25">
      <c r="A65" s="6">
        <v>1975</v>
      </c>
      <c r="B65" s="8">
        <v>49897</v>
      </c>
      <c r="C65" s="8">
        <v>641</v>
      </c>
      <c r="D65" s="8">
        <v>252</v>
      </c>
      <c r="F65" s="6">
        <v>1975</v>
      </c>
      <c r="G65" s="8">
        <v>12023</v>
      </c>
      <c r="H65" s="8">
        <v>139</v>
      </c>
      <c r="I65" s="8">
        <v>64</v>
      </c>
    </row>
    <row r="66" spans="1:9" x14ac:dyDescent="0.25">
      <c r="A66" s="6">
        <v>1976</v>
      </c>
      <c r="B66" s="8">
        <v>60853</v>
      </c>
      <c r="C66" s="8">
        <v>712</v>
      </c>
      <c r="D66" s="8">
        <v>285</v>
      </c>
      <c r="F66" s="6">
        <v>1976</v>
      </c>
      <c r="G66" s="8">
        <v>14011</v>
      </c>
      <c r="H66" s="8">
        <v>146</v>
      </c>
      <c r="I66" s="8">
        <v>51</v>
      </c>
    </row>
    <row r="67" spans="1:9" x14ac:dyDescent="0.25">
      <c r="A67" s="6">
        <v>1977</v>
      </c>
      <c r="B67" s="8">
        <v>61466</v>
      </c>
      <c r="C67" s="8">
        <v>718</v>
      </c>
      <c r="D67" s="8">
        <v>281</v>
      </c>
      <c r="F67" s="6">
        <v>1977</v>
      </c>
      <c r="G67" s="8">
        <v>14108</v>
      </c>
      <c r="H67" s="8">
        <v>147</v>
      </c>
      <c r="I67" s="8">
        <v>57</v>
      </c>
    </row>
    <row r="68" spans="1:9" x14ac:dyDescent="0.25">
      <c r="A68" s="6">
        <v>1978</v>
      </c>
      <c r="B68" s="8">
        <v>61713</v>
      </c>
      <c r="C68" s="8">
        <v>638</v>
      </c>
      <c r="D68" s="8">
        <v>296</v>
      </c>
      <c r="F68" s="6">
        <v>1978</v>
      </c>
      <c r="G68" s="8">
        <v>14092</v>
      </c>
      <c r="H68" s="8">
        <v>145</v>
      </c>
      <c r="I68" s="8">
        <v>55</v>
      </c>
    </row>
    <row r="69" spans="1:9" x14ac:dyDescent="0.25">
      <c r="A69" s="6">
        <v>1979</v>
      </c>
      <c r="B69" s="8">
        <v>61633</v>
      </c>
      <c r="C69" s="8">
        <v>614</v>
      </c>
      <c r="D69" s="8">
        <v>261</v>
      </c>
      <c r="F69" s="6">
        <v>1979</v>
      </c>
      <c r="G69" s="8">
        <v>14141</v>
      </c>
      <c r="H69" s="8">
        <v>126</v>
      </c>
      <c r="I69" s="8">
        <v>44</v>
      </c>
    </row>
    <row r="70" spans="1:9" x14ac:dyDescent="0.25">
      <c r="A70" s="6">
        <v>1980</v>
      </c>
      <c r="B70" s="8">
        <v>60940</v>
      </c>
      <c r="C70" s="8">
        <v>564</v>
      </c>
      <c r="D70" s="8">
        <v>298</v>
      </c>
      <c r="F70" s="6">
        <v>1980</v>
      </c>
      <c r="G70" s="8">
        <v>14038</v>
      </c>
      <c r="H70" s="8">
        <v>120</v>
      </c>
      <c r="I70" s="8">
        <v>53</v>
      </c>
    </row>
    <row r="71" spans="1:9" x14ac:dyDescent="0.25">
      <c r="A71" s="6">
        <v>1981</v>
      </c>
      <c r="B71" s="8">
        <v>60647</v>
      </c>
      <c r="C71" s="8">
        <v>572</v>
      </c>
      <c r="D71" s="8">
        <v>245</v>
      </c>
      <c r="F71" s="6">
        <v>1981</v>
      </c>
      <c r="G71" s="8">
        <v>13491</v>
      </c>
      <c r="H71" s="8">
        <v>112</v>
      </c>
      <c r="I71" s="8">
        <v>64</v>
      </c>
    </row>
    <row r="72" spans="1:9" x14ac:dyDescent="0.25">
      <c r="A72" s="6">
        <v>1982</v>
      </c>
      <c r="B72" s="8">
        <v>60121</v>
      </c>
      <c r="C72" s="8">
        <v>501</v>
      </c>
      <c r="D72" s="8">
        <v>293</v>
      </c>
      <c r="F72" s="6">
        <v>1982</v>
      </c>
      <c r="G72" s="8">
        <v>13404</v>
      </c>
      <c r="H72" s="8">
        <v>114</v>
      </c>
      <c r="I72" s="8">
        <v>63</v>
      </c>
    </row>
    <row r="73" spans="1:9" x14ac:dyDescent="0.25">
      <c r="A73" s="6">
        <v>1983</v>
      </c>
      <c r="B73" s="8">
        <v>59492</v>
      </c>
      <c r="C73" s="8">
        <v>581</v>
      </c>
      <c r="D73" s="8">
        <v>290</v>
      </c>
      <c r="F73" s="6">
        <v>1983</v>
      </c>
      <c r="G73" s="8">
        <v>13394</v>
      </c>
      <c r="H73" s="8">
        <v>142</v>
      </c>
      <c r="I73" s="8">
        <v>58</v>
      </c>
    </row>
    <row r="74" spans="1:9" x14ac:dyDescent="0.25">
      <c r="A74" s="6">
        <v>1984</v>
      </c>
      <c r="B74" s="8">
        <v>58810</v>
      </c>
      <c r="C74" s="8">
        <v>560</v>
      </c>
      <c r="D74" s="8">
        <v>304</v>
      </c>
      <c r="F74" s="6">
        <v>1984</v>
      </c>
      <c r="G74" s="8">
        <v>13433</v>
      </c>
      <c r="H74" s="8">
        <v>144</v>
      </c>
      <c r="I74" s="8">
        <v>59</v>
      </c>
    </row>
    <row r="75" spans="1:9" x14ac:dyDescent="0.25">
      <c r="A75" s="6">
        <v>1985</v>
      </c>
      <c r="B75" s="8">
        <v>58097</v>
      </c>
      <c r="C75" s="8">
        <v>546</v>
      </c>
      <c r="D75" s="8">
        <v>307</v>
      </c>
      <c r="F75" s="6">
        <v>1985</v>
      </c>
      <c r="G75" s="8">
        <v>13413</v>
      </c>
      <c r="H75" s="8">
        <v>118</v>
      </c>
      <c r="I75" s="8">
        <v>52</v>
      </c>
    </row>
    <row r="76" spans="1:9" x14ac:dyDescent="0.25">
      <c r="A76" s="6">
        <v>1986</v>
      </c>
      <c r="B76" s="8">
        <v>57321</v>
      </c>
      <c r="C76" s="8">
        <v>591</v>
      </c>
      <c r="D76" s="8">
        <v>309</v>
      </c>
      <c r="F76" s="6">
        <v>1986</v>
      </c>
      <c r="G76" s="8">
        <v>13301</v>
      </c>
      <c r="H76" s="8">
        <v>127</v>
      </c>
      <c r="I76" s="8">
        <v>58</v>
      </c>
    </row>
    <row r="77" spans="1:9" x14ac:dyDescent="0.25">
      <c r="A77" s="6">
        <v>1987</v>
      </c>
      <c r="B77" s="8">
        <v>56557</v>
      </c>
      <c r="C77" s="8">
        <v>586</v>
      </c>
      <c r="D77" s="8">
        <v>321</v>
      </c>
      <c r="F77" s="6">
        <v>1987</v>
      </c>
      <c r="G77" s="8">
        <v>13264</v>
      </c>
      <c r="H77" s="8">
        <v>114</v>
      </c>
      <c r="I77" s="8">
        <v>64</v>
      </c>
    </row>
    <row r="78" spans="1:9" x14ac:dyDescent="0.25">
      <c r="A78" s="6">
        <v>1988</v>
      </c>
      <c r="B78" s="8">
        <v>55969</v>
      </c>
      <c r="C78" s="8">
        <v>532</v>
      </c>
      <c r="D78" s="8">
        <v>261</v>
      </c>
      <c r="F78" s="6">
        <v>1988</v>
      </c>
      <c r="G78" s="8">
        <v>13255</v>
      </c>
      <c r="H78" s="8">
        <v>119</v>
      </c>
      <c r="I78" s="8">
        <v>41</v>
      </c>
    </row>
    <row r="79" spans="1:9" x14ac:dyDescent="0.25">
      <c r="A79" s="6">
        <v>1989</v>
      </c>
      <c r="B79" s="8">
        <v>58023</v>
      </c>
      <c r="C79" s="8">
        <v>515</v>
      </c>
      <c r="D79" s="8">
        <v>287</v>
      </c>
      <c r="F79" s="6">
        <v>1989</v>
      </c>
      <c r="G79" s="8">
        <v>13182</v>
      </c>
      <c r="H79" s="8">
        <v>121</v>
      </c>
      <c r="I79" s="8">
        <v>67</v>
      </c>
    </row>
    <row r="80" spans="1:9" x14ac:dyDescent="0.25">
      <c r="A80" s="6">
        <v>1990</v>
      </c>
      <c r="B80" s="8">
        <v>57983</v>
      </c>
      <c r="C80" s="8">
        <v>535</v>
      </c>
      <c r="D80" s="8">
        <v>307</v>
      </c>
      <c r="F80" s="6">
        <v>1990</v>
      </c>
      <c r="G80" s="8">
        <v>13166</v>
      </c>
      <c r="H80" s="8">
        <v>124</v>
      </c>
      <c r="I80" s="8">
        <v>64</v>
      </c>
    </row>
    <row r="81" spans="1:9" x14ac:dyDescent="0.25">
      <c r="A81" s="6">
        <v>1991</v>
      </c>
      <c r="B81" s="8">
        <v>56234</v>
      </c>
      <c r="C81" s="8">
        <v>455</v>
      </c>
      <c r="D81" s="8">
        <v>300</v>
      </c>
      <c r="F81" s="6">
        <v>1991</v>
      </c>
      <c r="G81" s="8">
        <v>12304</v>
      </c>
      <c r="H81" s="8">
        <v>86</v>
      </c>
      <c r="I81" s="8">
        <v>64</v>
      </c>
    </row>
    <row r="82" spans="1:9" x14ac:dyDescent="0.25">
      <c r="A82" s="6">
        <v>1992</v>
      </c>
      <c r="B82" s="8">
        <v>56013</v>
      </c>
      <c r="C82" s="8">
        <v>427</v>
      </c>
      <c r="D82" s="8">
        <v>264</v>
      </c>
      <c r="F82" s="6">
        <v>1992</v>
      </c>
      <c r="G82" s="8">
        <v>12384</v>
      </c>
      <c r="H82" s="8">
        <v>110</v>
      </c>
      <c r="I82" s="8">
        <v>41</v>
      </c>
    </row>
    <row r="83" spans="1:9" x14ac:dyDescent="0.25">
      <c r="A83" s="6">
        <v>1993</v>
      </c>
      <c r="B83" s="8">
        <v>55946</v>
      </c>
      <c r="C83" s="8">
        <v>394</v>
      </c>
      <c r="D83" s="8">
        <v>274</v>
      </c>
      <c r="F83" s="6">
        <v>1993</v>
      </c>
      <c r="G83" s="8">
        <v>12485</v>
      </c>
      <c r="H83" s="8">
        <v>90</v>
      </c>
      <c r="I83" s="8">
        <v>46</v>
      </c>
    </row>
    <row r="84" spans="1:9" x14ac:dyDescent="0.25">
      <c r="A84" s="6">
        <v>1994</v>
      </c>
      <c r="B84" s="8">
        <v>55622</v>
      </c>
      <c r="C84" s="8">
        <v>335</v>
      </c>
      <c r="D84" s="8">
        <v>299</v>
      </c>
      <c r="F84" s="6">
        <v>1994</v>
      </c>
      <c r="G84" s="8">
        <v>12492</v>
      </c>
      <c r="H84" s="8">
        <v>72</v>
      </c>
      <c r="I84" s="8">
        <v>40</v>
      </c>
    </row>
    <row r="85" spans="1:9" x14ac:dyDescent="0.25">
      <c r="A85" s="6">
        <v>1995</v>
      </c>
      <c r="B85" s="8">
        <v>55449</v>
      </c>
      <c r="C85" s="8">
        <v>307</v>
      </c>
      <c r="D85" s="8">
        <v>250</v>
      </c>
      <c r="F85" s="6">
        <v>1995</v>
      </c>
      <c r="G85" s="8">
        <v>12455</v>
      </c>
      <c r="H85" s="8">
        <v>69</v>
      </c>
      <c r="I85" s="8">
        <v>46</v>
      </c>
    </row>
    <row r="86" spans="1:9" x14ac:dyDescent="0.25">
      <c r="A86" s="6">
        <v>1996</v>
      </c>
      <c r="B86" s="8">
        <v>55166</v>
      </c>
      <c r="C86" s="8">
        <v>308</v>
      </c>
      <c r="D86" s="8">
        <v>277</v>
      </c>
      <c r="F86" s="6">
        <v>1996</v>
      </c>
      <c r="G86" s="8">
        <v>12365</v>
      </c>
      <c r="H86" s="8">
        <v>61</v>
      </c>
      <c r="I86" s="8">
        <v>35</v>
      </c>
    </row>
    <row r="87" spans="1:9" x14ac:dyDescent="0.25">
      <c r="A87" s="6">
        <v>1997</v>
      </c>
      <c r="B87" s="8">
        <v>54938</v>
      </c>
      <c r="C87" s="8">
        <v>405</v>
      </c>
      <c r="D87" s="8">
        <v>235</v>
      </c>
      <c r="F87" s="6">
        <v>1997</v>
      </c>
      <c r="G87" s="8">
        <v>12322</v>
      </c>
      <c r="H87" s="8">
        <v>100</v>
      </c>
      <c r="I87" s="8">
        <v>39</v>
      </c>
    </row>
    <row r="88" spans="1:9" x14ac:dyDescent="0.25">
      <c r="A88" s="6">
        <v>1998</v>
      </c>
      <c r="B88" s="8">
        <v>54756</v>
      </c>
      <c r="C88" s="8">
        <v>383</v>
      </c>
      <c r="D88" s="8">
        <v>191</v>
      </c>
      <c r="F88" s="6">
        <v>1998</v>
      </c>
      <c r="G88" s="8">
        <v>12302</v>
      </c>
      <c r="H88" s="8">
        <v>79</v>
      </c>
      <c r="I88" s="8">
        <v>57</v>
      </c>
    </row>
    <row r="89" spans="1:9" x14ac:dyDescent="0.25">
      <c r="A89" s="6">
        <v>1999</v>
      </c>
      <c r="B89" s="8">
        <v>54550</v>
      </c>
      <c r="C89" s="8">
        <v>360</v>
      </c>
      <c r="D89" s="8">
        <v>185</v>
      </c>
      <c r="F89" s="6">
        <v>1999</v>
      </c>
      <c r="G89" s="8">
        <v>12286</v>
      </c>
      <c r="H89" s="8">
        <v>65</v>
      </c>
      <c r="I89" s="8">
        <v>29</v>
      </c>
    </row>
    <row r="90" spans="1:9" x14ac:dyDescent="0.25">
      <c r="A90" s="6">
        <v>2000</v>
      </c>
      <c r="B90" s="8">
        <v>54331</v>
      </c>
      <c r="C90" s="8">
        <v>350</v>
      </c>
      <c r="D90" s="8">
        <v>197</v>
      </c>
      <c r="F90" s="6">
        <v>2000</v>
      </c>
      <c r="G90" s="8">
        <v>12238</v>
      </c>
      <c r="H90" s="8">
        <v>70</v>
      </c>
      <c r="I90" s="8">
        <v>69</v>
      </c>
    </row>
    <row r="91" spans="1:9" x14ac:dyDescent="0.25">
      <c r="A91" s="6">
        <v>2001</v>
      </c>
      <c r="B91" s="8">
        <v>53246</v>
      </c>
      <c r="C91" s="8">
        <v>335</v>
      </c>
      <c r="D91" s="8">
        <v>210</v>
      </c>
      <c r="F91" s="6">
        <v>2001</v>
      </c>
      <c r="G91" s="8">
        <v>12563</v>
      </c>
      <c r="H91" s="8">
        <v>88</v>
      </c>
      <c r="I91" s="8">
        <v>33</v>
      </c>
    </row>
    <row r="92" spans="1:9" x14ac:dyDescent="0.25">
      <c r="A92" s="6">
        <v>2002</v>
      </c>
      <c r="B92" s="8">
        <v>52635</v>
      </c>
      <c r="C92" s="8">
        <v>362</v>
      </c>
      <c r="D92" s="8">
        <v>216</v>
      </c>
      <c r="F92" s="6">
        <v>2002</v>
      </c>
      <c r="G92" s="8">
        <v>12610</v>
      </c>
      <c r="H92" s="8">
        <v>87</v>
      </c>
      <c r="I92" s="8">
        <v>56</v>
      </c>
    </row>
    <row r="93" spans="1:9" x14ac:dyDescent="0.25">
      <c r="A93" s="6">
        <v>2003</v>
      </c>
      <c r="B93" s="8">
        <v>52022</v>
      </c>
      <c r="C93" s="8">
        <v>319</v>
      </c>
      <c r="D93" s="8">
        <v>222</v>
      </c>
      <c r="F93" s="6">
        <v>2003</v>
      </c>
      <c r="G93" s="8">
        <v>12804</v>
      </c>
      <c r="H93" s="8">
        <v>64</v>
      </c>
      <c r="I93" s="8">
        <v>54</v>
      </c>
    </row>
    <row r="94" spans="1:9" x14ac:dyDescent="0.25">
      <c r="A94" s="6">
        <v>2004</v>
      </c>
      <c r="B94" s="8">
        <v>51572</v>
      </c>
      <c r="C94" s="8">
        <v>350</v>
      </c>
      <c r="D94" s="8">
        <v>196</v>
      </c>
      <c r="F94" s="6">
        <v>2004</v>
      </c>
      <c r="G94" s="8">
        <v>12797</v>
      </c>
      <c r="H94" s="8">
        <v>90</v>
      </c>
      <c r="I94" s="8">
        <v>58</v>
      </c>
    </row>
    <row r="95" spans="1:9" x14ac:dyDescent="0.25">
      <c r="A95" s="6">
        <v>2005</v>
      </c>
      <c r="B95" s="8">
        <v>51241</v>
      </c>
      <c r="C95" s="8">
        <v>290</v>
      </c>
      <c r="D95" s="8">
        <v>243</v>
      </c>
      <c r="F95" s="6">
        <v>2005</v>
      </c>
      <c r="G95" s="8">
        <v>12844</v>
      </c>
      <c r="H95" s="8">
        <v>76</v>
      </c>
      <c r="I95" s="8">
        <v>45</v>
      </c>
    </row>
    <row r="96" spans="1:9" x14ac:dyDescent="0.25">
      <c r="A96" s="6">
        <v>2006</v>
      </c>
      <c r="B96" s="8">
        <v>50808</v>
      </c>
      <c r="C96" s="8">
        <v>258</v>
      </c>
      <c r="D96" s="8">
        <v>249</v>
      </c>
      <c r="F96" s="6">
        <v>2006</v>
      </c>
      <c r="G96" s="8">
        <v>12891</v>
      </c>
      <c r="H96" s="8">
        <v>82</v>
      </c>
      <c r="I96" s="8">
        <v>51</v>
      </c>
    </row>
    <row r="97" spans="1:9" x14ac:dyDescent="0.25">
      <c r="A97" s="9">
        <v>2007</v>
      </c>
      <c r="B97" s="8">
        <v>50940</v>
      </c>
      <c r="C97" s="8">
        <v>300</v>
      </c>
      <c r="D97" s="8">
        <v>199</v>
      </c>
      <c r="F97" s="9">
        <v>2007</v>
      </c>
      <c r="G97" s="8">
        <v>13039</v>
      </c>
      <c r="H97" s="8">
        <v>70</v>
      </c>
      <c r="I97" s="8">
        <v>76</v>
      </c>
    </row>
    <row r="98" spans="1:9" x14ac:dyDescent="0.25">
      <c r="A98" s="10">
        <v>2008</v>
      </c>
      <c r="B98" s="8">
        <v>51553</v>
      </c>
      <c r="C98" s="8">
        <v>266</v>
      </c>
      <c r="D98" s="8">
        <v>255</v>
      </c>
      <c r="F98" s="10">
        <v>2008</v>
      </c>
      <c r="G98" s="8">
        <v>13320</v>
      </c>
      <c r="H98" s="8">
        <v>59</v>
      </c>
      <c r="I98" s="8">
        <v>43</v>
      </c>
    </row>
    <row r="99" spans="1:9" x14ac:dyDescent="0.25">
      <c r="A99" s="10">
        <v>2009</v>
      </c>
      <c r="B99" s="8">
        <v>51431</v>
      </c>
      <c r="C99" s="8">
        <v>235</v>
      </c>
      <c r="D99" s="8">
        <v>191</v>
      </c>
      <c r="F99" s="10">
        <v>2009</v>
      </c>
      <c r="G99" s="8">
        <v>13395</v>
      </c>
      <c r="H99" s="8">
        <v>51</v>
      </c>
      <c r="I99" s="8">
        <v>42</v>
      </c>
    </row>
    <row r="100" spans="1:9" x14ac:dyDescent="0.25">
      <c r="A100" s="10">
        <v>2010</v>
      </c>
      <c r="B100" s="8">
        <v>51303</v>
      </c>
      <c r="C100" s="8">
        <v>224</v>
      </c>
      <c r="D100" s="8">
        <v>181</v>
      </c>
      <c r="F100" s="10">
        <v>2010</v>
      </c>
      <c r="G100" s="8">
        <v>13437</v>
      </c>
      <c r="H100" s="8">
        <v>61</v>
      </c>
      <c r="I100" s="8">
        <v>38</v>
      </c>
    </row>
    <row r="101" spans="1:9" x14ac:dyDescent="0.25">
      <c r="A101" s="10">
        <v>2011</v>
      </c>
      <c r="B101" s="8">
        <v>50690</v>
      </c>
      <c r="C101" s="8">
        <v>209</v>
      </c>
      <c r="D101" s="8">
        <v>135</v>
      </c>
      <c r="F101" s="10">
        <v>2011</v>
      </c>
      <c r="G101" s="8">
        <v>13036</v>
      </c>
      <c r="H101" s="8">
        <v>43</v>
      </c>
      <c r="I101" s="8">
        <v>48</v>
      </c>
    </row>
    <row r="102" spans="1:9" x14ac:dyDescent="0.25">
      <c r="A102" s="10">
        <v>2012</v>
      </c>
      <c r="B102" s="8">
        <v>50373</v>
      </c>
      <c r="C102" s="8">
        <v>233</v>
      </c>
      <c r="D102" s="8">
        <v>144</v>
      </c>
      <c r="F102" s="10">
        <v>2012</v>
      </c>
      <c r="G102" s="8">
        <v>13115</v>
      </c>
      <c r="H102" s="8">
        <v>56</v>
      </c>
      <c r="I102" s="8">
        <v>39</v>
      </c>
    </row>
    <row r="103" spans="1:9" x14ac:dyDescent="0.25">
      <c r="A103" s="9">
        <v>2013</v>
      </c>
      <c r="B103" s="8">
        <v>50042</v>
      </c>
      <c r="C103" s="8">
        <v>212</v>
      </c>
      <c r="D103" s="8">
        <v>136</v>
      </c>
      <c r="F103" s="9">
        <v>2013</v>
      </c>
      <c r="G103" s="8">
        <v>13131</v>
      </c>
      <c r="H103" s="8">
        <v>55</v>
      </c>
      <c r="I103" s="8">
        <v>42</v>
      </c>
    </row>
    <row r="104" spans="1:9" x14ac:dyDescent="0.25">
      <c r="A104" s="9">
        <v>2014</v>
      </c>
      <c r="B104" s="8">
        <v>49848</v>
      </c>
      <c r="C104" s="8">
        <v>204</v>
      </c>
      <c r="D104" s="8">
        <v>135</v>
      </c>
      <c r="F104" s="9">
        <v>2014</v>
      </c>
      <c r="G104" s="8">
        <v>13177</v>
      </c>
      <c r="H104" s="8">
        <v>53</v>
      </c>
      <c r="I104" s="8">
        <v>44</v>
      </c>
    </row>
    <row r="105" spans="1:9" x14ac:dyDescent="0.25">
      <c r="A105" s="9">
        <v>2015</v>
      </c>
      <c r="B105" s="8">
        <v>49510</v>
      </c>
      <c r="C105" s="8">
        <v>200</v>
      </c>
      <c r="D105" s="8">
        <v>119</v>
      </c>
      <c r="F105" s="9">
        <v>2015</v>
      </c>
      <c r="G105" s="8">
        <v>13223</v>
      </c>
      <c r="H105" s="8">
        <v>57</v>
      </c>
      <c r="I105" s="8">
        <v>29</v>
      </c>
    </row>
    <row r="106" spans="1:9" x14ac:dyDescent="0.25">
      <c r="A106" s="9">
        <v>2016</v>
      </c>
      <c r="B106" s="8">
        <v>49100</v>
      </c>
      <c r="C106" s="8">
        <v>236</v>
      </c>
      <c r="D106" s="8">
        <v>105</v>
      </c>
      <c r="F106" s="9">
        <v>2016</v>
      </c>
      <c r="G106" s="8">
        <v>13172</v>
      </c>
      <c r="H106" s="8">
        <v>90</v>
      </c>
      <c r="I106" s="8">
        <v>42</v>
      </c>
    </row>
    <row r="107" spans="1:9" x14ac:dyDescent="0.25">
      <c r="A107" s="9">
        <v>2017</v>
      </c>
      <c r="B107" s="8">
        <v>48902</v>
      </c>
      <c r="C107" s="8">
        <v>239</v>
      </c>
      <c r="D107" s="8">
        <v>127</v>
      </c>
      <c r="F107" s="9">
        <v>2017</v>
      </c>
      <c r="G107" s="8">
        <v>13257</v>
      </c>
      <c r="H107" s="8">
        <v>50</v>
      </c>
      <c r="I107" s="8">
        <v>25</v>
      </c>
    </row>
    <row r="108" spans="1:9" x14ac:dyDescent="0.25">
      <c r="A108" s="9">
        <v>2018</v>
      </c>
      <c r="B108" s="8">
        <v>48723</v>
      </c>
      <c r="C108" s="8">
        <v>259</v>
      </c>
      <c r="D108" s="8">
        <v>103</v>
      </c>
      <c r="F108" s="9">
        <v>2018</v>
      </c>
      <c r="G108" s="8">
        <v>13233</v>
      </c>
      <c r="H108" s="8">
        <v>70</v>
      </c>
      <c r="I108" s="8">
        <v>30</v>
      </c>
    </row>
    <row r="109" spans="1:9" x14ac:dyDescent="0.25">
      <c r="A109" s="9">
        <v>2019</v>
      </c>
      <c r="B109" s="8">
        <v>48535</v>
      </c>
      <c r="C109" s="8">
        <v>239</v>
      </c>
      <c r="D109" s="8">
        <v>107</v>
      </c>
      <c r="F109" s="9">
        <v>2019</v>
      </c>
      <c r="G109" s="8">
        <v>13220</v>
      </c>
      <c r="H109" s="8">
        <v>82</v>
      </c>
      <c r="I109" s="8">
        <v>36</v>
      </c>
    </row>
    <row r="110" spans="1:9" x14ac:dyDescent="0.25">
      <c r="A110" s="9">
        <v>2020</v>
      </c>
      <c r="B110" s="8">
        <v>48447</v>
      </c>
      <c r="C110" s="8">
        <v>171</v>
      </c>
      <c r="D110" s="8">
        <v>116</v>
      </c>
      <c r="F110" s="9">
        <v>2020</v>
      </c>
      <c r="G110" s="8">
        <v>13153</v>
      </c>
      <c r="H110" s="8">
        <v>56</v>
      </c>
      <c r="I110" s="8">
        <v>27</v>
      </c>
    </row>
    <row r="111" spans="1:9" x14ac:dyDescent="0.25">
      <c r="A111" s="9">
        <v>2021</v>
      </c>
      <c r="B111" s="8">
        <v>45605</v>
      </c>
      <c r="C111" s="8">
        <v>177</v>
      </c>
      <c r="D111" s="8">
        <v>85</v>
      </c>
      <c r="F111" s="9">
        <v>2021</v>
      </c>
      <c r="G111" s="8">
        <v>12473</v>
      </c>
      <c r="H111" s="8">
        <v>56</v>
      </c>
      <c r="I111" s="8">
        <v>30</v>
      </c>
    </row>
    <row r="112" spans="1:9" x14ac:dyDescent="0.25">
      <c r="A112" s="9">
        <v>2022</v>
      </c>
      <c r="B112" s="8">
        <v>48478</v>
      </c>
      <c r="C112" s="8">
        <v>241</v>
      </c>
      <c r="D112" s="8">
        <v>93</v>
      </c>
      <c r="F112" s="9">
        <v>2022</v>
      </c>
      <c r="G112" s="8">
        <v>12727</v>
      </c>
      <c r="H112" s="8">
        <v>58</v>
      </c>
      <c r="I112" s="8">
        <v>23</v>
      </c>
    </row>
    <row r="113" spans="1:9" x14ac:dyDescent="0.25">
      <c r="A113" s="3"/>
      <c r="B113" s="3"/>
      <c r="C113" s="3"/>
      <c r="D113" s="3"/>
      <c r="F113" s="3"/>
      <c r="G113" s="3"/>
      <c r="H113" s="3"/>
      <c r="I113" s="3"/>
    </row>
    <row r="114" spans="1:9" x14ac:dyDescent="0.25">
      <c r="A114" s="11" t="s">
        <v>13</v>
      </c>
      <c r="B114" s="3"/>
      <c r="C114" s="3"/>
      <c r="D114" s="3"/>
      <c r="F114" s="18" t="s">
        <v>13</v>
      </c>
      <c r="G114" s="19" t="s">
        <v>14</v>
      </c>
      <c r="H114" s="3"/>
      <c r="I114" s="3"/>
    </row>
    <row r="115" spans="1:9" x14ac:dyDescent="0.25">
      <c r="A115" s="11" t="s">
        <v>15</v>
      </c>
      <c r="B115" s="3"/>
      <c r="C115" s="3"/>
      <c r="D115" s="3"/>
      <c r="F115" s="18" t="s">
        <v>15</v>
      </c>
      <c r="G115" s="19" t="s">
        <v>16</v>
      </c>
      <c r="H115" s="3"/>
      <c r="I115" s="3"/>
    </row>
    <row r="116" spans="1:9" x14ac:dyDescent="0.25">
      <c r="A116" s="11" t="s">
        <v>17</v>
      </c>
      <c r="B116" s="3"/>
      <c r="C116" s="3"/>
      <c r="D116" s="3"/>
      <c r="F116" s="18" t="s">
        <v>17</v>
      </c>
      <c r="G116" s="19" t="s">
        <v>18</v>
      </c>
      <c r="H116" s="3"/>
      <c r="I116" s="3"/>
    </row>
    <row r="117" spans="1:9" x14ac:dyDescent="0.25">
      <c r="A117" s="11" t="s">
        <v>19</v>
      </c>
      <c r="B117" s="3"/>
      <c r="C117" s="3"/>
      <c r="D117" s="3"/>
      <c r="F117" s="18" t="s">
        <v>19</v>
      </c>
      <c r="G117" s="19" t="s">
        <v>20</v>
      </c>
      <c r="H117" s="3"/>
      <c r="I117" s="3"/>
    </row>
    <row r="118" spans="1:9" x14ac:dyDescent="0.25">
      <c r="A118" s="16" t="s">
        <v>61</v>
      </c>
      <c r="B118" s="3"/>
      <c r="C118" s="3"/>
      <c r="D118" s="3"/>
    </row>
  </sheetData>
  <mergeCells count="8">
    <mergeCell ref="G3:G5"/>
    <mergeCell ref="H3:H5"/>
    <mergeCell ref="I3:I5"/>
    <mergeCell ref="A3:A5"/>
    <mergeCell ref="B3:B5"/>
    <mergeCell ref="C3:C5"/>
    <mergeCell ref="D3:D5"/>
    <mergeCell ref="F3:F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6ABC-225E-409C-B11B-0146BFC0D273}">
  <dimension ref="A1:I117"/>
  <sheetViews>
    <sheetView workbookViewId="0">
      <selection activeCell="F1" sqref="F1:I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</cols>
  <sheetData>
    <row r="1" spans="1:9" x14ac:dyDescent="0.25">
      <c r="A1" s="1" t="s">
        <v>65</v>
      </c>
      <c r="B1" s="1"/>
      <c r="C1" s="2" t="s">
        <v>25</v>
      </c>
      <c r="D1" s="1"/>
      <c r="F1" s="1" t="s">
        <v>66</v>
      </c>
      <c r="G1" s="1"/>
      <c r="H1" s="2" t="s">
        <v>33</v>
      </c>
      <c r="I1" s="1"/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4</v>
      </c>
      <c r="H3" s="31" t="s">
        <v>5</v>
      </c>
      <c r="I3" s="31" t="s">
        <v>6</v>
      </c>
    </row>
    <row r="4" spans="1:9" x14ac:dyDescent="0.25">
      <c r="A4" s="26"/>
      <c r="B4" s="29"/>
      <c r="C4" s="29"/>
      <c r="D4" s="29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0"/>
      <c r="F5" s="27"/>
      <c r="G5" s="30"/>
      <c r="H5" s="30"/>
      <c r="I5" s="30"/>
    </row>
    <row r="6" spans="1:9" x14ac:dyDescent="0.25">
      <c r="A6" s="17"/>
      <c r="B6" s="5"/>
      <c r="C6" s="5"/>
      <c r="D6" s="5"/>
      <c r="F6" s="4"/>
      <c r="G6" s="5"/>
      <c r="H6" s="5"/>
      <c r="I6" s="5"/>
    </row>
    <row r="7" spans="1:9" x14ac:dyDescent="0.25">
      <c r="A7" s="6">
        <v>1919</v>
      </c>
      <c r="B7" s="7">
        <v>39829</v>
      </c>
      <c r="C7" s="8">
        <v>411</v>
      </c>
      <c r="D7" s="8">
        <v>2</v>
      </c>
      <c r="F7" s="6">
        <v>1919</v>
      </c>
      <c r="G7" s="7">
        <v>12619</v>
      </c>
      <c r="H7" s="8">
        <v>202</v>
      </c>
      <c r="I7" s="8">
        <v>1</v>
      </c>
    </row>
    <row r="8" spans="1:9" x14ac:dyDescent="0.25">
      <c r="A8" s="6">
        <v>1920</v>
      </c>
      <c r="B8" s="7">
        <v>39835</v>
      </c>
      <c r="C8" s="8">
        <v>624</v>
      </c>
      <c r="D8" s="8">
        <v>45</v>
      </c>
      <c r="F8" s="6">
        <v>1920</v>
      </c>
      <c r="G8" s="7">
        <v>12618</v>
      </c>
      <c r="H8" s="8">
        <v>268</v>
      </c>
      <c r="I8" s="8">
        <v>11</v>
      </c>
    </row>
    <row r="9" spans="1:9" x14ac:dyDescent="0.25">
      <c r="A9" s="6">
        <v>1921</v>
      </c>
      <c r="B9" s="7">
        <v>40123</v>
      </c>
      <c r="C9" s="8">
        <v>517</v>
      </c>
      <c r="D9" s="8">
        <v>46</v>
      </c>
      <c r="F9" s="6">
        <v>1921</v>
      </c>
      <c r="G9" s="7">
        <v>12683</v>
      </c>
      <c r="H9" s="8">
        <v>296</v>
      </c>
      <c r="I9" s="8">
        <v>12</v>
      </c>
    </row>
    <row r="10" spans="1:9" x14ac:dyDescent="0.25">
      <c r="A10" s="6">
        <v>1922</v>
      </c>
      <c r="B10" s="7">
        <v>40570</v>
      </c>
      <c r="C10" s="8">
        <v>458</v>
      </c>
      <c r="D10" s="8">
        <v>42</v>
      </c>
      <c r="F10" s="6">
        <v>1922</v>
      </c>
      <c r="G10" s="7">
        <v>12799</v>
      </c>
      <c r="H10" s="8">
        <v>206</v>
      </c>
      <c r="I10" s="8">
        <v>17</v>
      </c>
    </row>
    <row r="11" spans="1:9" x14ac:dyDescent="0.25">
      <c r="A11" s="6">
        <v>1923</v>
      </c>
      <c r="B11" s="7">
        <v>41776</v>
      </c>
      <c r="C11" s="8">
        <v>437</v>
      </c>
      <c r="D11" s="8">
        <v>32</v>
      </c>
      <c r="F11" s="6">
        <v>1923</v>
      </c>
      <c r="G11" s="7">
        <v>12930</v>
      </c>
      <c r="H11" s="8">
        <v>184</v>
      </c>
      <c r="I11" s="8">
        <v>9</v>
      </c>
    </row>
    <row r="12" spans="1:9" x14ac:dyDescent="0.25">
      <c r="A12" s="6">
        <v>1924</v>
      </c>
      <c r="B12" s="7">
        <v>42591</v>
      </c>
      <c r="C12" s="8">
        <v>400</v>
      </c>
      <c r="D12" s="8">
        <v>36</v>
      </c>
      <c r="F12" s="6">
        <v>1924</v>
      </c>
      <c r="G12" s="7">
        <v>13061</v>
      </c>
      <c r="H12" s="8">
        <v>150</v>
      </c>
      <c r="I12" s="8">
        <v>16</v>
      </c>
    </row>
    <row r="13" spans="1:9" x14ac:dyDescent="0.25">
      <c r="A13" s="6">
        <v>1925</v>
      </c>
      <c r="B13" s="7">
        <v>42100</v>
      </c>
      <c r="C13" s="8">
        <v>412</v>
      </c>
      <c r="D13" s="8">
        <v>44</v>
      </c>
      <c r="F13" s="6">
        <v>1925</v>
      </c>
      <c r="G13" s="7">
        <v>12997</v>
      </c>
      <c r="H13" s="8">
        <v>144</v>
      </c>
      <c r="I13" s="8">
        <v>8</v>
      </c>
    </row>
    <row r="14" spans="1:9" x14ac:dyDescent="0.25">
      <c r="A14" s="6">
        <v>1926</v>
      </c>
      <c r="B14" s="7">
        <v>42487</v>
      </c>
      <c r="C14" s="8">
        <v>392</v>
      </c>
      <c r="D14" s="8">
        <v>40</v>
      </c>
      <c r="F14" s="6">
        <v>1926</v>
      </c>
      <c r="G14" s="7">
        <v>13036</v>
      </c>
      <c r="H14" s="8">
        <v>119</v>
      </c>
      <c r="I14" s="8">
        <v>7</v>
      </c>
    </row>
    <row r="15" spans="1:9" x14ac:dyDescent="0.25">
      <c r="A15" s="6">
        <v>1927</v>
      </c>
      <c r="B15" s="7">
        <v>42790</v>
      </c>
      <c r="C15" s="8">
        <v>383</v>
      </c>
      <c r="D15" s="8">
        <v>28</v>
      </c>
      <c r="F15" s="6">
        <v>1927</v>
      </c>
      <c r="G15" s="7">
        <v>13037</v>
      </c>
      <c r="H15" s="8">
        <v>110</v>
      </c>
      <c r="I15" s="8">
        <v>9</v>
      </c>
    </row>
    <row r="16" spans="1:9" x14ac:dyDescent="0.25">
      <c r="A16" s="6">
        <v>1928</v>
      </c>
      <c r="B16" s="7">
        <v>43172</v>
      </c>
      <c r="C16" s="8">
        <v>404</v>
      </c>
      <c r="D16" s="8">
        <v>49</v>
      </c>
      <c r="F16" s="6">
        <v>1928</v>
      </c>
      <c r="G16" s="7">
        <v>13117</v>
      </c>
      <c r="H16" s="8">
        <v>147</v>
      </c>
      <c r="I16" s="8">
        <v>9</v>
      </c>
    </row>
    <row r="17" spans="1:9" x14ac:dyDescent="0.25">
      <c r="A17" s="6">
        <v>1929</v>
      </c>
      <c r="B17" s="7">
        <v>43440</v>
      </c>
      <c r="C17" s="8">
        <v>414</v>
      </c>
      <c r="D17" s="8">
        <v>38</v>
      </c>
      <c r="F17" s="6">
        <v>1929</v>
      </c>
      <c r="G17" s="7">
        <v>13114</v>
      </c>
      <c r="H17" s="8">
        <v>141</v>
      </c>
      <c r="I17" s="8">
        <v>5</v>
      </c>
    </row>
    <row r="18" spans="1:9" x14ac:dyDescent="0.25">
      <c r="A18" s="6">
        <v>1930</v>
      </c>
      <c r="B18" s="7">
        <v>43681</v>
      </c>
      <c r="C18" s="8">
        <v>429</v>
      </c>
      <c r="D18" s="8">
        <v>19</v>
      </c>
      <c r="F18" s="6">
        <v>1930</v>
      </c>
      <c r="G18" s="7">
        <v>13067</v>
      </c>
      <c r="H18" s="8">
        <v>144</v>
      </c>
      <c r="I18" s="8">
        <v>10</v>
      </c>
    </row>
    <row r="19" spans="1:9" x14ac:dyDescent="0.25">
      <c r="A19" s="6">
        <v>1931</v>
      </c>
      <c r="B19" s="7">
        <v>43933</v>
      </c>
      <c r="C19" s="8">
        <v>409</v>
      </c>
      <c r="D19" s="8">
        <v>45</v>
      </c>
      <c r="F19" s="6">
        <v>1931</v>
      </c>
      <c r="G19" s="7">
        <v>13087</v>
      </c>
      <c r="H19" s="8">
        <v>117</v>
      </c>
      <c r="I19" s="8">
        <v>17</v>
      </c>
    </row>
    <row r="20" spans="1:9" x14ac:dyDescent="0.25">
      <c r="A20" s="6">
        <v>1932</v>
      </c>
      <c r="B20" s="7">
        <v>44304</v>
      </c>
      <c r="C20" s="8">
        <v>422</v>
      </c>
      <c r="D20" s="8">
        <v>39</v>
      </c>
      <c r="F20" s="6">
        <v>1932</v>
      </c>
      <c r="G20" s="7">
        <v>13150</v>
      </c>
      <c r="H20" s="8">
        <v>116</v>
      </c>
      <c r="I20" s="8">
        <v>15</v>
      </c>
    </row>
    <row r="21" spans="1:9" x14ac:dyDescent="0.25">
      <c r="A21" s="6">
        <v>1933</v>
      </c>
      <c r="B21" s="7">
        <v>44634</v>
      </c>
      <c r="C21" s="8">
        <v>376</v>
      </c>
      <c r="D21" s="8">
        <v>55</v>
      </c>
      <c r="F21" s="6">
        <v>1933</v>
      </c>
      <c r="G21" s="7">
        <v>13188</v>
      </c>
      <c r="H21" s="8">
        <v>91</v>
      </c>
      <c r="I21" s="8">
        <v>19</v>
      </c>
    </row>
    <row r="22" spans="1:9" x14ac:dyDescent="0.25">
      <c r="A22" s="6">
        <v>1934</v>
      </c>
      <c r="B22" s="7">
        <v>44931</v>
      </c>
      <c r="C22" s="8">
        <v>364</v>
      </c>
      <c r="D22" s="8">
        <v>45</v>
      </c>
      <c r="F22" s="6">
        <v>1934</v>
      </c>
      <c r="G22" s="7">
        <v>13219</v>
      </c>
      <c r="H22" s="8">
        <v>94</v>
      </c>
      <c r="I22" s="8">
        <v>19</v>
      </c>
    </row>
    <row r="23" spans="1:9" x14ac:dyDescent="0.25">
      <c r="A23" s="6">
        <v>1935</v>
      </c>
      <c r="B23" s="7">
        <v>45189</v>
      </c>
      <c r="C23" s="8">
        <v>348</v>
      </c>
      <c r="D23" s="8">
        <v>63</v>
      </c>
      <c r="F23" s="6">
        <v>1935</v>
      </c>
      <c r="G23" s="7">
        <v>13250</v>
      </c>
      <c r="H23" s="8">
        <v>94</v>
      </c>
      <c r="I23" s="8">
        <v>12</v>
      </c>
    </row>
    <row r="24" spans="1:9" x14ac:dyDescent="0.25">
      <c r="A24" s="6">
        <v>1936</v>
      </c>
      <c r="B24" s="7">
        <v>45501</v>
      </c>
      <c r="C24" s="8">
        <v>380</v>
      </c>
      <c r="D24" s="8">
        <v>71</v>
      </c>
      <c r="F24" s="6">
        <v>1936</v>
      </c>
      <c r="G24" s="7">
        <v>13279</v>
      </c>
      <c r="H24" s="8">
        <v>104</v>
      </c>
      <c r="I24" s="8">
        <v>11</v>
      </c>
    </row>
    <row r="25" spans="1:9" x14ac:dyDescent="0.25">
      <c r="A25" s="6">
        <v>1937</v>
      </c>
      <c r="B25" s="7">
        <v>45809</v>
      </c>
      <c r="C25" s="8">
        <v>436</v>
      </c>
      <c r="D25" s="8">
        <v>77</v>
      </c>
      <c r="F25" s="6">
        <v>1937</v>
      </c>
      <c r="G25" s="7">
        <v>13314</v>
      </c>
      <c r="H25" s="8">
        <v>117</v>
      </c>
      <c r="I25" s="8">
        <v>15</v>
      </c>
    </row>
    <row r="26" spans="1:9" x14ac:dyDescent="0.25">
      <c r="A26" s="6">
        <v>1938</v>
      </c>
      <c r="B26" s="7" t="s">
        <v>7</v>
      </c>
      <c r="C26" s="8" t="s">
        <v>7</v>
      </c>
      <c r="D26" s="8" t="s">
        <v>7</v>
      </c>
      <c r="F26" s="6">
        <v>1938</v>
      </c>
      <c r="G26" s="7" t="s">
        <v>7</v>
      </c>
      <c r="H26" s="8" t="s">
        <v>7</v>
      </c>
      <c r="I26" s="8" t="s">
        <v>7</v>
      </c>
    </row>
    <row r="27" spans="1:9" x14ac:dyDescent="0.25">
      <c r="A27" s="6">
        <v>1939</v>
      </c>
      <c r="B27" s="7" t="s">
        <v>7</v>
      </c>
      <c r="C27" s="8" t="s">
        <v>7</v>
      </c>
      <c r="D27" s="8" t="s">
        <v>7</v>
      </c>
      <c r="F27" s="6">
        <v>1939</v>
      </c>
      <c r="G27" s="7" t="s">
        <v>7</v>
      </c>
      <c r="H27" s="8" t="s">
        <v>7</v>
      </c>
      <c r="I27" s="8" t="s">
        <v>7</v>
      </c>
    </row>
    <row r="28" spans="1:9" x14ac:dyDescent="0.25">
      <c r="A28" s="6">
        <v>1940</v>
      </c>
      <c r="B28" s="7" t="s">
        <v>7</v>
      </c>
      <c r="C28" s="8" t="s">
        <v>7</v>
      </c>
      <c r="D28" s="8" t="s">
        <v>7</v>
      </c>
      <c r="F28" s="6">
        <v>1940</v>
      </c>
      <c r="G28" s="7" t="s">
        <v>7</v>
      </c>
      <c r="H28" s="8" t="s">
        <v>7</v>
      </c>
      <c r="I28" s="8" t="s">
        <v>7</v>
      </c>
    </row>
    <row r="29" spans="1:9" x14ac:dyDescent="0.25">
      <c r="A29" s="6">
        <v>1941</v>
      </c>
      <c r="B29" s="7" t="s">
        <v>7</v>
      </c>
      <c r="C29" s="8" t="s">
        <v>7</v>
      </c>
      <c r="D29" s="8" t="s">
        <v>7</v>
      </c>
      <c r="F29" s="6">
        <v>1941</v>
      </c>
      <c r="G29" s="7" t="s">
        <v>7</v>
      </c>
      <c r="H29" s="8" t="s">
        <v>7</v>
      </c>
      <c r="I29" s="8" t="s">
        <v>7</v>
      </c>
    </row>
    <row r="30" spans="1:9" x14ac:dyDescent="0.25">
      <c r="A30" s="6">
        <v>1942</v>
      </c>
      <c r="B30" s="7" t="s">
        <v>7</v>
      </c>
      <c r="C30" s="8" t="s">
        <v>7</v>
      </c>
      <c r="D30" s="8" t="s">
        <v>7</v>
      </c>
      <c r="F30" s="6">
        <v>1942</v>
      </c>
      <c r="G30" s="7" t="s">
        <v>7</v>
      </c>
      <c r="H30" s="8" t="s">
        <v>7</v>
      </c>
      <c r="I30" s="8" t="s">
        <v>7</v>
      </c>
    </row>
    <row r="31" spans="1:9" x14ac:dyDescent="0.25">
      <c r="A31" s="6">
        <v>1943</v>
      </c>
      <c r="B31" s="8" t="s">
        <v>7</v>
      </c>
      <c r="C31" s="8" t="s">
        <v>7</v>
      </c>
      <c r="D31" s="8" t="s">
        <v>7</v>
      </c>
      <c r="F31" s="6">
        <v>1943</v>
      </c>
      <c r="G31" s="8" t="s">
        <v>7</v>
      </c>
      <c r="H31" s="8" t="s">
        <v>7</v>
      </c>
      <c r="I31" s="8" t="s">
        <v>7</v>
      </c>
    </row>
    <row r="32" spans="1:9" x14ac:dyDescent="0.25">
      <c r="A32" s="6">
        <v>1944</v>
      </c>
      <c r="B32" s="8" t="s">
        <v>7</v>
      </c>
      <c r="C32" s="8" t="s">
        <v>7</v>
      </c>
      <c r="D32" s="8" t="s">
        <v>7</v>
      </c>
      <c r="F32" s="6">
        <v>1944</v>
      </c>
      <c r="G32" s="8" t="s">
        <v>7</v>
      </c>
      <c r="H32" s="8" t="s">
        <v>7</v>
      </c>
      <c r="I32" s="8" t="s">
        <v>7</v>
      </c>
    </row>
    <row r="33" spans="1:9" x14ac:dyDescent="0.25">
      <c r="A33" s="6" t="s">
        <v>8</v>
      </c>
      <c r="B33" s="8" t="s">
        <v>7</v>
      </c>
      <c r="C33" s="8">
        <v>219</v>
      </c>
      <c r="D33" s="8" t="s">
        <v>7</v>
      </c>
      <c r="F33" s="6" t="s">
        <v>8</v>
      </c>
      <c r="G33" s="8" t="s">
        <v>7</v>
      </c>
      <c r="H33" s="8" t="s">
        <v>7</v>
      </c>
      <c r="I33" s="8" t="s">
        <v>7</v>
      </c>
    </row>
    <row r="34" spans="1:9" x14ac:dyDescent="0.25">
      <c r="A34" s="6" t="s">
        <v>9</v>
      </c>
      <c r="B34" s="8" t="s">
        <v>7</v>
      </c>
      <c r="C34" s="8">
        <v>134</v>
      </c>
      <c r="D34" s="8" t="s">
        <v>7</v>
      </c>
      <c r="F34" s="6" t="s">
        <v>9</v>
      </c>
      <c r="G34" s="8" t="s">
        <v>7</v>
      </c>
      <c r="H34" s="8" t="s">
        <v>7</v>
      </c>
      <c r="I34" s="8" t="s">
        <v>7</v>
      </c>
    </row>
    <row r="35" spans="1:9" x14ac:dyDescent="0.25">
      <c r="A35" s="6" t="s">
        <v>10</v>
      </c>
      <c r="B35" s="8" t="s">
        <v>7</v>
      </c>
      <c r="C35" s="8">
        <v>724</v>
      </c>
      <c r="D35" s="8" t="s">
        <v>7</v>
      </c>
      <c r="F35" s="6" t="s">
        <v>10</v>
      </c>
      <c r="G35" s="8" t="s">
        <v>7</v>
      </c>
      <c r="H35" s="8" t="s">
        <v>7</v>
      </c>
      <c r="I35" s="8" t="s">
        <v>7</v>
      </c>
    </row>
    <row r="36" spans="1:9" x14ac:dyDescent="0.25">
      <c r="A36" s="6" t="s">
        <v>11</v>
      </c>
      <c r="B36" s="8" t="s">
        <v>7</v>
      </c>
      <c r="C36" s="8">
        <v>37</v>
      </c>
      <c r="D36" s="8" t="s">
        <v>7</v>
      </c>
      <c r="F36" s="6" t="s">
        <v>11</v>
      </c>
      <c r="G36" s="8" t="s">
        <v>7</v>
      </c>
      <c r="H36" s="8" t="s">
        <v>7</v>
      </c>
      <c r="I36" s="8" t="s">
        <v>7</v>
      </c>
    </row>
    <row r="37" spans="1:9" x14ac:dyDescent="0.25">
      <c r="A37" s="6">
        <v>1947</v>
      </c>
      <c r="B37" s="8">
        <v>56420</v>
      </c>
      <c r="C37" s="8">
        <v>787</v>
      </c>
      <c r="D37" s="8" t="s">
        <v>7</v>
      </c>
      <c r="F37" s="6">
        <v>1947</v>
      </c>
      <c r="G37" s="8">
        <v>8244</v>
      </c>
      <c r="H37" s="8">
        <v>108</v>
      </c>
      <c r="I37" s="8" t="s">
        <v>7</v>
      </c>
    </row>
    <row r="38" spans="1:9" x14ac:dyDescent="0.25">
      <c r="A38" s="6">
        <v>1948</v>
      </c>
      <c r="B38" s="8">
        <v>57825</v>
      </c>
      <c r="C38" s="8">
        <v>766</v>
      </c>
      <c r="D38" s="8" t="s">
        <v>7</v>
      </c>
      <c r="F38" s="6">
        <v>1948</v>
      </c>
      <c r="G38" s="8">
        <v>8365</v>
      </c>
      <c r="H38" s="8">
        <v>108</v>
      </c>
      <c r="I38" s="8" t="s">
        <v>7</v>
      </c>
    </row>
    <row r="39" spans="1:9" x14ac:dyDescent="0.25">
      <c r="A39" s="6">
        <v>1949</v>
      </c>
      <c r="B39" s="8">
        <v>57229</v>
      </c>
      <c r="C39" s="8">
        <v>734</v>
      </c>
      <c r="D39" s="8" t="s">
        <v>7</v>
      </c>
      <c r="F39" s="6">
        <v>1949</v>
      </c>
      <c r="G39" s="8">
        <v>8256</v>
      </c>
      <c r="H39" s="8">
        <v>116</v>
      </c>
      <c r="I39" s="8" t="s">
        <v>7</v>
      </c>
    </row>
    <row r="40" spans="1:9" x14ac:dyDescent="0.25">
      <c r="A40" s="6">
        <v>1950</v>
      </c>
      <c r="B40" s="8">
        <v>57572</v>
      </c>
      <c r="C40" s="8">
        <v>814</v>
      </c>
      <c r="D40" s="8">
        <v>121</v>
      </c>
      <c r="F40" s="6">
        <v>1950</v>
      </c>
      <c r="G40" s="8" t="s">
        <v>7</v>
      </c>
      <c r="H40" s="8" t="s">
        <v>7</v>
      </c>
      <c r="I40" s="8" t="s">
        <v>7</v>
      </c>
    </row>
    <row r="41" spans="1:9" x14ac:dyDescent="0.25">
      <c r="A41" s="6">
        <v>1951</v>
      </c>
      <c r="B41" s="8">
        <v>58331</v>
      </c>
      <c r="C41" s="8">
        <v>762</v>
      </c>
      <c r="D41" s="8">
        <v>125</v>
      </c>
      <c r="F41" s="6">
        <v>1951</v>
      </c>
      <c r="G41" s="8" t="s">
        <v>7</v>
      </c>
      <c r="H41" s="8" t="s">
        <v>7</v>
      </c>
      <c r="I41" s="8" t="s">
        <v>7</v>
      </c>
    </row>
    <row r="42" spans="1:9" x14ac:dyDescent="0.25">
      <c r="A42" s="6">
        <v>1952</v>
      </c>
      <c r="B42" s="8">
        <v>58930</v>
      </c>
      <c r="C42" s="8">
        <v>574</v>
      </c>
      <c r="D42" s="8">
        <v>116</v>
      </c>
      <c r="F42" s="6">
        <v>1952</v>
      </c>
      <c r="G42" s="8" t="s">
        <v>7</v>
      </c>
      <c r="H42" s="8" t="s">
        <v>7</v>
      </c>
      <c r="I42" s="8" t="s">
        <v>7</v>
      </c>
    </row>
    <row r="43" spans="1:9" x14ac:dyDescent="0.25">
      <c r="A43" s="6">
        <v>1953</v>
      </c>
      <c r="B43" s="8">
        <v>61239</v>
      </c>
      <c r="C43" s="8">
        <v>497</v>
      </c>
      <c r="D43" s="8">
        <v>88</v>
      </c>
      <c r="F43" s="6">
        <v>1953</v>
      </c>
      <c r="G43" s="8" t="s">
        <v>7</v>
      </c>
      <c r="H43" s="8" t="s">
        <v>7</v>
      </c>
      <c r="I43" s="8" t="s">
        <v>7</v>
      </c>
    </row>
    <row r="44" spans="1:9" x14ac:dyDescent="0.25">
      <c r="A44" s="6">
        <v>1954</v>
      </c>
      <c r="B44" s="8">
        <v>62798</v>
      </c>
      <c r="C44" s="8">
        <v>465</v>
      </c>
      <c r="D44" s="8">
        <v>110</v>
      </c>
      <c r="F44" s="6">
        <v>1954</v>
      </c>
      <c r="G44" s="8" t="s">
        <v>7</v>
      </c>
      <c r="H44" s="8" t="s">
        <v>7</v>
      </c>
      <c r="I44" s="8" t="s">
        <v>7</v>
      </c>
    </row>
    <row r="45" spans="1:9" x14ac:dyDescent="0.25">
      <c r="A45" s="6">
        <v>1955</v>
      </c>
      <c r="B45" s="8">
        <v>63121</v>
      </c>
      <c r="C45" s="8">
        <v>459</v>
      </c>
      <c r="D45" s="8">
        <v>178</v>
      </c>
      <c r="F45" s="6">
        <v>1955</v>
      </c>
      <c r="G45" s="8" t="s">
        <v>7</v>
      </c>
      <c r="H45" s="8" t="s">
        <v>7</v>
      </c>
      <c r="I45" s="8" t="s">
        <v>7</v>
      </c>
    </row>
    <row r="46" spans="1:9" x14ac:dyDescent="0.25">
      <c r="A46" s="6">
        <v>1956</v>
      </c>
      <c r="B46" s="8">
        <v>64373</v>
      </c>
      <c r="C46" s="8">
        <v>585</v>
      </c>
      <c r="D46" s="8">
        <v>152</v>
      </c>
      <c r="F46" s="6">
        <v>1956</v>
      </c>
      <c r="G46" s="8" t="s">
        <v>7</v>
      </c>
      <c r="H46" s="8" t="s">
        <v>7</v>
      </c>
      <c r="I46" s="8" t="s">
        <v>7</v>
      </c>
    </row>
    <row r="47" spans="1:9" x14ac:dyDescent="0.25">
      <c r="A47" s="6">
        <v>1957</v>
      </c>
      <c r="B47" s="8">
        <v>65436</v>
      </c>
      <c r="C47" s="8">
        <v>418</v>
      </c>
      <c r="D47" s="8">
        <v>163</v>
      </c>
      <c r="F47" s="6">
        <v>1957</v>
      </c>
      <c r="G47" s="8" t="s">
        <v>7</v>
      </c>
      <c r="H47" s="8" t="s">
        <v>7</v>
      </c>
      <c r="I47" s="8" t="s">
        <v>7</v>
      </c>
    </row>
    <row r="48" spans="1:9" x14ac:dyDescent="0.25">
      <c r="A48" s="6">
        <v>1958</v>
      </c>
      <c r="B48" s="8">
        <v>66499</v>
      </c>
      <c r="C48" s="8">
        <v>479</v>
      </c>
      <c r="D48" s="8">
        <v>165</v>
      </c>
      <c r="F48" s="6">
        <v>1958</v>
      </c>
      <c r="G48" s="8" t="s">
        <v>7</v>
      </c>
      <c r="H48" s="8" t="s">
        <v>7</v>
      </c>
      <c r="I48" s="8" t="s">
        <v>7</v>
      </c>
    </row>
    <row r="49" spans="1:9" x14ac:dyDescent="0.25">
      <c r="A49" s="6">
        <v>1959</v>
      </c>
      <c r="B49" s="8">
        <v>67403</v>
      </c>
      <c r="C49" s="8">
        <v>517</v>
      </c>
      <c r="D49" s="8">
        <v>162</v>
      </c>
      <c r="F49" s="6">
        <v>1959</v>
      </c>
      <c r="G49" s="8" t="s">
        <v>7</v>
      </c>
      <c r="H49" s="8" t="s">
        <v>7</v>
      </c>
      <c r="I49" s="8" t="s">
        <v>7</v>
      </c>
    </row>
    <row r="50" spans="1:9" x14ac:dyDescent="0.25">
      <c r="A50" s="6">
        <v>1960</v>
      </c>
      <c r="B50" s="8">
        <v>68362</v>
      </c>
      <c r="C50" s="8">
        <v>539</v>
      </c>
      <c r="D50" s="8">
        <v>181</v>
      </c>
      <c r="F50" s="6">
        <v>1960</v>
      </c>
      <c r="G50" s="8" t="s">
        <v>7</v>
      </c>
      <c r="H50" s="8" t="s">
        <v>7</v>
      </c>
      <c r="I50" s="8" t="s">
        <v>7</v>
      </c>
    </row>
    <row r="51" spans="1:9" x14ac:dyDescent="0.25">
      <c r="A51" s="6">
        <v>1961</v>
      </c>
      <c r="B51" s="8">
        <v>64179</v>
      </c>
      <c r="C51" s="8">
        <v>569</v>
      </c>
      <c r="D51" s="8">
        <v>203</v>
      </c>
      <c r="F51" s="6">
        <v>1961</v>
      </c>
      <c r="G51" s="8" t="s">
        <v>7</v>
      </c>
      <c r="H51" s="8" t="s">
        <v>7</v>
      </c>
      <c r="I51" s="8" t="s">
        <v>7</v>
      </c>
    </row>
    <row r="52" spans="1:9" x14ac:dyDescent="0.25">
      <c r="A52" s="6">
        <v>1962</v>
      </c>
      <c r="B52" s="8">
        <v>65979</v>
      </c>
      <c r="C52" s="8">
        <v>625</v>
      </c>
      <c r="D52" s="8">
        <v>187</v>
      </c>
      <c r="F52" s="6">
        <v>1962</v>
      </c>
      <c r="G52" s="8" t="s">
        <v>7</v>
      </c>
      <c r="H52" s="8" t="s">
        <v>7</v>
      </c>
      <c r="I52" s="8" t="s">
        <v>7</v>
      </c>
    </row>
    <row r="53" spans="1:9" x14ac:dyDescent="0.25">
      <c r="A53" s="6">
        <v>1963</v>
      </c>
      <c r="B53" s="8">
        <v>68694</v>
      </c>
      <c r="C53" s="8">
        <v>667</v>
      </c>
      <c r="D53" s="8">
        <v>240</v>
      </c>
      <c r="F53" s="6">
        <v>1963</v>
      </c>
      <c r="G53" s="8" t="s">
        <v>7</v>
      </c>
      <c r="H53" s="8" t="s">
        <v>7</v>
      </c>
      <c r="I53" s="8" t="s">
        <v>7</v>
      </c>
    </row>
    <row r="54" spans="1:9" x14ac:dyDescent="0.25">
      <c r="A54" s="6">
        <v>1964</v>
      </c>
      <c r="B54" s="8">
        <v>70120</v>
      </c>
      <c r="C54" s="8">
        <v>679</v>
      </c>
      <c r="D54" s="8">
        <v>205</v>
      </c>
      <c r="F54" s="6">
        <v>1964</v>
      </c>
      <c r="G54" s="8" t="s">
        <v>7</v>
      </c>
      <c r="H54" s="8" t="s">
        <v>7</v>
      </c>
      <c r="I54" s="8" t="s">
        <v>7</v>
      </c>
    </row>
    <row r="55" spans="1:9" x14ac:dyDescent="0.25">
      <c r="A55" s="6">
        <v>1965</v>
      </c>
      <c r="B55" s="8">
        <v>71541</v>
      </c>
      <c r="C55" s="8">
        <v>722</v>
      </c>
      <c r="D55" s="8">
        <v>281</v>
      </c>
      <c r="F55" s="6">
        <v>1965</v>
      </c>
      <c r="G55" s="8">
        <v>10199</v>
      </c>
      <c r="H55" s="8">
        <v>112</v>
      </c>
      <c r="I55" s="8">
        <v>26</v>
      </c>
    </row>
    <row r="56" spans="1:9" x14ac:dyDescent="0.25">
      <c r="A56" s="6">
        <v>1966</v>
      </c>
      <c r="B56" s="8">
        <v>72540</v>
      </c>
      <c r="C56" s="8">
        <v>698</v>
      </c>
      <c r="D56" s="8">
        <v>260</v>
      </c>
      <c r="F56" s="6">
        <v>1966</v>
      </c>
      <c r="G56" s="8">
        <v>10765</v>
      </c>
      <c r="H56" s="8">
        <v>105</v>
      </c>
      <c r="I56" s="8">
        <v>22</v>
      </c>
    </row>
    <row r="57" spans="1:9" x14ac:dyDescent="0.25">
      <c r="A57" s="6">
        <v>1967</v>
      </c>
      <c r="B57" s="8">
        <v>73175</v>
      </c>
      <c r="C57" s="8">
        <v>792</v>
      </c>
      <c r="D57" s="8">
        <v>247</v>
      </c>
      <c r="F57" s="6">
        <v>1967</v>
      </c>
      <c r="G57" s="8">
        <v>10700</v>
      </c>
      <c r="H57" s="8">
        <v>93</v>
      </c>
      <c r="I57" s="8">
        <v>28</v>
      </c>
    </row>
    <row r="58" spans="1:9" x14ac:dyDescent="0.25">
      <c r="A58" s="6">
        <v>1968</v>
      </c>
      <c r="B58" s="8">
        <v>73793</v>
      </c>
      <c r="C58" s="8">
        <v>847</v>
      </c>
      <c r="D58" s="8">
        <v>284</v>
      </c>
      <c r="F58" s="6">
        <v>1968</v>
      </c>
      <c r="G58" s="8">
        <v>10666</v>
      </c>
      <c r="H58" s="8">
        <v>92</v>
      </c>
      <c r="I58" s="8">
        <v>49</v>
      </c>
    </row>
    <row r="59" spans="1:9" x14ac:dyDescent="0.25">
      <c r="A59" s="6">
        <v>1969</v>
      </c>
      <c r="B59" s="8">
        <v>74064</v>
      </c>
      <c r="C59" s="8">
        <v>867</v>
      </c>
      <c r="D59" s="8">
        <v>355</v>
      </c>
      <c r="F59" s="6">
        <v>1969</v>
      </c>
      <c r="G59" s="8">
        <v>10582</v>
      </c>
      <c r="H59" s="8">
        <v>118</v>
      </c>
      <c r="I59" s="8">
        <v>35</v>
      </c>
    </row>
    <row r="60" spans="1:9" x14ac:dyDescent="0.25">
      <c r="A60" s="6">
        <v>1970</v>
      </c>
      <c r="B60" s="8">
        <v>72282</v>
      </c>
      <c r="C60" s="8">
        <v>937</v>
      </c>
      <c r="D60" s="8">
        <v>291</v>
      </c>
      <c r="F60" s="6">
        <v>1970</v>
      </c>
      <c r="G60" s="8">
        <v>10000</v>
      </c>
      <c r="H60" s="8">
        <v>116</v>
      </c>
      <c r="I60" s="8">
        <v>37</v>
      </c>
    </row>
    <row r="61" spans="1:9" x14ac:dyDescent="0.25">
      <c r="A61" s="6">
        <v>1971</v>
      </c>
      <c r="B61" s="8">
        <v>72570</v>
      </c>
      <c r="C61" s="8">
        <v>823</v>
      </c>
      <c r="D61" s="8">
        <v>314</v>
      </c>
      <c r="F61" s="6">
        <v>1971</v>
      </c>
      <c r="G61" s="8">
        <v>9649</v>
      </c>
      <c r="H61" s="8">
        <v>120</v>
      </c>
      <c r="I61" s="8">
        <v>41</v>
      </c>
    </row>
    <row r="62" spans="1:9" x14ac:dyDescent="0.25">
      <c r="A62" s="6">
        <v>1972</v>
      </c>
      <c r="B62" s="8">
        <v>73279</v>
      </c>
      <c r="C62" s="8">
        <v>982</v>
      </c>
      <c r="D62" s="8">
        <v>342</v>
      </c>
      <c r="F62" s="6">
        <v>1972</v>
      </c>
      <c r="G62" s="8">
        <v>9569</v>
      </c>
      <c r="H62" s="8">
        <v>95</v>
      </c>
      <c r="I62" s="8">
        <v>33</v>
      </c>
    </row>
    <row r="63" spans="1:9" x14ac:dyDescent="0.25">
      <c r="A63" s="6">
        <v>1973</v>
      </c>
      <c r="B63" s="8">
        <v>73660</v>
      </c>
      <c r="C63" s="8">
        <v>948</v>
      </c>
      <c r="D63" s="8">
        <v>361</v>
      </c>
      <c r="F63" s="6">
        <v>1973</v>
      </c>
      <c r="G63" s="8">
        <v>9553</v>
      </c>
      <c r="H63" s="8">
        <v>116</v>
      </c>
      <c r="I63" s="8">
        <v>29</v>
      </c>
    </row>
    <row r="64" spans="1:9" x14ac:dyDescent="0.25">
      <c r="A64" s="6">
        <v>1974</v>
      </c>
      <c r="B64" s="8">
        <v>74543</v>
      </c>
      <c r="C64" s="8">
        <v>917</v>
      </c>
      <c r="D64" s="8">
        <v>299</v>
      </c>
      <c r="F64" s="6">
        <v>1974</v>
      </c>
      <c r="G64" s="8">
        <v>9542</v>
      </c>
      <c r="H64" s="8">
        <v>85</v>
      </c>
      <c r="I64" s="8">
        <v>21</v>
      </c>
    </row>
    <row r="65" spans="1:9" x14ac:dyDescent="0.25">
      <c r="A65" s="6">
        <v>1975</v>
      </c>
      <c r="B65" s="8">
        <v>75330</v>
      </c>
      <c r="C65" s="8">
        <v>1003</v>
      </c>
      <c r="D65" s="8">
        <v>300</v>
      </c>
      <c r="F65" s="6">
        <v>1975</v>
      </c>
      <c r="G65" s="8">
        <v>9731</v>
      </c>
      <c r="H65" s="8">
        <v>105</v>
      </c>
      <c r="I65" s="8">
        <v>40</v>
      </c>
    </row>
    <row r="66" spans="1:9" x14ac:dyDescent="0.25">
      <c r="A66" s="6">
        <v>1976</v>
      </c>
      <c r="B66" s="8">
        <v>76397</v>
      </c>
      <c r="C66" s="8">
        <v>914</v>
      </c>
      <c r="D66" s="8">
        <v>361</v>
      </c>
      <c r="F66" s="6">
        <v>1976</v>
      </c>
      <c r="G66" s="8">
        <v>10178</v>
      </c>
      <c r="H66" s="8">
        <v>89</v>
      </c>
      <c r="I66" s="8">
        <v>29</v>
      </c>
    </row>
    <row r="67" spans="1:9" x14ac:dyDescent="0.25">
      <c r="A67" s="6">
        <v>1977</v>
      </c>
      <c r="B67" s="8">
        <v>77369</v>
      </c>
      <c r="C67" s="8">
        <v>861</v>
      </c>
      <c r="D67" s="8">
        <v>354</v>
      </c>
      <c r="F67" s="6">
        <v>1977</v>
      </c>
      <c r="G67" s="8">
        <v>10728</v>
      </c>
      <c r="H67" s="8">
        <v>106</v>
      </c>
      <c r="I67" s="8">
        <v>45</v>
      </c>
    </row>
    <row r="68" spans="1:9" x14ac:dyDescent="0.25">
      <c r="A68" s="6">
        <v>1978</v>
      </c>
      <c r="B68" s="8">
        <v>78433</v>
      </c>
      <c r="C68" s="8">
        <v>863</v>
      </c>
      <c r="D68" s="8">
        <v>353</v>
      </c>
      <c r="F68" s="6">
        <v>1978</v>
      </c>
      <c r="G68" s="8">
        <v>10807</v>
      </c>
      <c r="H68" s="8">
        <v>105</v>
      </c>
      <c r="I68" s="8">
        <v>37</v>
      </c>
    </row>
    <row r="69" spans="1:9" x14ac:dyDescent="0.25">
      <c r="A69" s="6">
        <v>1979</v>
      </c>
      <c r="B69" s="8">
        <v>79883</v>
      </c>
      <c r="C69" s="8">
        <v>776</v>
      </c>
      <c r="D69" s="8">
        <v>376</v>
      </c>
      <c r="F69" s="6">
        <v>1979</v>
      </c>
      <c r="G69" s="8">
        <v>10817</v>
      </c>
      <c r="H69" s="8">
        <v>103</v>
      </c>
      <c r="I69" s="8">
        <v>33</v>
      </c>
    </row>
    <row r="70" spans="1:9" x14ac:dyDescent="0.25">
      <c r="A70" s="6">
        <v>1980</v>
      </c>
      <c r="B70" s="8">
        <v>80926</v>
      </c>
      <c r="C70" s="8">
        <v>743</v>
      </c>
      <c r="D70" s="8">
        <v>279</v>
      </c>
      <c r="F70" s="6">
        <v>1980</v>
      </c>
      <c r="G70" s="8">
        <v>10646</v>
      </c>
      <c r="H70" s="8">
        <v>73</v>
      </c>
      <c r="I70" s="8">
        <v>44</v>
      </c>
    </row>
    <row r="71" spans="1:9" x14ac:dyDescent="0.25">
      <c r="A71" s="6">
        <v>1981</v>
      </c>
      <c r="B71" s="8">
        <v>89371</v>
      </c>
      <c r="C71" s="8">
        <v>737</v>
      </c>
      <c r="D71" s="8">
        <v>459</v>
      </c>
      <c r="F71" s="6">
        <v>1981</v>
      </c>
      <c r="G71" s="8">
        <v>10357</v>
      </c>
      <c r="H71" s="8">
        <v>78</v>
      </c>
      <c r="I71" s="8">
        <v>38</v>
      </c>
    </row>
    <row r="72" spans="1:9" x14ac:dyDescent="0.25">
      <c r="A72" s="6">
        <v>1982</v>
      </c>
      <c r="B72" s="8">
        <v>90033</v>
      </c>
      <c r="C72" s="8">
        <v>797</v>
      </c>
      <c r="D72" s="8">
        <v>460</v>
      </c>
      <c r="F72" s="6">
        <v>1982</v>
      </c>
      <c r="G72" s="8">
        <v>10111</v>
      </c>
      <c r="H72" s="8">
        <v>91</v>
      </c>
      <c r="I72" s="8">
        <v>43</v>
      </c>
    </row>
    <row r="73" spans="1:9" x14ac:dyDescent="0.25">
      <c r="A73" s="6">
        <v>1983</v>
      </c>
      <c r="B73" s="8">
        <v>89819</v>
      </c>
      <c r="C73" s="8">
        <v>775</v>
      </c>
      <c r="D73" s="8">
        <v>391</v>
      </c>
      <c r="F73" s="6">
        <v>1983</v>
      </c>
      <c r="G73" s="8">
        <v>9948</v>
      </c>
      <c r="H73" s="8">
        <v>67</v>
      </c>
      <c r="I73" s="8">
        <v>38</v>
      </c>
    </row>
    <row r="74" spans="1:9" x14ac:dyDescent="0.25">
      <c r="A74" s="6">
        <v>1984</v>
      </c>
      <c r="B74" s="8">
        <v>90054</v>
      </c>
      <c r="C74" s="8">
        <v>843</v>
      </c>
      <c r="D74" s="8">
        <v>417</v>
      </c>
      <c r="F74" s="6">
        <v>1984</v>
      </c>
      <c r="G74" s="8">
        <v>9875</v>
      </c>
      <c r="H74" s="8">
        <v>104</v>
      </c>
      <c r="I74" s="8">
        <v>31</v>
      </c>
    </row>
    <row r="75" spans="1:9" x14ac:dyDescent="0.25">
      <c r="A75" s="6">
        <v>1985</v>
      </c>
      <c r="B75" s="8">
        <v>90873</v>
      </c>
      <c r="C75" s="8">
        <v>844</v>
      </c>
      <c r="D75" s="8">
        <v>350</v>
      </c>
      <c r="F75" s="6">
        <v>1985</v>
      </c>
      <c r="G75" s="8">
        <v>9665</v>
      </c>
      <c r="H75" s="8">
        <v>93</v>
      </c>
      <c r="I75" s="8">
        <v>47</v>
      </c>
    </row>
    <row r="76" spans="1:9" x14ac:dyDescent="0.25">
      <c r="A76" s="6">
        <v>1986</v>
      </c>
      <c r="B76" s="8">
        <v>104472</v>
      </c>
      <c r="C76" s="8">
        <v>941</v>
      </c>
      <c r="D76" s="8">
        <v>453</v>
      </c>
      <c r="F76" s="6">
        <v>1986</v>
      </c>
      <c r="G76" s="8">
        <v>9600</v>
      </c>
      <c r="H76" s="8">
        <v>96</v>
      </c>
      <c r="I76" s="8">
        <v>39</v>
      </c>
    </row>
    <row r="77" spans="1:9" x14ac:dyDescent="0.25">
      <c r="A77" s="6">
        <v>1987</v>
      </c>
      <c r="B77" s="8">
        <v>104924</v>
      </c>
      <c r="C77" s="8">
        <v>939</v>
      </c>
      <c r="D77" s="8">
        <v>533</v>
      </c>
      <c r="F77" s="6">
        <v>1987</v>
      </c>
      <c r="G77" s="8">
        <v>9539</v>
      </c>
      <c r="H77" s="8">
        <v>103</v>
      </c>
      <c r="I77" s="8">
        <v>36</v>
      </c>
    </row>
    <row r="78" spans="1:9" x14ac:dyDescent="0.25">
      <c r="A78" s="6">
        <v>1988</v>
      </c>
      <c r="B78" s="8">
        <v>105526</v>
      </c>
      <c r="C78" s="8">
        <v>925</v>
      </c>
      <c r="D78" s="8">
        <v>479</v>
      </c>
      <c r="F78" s="6">
        <v>1988</v>
      </c>
      <c r="G78" s="8">
        <v>9419</v>
      </c>
      <c r="H78" s="8">
        <v>100</v>
      </c>
      <c r="I78" s="8">
        <v>50</v>
      </c>
    </row>
    <row r="79" spans="1:9" x14ac:dyDescent="0.25">
      <c r="A79" s="6">
        <v>1989</v>
      </c>
      <c r="B79" s="8">
        <v>106240</v>
      </c>
      <c r="C79" s="8">
        <v>1006</v>
      </c>
      <c r="D79" s="8">
        <v>566</v>
      </c>
      <c r="F79" s="6">
        <v>1989</v>
      </c>
      <c r="G79" s="8">
        <v>9288</v>
      </c>
      <c r="H79" s="8">
        <v>76</v>
      </c>
      <c r="I79" s="8">
        <v>48</v>
      </c>
    </row>
    <row r="80" spans="1:9" x14ac:dyDescent="0.25">
      <c r="A80" s="6">
        <v>1990</v>
      </c>
      <c r="B80" s="8">
        <v>106598</v>
      </c>
      <c r="C80" s="8">
        <v>1128</v>
      </c>
      <c r="D80" s="8">
        <v>497</v>
      </c>
      <c r="F80" s="6">
        <v>1990</v>
      </c>
      <c r="G80" s="8">
        <v>9130</v>
      </c>
      <c r="H80" s="8">
        <v>101</v>
      </c>
      <c r="I80" s="8">
        <v>39</v>
      </c>
    </row>
    <row r="81" spans="1:9" x14ac:dyDescent="0.25">
      <c r="A81" s="6">
        <v>1991</v>
      </c>
      <c r="B81" s="8">
        <v>100080</v>
      </c>
      <c r="C81" s="8">
        <v>742</v>
      </c>
      <c r="D81" s="8">
        <v>440</v>
      </c>
      <c r="F81" s="6">
        <v>1991</v>
      </c>
      <c r="G81" s="8">
        <v>8881</v>
      </c>
      <c r="H81" s="8">
        <v>65</v>
      </c>
      <c r="I81" s="8">
        <v>29</v>
      </c>
    </row>
    <row r="82" spans="1:9" x14ac:dyDescent="0.25">
      <c r="A82" s="6">
        <v>1992</v>
      </c>
      <c r="B82" s="8">
        <v>99879</v>
      </c>
      <c r="C82" s="8">
        <v>838</v>
      </c>
      <c r="D82" s="8">
        <v>442</v>
      </c>
      <c r="F82" s="6">
        <v>1992</v>
      </c>
      <c r="G82" s="8">
        <v>8895</v>
      </c>
      <c r="H82" s="8">
        <v>55</v>
      </c>
      <c r="I82" s="8">
        <v>30</v>
      </c>
    </row>
    <row r="83" spans="1:9" x14ac:dyDescent="0.25">
      <c r="A83" s="6">
        <v>1993</v>
      </c>
      <c r="B83" s="8">
        <v>99513</v>
      </c>
      <c r="C83" s="8">
        <v>679</v>
      </c>
      <c r="D83" s="8">
        <v>424</v>
      </c>
      <c r="F83" s="6">
        <v>1993</v>
      </c>
      <c r="G83" s="8">
        <v>8816</v>
      </c>
      <c r="H83" s="8">
        <v>66</v>
      </c>
      <c r="I83" s="8">
        <v>32</v>
      </c>
    </row>
    <row r="84" spans="1:9" x14ac:dyDescent="0.25">
      <c r="A84" s="6">
        <v>1994</v>
      </c>
      <c r="B84" s="8">
        <v>97303</v>
      </c>
      <c r="C84" s="8">
        <v>620</v>
      </c>
      <c r="D84" s="8">
        <v>405</v>
      </c>
      <c r="F84" s="6">
        <v>1994</v>
      </c>
      <c r="G84" s="8">
        <v>8869</v>
      </c>
      <c r="H84" s="8">
        <v>47</v>
      </c>
      <c r="I84" s="8">
        <v>25</v>
      </c>
    </row>
    <row r="85" spans="1:9" x14ac:dyDescent="0.25">
      <c r="A85" s="6">
        <v>1995</v>
      </c>
      <c r="B85" s="8">
        <v>97300</v>
      </c>
      <c r="C85" s="8">
        <v>547</v>
      </c>
      <c r="D85" s="8">
        <v>349</v>
      </c>
      <c r="F85" s="6">
        <v>1995</v>
      </c>
      <c r="G85" s="8">
        <v>8936</v>
      </c>
      <c r="H85" s="8">
        <v>41</v>
      </c>
      <c r="I85" s="8">
        <v>25</v>
      </c>
    </row>
    <row r="86" spans="1:9" x14ac:dyDescent="0.25">
      <c r="A86" s="6">
        <v>1996</v>
      </c>
      <c r="B86" s="8">
        <v>97132</v>
      </c>
      <c r="C86" s="8">
        <v>578</v>
      </c>
      <c r="D86" s="8">
        <v>480</v>
      </c>
      <c r="F86" s="6">
        <v>1996</v>
      </c>
      <c r="G86" s="8">
        <v>8963</v>
      </c>
      <c r="H86" s="8">
        <v>60</v>
      </c>
      <c r="I86" s="8">
        <v>42</v>
      </c>
    </row>
    <row r="87" spans="1:9" x14ac:dyDescent="0.25">
      <c r="A87" s="6">
        <v>1997</v>
      </c>
      <c r="B87" s="8">
        <v>97014</v>
      </c>
      <c r="C87" s="8">
        <v>676</v>
      </c>
      <c r="D87" s="8">
        <v>551</v>
      </c>
      <c r="F87" s="6">
        <v>1997</v>
      </c>
      <c r="G87" s="8">
        <v>8998</v>
      </c>
      <c r="H87" s="8">
        <v>57</v>
      </c>
      <c r="I87" s="8">
        <v>25</v>
      </c>
    </row>
    <row r="88" spans="1:9" x14ac:dyDescent="0.25">
      <c r="A88" s="6">
        <v>1998</v>
      </c>
      <c r="B88" s="8">
        <v>96753</v>
      </c>
      <c r="C88" s="8">
        <v>610</v>
      </c>
      <c r="D88" s="8">
        <v>502</v>
      </c>
      <c r="F88" s="6">
        <v>1998</v>
      </c>
      <c r="G88" s="8">
        <v>9073</v>
      </c>
      <c r="H88" s="8">
        <v>43</v>
      </c>
      <c r="I88" s="8">
        <v>33</v>
      </c>
    </row>
    <row r="89" spans="1:9" x14ac:dyDescent="0.25">
      <c r="A89" s="6">
        <v>1999</v>
      </c>
      <c r="B89" s="8">
        <v>96307</v>
      </c>
      <c r="C89" s="8">
        <v>601</v>
      </c>
      <c r="D89" s="8">
        <v>257</v>
      </c>
      <c r="F89" s="6">
        <v>1999</v>
      </c>
      <c r="G89" s="8">
        <v>9137</v>
      </c>
      <c r="H89" s="8">
        <v>45</v>
      </c>
      <c r="I89" s="8">
        <v>10</v>
      </c>
    </row>
    <row r="90" spans="1:9" x14ac:dyDescent="0.25">
      <c r="A90" s="6">
        <v>2000</v>
      </c>
      <c r="B90" s="8">
        <v>95855</v>
      </c>
      <c r="C90" s="8">
        <v>568</v>
      </c>
      <c r="D90" s="8">
        <v>349</v>
      </c>
      <c r="F90" s="6">
        <v>2000</v>
      </c>
      <c r="G90" s="8">
        <v>9128</v>
      </c>
      <c r="H90" s="8">
        <v>48</v>
      </c>
      <c r="I90" s="8">
        <v>32</v>
      </c>
    </row>
    <row r="91" spans="1:9" x14ac:dyDescent="0.25">
      <c r="A91" s="6">
        <v>2001</v>
      </c>
      <c r="B91" s="8">
        <v>95286</v>
      </c>
      <c r="C91" s="8">
        <v>560</v>
      </c>
      <c r="D91" s="8">
        <v>449</v>
      </c>
      <c r="F91" s="6">
        <v>2001</v>
      </c>
      <c r="G91" s="8">
        <v>8789</v>
      </c>
      <c r="H91" s="8">
        <v>44</v>
      </c>
      <c r="I91" s="8">
        <v>37</v>
      </c>
    </row>
    <row r="92" spans="1:9" x14ac:dyDescent="0.25">
      <c r="A92" s="6">
        <v>2002</v>
      </c>
      <c r="B92" s="8">
        <v>94628</v>
      </c>
      <c r="C92" s="8">
        <v>544</v>
      </c>
      <c r="D92" s="8">
        <v>396</v>
      </c>
      <c r="F92" s="6">
        <v>2002</v>
      </c>
      <c r="G92" s="8">
        <v>8820</v>
      </c>
      <c r="H92" s="8">
        <v>55</v>
      </c>
      <c r="I92" s="8">
        <v>31</v>
      </c>
    </row>
    <row r="93" spans="1:9" x14ac:dyDescent="0.25">
      <c r="A93" s="6">
        <v>2003</v>
      </c>
      <c r="B93" s="8">
        <v>94204</v>
      </c>
      <c r="C93" s="8">
        <v>495</v>
      </c>
      <c r="D93" s="8">
        <v>432</v>
      </c>
      <c r="F93" s="6">
        <v>2003</v>
      </c>
      <c r="G93" s="8">
        <v>8898</v>
      </c>
      <c r="H93" s="8">
        <v>42</v>
      </c>
      <c r="I93" s="8">
        <v>44</v>
      </c>
    </row>
    <row r="94" spans="1:9" x14ac:dyDescent="0.25">
      <c r="A94" s="6">
        <v>2004</v>
      </c>
      <c r="B94" s="8">
        <v>93865</v>
      </c>
      <c r="C94" s="8">
        <v>555</v>
      </c>
      <c r="D94" s="8">
        <v>540</v>
      </c>
      <c r="F94" s="6">
        <v>2004</v>
      </c>
      <c r="G94" s="8">
        <v>8947</v>
      </c>
      <c r="H94" s="8">
        <v>51</v>
      </c>
      <c r="I94" s="8">
        <v>44</v>
      </c>
    </row>
    <row r="95" spans="1:9" x14ac:dyDescent="0.25">
      <c r="A95" s="6">
        <v>2005</v>
      </c>
      <c r="B95" s="8">
        <v>94021</v>
      </c>
      <c r="C95" s="8">
        <v>552</v>
      </c>
      <c r="D95" s="8">
        <v>368</v>
      </c>
      <c r="F95" s="6">
        <v>2005</v>
      </c>
      <c r="G95" s="8">
        <v>8989</v>
      </c>
      <c r="H95" s="8">
        <v>49</v>
      </c>
      <c r="I95" s="8">
        <v>35</v>
      </c>
    </row>
    <row r="96" spans="1:9" x14ac:dyDescent="0.25">
      <c r="A96" s="6">
        <v>2006</v>
      </c>
      <c r="B96" s="8">
        <v>94638</v>
      </c>
      <c r="C96" s="8">
        <v>561</v>
      </c>
      <c r="D96" s="8">
        <v>329</v>
      </c>
      <c r="F96" s="6">
        <v>2006</v>
      </c>
      <c r="G96" s="8">
        <v>8931</v>
      </c>
      <c r="H96" s="8">
        <v>32</v>
      </c>
      <c r="I96" s="8">
        <v>36</v>
      </c>
    </row>
    <row r="97" spans="1:9" x14ac:dyDescent="0.25">
      <c r="A97" s="9">
        <v>2007</v>
      </c>
      <c r="B97" s="8">
        <v>94723</v>
      </c>
      <c r="C97" s="8">
        <v>581</v>
      </c>
      <c r="D97" s="8">
        <v>345</v>
      </c>
      <c r="F97" s="9">
        <v>2007</v>
      </c>
      <c r="G97" s="8">
        <v>8968</v>
      </c>
      <c r="H97" s="8">
        <v>50</v>
      </c>
      <c r="I97" s="8">
        <v>21</v>
      </c>
    </row>
    <row r="98" spans="1:9" x14ac:dyDescent="0.25">
      <c r="A98" s="10">
        <v>2008</v>
      </c>
      <c r="B98" s="8">
        <v>95235</v>
      </c>
      <c r="C98" s="8">
        <v>528</v>
      </c>
      <c r="D98" s="8">
        <v>382</v>
      </c>
      <c r="F98" s="10">
        <v>2008</v>
      </c>
      <c r="G98" s="8">
        <v>8984</v>
      </c>
      <c r="H98" s="8">
        <v>47</v>
      </c>
      <c r="I98" s="8">
        <v>27</v>
      </c>
    </row>
    <row r="99" spans="1:9" x14ac:dyDescent="0.25">
      <c r="A99" s="10">
        <v>2009</v>
      </c>
      <c r="B99" s="8">
        <v>95522</v>
      </c>
      <c r="C99" s="8">
        <v>458</v>
      </c>
      <c r="D99" s="8">
        <v>333</v>
      </c>
      <c r="F99" s="10">
        <v>2009</v>
      </c>
      <c r="G99" s="8">
        <v>9000</v>
      </c>
      <c r="H99" s="8">
        <v>33</v>
      </c>
      <c r="I99" s="8">
        <v>31</v>
      </c>
    </row>
    <row r="100" spans="1:9" x14ac:dyDescent="0.25">
      <c r="A100" s="10">
        <v>2010</v>
      </c>
      <c r="B100" s="8">
        <v>95439</v>
      </c>
      <c r="C100" s="8">
        <v>433</v>
      </c>
      <c r="D100" s="8">
        <v>312</v>
      </c>
      <c r="F100" s="10">
        <v>2010</v>
      </c>
      <c r="G100" s="8">
        <v>8925</v>
      </c>
      <c r="H100" s="8">
        <v>32</v>
      </c>
      <c r="I100" s="8">
        <v>27</v>
      </c>
    </row>
    <row r="101" spans="1:9" x14ac:dyDescent="0.25">
      <c r="A101" s="10">
        <v>2011</v>
      </c>
      <c r="B101" s="8">
        <v>94559</v>
      </c>
      <c r="C101" s="8">
        <v>390</v>
      </c>
      <c r="D101" s="8">
        <v>345</v>
      </c>
      <c r="F101" s="10">
        <v>2011</v>
      </c>
      <c r="G101" s="8">
        <v>8676</v>
      </c>
      <c r="H101" s="8">
        <v>46</v>
      </c>
      <c r="I101" s="8">
        <v>20</v>
      </c>
    </row>
    <row r="102" spans="1:9" x14ac:dyDescent="0.25">
      <c r="A102" s="10">
        <v>2012</v>
      </c>
      <c r="B102" s="8">
        <v>93943</v>
      </c>
      <c r="C102" s="8">
        <v>365</v>
      </c>
      <c r="D102" s="8">
        <v>260</v>
      </c>
      <c r="F102" s="10">
        <v>2012</v>
      </c>
      <c r="G102" s="8">
        <v>8640</v>
      </c>
      <c r="H102" s="8">
        <v>46</v>
      </c>
      <c r="I102" s="8">
        <v>26</v>
      </c>
    </row>
    <row r="103" spans="1:9" x14ac:dyDescent="0.25">
      <c r="A103" s="9">
        <v>2013</v>
      </c>
      <c r="B103" s="8">
        <v>93490</v>
      </c>
      <c r="C103" s="8">
        <v>346</v>
      </c>
      <c r="D103" s="8">
        <v>231</v>
      </c>
      <c r="F103" s="9">
        <v>2013</v>
      </c>
      <c r="G103" s="8">
        <v>8593</v>
      </c>
      <c r="H103" s="8">
        <v>35</v>
      </c>
      <c r="I103" s="8">
        <v>20</v>
      </c>
    </row>
    <row r="104" spans="1:9" x14ac:dyDescent="0.25">
      <c r="A104" s="9">
        <v>2014</v>
      </c>
      <c r="B104" s="8">
        <v>93536</v>
      </c>
      <c r="C104" s="8">
        <v>391</v>
      </c>
      <c r="D104" s="8">
        <v>254</v>
      </c>
      <c r="F104" s="9">
        <v>2014</v>
      </c>
      <c r="G104" s="8">
        <v>8480</v>
      </c>
      <c r="H104" s="8">
        <v>26</v>
      </c>
      <c r="I104" s="8">
        <v>28</v>
      </c>
    </row>
    <row r="105" spans="1:9" x14ac:dyDescent="0.25">
      <c r="A105" s="9">
        <v>2015</v>
      </c>
      <c r="B105" s="8">
        <v>93362</v>
      </c>
      <c r="C105" s="8">
        <v>433</v>
      </c>
      <c r="D105" s="8">
        <v>332</v>
      </c>
      <c r="F105" s="9">
        <v>2015</v>
      </c>
      <c r="G105" s="8">
        <v>8404</v>
      </c>
      <c r="H105" s="8">
        <v>36</v>
      </c>
      <c r="I105" s="8">
        <v>15</v>
      </c>
    </row>
    <row r="106" spans="1:9" x14ac:dyDescent="0.25">
      <c r="A106" s="9">
        <v>2016</v>
      </c>
      <c r="B106" s="8">
        <v>93117</v>
      </c>
      <c r="C106" s="8">
        <v>452</v>
      </c>
      <c r="D106" s="8">
        <v>316</v>
      </c>
      <c r="F106" s="9">
        <v>2016</v>
      </c>
      <c r="G106" s="8">
        <v>8335</v>
      </c>
      <c r="H106" s="8">
        <v>28</v>
      </c>
      <c r="I106" s="8">
        <v>26</v>
      </c>
    </row>
    <row r="107" spans="1:9" x14ac:dyDescent="0.25">
      <c r="A107" s="9">
        <v>2017</v>
      </c>
      <c r="B107" s="8">
        <v>92962</v>
      </c>
      <c r="C107" s="8">
        <v>467</v>
      </c>
      <c r="D107" s="8">
        <v>290</v>
      </c>
      <c r="F107" s="9">
        <v>2017</v>
      </c>
      <c r="G107" s="8">
        <v>8369</v>
      </c>
      <c r="H107" s="8">
        <v>34</v>
      </c>
      <c r="I107" s="8">
        <v>18</v>
      </c>
    </row>
    <row r="108" spans="1:9" x14ac:dyDescent="0.25">
      <c r="A108" s="9">
        <v>2018</v>
      </c>
      <c r="B108" s="8">
        <v>93020</v>
      </c>
      <c r="C108" s="8">
        <v>508</v>
      </c>
      <c r="D108" s="8">
        <v>251</v>
      </c>
      <c r="F108" s="9">
        <v>2018</v>
      </c>
      <c r="G108" s="8">
        <v>8428</v>
      </c>
      <c r="H108" s="8">
        <v>31</v>
      </c>
      <c r="I108" s="8">
        <v>23</v>
      </c>
    </row>
    <row r="109" spans="1:9" x14ac:dyDescent="0.25">
      <c r="A109" s="9">
        <v>2019</v>
      </c>
      <c r="B109" s="8">
        <v>92751</v>
      </c>
      <c r="C109" s="8">
        <v>479</v>
      </c>
      <c r="D109" s="8">
        <v>240</v>
      </c>
      <c r="F109" s="9">
        <v>2019</v>
      </c>
      <c r="G109" s="8">
        <v>8560</v>
      </c>
      <c r="H109" s="8">
        <v>47</v>
      </c>
      <c r="I109" s="8">
        <v>21</v>
      </c>
    </row>
    <row r="110" spans="1:9" x14ac:dyDescent="0.25">
      <c r="A110" s="9">
        <v>2020</v>
      </c>
      <c r="B110" s="8">
        <v>92414</v>
      </c>
      <c r="C110" s="8">
        <v>385</v>
      </c>
      <c r="D110" s="8">
        <v>184</v>
      </c>
      <c r="F110" s="9">
        <v>2020</v>
      </c>
      <c r="G110" s="8">
        <v>8567</v>
      </c>
      <c r="H110" s="8">
        <v>35</v>
      </c>
      <c r="I110" s="8">
        <v>17</v>
      </c>
    </row>
    <row r="111" spans="1:9" x14ac:dyDescent="0.25">
      <c r="A111" s="9">
        <v>2021</v>
      </c>
      <c r="B111" s="8">
        <v>90481</v>
      </c>
      <c r="C111" s="8">
        <v>357</v>
      </c>
      <c r="D111" s="8">
        <v>196</v>
      </c>
      <c r="F111" s="9">
        <v>2021</v>
      </c>
      <c r="G111" s="8">
        <v>8568</v>
      </c>
      <c r="H111" s="8">
        <v>38</v>
      </c>
      <c r="I111" s="8">
        <v>17</v>
      </c>
    </row>
    <row r="112" spans="1:9" x14ac:dyDescent="0.25">
      <c r="A112" s="9">
        <v>2022</v>
      </c>
      <c r="B112" s="8">
        <v>91744</v>
      </c>
      <c r="C112" s="8">
        <v>505</v>
      </c>
      <c r="D112" s="8">
        <v>193</v>
      </c>
      <c r="F112" s="9">
        <v>2022</v>
      </c>
      <c r="G112" s="8">
        <v>8677</v>
      </c>
      <c r="H112" s="8">
        <v>44</v>
      </c>
      <c r="I112" s="8">
        <v>16</v>
      </c>
    </row>
    <row r="113" spans="1:9" x14ac:dyDescent="0.25">
      <c r="A113" s="3"/>
      <c r="B113" s="3"/>
      <c r="C113" s="3"/>
      <c r="D113" s="3"/>
      <c r="F113" s="3"/>
      <c r="G113" s="3"/>
      <c r="H113" s="3"/>
      <c r="I113" s="3"/>
    </row>
    <row r="114" spans="1:9" x14ac:dyDescent="0.25">
      <c r="A114" s="11" t="s">
        <v>13</v>
      </c>
      <c r="B114" s="12" t="s">
        <v>14</v>
      </c>
      <c r="C114" s="3"/>
      <c r="D114" s="3"/>
      <c r="F114" s="11" t="s">
        <v>13</v>
      </c>
      <c r="G114" s="12" t="s">
        <v>14</v>
      </c>
      <c r="H114" s="3"/>
      <c r="I114" s="3"/>
    </row>
    <row r="115" spans="1:9" x14ac:dyDescent="0.25">
      <c r="A115" s="11" t="s">
        <v>15</v>
      </c>
      <c r="B115" s="12" t="s">
        <v>16</v>
      </c>
      <c r="C115" s="3"/>
      <c r="D115" s="3"/>
      <c r="F115" s="11" t="s">
        <v>15</v>
      </c>
      <c r="G115" s="12" t="s">
        <v>16</v>
      </c>
      <c r="H115" s="3"/>
      <c r="I115" s="3"/>
    </row>
    <row r="116" spans="1:9" x14ac:dyDescent="0.25">
      <c r="A116" s="11" t="s">
        <v>17</v>
      </c>
      <c r="B116" s="12" t="s">
        <v>18</v>
      </c>
      <c r="C116" s="3"/>
      <c r="D116" s="3"/>
      <c r="F116" s="11" t="s">
        <v>17</v>
      </c>
      <c r="G116" s="12" t="s">
        <v>18</v>
      </c>
      <c r="H116" s="3"/>
      <c r="I116" s="3"/>
    </row>
    <row r="117" spans="1:9" x14ac:dyDescent="0.25">
      <c r="A117" s="11" t="s">
        <v>19</v>
      </c>
      <c r="B117" s="12" t="s">
        <v>20</v>
      </c>
      <c r="C117" s="3"/>
      <c r="D117" s="3"/>
      <c r="F117" s="11" t="s">
        <v>19</v>
      </c>
      <c r="G117" s="12" t="s">
        <v>20</v>
      </c>
      <c r="H117" s="3"/>
      <c r="I117" s="3"/>
    </row>
  </sheetData>
  <mergeCells count="8">
    <mergeCell ref="H3:H5"/>
    <mergeCell ref="I3:I5"/>
    <mergeCell ref="A3:A5"/>
    <mergeCell ref="B3:B5"/>
    <mergeCell ref="C3:C5"/>
    <mergeCell ref="D3:D5"/>
    <mergeCell ref="F3:F5"/>
    <mergeCell ref="G3:G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F50A-B54B-45AC-AB0C-7612933B4820}">
  <dimension ref="A1:I117"/>
  <sheetViews>
    <sheetView workbookViewId="0">
      <selection activeCell="F1" sqref="F1:I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</cols>
  <sheetData>
    <row r="1" spans="1:9" x14ac:dyDescent="0.25">
      <c r="A1" s="1" t="s">
        <v>67</v>
      </c>
      <c r="B1" s="1"/>
      <c r="C1" s="2" t="s">
        <v>32</v>
      </c>
      <c r="D1" s="1"/>
      <c r="F1" s="1" t="s">
        <v>68</v>
      </c>
      <c r="G1" s="1"/>
      <c r="H1" s="2" t="s">
        <v>69</v>
      </c>
      <c r="I1" s="1"/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58</v>
      </c>
      <c r="H3" s="31" t="s">
        <v>5</v>
      </c>
      <c r="I3" s="31" t="s">
        <v>6</v>
      </c>
    </row>
    <row r="4" spans="1:9" x14ac:dyDescent="0.25">
      <c r="A4" s="26"/>
      <c r="B4" s="29"/>
      <c r="C4" s="29"/>
      <c r="D4" s="29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0"/>
      <c r="F5" s="27"/>
      <c r="G5" s="30"/>
      <c r="H5" s="30"/>
      <c r="I5" s="30"/>
    </row>
    <row r="6" spans="1:9" x14ac:dyDescent="0.25">
      <c r="A6" s="4"/>
      <c r="B6" s="5"/>
      <c r="C6" s="5"/>
      <c r="D6" s="5"/>
      <c r="F6" s="15"/>
      <c r="G6" s="5"/>
      <c r="H6" s="5"/>
      <c r="I6" s="5"/>
    </row>
    <row r="7" spans="1:9" x14ac:dyDescent="0.25">
      <c r="A7" s="6">
        <v>1919</v>
      </c>
      <c r="B7" s="7">
        <v>34983</v>
      </c>
      <c r="C7" s="8">
        <v>331</v>
      </c>
      <c r="D7" s="8">
        <v>39</v>
      </c>
      <c r="F7" s="6">
        <v>1960</v>
      </c>
      <c r="G7" s="8">
        <v>6445</v>
      </c>
      <c r="H7" s="8">
        <v>56</v>
      </c>
      <c r="I7" s="8">
        <v>7</v>
      </c>
    </row>
    <row r="8" spans="1:9" x14ac:dyDescent="0.25">
      <c r="A8" s="6">
        <v>1920</v>
      </c>
      <c r="B8" s="7">
        <v>34979</v>
      </c>
      <c r="C8" s="8">
        <v>454</v>
      </c>
      <c r="D8" s="8">
        <v>33</v>
      </c>
      <c r="F8" s="6">
        <v>1961</v>
      </c>
      <c r="G8" s="8">
        <v>6421</v>
      </c>
      <c r="H8" s="8">
        <v>39</v>
      </c>
      <c r="I8" s="8">
        <v>8</v>
      </c>
    </row>
    <row r="9" spans="1:9" x14ac:dyDescent="0.25">
      <c r="A9" s="6">
        <v>1921</v>
      </c>
      <c r="B9" s="7">
        <v>35049</v>
      </c>
      <c r="C9" s="8">
        <v>380</v>
      </c>
      <c r="D9" s="8">
        <v>66</v>
      </c>
      <c r="F9" s="6">
        <v>1962</v>
      </c>
      <c r="G9" s="8">
        <v>6539</v>
      </c>
      <c r="H9" s="8">
        <v>65</v>
      </c>
      <c r="I9" s="8">
        <v>4</v>
      </c>
    </row>
    <row r="10" spans="1:9" x14ac:dyDescent="0.25">
      <c r="A10" s="6">
        <v>1922</v>
      </c>
      <c r="B10" s="7">
        <v>35213</v>
      </c>
      <c r="C10" s="8">
        <v>375</v>
      </c>
      <c r="D10" s="8">
        <v>76</v>
      </c>
      <c r="F10" s="6">
        <v>1963</v>
      </c>
      <c r="G10" s="8">
        <v>6639</v>
      </c>
      <c r="H10" s="8">
        <v>42</v>
      </c>
      <c r="I10" s="8">
        <v>3</v>
      </c>
    </row>
    <row r="11" spans="1:9" x14ac:dyDescent="0.25">
      <c r="A11" s="6">
        <v>1923</v>
      </c>
      <c r="B11" s="7">
        <v>34873</v>
      </c>
      <c r="C11" s="8">
        <v>355</v>
      </c>
      <c r="D11" s="8">
        <v>69</v>
      </c>
      <c r="F11" s="6">
        <v>1964</v>
      </c>
      <c r="G11" s="8">
        <v>7446</v>
      </c>
      <c r="H11" s="8">
        <v>48</v>
      </c>
      <c r="I11" s="8">
        <v>5</v>
      </c>
    </row>
    <row r="12" spans="1:9" x14ac:dyDescent="0.25">
      <c r="A12" s="6">
        <v>1924</v>
      </c>
      <c r="B12" s="7">
        <v>34817</v>
      </c>
      <c r="C12" s="8">
        <v>320</v>
      </c>
      <c r="D12" s="8">
        <v>71</v>
      </c>
      <c r="F12" s="6">
        <v>1965</v>
      </c>
      <c r="G12" s="8">
        <v>7507</v>
      </c>
      <c r="H12" s="8">
        <v>49</v>
      </c>
      <c r="I12" s="8">
        <v>5</v>
      </c>
    </row>
    <row r="13" spans="1:9" x14ac:dyDescent="0.25">
      <c r="A13" s="6">
        <v>1925</v>
      </c>
      <c r="B13" s="7">
        <v>36293</v>
      </c>
      <c r="C13" s="8">
        <v>321</v>
      </c>
      <c r="D13" s="8">
        <v>65</v>
      </c>
      <c r="F13" s="6">
        <v>1966</v>
      </c>
      <c r="G13" s="8">
        <v>7822</v>
      </c>
      <c r="H13" s="8">
        <v>50</v>
      </c>
      <c r="I13" s="8">
        <v>18</v>
      </c>
    </row>
    <row r="14" spans="1:9" x14ac:dyDescent="0.25">
      <c r="A14" s="6">
        <v>1926</v>
      </c>
      <c r="B14" s="7">
        <v>36638</v>
      </c>
      <c r="C14" s="8">
        <v>340</v>
      </c>
      <c r="D14" s="8">
        <v>64</v>
      </c>
      <c r="F14" s="6">
        <v>1967</v>
      </c>
      <c r="G14" s="8">
        <v>7989</v>
      </c>
      <c r="H14" s="8">
        <v>59</v>
      </c>
      <c r="I14" s="8">
        <v>15</v>
      </c>
    </row>
    <row r="15" spans="1:9" x14ac:dyDescent="0.25">
      <c r="A15" s="6">
        <v>1927</v>
      </c>
      <c r="B15" s="7">
        <v>37024</v>
      </c>
      <c r="C15" s="8">
        <v>319</v>
      </c>
      <c r="D15" s="8">
        <v>59</v>
      </c>
      <c r="F15" s="6">
        <v>1968</v>
      </c>
      <c r="G15" s="8">
        <v>8047</v>
      </c>
      <c r="H15" s="8">
        <v>71</v>
      </c>
      <c r="I15" s="8">
        <v>16</v>
      </c>
    </row>
    <row r="16" spans="1:9" x14ac:dyDescent="0.25">
      <c r="A16" s="6">
        <v>1928</v>
      </c>
      <c r="B16" s="7">
        <v>37537</v>
      </c>
      <c r="C16" s="8">
        <v>346</v>
      </c>
      <c r="D16" s="8">
        <v>62</v>
      </c>
      <c r="F16" s="6">
        <v>1969</v>
      </c>
      <c r="G16" s="8">
        <v>8057</v>
      </c>
      <c r="H16" s="8">
        <v>66</v>
      </c>
      <c r="I16" s="8">
        <v>19</v>
      </c>
    </row>
    <row r="17" spans="1:9" x14ac:dyDescent="0.25">
      <c r="A17" s="6">
        <v>1929</v>
      </c>
      <c r="B17" s="7">
        <v>38015</v>
      </c>
      <c r="C17" s="8">
        <v>350</v>
      </c>
      <c r="D17" s="8">
        <v>57</v>
      </c>
      <c r="F17" s="6">
        <v>1970</v>
      </c>
      <c r="G17" s="8">
        <v>8336</v>
      </c>
      <c r="H17" s="8">
        <v>66</v>
      </c>
      <c r="I17" s="8">
        <v>23</v>
      </c>
    </row>
    <row r="18" spans="1:9" x14ac:dyDescent="0.25">
      <c r="A18" s="6">
        <v>1930</v>
      </c>
      <c r="B18" s="7">
        <v>38442</v>
      </c>
      <c r="C18" s="8">
        <v>333</v>
      </c>
      <c r="D18" s="8">
        <v>65</v>
      </c>
      <c r="F18" s="6">
        <v>1971</v>
      </c>
      <c r="G18" s="8">
        <v>8077</v>
      </c>
      <c r="H18" s="8">
        <v>64</v>
      </c>
      <c r="I18" s="8">
        <v>22</v>
      </c>
    </row>
    <row r="19" spans="1:9" x14ac:dyDescent="0.25">
      <c r="A19" s="6">
        <v>1931</v>
      </c>
      <c r="B19" s="7">
        <v>38720</v>
      </c>
      <c r="C19" s="8">
        <v>340</v>
      </c>
      <c r="D19" s="8">
        <v>75</v>
      </c>
      <c r="F19" s="6">
        <v>1972</v>
      </c>
      <c r="G19" s="8">
        <v>8079</v>
      </c>
      <c r="H19" s="8">
        <v>74</v>
      </c>
      <c r="I19" s="8">
        <v>24</v>
      </c>
    </row>
    <row r="20" spans="1:9" x14ac:dyDescent="0.25">
      <c r="A20" s="6">
        <v>1932</v>
      </c>
      <c r="B20" s="7">
        <v>39048</v>
      </c>
      <c r="C20" s="8">
        <v>332</v>
      </c>
      <c r="D20" s="8">
        <v>70</v>
      </c>
      <c r="F20" s="6">
        <v>1973</v>
      </c>
      <c r="G20" s="8">
        <v>8090</v>
      </c>
      <c r="H20" s="8">
        <v>55</v>
      </c>
      <c r="I20" s="8">
        <v>11</v>
      </c>
    </row>
    <row r="21" spans="1:9" x14ac:dyDescent="0.25">
      <c r="A21" s="6">
        <v>1933</v>
      </c>
      <c r="B21" s="7">
        <v>39323</v>
      </c>
      <c r="C21" s="8">
        <v>326</v>
      </c>
      <c r="D21" s="8">
        <v>53</v>
      </c>
      <c r="F21" s="6">
        <v>1974</v>
      </c>
      <c r="G21" s="8">
        <v>8174</v>
      </c>
      <c r="H21" s="8">
        <v>74</v>
      </c>
      <c r="I21" s="8">
        <v>17</v>
      </c>
    </row>
    <row r="22" spans="1:9" x14ac:dyDescent="0.25">
      <c r="A22" s="6">
        <v>1934</v>
      </c>
      <c r="B22" s="7">
        <v>39603</v>
      </c>
      <c r="C22" s="8">
        <v>328</v>
      </c>
      <c r="D22" s="8">
        <v>72</v>
      </c>
      <c r="F22" s="6">
        <v>1975</v>
      </c>
      <c r="G22" s="8">
        <v>8250</v>
      </c>
      <c r="H22" s="8">
        <v>55</v>
      </c>
      <c r="I22" s="8">
        <v>29</v>
      </c>
    </row>
    <row r="23" spans="1:9" x14ac:dyDescent="0.25">
      <c r="A23" s="6">
        <v>1935</v>
      </c>
      <c r="B23" s="7">
        <v>39892</v>
      </c>
      <c r="C23" s="8">
        <v>308</v>
      </c>
      <c r="D23" s="8">
        <v>78</v>
      </c>
      <c r="F23" s="6">
        <v>1976</v>
      </c>
      <c r="G23" s="8">
        <v>8392</v>
      </c>
      <c r="H23" s="8">
        <v>81</v>
      </c>
      <c r="I23" s="8">
        <v>27</v>
      </c>
    </row>
    <row r="24" spans="1:9" x14ac:dyDescent="0.25">
      <c r="A24" s="6">
        <v>1936</v>
      </c>
      <c r="B24" s="7">
        <v>40131</v>
      </c>
      <c r="C24" s="8">
        <v>337</v>
      </c>
      <c r="D24" s="8">
        <v>80</v>
      </c>
      <c r="F24" s="6">
        <v>1977</v>
      </c>
      <c r="G24" s="8">
        <v>8505</v>
      </c>
      <c r="H24" s="8">
        <v>70</v>
      </c>
      <c r="I24" s="8">
        <v>27</v>
      </c>
    </row>
    <row r="25" spans="1:9" x14ac:dyDescent="0.25">
      <c r="A25" s="6">
        <v>1937</v>
      </c>
      <c r="B25" s="7">
        <v>40382</v>
      </c>
      <c r="C25" s="8">
        <v>381</v>
      </c>
      <c r="D25" s="8">
        <v>88</v>
      </c>
      <c r="F25" s="6">
        <v>1978</v>
      </c>
      <c r="G25" s="8">
        <v>8607</v>
      </c>
      <c r="H25" s="8">
        <v>50</v>
      </c>
      <c r="I25" s="8">
        <v>24</v>
      </c>
    </row>
    <row r="26" spans="1:9" x14ac:dyDescent="0.25">
      <c r="A26" s="6">
        <v>1938</v>
      </c>
      <c r="B26" s="7" t="s">
        <v>7</v>
      </c>
      <c r="C26" s="8" t="s">
        <v>7</v>
      </c>
      <c r="D26" s="8" t="s">
        <v>7</v>
      </c>
      <c r="F26" s="6">
        <v>1979</v>
      </c>
      <c r="G26" s="8">
        <v>8625</v>
      </c>
      <c r="H26" s="8">
        <v>62</v>
      </c>
      <c r="I26" s="8">
        <v>20</v>
      </c>
    </row>
    <row r="27" spans="1:9" x14ac:dyDescent="0.25">
      <c r="A27" s="6">
        <v>1939</v>
      </c>
      <c r="B27" s="7" t="s">
        <v>7</v>
      </c>
      <c r="C27" s="8" t="s">
        <v>7</v>
      </c>
      <c r="D27" s="8" t="s">
        <v>7</v>
      </c>
      <c r="F27" s="6">
        <v>1980</v>
      </c>
      <c r="G27" s="8">
        <v>8558</v>
      </c>
      <c r="H27" s="8">
        <v>67</v>
      </c>
      <c r="I27" s="8">
        <v>19</v>
      </c>
    </row>
    <row r="28" spans="1:9" x14ac:dyDescent="0.25">
      <c r="A28" s="6">
        <v>1940</v>
      </c>
      <c r="B28" s="7" t="s">
        <v>7</v>
      </c>
      <c r="C28" s="8" t="s">
        <v>7</v>
      </c>
      <c r="D28" s="8" t="s">
        <v>7</v>
      </c>
      <c r="F28" s="6">
        <v>1981</v>
      </c>
      <c r="G28" s="8">
        <v>8826</v>
      </c>
      <c r="H28" s="8">
        <v>70</v>
      </c>
      <c r="I28" s="8">
        <v>31</v>
      </c>
    </row>
    <row r="29" spans="1:9" x14ac:dyDescent="0.25">
      <c r="A29" s="6">
        <v>1941</v>
      </c>
      <c r="B29" s="7" t="s">
        <v>7</v>
      </c>
      <c r="C29" s="8" t="s">
        <v>7</v>
      </c>
      <c r="D29" s="8" t="s">
        <v>7</v>
      </c>
      <c r="F29" s="6">
        <v>1982</v>
      </c>
      <c r="G29" s="8">
        <v>9252</v>
      </c>
      <c r="H29" s="8">
        <v>70</v>
      </c>
      <c r="I29" s="8">
        <v>32</v>
      </c>
    </row>
    <row r="30" spans="1:9" x14ac:dyDescent="0.25">
      <c r="A30" s="6">
        <v>1942</v>
      </c>
      <c r="B30" s="7" t="s">
        <v>7</v>
      </c>
      <c r="C30" s="8" t="s">
        <v>7</v>
      </c>
      <c r="D30" s="8" t="s">
        <v>7</v>
      </c>
      <c r="F30" s="6">
        <v>1983</v>
      </c>
      <c r="G30" s="8">
        <v>9629</v>
      </c>
      <c r="H30" s="8">
        <v>80</v>
      </c>
      <c r="I30" s="8">
        <v>29</v>
      </c>
    </row>
    <row r="31" spans="1:9" x14ac:dyDescent="0.25">
      <c r="A31" s="6">
        <v>1943</v>
      </c>
      <c r="B31" s="8" t="s">
        <v>7</v>
      </c>
      <c r="C31" s="8" t="s">
        <v>7</v>
      </c>
      <c r="D31" s="8" t="s">
        <v>7</v>
      </c>
      <c r="F31" s="6">
        <v>1984</v>
      </c>
      <c r="G31" s="8">
        <v>9735</v>
      </c>
      <c r="H31" s="8">
        <v>71</v>
      </c>
      <c r="I31" s="8">
        <v>35</v>
      </c>
    </row>
    <row r="32" spans="1:9" x14ac:dyDescent="0.25">
      <c r="A32" s="6">
        <v>1944</v>
      </c>
      <c r="B32" s="8" t="s">
        <v>7</v>
      </c>
      <c r="C32" s="8" t="s">
        <v>7</v>
      </c>
      <c r="D32" s="8" t="s">
        <v>7</v>
      </c>
      <c r="F32" s="6">
        <v>1985</v>
      </c>
      <c r="G32" s="8">
        <v>9717</v>
      </c>
      <c r="H32" s="8">
        <v>75</v>
      </c>
      <c r="I32" s="8">
        <v>48</v>
      </c>
    </row>
    <row r="33" spans="1:9" x14ac:dyDescent="0.25">
      <c r="A33" s="6" t="s">
        <v>8</v>
      </c>
      <c r="B33" s="8">
        <v>12049</v>
      </c>
      <c r="C33" s="8">
        <v>287</v>
      </c>
      <c r="D33" s="8" t="s">
        <v>7</v>
      </c>
      <c r="F33" s="6">
        <v>1986</v>
      </c>
      <c r="G33" s="8">
        <v>9653</v>
      </c>
      <c r="H33" s="8">
        <v>71</v>
      </c>
      <c r="I33" s="8">
        <v>28</v>
      </c>
    </row>
    <row r="34" spans="1:9" x14ac:dyDescent="0.25">
      <c r="A34" s="6" t="s">
        <v>9</v>
      </c>
      <c r="B34" s="8" t="s">
        <v>7</v>
      </c>
      <c r="C34" s="8">
        <v>242</v>
      </c>
      <c r="D34" s="8" t="s">
        <v>7</v>
      </c>
      <c r="F34" s="6">
        <v>1987</v>
      </c>
      <c r="G34" s="8">
        <v>9649</v>
      </c>
      <c r="H34" s="8">
        <v>77</v>
      </c>
      <c r="I34" s="8">
        <v>25</v>
      </c>
    </row>
    <row r="35" spans="1:9" x14ac:dyDescent="0.25">
      <c r="A35" s="6" t="s">
        <v>10</v>
      </c>
      <c r="B35" s="8">
        <v>39041</v>
      </c>
      <c r="C35" s="8">
        <v>830</v>
      </c>
      <c r="D35" s="8" t="s">
        <v>7</v>
      </c>
      <c r="F35" s="6">
        <v>1988</v>
      </c>
      <c r="G35" s="8">
        <v>9644</v>
      </c>
      <c r="H35" s="8">
        <v>83</v>
      </c>
      <c r="I35" s="8">
        <v>24</v>
      </c>
    </row>
    <row r="36" spans="1:9" x14ac:dyDescent="0.25">
      <c r="A36" s="6" t="s">
        <v>11</v>
      </c>
      <c r="B36" s="8" t="s">
        <v>7</v>
      </c>
      <c r="C36" s="8">
        <v>32</v>
      </c>
      <c r="D36" s="8" t="s">
        <v>7</v>
      </c>
      <c r="F36" s="6">
        <v>1989</v>
      </c>
      <c r="G36" s="8">
        <v>9637</v>
      </c>
      <c r="H36" s="8">
        <v>70</v>
      </c>
      <c r="I36" s="8">
        <v>36</v>
      </c>
    </row>
    <row r="37" spans="1:9" x14ac:dyDescent="0.25">
      <c r="A37" s="6">
        <v>1947</v>
      </c>
      <c r="B37" s="8">
        <v>52811</v>
      </c>
      <c r="C37" s="8">
        <v>950</v>
      </c>
      <c r="D37" s="8" t="s">
        <v>7</v>
      </c>
      <c r="F37" s="6">
        <v>1990</v>
      </c>
      <c r="G37" s="8">
        <v>9528</v>
      </c>
      <c r="H37" s="8">
        <v>69</v>
      </c>
      <c r="I37" s="8">
        <v>27</v>
      </c>
    </row>
    <row r="38" spans="1:9" x14ac:dyDescent="0.25">
      <c r="A38" s="6">
        <v>1948</v>
      </c>
      <c r="B38" s="8">
        <v>54580</v>
      </c>
      <c r="C38" s="8">
        <v>782</v>
      </c>
      <c r="D38" s="8" t="s">
        <v>7</v>
      </c>
      <c r="F38" s="6">
        <v>1991</v>
      </c>
      <c r="G38" s="8">
        <v>9425</v>
      </c>
      <c r="H38" s="8">
        <v>53</v>
      </c>
      <c r="I38" s="8">
        <v>34</v>
      </c>
    </row>
    <row r="39" spans="1:9" x14ac:dyDescent="0.25">
      <c r="A39" s="6">
        <v>1949</v>
      </c>
      <c r="B39" s="8">
        <v>55321</v>
      </c>
      <c r="C39" s="8">
        <v>748</v>
      </c>
      <c r="D39" s="8" t="s">
        <v>7</v>
      </c>
      <c r="F39" s="6">
        <v>1992</v>
      </c>
      <c r="G39" s="8">
        <v>9422</v>
      </c>
      <c r="H39" s="8">
        <v>80</v>
      </c>
      <c r="I39" s="8">
        <v>32</v>
      </c>
    </row>
    <row r="40" spans="1:9" x14ac:dyDescent="0.25">
      <c r="A40" s="6">
        <v>1950</v>
      </c>
      <c r="B40" s="8">
        <v>56366</v>
      </c>
      <c r="C40" s="8">
        <v>832</v>
      </c>
      <c r="D40" s="8">
        <v>150</v>
      </c>
      <c r="F40" s="6">
        <v>1993</v>
      </c>
      <c r="G40" s="8">
        <v>9475</v>
      </c>
      <c r="H40" s="8">
        <v>60</v>
      </c>
      <c r="I40" s="8">
        <v>42</v>
      </c>
    </row>
    <row r="41" spans="1:9" x14ac:dyDescent="0.25">
      <c r="A41" s="6">
        <v>1951</v>
      </c>
      <c r="B41" s="8">
        <v>57642</v>
      </c>
      <c r="C41" s="8">
        <v>723</v>
      </c>
      <c r="D41" s="8">
        <v>138</v>
      </c>
      <c r="F41" s="6">
        <v>1994</v>
      </c>
      <c r="G41" s="8">
        <v>9440</v>
      </c>
      <c r="H41" s="8">
        <v>55</v>
      </c>
      <c r="I41" s="8">
        <v>45</v>
      </c>
    </row>
    <row r="42" spans="1:9" x14ac:dyDescent="0.25">
      <c r="A42" s="6">
        <v>1952</v>
      </c>
      <c r="B42" s="8">
        <v>58838</v>
      </c>
      <c r="C42" s="8">
        <v>561</v>
      </c>
      <c r="D42" s="8">
        <v>142</v>
      </c>
      <c r="F42" s="6">
        <v>1995</v>
      </c>
      <c r="G42" s="8">
        <v>9352</v>
      </c>
      <c r="H42" s="8">
        <v>53</v>
      </c>
      <c r="I42" s="8">
        <v>26</v>
      </c>
    </row>
    <row r="43" spans="1:9" x14ac:dyDescent="0.25">
      <c r="A43" s="6">
        <v>1953</v>
      </c>
      <c r="B43" s="8">
        <v>61351</v>
      </c>
      <c r="C43" s="8">
        <v>502</v>
      </c>
      <c r="D43" s="8">
        <v>134</v>
      </c>
      <c r="F43" s="6">
        <v>1996</v>
      </c>
      <c r="G43" s="8">
        <v>9334</v>
      </c>
      <c r="H43" s="8">
        <v>49</v>
      </c>
      <c r="I43" s="8">
        <v>42</v>
      </c>
    </row>
    <row r="44" spans="1:9" x14ac:dyDescent="0.25">
      <c r="A44" s="6">
        <v>1954</v>
      </c>
      <c r="B44" s="8">
        <v>63752</v>
      </c>
      <c r="C44" s="8">
        <v>507</v>
      </c>
      <c r="D44" s="8">
        <v>159</v>
      </c>
      <c r="F44" s="6">
        <v>1997</v>
      </c>
      <c r="G44" s="8">
        <v>9287</v>
      </c>
      <c r="H44" s="8">
        <v>49</v>
      </c>
      <c r="I44" s="8">
        <v>39</v>
      </c>
    </row>
    <row r="45" spans="1:9" x14ac:dyDescent="0.25">
      <c r="A45" s="6">
        <v>1955</v>
      </c>
      <c r="B45" s="8">
        <v>64839</v>
      </c>
      <c r="C45" s="8">
        <v>527</v>
      </c>
      <c r="D45" s="8">
        <v>152</v>
      </c>
      <c r="F45" s="6">
        <v>1998</v>
      </c>
      <c r="G45" s="8">
        <v>9270</v>
      </c>
      <c r="H45" s="8">
        <v>39</v>
      </c>
      <c r="I45" s="8">
        <v>34</v>
      </c>
    </row>
    <row r="46" spans="1:9" x14ac:dyDescent="0.25">
      <c r="A46" s="6">
        <v>1956</v>
      </c>
      <c r="B46" s="8">
        <v>65833</v>
      </c>
      <c r="C46" s="8">
        <v>565</v>
      </c>
      <c r="D46" s="8">
        <v>221</v>
      </c>
      <c r="F46" s="6">
        <v>1999</v>
      </c>
      <c r="G46" s="8">
        <v>9233</v>
      </c>
      <c r="H46" s="8">
        <v>64</v>
      </c>
      <c r="I46" s="8">
        <v>30</v>
      </c>
    </row>
    <row r="47" spans="1:9" x14ac:dyDescent="0.25">
      <c r="A47" s="6">
        <v>1957</v>
      </c>
      <c r="B47" s="8">
        <v>67068</v>
      </c>
      <c r="C47" s="8">
        <v>451</v>
      </c>
      <c r="D47" s="8">
        <v>152</v>
      </c>
      <c r="F47" s="6">
        <v>2000</v>
      </c>
      <c r="G47" s="8">
        <v>9144</v>
      </c>
      <c r="H47" s="8">
        <v>40</v>
      </c>
      <c r="I47" s="8">
        <v>25</v>
      </c>
    </row>
    <row r="48" spans="1:9" x14ac:dyDescent="0.25">
      <c r="A48" s="6">
        <v>1958</v>
      </c>
      <c r="B48" s="8">
        <v>68019</v>
      </c>
      <c r="C48" s="8">
        <v>482</v>
      </c>
      <c r="D48" s="8">
        <v>162</v>
      </c>
      <c r="F48" s="6">
        <v>2001</v>
      </c>
      <c r="G48" s="8">
        <v>9240</v>
      </c>
      <c r="H48" s="8">
        <v>36</v>
      </c>
      <c r="I48" s="8">
        <v>34</v>
      </c>
    </row>
    <row r="49" spans="1:9" x14ac:dyDescent="0.25">
      <c r="A49" s="6">
        <v>1959</v>
      </c>
      <c r="B49" s="8">
        <v>68839</v>
      </c>
      <c r="C49" s="8">
        <v>507</v>
      </c>
      <c r="D49" s="8">
        <v>211</v>
      </c>
      <c r="F49" s="6">
        <v>2002</v>
      </c>
      <c r="G49" s="8">
        <v>9165</v>
      </c>
      <c r="H49" s="8">
        <v>46</v>
      </c>
      <c r="I49" s="8">
        <v>28</v>
      </c>
    </row>
    <row r="50" spans="1:9" x14ac:dyDescent="0.25">
      <c r="A50" s="6">
        <v>1960</v>
      </c>
      <c r="B50" s="8">
        <v>69717</v>
      </c>
      <c r="C50" s="8">
        <v>514</v>
      </c>
      <c r="D50" s="8">
        <v>191</v>
      </c>
      <c r="F50" s="6">
        <v>2003</v>
      </c>
      <c r="G50" s="8">
        <v>9088</v>
      </c>
      <c r="H50" s="8">
        <v>38</v>
      </c>
      <c r="I50" s="8">
        <v>34</v>
      </c>
    </row>
    <row r="51" spans="1:9" x14ac:dyDescent="0.25">
      <c r="A51" s="6">
        <v>1961</v>
      </c>
      <c r="B51" s="8">
        <v>65524</v>
      </c>
      <c r="C51" s="8">
        <v>547</v>
      </c>
      <c r="D51" s="8">
        <v>198</v>
      </c>
      <c r="F51" s="6">
        <v>2004</v>
      </c>
      <c r="G51" s="8">
        <v>8997</v>
      </c>
      <c r="H51" s="8">
        <v>42</v>
      </c>
      <c r="I51" s="8">
        <v>34</v>
      </c>
    </row>
    <row r="52" spans="1:9" x14ac:dyDescent="0.25">
      <c r="A52" s="6">
        <v>1962</v>
      </c>
      <c r="B52" s="8">
        <v>66007</v>
      </c>
      <c r="C52" s="8">
        <v>579</v>
      </c>
      <c r="D52" s="8">
        <v>212</v>
      </c>
      <c r="F52" s="6">
        <v>2005</v>
      </c>
      <c r="G52" s="8">
        <v>8935</v>
      </c>
      <c r="H52" s="8">
        <v>27</v>
      </c>
      <c r="I52" s="8">
        <v>30</v>
      </c>
    </row>
    <row r="53" spans="1:9" x14ac:dyDescent="0.25">
      <c r="A53" s="6">
        <v>1963</v>
      </c>
      <c r="B53" s="8">
        <v>67930</v>
      </c>
      <c r="C53" s="8">
        <v>627</v>
      </c>
      <c r="D53" s="8">
        <v>214</v>
      </c>
      <c r="F53" s="6">
        <v>2006</v>
      </c>
      <c r="G53" s="8">
        <v>8891</v>
      </c>
      <c r="H53" s="8">
        <v>55</v>
      </c>
      <c r="I53" s="8">
        <v>22</v>
      </c>
    </row>
    <row r="54" spans="1:9" x14ac:dyDescent="0.25">
      <c r="A54" s="6">
        <v>1964</v>
      </c>
      <c r="B54" s="8">
        <v>69049</v>
      </c>
      <c r="C54" s="8">
        <v>618</v>
      </c>
      <c r="D54" s="8">
        <v>242</v>
      </c>
      <c r="F54" s="9">
        <v>2007</v>
      </c>
      <c r="G54" s="8">
        <v>8907</v>
      </c>
      <c r="H54" s="8">
        <v>43</v>
      </c>
      <c r="I54" s="8">
        <v>33</v>
      </c>
    </row>
    <row r="55" spans="1:9" x14ac:dyDescent="0.25">
      <c r="A55" s="6">
        <v>1965</v>
      </c>
      <c r="B55" s="8">
        <v>70050</v>
      </c>
      <c r="C55" s="8">
        <v>625</v>
      </c>
      <c r="D55" s="8">
        <v>229</v>
      </c>
      <c r="F55" s="10">
        <v>2008</v>
      </c>
      <c r="G55" s="8">
        <v>8953</v>
      </c>
      <c r="H55" s="8">
        <v>44</v>
      </c>
      <c r="I55" s="8">
        <v>26</v>
      </c>
    </row>
    <row r="56" spans="1:9" x14ac:dyDescent="0.25">
      <c r="A56" s="6">
        <v>1966</v>
      </c>
      <c r="B56" s="8">
        <v>70833</v>
      </c>
      <c r="C56" s="8">
        <v>692</v>
      </c>
      <c r="D56" s="8">
        <v>228</v>
      </c>
      <c r="F56" s="10">
        <v>2009</v>
      </c>
      <c r="G56" s="8">
        <v>8888</v>
      </c>
      <c r="H56" s="8">
        <v>33</v>
      </c>
      <c r="I56" s="8">
        <v>31</v>
      </c>
    </row>
    <row r="57" spans="1:9" x14ac:dyDescent="0.25">
      <c r="A57" s="6">
        <v>1967</v>
      </c>
      <c r="B57" s="8">
        <v>71387</v>
      </c>
      <c r="C57" s="8">
        <v>709</v>
      </c>
      <c r="D57" s="8">
        <v>231</v>
      </c>
      <c r="F57" s="10">
        <v>2010</v>
      </c>
      <c r="G57" s="8">
        <v>8784</v>
      </c>
      <c r="H57" s="8">
        <v>31</v>
      </c>
      <c r="I57" s="8">
        <v>22</v>
      </c>
    </row>
    <row r="58" spans="1:9" x14ac:dyDescent="0.25">
      <c r="A58" s="6">
        <v>1968</v>
      </c>
      <c r="B58" s="8">
        <v>72208</v>
      </c>
      <c r="C58" s="8">
        <v>793</v>
      </c>
      <c r="D58" s="8">
        <v>269</v>
      </c>
      <c r="F58" s="10">
        <v>2011</v>
      </c>
      <c r="G58" s="8">
        <v>8707</v>
      </c>
      <c r="H58" s="8">
        <v>35</v>
      </c>
      <c r="I58" s="8">
        <v>24</v>
      </c>
    </row>
    <row r="59" spans="1:9" x14ac:dyDescent="0.25">
      <c r="A59" s="6">
        <v>1969</v>
      </c>
      <c r="B59" s="8">
        <v>72935</v>
      </c>
      <c r="C59" s="8">
        <v>784</v>
      </c>
      <c r="D59" s="8">
        <v>276</v>
      </c>
      <c r="F59" s="10">
        <v>2012</v>
      </c>
      <c r="G59" s="8">
        <v>8649</v>
      </c>
      <c r="H59" s="8">
        <v>39</v>
      </c>
      <c r="I59" s="8">
        <v>28</v>
      </c>
    </row>
    <row r="60" spans="1:9" x14ac:dyDescent="0.25">
      <c r="A60" s="6">
        <v>1970</v>
      </c>
      <c r="B60" s="8">
        <v>72291</v>
      </c>
      <c r="C60" s="8">
        <v>816</v>
      </c>
      <c r="D60" s="8">
        <v>290</v>
      </c>
      <c r="F60" s="9">
        <v>2013</v>
      </c>
      <c r="G60" s="8">
        <v>8628</v>
      </c>
      <c r="H60" s="8">
        <v>34</v>
      </c>
      <c r="I60" s="8">
        <v>30</v>
      </c>
    </row>
    <row r="61" spans="1:9" x14ac:dyDescent="0.25">
      <c r="A61" s="6">
        <v>1971</v>
      </c>
      <c r="B61" s="8">
        <v>72807</v>
      </c>
      <c r="C61" s="8">
        <v>848</v>
      </c>
      <c r="D61" s="8">
        <v>306</v>
      </c>
      <c r="F61" s="9">
        <v>2014</v>
      </c>
      <c r="G61" s="8">
        <v>8571</v>
      </c>
      <c r="H61" s="8">
        <v>34</v>
      </c>
      <c r="I61" s="8">
        <v>31</v>
      </c>
    </row>
    <row r="62" spans="1:9" x14ac:dyDescent="0.25">
      <c r="A62" s="6">
        <v>1972</v>
      </c>
      <c r="B62" s="8">
        <v>73575</v>
      </c>
      <c r="C62" s="8">
        <v>923</v>
      </c>
      <c r="D62" s="8">
        <v>287</v>
      </c>
      <c r="F62" s="9">
        <v>2015</v>
      </c>
      <c r="G62" s="8">
        <v>8493</v>
      </c>
      <c r="H62" s="8">
        <v>33</v>
      </c>
      <c r="I62" s="8">
        <v>27</v>
      </c>
    </row>
    <row r="63" spans="1:9" x14ac:dyDescent="0.25">
      <c r="A63" s="6">
        <v>1973</v>
      </c>
      <c r="B63" s="8">
        <v>74264</v>
      </c>
      <c r="C63" s="8">
        <v>881</v>
      </c>
      <c r="D63" s="8">
        <v>314</v>
      </c>
      <c r="F63" s="9">
        <v>2016</v>
      </c>
      <c r="G63" s="8">
        <v>8463</v>
      </c>
      <c r="H63" s="8">
        <v>39</v>
      </c>
      <c r="I63" s="8">
        <v>17</v>
      </c>
    </row>
    <row r="64" spans="1:9" x14ac:dyDescent="0.25">
      <c r="A64" s="6">
        <v>1974</v>
      </c>
      <c r="B64" s="8">
        <v>75159</v>
      </c>
      <c r="C64" s="8">
        <v>861</v>
      </c>
      <c r="D64" s="8">
        <v>320</v>
      </c>
      <c r="F64" s="9">
        <v>2017</v>
      </c>
      <c r="G64" s="8">
        <v>8428</v>
      </c>
      <c r="H64" s="8">
        <v>44</v>
      </c>
      <c r="I64" s="8">
        <v>13</v>
      </c>
    </row>
    <row r="65" spans="1:9" x14ac:dyDescent="0.25">
      <c r="A65" s="6">
        <v>1975</v>
      </c>
      <c r="B65" s="8">
        <v>75792</v>
      </c>
      <c r="C65" s="8">
        <v>846</v>
      </c>
      <c r="D65" s="8">
        <v>365</v>
      </c>
      <c r="F65" s="9">
        <v>2018</v>
      </c>
      <c r="G65" s="8">
        <v>8378</v>
      </c>
      <c r="H65" s="8">
        <v>38</v>
      </c>
      <c r="I65" s="8">
        <v>24</v>
      </c>
    </row>
    <row r="66" spans="1:9" x14ac:dyDescent="0.25">
      <c r="A66" s="6">
        <v>1976</v>
      </c>
      <c r="B66" s="8">
        <v>79683</v>
      </c>
      <c r="C66" s="8">
        <v>889</v>
      </c>
      <c r="D66" s="8">
        <v>351</v>
      </c>
      <c r="F66" s="9">
        <v>2019</v>
      </c>
      <c r="G66" s="8">
        <v>8352</v>
      </c>
      <c r="H66" s="8">
        <v>36</v>
      </c>
      <c r="I66" s="8">
        <v>13</v>
      </c>
    </row>
    <row r="67" spans="1:9" x14ac:dyDescent="0.25">
      <c r="A67" s="6">
        <v>1977</v>
      </c>
      <c r="B67" s="8">
        <v>83417</v>
      </c>
      <c r="C67" s="8">
        <v>856</v>
      </c>
      <c r="D67" s="8">
        <v>314</v>
      </c>
      <c r="F67" s="9">
        <v>2020</v>
      </c>
      <c r="G67" s="8">
        <v>8335</v>
      </c>
      <c r="H67" s="8">
        <v>30</v>
      </c>
      <c r="I67" s="8">
        <v>16</v>
      </c>
    </row>
    <row r="68" spans="1:9" x14ac:dyDescent="0.25">
      <c r="A68" s="6">
        <v>1978</v>
      </c>
      <c r="B68" s="8">
        <v>83979</v>
      </c>
      <c r="C68" s="8">
        <v>826</v>
      </c>
      <c r="D68" s="8">
        <v>377</v>
      </c>
      <c r="F68" s="9">
        <v>2021</v>
      </c>
      <c r="G68" s="8">
        <v>8156</v>
      </c>
      <c r="H68" s="8">
        <v>33</v>
      </c>
      <c r="I68" s="8">
        <v>10</v>
      </c>
    </row>
    <row r="69" spans="1:9" x14ac:dyDescent="0.25">
      <c r="A69" s="6">
        <v>1979</v>
      </c>
      <c r="B69" s="8">
        <v>84615</v>
      </c>
      <c r="C69" s="8">
        <v>748</v>
      </c>
      <c r="D69" s="8">
        <v>339</v>
      </c>
      <c r="F69" s="9">
        <v>2022</v>
      </c>
      <c r="G69" s="8">
        <v>8181</v>
      </c>
      <c r="H69" s="8">
        <v>43</v>
      </c>
      <c r="I69" s="8">
        <v>10</v>
      </c>
    </row>
    <row r="70" spans="1:9" x14ac:dyDescent="0.25">
      <c r="A70" s="6">
        <v>1980</v>
      </c>
      <c r="B70" s="8">
        <v>85174</v>
      </c>
      <c r="C70" s="8">
        <v>717</v>
      </c>
      <c r="D70" s="8">
        <v>446</v>
      </c>
      <c r="F70" s="1"/>
      <c r="G70" s="1"/>
      <c r="H70" s="1"/>
      <c r="I70" s="1"/>
    </row>
    <row r="71" spans="1:9" x14ac:dyDescent="0.25">
      <c r="A71" s="6">
        <v>1981</v>
      </c>
      <c r="B71" s="8">
        <v>98264</v>
      </c>
      <c r="C71" s="8">
        <v>825</v>
      </c>
      <c r="D71" s="8">
        <v>433</v>
      </c>
      <c r="F71" s="11" t="s">
        <v>13</v>
      </c>
      <c r="G71" s="12" t="s">
        <v>14</v>
      </c>
      <c r="H71" s="1"/>
      <c r="I71" s="1"/>
    </row>
    <row r="72" spans="1:9" x14ac:dyDescent="0.25">
      <c r="A72" s="6">
        <v>1982</v>
      </c>
      <c r="B72" s="8">
        <v>98833</v>
      </c>
      <c r="C72" s="8">
        <v>799</v>
      </c>
      <c r="D72" s="8">
        <v>389</v>
      </c>
      <c r="F72" s="11" t="s">
        <v>19</v>
      </c>
      <c r="G72" s="12" t="s">
        <v>20</v>
      </c>
      <c r="H72" s="1"/>
      <c r="I72" s="1"/>
    </row>
    <row r="73" spans="1:9" x14ac:dyDescent="0.25">
      <c r="A73" s="6">
        <v>1983</v>
      </c>
      <c r="B73" s="8">
        <v>99062</v>
      </c>
      <c r="C73" s="8">
        <v>806</v>
      </c>
      <c r="D73" s="8">
        <v>445</v>
      </c>
    </row>
    <row r="74" spans="1:9" x14ac:dyDescent="0.25">
      <c r="A74" s="6">
        <v>1984</v>
      </c>
      <c r="B74" s="8">
        <v>99720</v>
      </c>
      <c r="C74" s="8">
        <v>868</v>
      </c>
      <c r="D74" s="8">
        <v>538</v>
      </c>
    </row>
    <row r="75" spans="1:9" x14ac:dyDescent="0.25">
      <c r="A75" s="6">
        <v>1985</v>
      </c>
      <c r="B75" s="8">
        <v>100561</v>
      </c>
      <c r="C75" s="8">
        <v>887</v>
      </c>
      <c r="D75" s="8">
        <v>465</v>
      </c>
    </row>
    <row r="76" spans="1:9" x14ac:dyDescent="0.25">
      <c r="A76" s="6">
        <v>1986</v>
      </c>
      <c r="B76" s="8">
        <v>102383</v>
      </c>
      <c r="C76" s="8">
        <v>844</v>
      </c>
      <c r="D76" s="8">
        <v>415</v>
      </c>
    </row>
    <row r="77" spans="1:9" x14ac:dyDescent="0.25">
      <c r="A77" s="6">
        <v>1987</v>
      </c>
      <c r="B77" s="8">
        <v>102915</v>
      </c>
      <c r="C77" s="8">
        <v>909</v>
      </c>
      <c r="D77" s="8">
        <v>409</v>
      </c>
    </row>
    <row r="78" spans="1:9" x14ac:dyDescent="0.25">
      <c r="A78" s="6">
        <v>1988</v>
      </c>
      <c r="B78" s="8">
        <v>103520</v>
      </c>
      <c r="C78" s="8">
        <v>912</v>
      </c>
      <c r="D78" s="8">
        <v>483</v>
      </c>
    </row>
    <row r="79" spans="1:9" x14ac:dyDescent="0.25">
      <c r="A79" s="6">
        <v>1989</v>
      </c>
      <c r="B79" s="8">
        <v>103910</v>
      </c>
      <c r="C79" s="8">
        <v>873</v>
      </c>
      <c r="D79" s="8">
        <v>470</v>
      </c>
    </row>
    <row r="80" spans="1:9" x14ac:dyDescent="0.25">
      <c r="A80" s="6">
        <v>1990</v>
      </c>
      <c r="B80" s="8">
        <v>104220</v>
      </c>
      <c r="C80" s="8">
        <v>918</v>
      </c>
      <c r="D80" s="8">
        <v>407</v>
      </c>
    </row>
    <row r="81" spans="1:4" x14ac:dyDescent="0.25">
      <c r="A81" s="6">
        <v>1991</v>
      </c>
      <c r="B81" s="8">
        <v>101988</v>
      </c>
      <c r="C81" s="8">
        <v>821</v>
      </c>
      <c r="D81" s="8">
        <v>355</v>
      </c>
    </row>
    <row r="82" spans="1:4" x14ac:dyDescent="0.25">
      <c r="A82" s="6">
        <v>1992</v>
      </c>
      <c r="B82" s="8">
        <v>101695</v>
      </c>
      <c r="C82" s="8">
        <v>841</v>
      </c>
      <c r="D82" s="8">
        <v>491</v>
      </c>
    </row>
    <row r="83" spans="1:4" x14ac:dyDescent="0.25">
      <c r="A83" s="6">
        <v>1993</v>
      </c>
      <c r="B83" s="8">
        <v>101083</v>
      </c>
      <c r="C83" s="8">
        <v>715</v>
      </c>
      <c r="D83" s="8">
        <v>412</v>
      </c>
    </row>
    <row r="84" spans="1:4" x14ac:dyDescent="0.25">
      <c r="A84" s="6">
        <v>1994</v>
      </c>
      <c r="B84" s="8">
        <v>100934</v>
      </c>
      <c r="C84" s="8">
        <v>663</v>
      </c>
      <c r="D84" s="8">
        <v>474</v>
      </c>
    </row>
    <row r="85" spans="1:4" x14ac:dyDescent="0.25">
      <c r="A85" s="6">
        <v>1995</v>
      </c>
      <c r="B85" s="8">
        <v>100742</v>
      </c>
      <c r="C85" s="8">
        <v>547</v>
      </c>
      <c r="D85" s="8">
        <v>369</v>
      </c>
    </row>
    <row r="86" spans="1:4" x14ac:dyDescent="0.25">
      <c r="A86" s="6">
        <v>1996</v>
      </c>
      <c r="B86" s="8">
        <v>100519</v>
      </c>
      <c r="C86" s="8">
        <v>565</v>
      </c>
      <c r="D86" s="8">
        <v>368</v>
      </c>
    </row>
    <row r="87" spans="1:4" x14ac:dyDescent="0.25">
      <c r="A87" s="6">
        <v>1997</v>
      </c>
      <c r="B87" s="8">
        <v>100255</v>
      </c>
      <c r="C87" s="8">
        <v>570</v>
      </c>
      <c r="D87" s="8">
        <v>417</v>
      </c>
    </row>
    <row r="88" spans="1:4" x14ac:dyDescent="0.25">
      <c r="A88" s="6">
        <v>1998</v>
      </c>
      <c r="B88" s="8">
        <v>99970</v>
      </c>
      <c r="C88" s="8">
        <v>623</v>
      </c>
      <c r="D88" s="8">
        <v>495</v>
      </c>
    </row>
    <row r="89" spans="1:4" x14ac:dyDescent="0.25">
      <c r="A89" s="6">
        <v>1999</v>
      </c>
      <c r="B89" s="8">
        <v>99617</v>
      </c>
      <c r="C89" s="8">
        <v>631</v>
      </c>
      <c r="D89" s="8">
        <v>220</v>
      </c>
    </row>
    <row r="90" spans="1:4" x14ac:dyDescent="0.25">
      <c r="A90" s="6">
        <v>2000</v>
      </c>
      <c r="B90" s="8">
        <v>99481</v>
      </c>
      <c r="C90" s="8">
        <v>639</v>
      </c>
      <c r="D90" s="8">
        <v>349</v>
      </c>
    </row>
    <row r="91" spans="1:4" x14ac:dyDescent="0.25">
      <c r="A91" s="6">
        <v>2001</v>
      </c>
      <c r="B91" s="8">
        <v>98968</v>
      </c>
      <c r="C91" s="8">
        <v>581</v>
      </c>
      <c r="D91" s="8">
        <v>346</v>
      </c>
    </row>
    <row r="92" spans="1:4" x14ac:dyDescent="0.25">
      <c r="A92" s="6">
        <v>2002</v>
      </c>
      <c r="B92" s="8">
        <v>97998</v>
      </c>
      <c r="C92" s="8">
        <v>635</v>
      </c>
      <c r="D92" s="8">
        <v>363</v>
      </c>
    </row>
    <row r="93" spans="1:4" x14ac:dyDescent="0.25">
      <c r="A93" s="6">
        <v>2003</v>
      </c>
      <c r="B93" s="8">
        <v>97564</v>
      </c>
      <c r="C93" s="8">
        <v>528</v>
      </c>
      <c r="D93" s="8">
        <v>361</v>
      </c>
    </row>
    <row r="94" spans="1:4" x14ac:dyDescent="0.25">
      <c r="A94" s="6">
        <v>2004</v>
      </c>
      <c r="B94" s="8">
        <v>97542</v>
      </c>
      <c r="C94" s="8">
        <v>613</v>
      </c>
      <c r="D94" s="8">
        <v>324</v>
      </c>
    </row>
    <row r="95" spans="1:4" x14ac:dyDescent="0.25">
      <c r="A95" s="6">
        <v>2005</v>
      </c>
      <c r="B95" s="8">
        <v>97596</v>
      </c>
      <c r="C95" s="8">
        <v>633</v>
      </c>
      <c r="D95" s="8">
        <v>323</v>
      </c>
    </row>
    <row r="96" spans="1:4" x14ac:dyDescent="0.25">
      <c r="A96" s="6">
        <v>2006</v>
      </c>
      <c r="B96" s="8">
        <v>98396</v>
      </c>
      <c r="C96" s="8">
        <v>591</v>
      </c>
      <c r="D96" s="8">
        <v>430</v>
      </c>
    </row>
    <row r="97" spans="1:4" x14ac:dyDescent="0.25">
      <c r="A97" s="9">
        <v>2007</v>
      </c>
      <c r="B97" s="8">
        <v>99288</v>
      </c>
      <c r="C97" s="8">
        <v>655</v>
      </c>
      <c r="D97" s="8">
        <v>409</v>
      </c>
    </row>
    <row r="98" spans="1:4" x14ac:dyDescent="0.25">
      <c r="A98" s="10">
        <v>2008</v>
      </c>
      <c r="B98" s="8">
        <v>100286</v>
      </c>
      <c r="C98" s="8">
        <v>589</v>
      </c>
      <c r="D98" s="8">
        <v>346</v>
      </c>
    </row>
    <row r="99" spans="1:4" x14ac:dyDescent="0.25">
      <c r="A99" s="10">
        <v>2009</v>
      </c>
      <c r="B99" s="8">
        <v>101349</v>
      </c>
      <c r="C99" s="8">
        <v>539</v>
      </c>
      <c r="D99" s="8">
        <v>336</v>
      </c>
    </row>
    <row r="100" spans="1:4" x14ac:dyDescent="0.25">
      <c r="A100" s="10">
        <v>2010</v>
      </c>
      <c r="B100" s="8">
        <v>101580</v>
      </c>
      <c r="C100" s="8">
        <v>494</v>
      </c>
      <c r="D100" s="8">
        <v>344</v>
      </c>
    </row>
    <row r="101" spans="1:4" x14ac:dyDescent="0.25">
      <c r="A101" s="10">
        <v>2011</v>
      </c>
      <c r="B101" s="8">
        <v>101704</v>
      </c>
      <c r="C101" s="8">
        <v>482</v>
      </c>
      <c r="D101" s="8">
        <v>319</v>
      </c>
    </row>
    <row r="102" spans="1:4" x14ac:dyDescent="0.25">
      <c r="A102" s="10">
        <v>2012</v>
      </c>
      <c r="B102" s="8">
        <v>102141</v>
      </c>
      <c r="C102" s="8">
        <v>477</v>
      </c>
      <c r="D102" s="8">
        <v>286</v>
      </c>
    </row>
    <row r="103" spans="1:4" x14ac:dyDescent="0.25">
      <c r="A103" s="9">
        <v>2013</v>
      </c>
      <c r="B103" s="8">
        <v>102159</v>
      </c>
      <c r="C103" s="8">
        <v>456</v>
      </c>
      <c r="D103" s="8">
        <v>334</v>
      </c>
    </row>
    <row r="104" spans="1:4" x14ac:dyDescent="0.25">
      <c r="A104" s="9">
        <v>2014</v>
      </c>
      <c r="B104" s="8">
        <v>102405</v>
      </c>
      <c r="C104" s="8">
        <v>415</v>
      </c>
      <c r="D104" s="8">
        <v>299</v>
      </c>
    </row>
    <row r="105" spans="1:4" x14ac:dyDescent="0.25">
      <c r="A105" s="9">
        <v>2015</v>
      </c>
      <c r="B105" s="8">
        <v>102825</v>
      </c>
      <c r="C105" s="8">
        <v>494</v>
      </c>
      <c r="D105" s="8">
        <v>309</v>
      </c>
    </row>
    <row r="106" spans="1:4" x14ac:dyDescent="0.25">
      <c r="A106" s="9">
        <v>2016</v>
      </c>
      <c r="B106" s="8">
        <v>103572</v>
      </c>
      <c r="C106" s="8">
        <v>523</v>
      </c>
      <c r="D106" s="8">
        <v>294</v>
      </c>
    </row>
    <row r="107" spans="1:4" x14ac:dyDescent="0.25">
      <c r="A107" s="9">
        <v>2017</v>
      </c>
      <c r="B107" s="8">
        <v>103966</v>
      </c>
      <c r="C107" s="8">
        <v>580</v>
      </c>
      <c r="D107" s="8">
        <v>294</v>
      </c>
    </row>
    <row r="108" spans="1:4" x14ac:dyDescent="0.25">
      <c r="A108" s="9">
        <v>2018</v>
      </c>
      <c r="B108" s="8">
        <v>104163</v>
      </c>
      <c r="C108" s="8">
        <v>563</v>
      </c>
      <c r="D108" s="8">
        <v>252</v>
      </c>
    </row>
    <row r="109" spans="1:4" x14ac:dyDescent="0.25">
      <c r="A109" s="9">
        <v>2019</v>
      </c>
      <c r="B109" s="8">
        <v>104585</v>
      </c>
      <c r="C109" s="8">
        <v>538</v>
      </c>
      <c r="D109" s="8">
        <v>312</v>
      </c>
    </row>
    <row r="110" spans="1:4" x14ac:dyDescent="0.25">
      <c r="A110" s="9">
        <v>2020</v>
      </c>
      <c r="B110" s="8">
        <v>104508</v>
      </c>
      <c r="C110" s="8">
        <v>434</v>
      </c>
      <c r="D110" s="8">
        <v>239</v>
      </c>
    </row>
    <row r="111" spans="1:4" x14ac:dyDescent="0.25">
      <c r="A111" s="9">
        <v>2021</v>
      </c>
      <c r="B111" s="8">
        <v>102534</v>
      </c>
      <c r="C111" s="8">
        <v>467</v>
      </c>
      <c r="D111" s="8">
        <v>210</v>
      </c>
    </row>
    <row r="112" spans="1:4" x14ac:dyDescent="0.25">
      <c r="A112" s="9">
        <v>2022</v>
      </c>
      <c r="B112" s="8">
        <v>106601</v>
      </c>
      <c r="C112" s="8">
        <v>535</v>
      </c>
      <c r="D112" s="8">
        <v>190</v>
      </c>
    </row>
    <row r="113" spans="1:4" x14ac:dyDescent="0.25">
      <c r="A113" s="3"/>
      <c r="B113" s="3"/>
      <c r="C113" s="3"/>
      <c r="D113" s="3"/>
    </row>
    <row r="114" spans="1:4" x14ac:dyDescent="0.25">
      <c r="A114" s="11" t="s">
        <v>13</v>
      </c>
      <c r="B114" s="12" t="s">
        <v>14</v>
      </c>
      <c r="C114" s="3"/>
      <c r="D114" s="3"/>
    </row>
    <row r="115" spans="1:4" x14ac:dyDescent="0.25">
      <c r="A115" s="11" t="s">
        <v>15</v>
      </c>
      <c r="B115" s="12" t="s">
        <v>16</v>
      </c>
      <c r="C115" s="3"/>
      <c r="D115" s="3"/>
    </row>
    <row r="116" spans="1:4" x14ac:dyDescent="0.25">
      <c r="A116" s="11" t="s">
        <v>17</v>
      </c>
      <c r="B116" s="12" t="s">
        <v>18</v>
      </c>
      <c r="C116" s="3"/>
      <c r="D116" s="3"/>
    </row>
    <row r="117" spans="1:4" x14ac:dyDescent="0.25">
      <c r="A117" s="11" t="s">
        <v>19</v>
      </c>
      <c r="B117" s="12" t="s">
        <v>20</v>
      </c>
      <c r="C117" s="3"/>
      <c r="D117" s="3"/>
    </row>
  </sheetData>
  <mergeCells count="8">
    <mergeCell ref="H3:H5"/>
    <mergeCell ref="I3:I5"/>
    <mergeCell ref="A3:A5"/>
    <mergeCell ref="B3:B5"/>
    <mergeCell ref="C3:C5"/>
    <mergeCell ref="D3:D5"/>
    <mergeCell ref="F3:F5"/>
    <mergeCell ref="G3:G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8A41-E19E-4716-8437-2AD505359BA8}">
  <dimension ref="A1:I117"/>
  <sheetViews>
    <sheetView workbookViewId="0">
      <selection activeCell="F1" sqref="F1:I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</cols>
  <sheetData>
    <row r="1" spans="1:9" x14ac:dyDescent="0.25">
      <c r="A1" s="1" t="s">
        <v>70</v>
      </c>
      <c r="B1" s="1"/>
      <c r="C1" s="2" t="s">
        <v>30</v>
      </c>
      <c r="D1" s="1"/>
      <c r="F1" s="1" t="s">
        <v>90</v>
      </c>
      <c r="G1" s="1"/>
      <c r="H1" s="2" t="s">
        <v>91</v>
      </c>
      <c r="I1" s="1"/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58</v>
      </c>
      <c r="H3" s="31" t="s">
        <v>5</v>
      </c>
      <c r="I3" s="31" t="s">
        <v>6</v>
      </c>
    </row>
    <row r="4" spans="1:9" x14ac:dyDescent="0.25">
      <c r="A4" s="26"/>
      <c r="B4" s="29"/>
      <c r="C4" s="29"/>
      <c r="D4" s="29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0"/>
      <c r="F5" s="27"/>
      <c r="G5" s="30"/>
      <c r="H5" s="30"/>
      <c r="I5" s="30"/>
    </row>
    <row r="6" spans="1:9" x14ac:dyDescent="0.25">
      <c r="A6" s="4"/>
      <c r="B6" s="5"/>
      <c r="C6" s="5"/>
      <c r="D6" s="5"/>
      <c r="F6" s="15"/>
      <c r="G6" s="5"/>
      <c r="H6" s="5"/>
      <c r="I6" s="5"/>
    </row>
    <row r="7" spans="1:9" x14ac:dyDescent="0.25">
      <c r="A7" s="6">
        <v>1919</v>
      </c>
      <c r="B7" s="7">
        <v>13114</v>
      </c>
      <c r="C7" s="8">
        <v>186</v>
      </c>
      <c r="D7" s="8">
        <v>21</v>
      </c>
      <c r="F7" s="9">
        <v>1971</v>
      </c>
      <c r="G7" s="8" t="s">
        <v>7</v>
      </c>
      <c r="H7" s="8" t="s">
        <v>7</v>
      </c>
      <c r="I7" s="8" t="s">
        <v>7</v>
      </c>
    </row>
    <row r="8" spans="1:9" x14ac:dyDescent="0.25">
      <c r="A8" s="6">
        <v>1920</v>
      </c>
      <c r="B8" s="7">
        <v>13114</v>
      </c>
      <c r="C8" s="8">
        <v>171</v>
      </c>
      <c r="D8" s="8">
        <v>19</v>
      </c>
      <c r="F8" s="9">
        <v>1972</v>
      </c>
      <c r="G8" s="8" t="s">
        <v>7</v>
      </c>
      <c r="H8" s="8" t="s">
        <v>7</v>
      </c>
      <c r="I8" s="8" t="s">
        <v>7</v>
      </c>
    </row>
    <row r="9" spans="1:9" x14ac:dyDescent="0.25">
      <c r="A9" s="6">
        <v>1921</v>
      </c>
      <c r="B9" s="7">
        <v>13164</v>
      </c>
      <c r="C9" s="8">
        <v>201</v>
      </c>
      <c r="D9" s="8">
        <v>22</v>
      </c>
      <c r="F9" s="9">
        <v>1973</v>
      </c>
      <c r="G9" s="8" t="s">
        <v>7</v>
      </c>
      <c r="H9" s="8" t="s">
        <v>7</v>
      </c>
      <c r="I9" s="8" t="s">
        <v>7</v>
      </c>
    </row>
    <row r="10" spans="1:9" x14ac:dyDescent="0.25">
      <c r="A10" s="6">
        <v>1922</v>
      </c>
      <c r="B10" s="7">
        <v>13283</v>
      </c>
      <c r="C10" s="8">
        <v>198</v>
      </c>
      <c r="D10" s="8">
        <v>18</v>
      </c>
      <c r="F10" s="9">
        <v>1974</v>
      </c>
      <c r="G10" s="8" t="s">
        <v>7</v>
      </c>
      <c r="H10" s="8" t="s">
        <v>7</v>
      </c>
      <c r="I10" s="8" t="s">
        <v>7</v>
      </c>
    </row>
    <row r="11" spans="1:9" x14ac:dyDescent="0.25">
      <c r="A11" s="6">
        <v>1923</v>
      </c>
      <c r="B11" s="7">
        <v>13407</v>
      </c>
      <c r="C11" s="8">
        <v>192</v>
      </c>
      <c r="D11" s="8">
        <v>17</v>
      </c>
      <c r="F11" s="9">
        <v>1975</v>
      </c>
      <c r="G11" s="8" t="s">
        <v>7</v>
      </c>
      <c r="H11" s="8" t="s">
        <v>7</v>
      </c>
      <c r="I11" s="8" t="s">
        <v>7</v>
      </c>
    </row>
    <row r="12" spans="1:9" x14ac:dyDescent="0.25">
      <c r="A12" s="6">
        <v>1924</v>
      </c>
      <c r="B12" s="7">
        <v>14138</v>
      </c>
      <c r="C12" s="8">
        <v>205</v>
      </c>
      <c r="D12" s="8">
        <v>27</v>
      </c>
      <c r="F12" s="9">
        <v>1976</v>
      </c>
      <c r="G12" s="8" t="s">
        <v>7</v>
      </c>
      <c r="H12" s="8" t="s">
        <v>7</v>
      </c>
      <c r="I12" s="8" t="s">
        <v>7</v>
      </c>
    </row>
    <row r="13" spans="1:9" x14ac:dyDescent="0.25">
      <c r="A13" s="6">
        <v>1925</v>
      </c>
      <c r="B13" s="7">
        <v>15551</v>
      </c>
      <c r="C13" s="8">
        <v>128</v>
      </c>
      <c r="D13" s="8">
        <v>21</v>
      </c>
      <c r="F13" s="9">
        <v>1977</v>
      </c>
      <c r="G13" s="8" t="s">
        <v>7</v>
      </c>
      <c r="H13" s="8" t="s">
        <v>7</v>
      </c>
      <c r="I13" s="8" t="s">
        <v>7</v>
      </c>
    </row>
    <row r="14" spans="1:9" x14ac:dyDescent="0.25">
      <c r="A14" s="6">
        <v>1926</v>
      </c>
      <c r="B14" s="7">
        <v>16005</v>
      </c>
      <c r="C14" s="8">
        <v>126</v>
      </c>
      <c r="D14" s="8">
        <v>15</v>
      </c>
      <c r="F14" s="9">
        <v>1978</v>
      </c>
      <c r="G14" s="8" t="s">
        <v>7</v>
      </c>
      <c r="H14" s="8" t="s">
        <v>7</v>
      </c>
      <c r="I14" s="8" t="s">
        <v>7</v>
      </c>
    </row>
    <row r="15" spans="1:9" x14ac:dyDescent="0.25">
      <c r="A15" s="6">
        <v>1927</v>
      </c>
      <c r="B15" s="7">
        <v>16429</v>
      </c>
      <c r="C15" s="8">
        <v>127</v>
      </c>
      <c r="D15" s="8">
        <v>25</v>
      </c>
      <c r="F15" s="9">
        <v>1979</v>
      </c>
      <c r="G15" s="8" t="s">
        <v>7</v>
      </c>
      <c r="H15" s="8" t="s">
        <v>7</v>
      </c>
      <c r="I15" s="8" t="s">
        <v>7</v>
      </c>
    </row>
    <row r="16" spans="1:9" x14ac:dyDescent="0.25">
      <c r="A16" s="6">
        <v>1928</v>
      </c>
      <c r="B16" s="7">
        <v>16912</v>
      </c>
      <c r="C16" s="8">
        <v>129</v>
      </c>
      <c r="D16" s="8">
        <v>17</v>
      </c>
      <c r="F16" s="9">
        <v>1980</v>
      </c>
      <c r="G16" s="8" t="s">
        <v>7</v>
      </c>
      <c r="H16" s="8" t="s">
        <v>7</v>
      </c>
      <c r="I16" s="8" t="s">
        <v>7</v>
      </c>
    </row>
    <row r="17" spans="1:9" x14ac:dyDescent="0.25">
      <c r="A17" s="6">
        <v>1929</v>
      </c>
      <c r="B17" s="7">
        <v>17325</v>
      </c>
      <c r="C17" s="8">
        <v>149</v>
      </c>
      <c r="D17" s="8">
        <v>13</v>
      </c>
      <c r="F17" s="9">
        <v>1981</v>
      </c>
      <c r="G17" s="8" t="s">
        <v>7</v>
      </c>
      <c r="H17" s="8" t="s">
        <v>7</v>
      </c>
      <c r="I17" s="8" t="s">
        <v>7</v>
      </c>
    </row>
    <row r="18" spans="1:9" x14ac:dyDescent="0.25">
      <c r="A18" s="6">
        <v>1930</v>
      </c>
      <c r="B18" s="7">
        <v>17684</v>
      </c>
      <c r="C18" s="8">
        <v>128</v>
      </c>
      <c r="D18" s="8">
        <v>23</v>
      </c>
      <c r="F18" s="9">
        <v>1982</v>
      </c>
      <c r="G18" s="8">
        <v>11433</v>
      </c>
      <c r="H18" s="8">
        <v>89</v>
      </c>
      <c r="I18" s="8">
        <v>17</v>
      </c>
    </row>
    <row r="19" spans="1:9" x14ac:dyDescent="0.25">
      <c r="A19" s="6">
        <v>1931</v>
      </c>
      <c r="B19" s="7">
        <v>18040</v>
      </c>
      <c r="C19" s="8">
        <v>118</v>
      </c>
      <c r="D19" s="8">
        <v>12</v>
      </c>
      <c r="F19" s="9">
        <v>1983</v>
      </c>
      <c r="G19" s="8">
        <v>11609</v>
      </c>
      <c r="H19" s="8">
        <v>81</v>
      </c>
      <c r="I19" s="8">
        <v>21</v>
      </c>
    </row>
    <row r="20" spans="1:9" x14ac:dyDescent="0.25">
      <c r="A20" s="6">
        <v>1932</v>
      </c>
      <c r="B20" s="7">
        <v>18462</v>
      </c>
      <c r="C20" s="8">
        <v>136</v>
      </c>
      <c r="D20" s="8">
        <v>5</v>
      </c>
      <c r="F20" s="9">
        <v>1984</v>
      </c>
      <c r="G20" s="8">
        <v>11682</v>
      </c>
      <c r="H20" s="8">
        <v>66</v>
      </c>
      <c r="I20" s="8">
        <v>27</v>
      </c>
    </row>
    <row r="21" spans="1:9" x14ac:dyDescent="0.25">
      <c r="A21" s="6">
        <v>1933</v>
      </c>
      <c r="B21" s="7">
        <v>18879</v>
      </c>
      <c r="C21" s="8">
        <v>120</v>
      </c>
      <c r="D21" s="8">
        <v>10</v>
      </c>
      <c r="F21" s="9">
        <v>1985</v>
      </c>
      <c r="G21" s="8">
        <v>11836</v>
      </c>
      <c r="H21" s="8">
        <v>89</v>
      </c>
      <c r="I21" s="8">
        <v>22</v>
      </c>
    </row>
    <row r="22" spans="1:9" x14ac:dyDescent="0.25">
      <c r="A22" s="6">
        <v>1934</v>
      </c>
      <c r="B22" s="7">
        <v>19294</v>
      </c>
      <c r="C22" s="8">
        <v>125</v>
      </c>
      <c r="D22" s="8">
        <v>39</v>
      </c>
      <c r="F22" s="6">
        <v>1986</v>
      </c>
      <c r="G22" s="8">
        <v>9845</v>
      </c>
      <c r="H22" s="8">
        <v>66</v>
      </c>
      <c r="I22" s="8">
        <v>21</v>
      </c>
    </row>
    <row r="23" spans="1:9" x14ac:dyDescent="0.25">
      <c r="A23" s="6">
        <v>1935</v>
      </c>
      <c r="B23" s="7">
        <v>19664</v>
      </c>
      <c r="C23" s="8">
        <v>175</v>
      </c>
      <c r="D23" s="8">
        <v>34</v>
      </c>
      <c r="F23" s="6">
        <v>1987</v>
      </c>
      <c r="G23" s="8">
        <v>9940</v>
      </c>
      <c r="H23" s="8">
        <v>80</v>
      </c>
      <c r="I23" s="8">
        <v>22</v>
      </c>
    </row>
    <row r="24" spans="1:9" x14ac:dyDescent="0.25">
      <c r="A24" s="6">
        <v>1936</v>
      </c>
      <c r="B24" s="7">
        <v>20054</v>
      </c>
      <c r="C24" s="8">
        <v>134</v>
      </c>
      <c r="D24" s="8">
        <v>29</v>
      </c>
      <c r="F24" s="6">
        <v>1988</v>
      </c>
      <c r="G24" s="8">
        <v>10007</v>
      </c>
      <c r="H24" s="8">
        <v>89</v>
      </c>
      <c r="I24" s="8">
        <v>24</v>
      </c>
    </row>
    <row r="25" spans="1:9" x14ac:dyDescent="0.25">
      <c r="A25" s="6">
        <v>1937</v>
      </c>
      <c r="B25" s="7">
        <v>20434</v>
      </c>
      <c r="C25" s="8">
        <v>154</v>
      </c>
      <c r="D25" s="8">
        <v>34</v>
      </c>
      <c r="F25" s="6">
        <v>1989</v>
      </c>
      <c r="G25" s="8">
        <v>10261</v>
      </c>
      <c r="H25" s="8">
        <v>81</v>
      </c>
      <c r="I25" s="8">
        <v>26</v>
      </c>
    </row>
    <row r="26" spans="1:9" x14ac:dyDescent="0.25">
      <c r="A26" s="6">
        <v>1938</v>
      </c>
      <c r="B26" s="7">
        <v>18526</v>
      </c>
      <c r="C26" s="8">
        <v>164</v>
      </c>
      <c r="D26" s="8">
        <v>21</v>
      </c>
      <c r="F26" s="6">
        <v>1990</v>
      </c>
      <c r="G26" s="8">
        <v>10326</v>
      </c>
      <c r="H26" s="8">
        <v>70</v>
      </c>
      <c r="I26" s="8">
        <v>25</v>
      </c>
    </row>
    <row r="27" spans="1:9" x14ac:dyDescent="0.25">
      <c r="A27" s="6">
        <v>1939</v>
      </c>
      <c r="B27" s="7">
        <v>19017</v>
      </c>
      <c r="C27" s="8">
        <v>187</v>
      </c>
      <c r="D27" s="8">
        <v>27</v>
      </c>
      <c r="F27" s="6">
        <v>1991</v>
      </c>
      <c r="G27" s="8">
        <v>10238</v>
      </c>
      <c r="H27" s="8">
        <v>69</v>
      </c>
      <c r="I27" s="8">
        <v>37</v>
      </c>
    </row>
    <row r="28" spans="1:9" x14ac:dyDescent="0.25">
      <c r="A28" s="6">
        <v>1940</v>
      </c>
      <c r="B28" s="7">
        <v>19146</v>
      </c>
      <c r="C28" s="8">
        <v>211</v>
      </c>
      <c r="D28" s="8">
        <v>31</v>
      </c>
      <c r="F28" s="6">
        <v>1992</v>
      </c>
      <c r="G28" s="8">
        <v>10253</v>
      </c>
      <c r="H28" s="8">
        <v>67</v>
      </c>
      <c r="I28" s="8">
        <v>42</v>
      </c>
    </row>
    <row r="29" spans="1:9" x14ac:dyDescent="0.25">
      <c r="A29" s="6">
        <v>1941</v>
      </c>
      <c r="B29" s="7">
        <v>19146</v>
      </c>
      <c r="C29" s="8">
        <v>162</v>
      </c>
      <c r="D29" s="8" t="s">
        <v>7</v>
      </c>
      <c r="F29" s="6">
        <v>1993</v>
      </c>
      <c r="G29" s="8">
        <v>10311</v>
      </c>
      <c r="H29" s="8">
        <v>74</v>
      </c>
      <c r="I29" s="8">
        <v>27</v>
      </c>
    </row>
    <row r="30" spans="1:9" x14ac:dyDescent="0.25">
      <c r="A30" s="6">
        <v>1942</v>
      </c>
      <c r="B30" s="7">
        <v>55372</v>
      </c>
      <c r="C30" s="8">
        <v>622</v>
      </c>
      <c r="D30" s="8" t="s">
        <v>7</v>
      </c>
      <c r="F30" s="6">
        <v>1994</v>
      </c>
      <c r="G30" s="8">
        <v>10233</v>
      </c>
      <c r="H30" s="8">
        <v>64</v>
      </c>
      <c r="I30" s="8">
        <v>43</v>
      </c>
    </row>
    <row r="31" spans="1:9" x14ac:dyDescent="0.25">
      <c r="A31" s="6">
        <v>1943</v>
      </c>
      <c r="B31" s="8">
        <v>55737</v>
      </c>
      <c r="C31" s="8">
        <v>486</v>
      </c>
      <c r="D31" s="8" t="s">
        <v>7</v>
      </c>
      <c r="F31" s="6">
        <v>1995</v>
      </c>
      <c r="G31" s="8">
        <v>10214</v>
      </c>
      <c r="H31" s="8">
        <v>59</v>
      </c>
      <c r="I31" s="8">
        <v>31</v>
      </c>
    </row>
    <row r="32" spans="1:9" x14ac:dyDescent="0.25">
      <c r="A32" s="6">
        <v>1944</v>
      </c>
      <c r="B32" s="8">
        <v>56207</v>
      </c>
      <c r="C32" s="8">
        <v>376</v>
      </c>
      <c r="D32" s="8" t="s">
        <v>7</v>
      </c>
      <c r="F32" s="6">
        <v>1996</v>
      </c>
      <c r="G32" s="8">
        <v>10176</v>
      </c>
      <c r="H32" s="8">
        <v>57</v>
      </c>
      <c r="I32" s="8">
        <v>35</v>
      </c>
    </row>
    <row r="33" spans="1:9" x14ac:dyDescent="0.25">
      <c r="A33" s="6" t="s">
        <v>8</v>
      </c>
      <c r="B33" s="8" t="s">
        <v>7</v>
      </c>
      <c r="C33" s="8">
        <v>470</v>
      </c>
      <c r="D33" s="8" t="s">
        <v>7</v>
      </c>
      <c r="F33" s="6">
        <v>1997</v>
      </c>
      <c r="G33" s="8">
        <v>10220</v>
      </c>
      <c r="H33" s="8">
        <v>64</v>
      </c>
      <c r="I33" s="8">
        <v>35</v>
      </c>
    </row>
    <row r="34" spans="1:9" x14ac:dyDescent="0.25">
      <c r="A34" s="6" t="s">
        <v>9</v>
      </c>
      <c r="B34" s="8" t="s">
        <v>7</v>
      </c>
      <c r="C34" s="8">
        <v>9</v>
      </c>
      <c r="D34" s="8" t="s">
        <v>7</v>
      </c>
      <c r="F34" s="6">
        <v>1998</v>
      </c>
      <c r="G34" s="8">
        <v>10261</v>
      </c>
      <c r="H34" s="8">
        <v>63</v>
      </c>
      <c r="I34" s="8">
        <v>27</v>
      </c>
    </row>
    <row r="35" spans="1:9" x14ac:dyDescent="0.25">
      <c r="A35" s="6" t="s">
        <v>10</v>
      </c>
      <c r="B35" s="8" t="s">
        <v>7</v>
      </c>
      <c r="C35" s="8">
        <v>517</v>
      </c>
      <c r="D35" s="8" t="s">
        <v>7</v>
      </c>
      <c r="F35" s="6">
        <v>1999</v>
      </c>
      <c r="G35" s="8">
        <v>10296</v>
      </c>
      <c r="H35" s="8">
        <v>60</v>
      </c>
      <c r="I35" s="8">
        <v>22</v>
      </c>
    </row>
    <row r="36" spans="1:9" x14ac:dyDescent="0.25">
      <c r="A36" s="6" t="s">
        <v>11</v>
      </c>
      <c r="B36" s="8" t="s">
        <v>7</v>
      </c>
      <c r="C36" s="8" t="s">
        <v>12</v>
      </c>
      <c r="D36" s="8" t="s">
        <v>7</v>
      </c>
      <c r="F36" s="6">
        <v>2000</v>
      </c>
      <c r="G36" s="8">
        <v>10239</v>
      </c>
      <c r="H36" s="8">
        <v>53</v>
      </c>
      <c r="I36" s="8">
        <v>22</v>
      </c>
    </row>
    <row r="37" spans="1:9" x14ac:dyDescent="0.25">
      <c r="A37" s="6">
        <v>1947</v>
      </c>
      <c r="B37" s="8">
        <v>51509</v>
      </c>
      <c r="C37" s="8">
        <v>540</v>
      </c>
      <c r="D37" s="8" t="s">
        <v>7</v>
      </c>
      <c r="F37" s="6">
        <v>2001</v>
      </c>
      <c r="G37" s="8">
        <v>10074</v>
      </c>
      <c r="H37" s="8">
        <v>56</v>
      </c>
      <c r="I37" s="8">
        <v>22</v>
      </c>
    </row>
    <row r="38" spans="1:9" x14ac:dyDescent="0.25">
      <c r="A38" s="6">
        <v>1948</v>
      </c>
      <c r="B38" s="8">
        <v>51953</v>
      </c>
      <c r="C38" s="8">
        <v>487</v>
      </c>
      <c r="D38" s="8" t="s">
        <v>7</v>
      </c>
      <c r="F38" s="6">
        <v>2002</v>
      </c>
      <c r="G38" s="8">
        <v>10064</v>
      </c>
      <c r="H38" s="8">
        <v>48</v>
      </c>
      <c r="I38" s="8">
        <v>27</v>
      </c>
    </row>
    <row r="39" spans="1:9" x14ac:dyDescent="0.25">
      <c r="A39" s="6">
        <v>1949</v>
      </c>
      <c r="B39" s="8">
        <v>53598</v>
      </c>
      <c r="C39" s="8">
        <v>489</v>
      </c>
      <c r="D39" s="8" t="s">
        <v>7</v>
      </c>
      <c r="F39" s="6">
        <v>2003</v>
      </c>
      <c r="G39" s="8">
        <v>10123</v>
      </c>
      <c r="H39" s="8">
        <v>53</v>
      </c>
      <c r="I39" s="8">
        <v>38</v>
      </c>
    </row>
    <row r="40" spans="1:9" x14ac:dyDescent="0.25">
      <c r="A40" s="6">
        <v>1950</v>
      </c>
      <c r="B40" s="8">
        <v>54647</v>
      </c>
      <c r="C40" s="8">
        <v>516</v>
      </c>
      <c r="D40" s="8">
        <v>77</v>
      </c>
      <c r="F40" s="6">
        <v>2004</v>
      </c>
      <c r="G40" s="8">
        <v>10099</v>
      </c>
      <c r="H40" s="8">
        <v>44</v>
      </c>
      <c r="I40" s="8">
        <v>29</v>
      </c>
    </row>
    <row r="41" spans="1:9" x14ac:dyDescent="0.25">
      <c r="A41" s="6">
        <v>1951</v>
      </c>
      <c r="B41" s="8">
        <v>55990</v>
      </c>
      <c r="C41" s="8">
        <v>601</v>
      </c>
      <c r="D41" s="8">
        <v>87</v>
      </c>
      <c r="F41" s="6">
        <v>2005</v>
      </c>
      <c r="G41" s="8">
        <v>10075</v>
      </c>
      <c r="H41" s="8">
        <v>48</v>
      </c>
      <c r="I41" s="8">
        <v>31</v>
      </c>
    </row>
    <row r="42" spans="1:9" x14ac:dyDescent="0.25">
      <c r="A42" s="6">
        <v>1952</v>
      </c>
      <c r="B42" s="8">
        <v>59026</v>
      </c>
      <c r="C42" s="8">
        <v>513</v>
      </c>
      <c r="D42" s="8">
        <v>74</v>
      </c>
      <c r="F42" s="6">
        <v>2006</v>
      </c>
      <c r="G42" s="8">
        <v>10036</v>
      </c>
      <c r="H42" s="8">
        <v>48</v>
      </c>
      <c r="I42" s="8">
        <v>34</v>
      </c>
    </row>
    <row r="43" spans="1:9" x14ac:dyDescent="0.25">
      <c r="A43" s="6">
        <v>1953</v>
      </c>
      <c r="B43" s="8">
        <v>61520</v>
      </c>
      <c r="C43" s="8">
        <v>521</v>
      </c>
      <c r="D43" s="8">
        <v>58</v>
      </c>
      <c r="F43" s="9">
        <v>2007</v>
      </c>
      <c r="G43" s="8">
        <v>10012</v>
      </c>
      <c r="H43" s="8">
        <v>63</v>
      </c>
      <c r="I43" s="8">
        <v>29</v>
      </c>
    </row>
    <row r="44" spans="1:9" x14ac:dyDescent="0.25">
      <c r="A44" s="6">
        <v>1954</v>
      </c>
      <c r="B44" s="8">
        <v>53150</v>
      </c>
      <c r="C44" s="8">
        <v>416</v>
      </c>
      <c r="D44" s="8">
        <v>81</v>
      </c>
      <c r="F44" s="10">
        <v>2008</v>
      </c>
      <c r="G44" s="8">
        <v>10005</v>
      </c>
      <c r="H44" s="8">
        <v>70</v>
      </c>
      <c r="I44" s="8">
        <v>21</v>
      </c>
    </row>
    <row r="45" spans="1:9" x14ac:dyDescent="0.25">
      <c r="A45" s="6">
        <v>1955</v>
      </c>
      <c r="B45" s="8">
        <v>54160</v>
      </c>
      <c r="C45" s="8">
        <v>349</v>
      </c>
      <c r="D45" s="8">
        <v>82</v>
      </c>
      <c r="F45" s="10">
        <v>2009</v>
      </c>
      <c r="G45" s="8">
        <v>9909</v>
      </c>
      <c r="H45" s="8">
        <v>44</v>
      </c>
      <c r="I45" s="8">
        <v>26</v>
      </c>
    </row>
    <row r="46" spans="1:9" x14ac:dyDescent="0.25">
      <c r="A46" s="6">
        <v>1956</v>
      </c>
      <c r="B46" s="8">
        <v>54883</v>
      </c>
      <c r="C46" s="8">
        <v>413</v>
      </c>
      <c r="D46" s="8">
        <v>89</v>
      </c>
      <c r="F46" s="10">
        <v>2010</v>
      </c>
      <c r="G46" s="8">
        <v>9875</v>
      </c>
      <c r="H46" s="8">
        <v>23</v>
      </c>
      <c r="I46" s="8">
        <v>31</v>
      </c>
    </row>
    <row r="47" spans="1:9" x14ac:dyDescent="0.25">
      <c r="A47" s="6">
        <v>1957</v>
      </c>
      <c r="B47" s="8">
        <v>55723</v>
      </c>
      <c r="C47" s="8">
        <v>298</v>
      </c>
      <c r="D47" s="8">
        <v>85</v>
      </c>
      <c r="F47" s="10">
        <v>2011</v>
      </c>
      <c r="G47" s="8">
        <v>9811</v>
      </c>
      <c r="H47" s="8">
        <v>37</v>
      </c>
      <c r="I47" s="8">
        <v>20</v>
      </c>
    </row>
    <row r="48" spans="1:9" x14ac:dyDescent="0.25">
      <c r="A48" s="6">
        <v>1958</v>
      </c>
      <c r="B48" s="8">
        <v>56784</v>
      </c>
      <c r="C48" s="8">
        <v>351</v>
      </c>
      <c r="D48" s="8">
        <v>75</v>
      </c>
      <c r="F48" s="10">
        <v>2012</v>
      </c>
      <c r="G48" s="8">
        <v>9789</v>
      </c>
      <c r="H48" s="8">
        <v>51</v>
      </c>
      <c r="I48" s="8">
        <v>28</v>
      </c>
    </row>
    <row r="49" spans="1:9" x14ac:dyDescent="0.25">
      <c r="A49" s="6">
        <v>1959</v>
      </c>
      <c r="B49" s="8">
        <v>57534</v>
      </c>
      <c r="C49" s="8">
        <v>327</v>
      </c>
      <c r="D49" s="8">
        <v>98</v>
      </c>
      <c r="F49" s="9">
        <v>2013</v>
      </c>
      <c r="G49" s="8">
        <v>9747</v>
      </c>
      <c r="H49" s="8">
        <v>44</v>
      </c>
      <c r="I49" s="8">
        <v>28</v>
      </c>
    </row>
    <row r="50" spans="1:9" x14ac:dyDescent="0.25">
      <c r="A50" s="6">
        <v>1960</v>
      </c>
      <c r="B50" s="8">
        <v>58268</v>
      </c>
      <c r="C50" s="8">
        <v>348</v>
      </c>
      <c r="D50" s="8">
        <v>89</v>
      </c>
      <c r="F50" s="9">
        <v>2014</v>
      </c>
      <c r="G50" s="8">
        <v>9688</v>
      </c>
      <c r="H50" s="8">
        <v>38</v>
      </c>
      <c r="I50" s="8">
        <v>26</v>
      </c>
    </row>
    <row r="51" spans="1:9" x14ac:dyDescent="0.25">
      <c r="A51" s="6">
        <v>1961</v>
      </c>
      <c r="B51" s="8">
        <v>55528</v>
      </c>
      <c r="C51" s="8">
        <v>357</v>
      </c>
      <c r="D51" s="8">
        <v>79</v>
      </c>
      <c r="F51" s="9">
        <v>2015</v>
      </c>
      <c r="G51" s="8">
        <v>9579</v>
      </c>
      <c r="H51" s="8">
        <v>43</v>
      </c>
      <c r="I51" s="8">
        <v>25</v>
      </c>
    </row>
    <row r="52" spans="1:9" x14ac:dyDescent="0.25">
      <c r="A52" s="6">
        <v>1962</v>
      </c>
      <c r="B52" s="8">
        <v>56217</v>
      </c>
      <c r="C52" s="8">
        <v>423</v>
      </c>
      <c r="D52" s="8">
        <v>125</v>
      </c>
      <c r="F52" s="9">
        <v>2016</v>
      </c>
      <c r="G52" s="8">
        <v>9567</v>
      </c>
      <c r="H52" s="8">
        <v>44</v>
      </c>
      <c r="I52" s="8">
        <v>23</v>
      </c>
    </row>
    <row r="53" spans="1:9" x14ac:dyDescent="0.25">
      <c r="A53" s="6">
        <v>1963</v>
      </c>
      <c r="B53" s="8">
        <v>58031</v>
      </c>
      <c r="C53" s="8">
        <v>427</v>
      </c>
      <c r="D53" s="8">
        <v>97</v>
      </c>
      <c r="F53" s="9">
        <v>2017</v>
      </c>
      <c r="G53" s="8">
        <v>9532</v>
      </c>
      <c r="H53" s="8">
        <v>33</v>
      </c>
      <c r="I53" s="8">
        <v>20</v>
      </c>
    </row>
    <row r="54" spans="1:9" x14ac:dyDescent="0.25">
      <c r="A54" s="6">
        <v>1964</v>
      </c>
      <c r="B54" s="8">
        <v>59347</v>
      </c>
      <c r="C54" s="8">
        <v>467</v>
      </c>
      <c r="D54" s="8">
        <v>106</v>
      </c>
      <c r="F54" s="9">
        <v>2018</v>
      </c>
      <c r="G54" s="8">
        <v>9493</v>
      </c>
      <c r="H54" s="8">
        <v>31</v>
      </c>
      <c r="I54" s="8">
        <v>13</v>
      </c>
    </row>
    <row r="55" spans="1:9" x14ac:dyDescent="0.25">
      <c r="A55" s="6">
        <v>1965</v>
      </c>
      <c r="B55" s="8">
        <v>61334</v>
      </c>
      <c r="C55" s="8">
        <v>506</v>
      </c>
      <c r="D55" s="8">
        <v>112</v>
      </c>
      <c r="F55" s="9">
        <v>2019</v>
      </c>
      <c r="G55" s="8">
        <v>9445</v>
      </c>
      <c r="H55" s="8">
        <v>48</v>
      </c>
      <c r="I55" s="8">
        <v>23</v>
      </c>
    </row>
    <row r="56" spans="1:9" x14ac:dyDescent="0.25">
      <c r="A56" s="6">
        <v>1966</v>
      </c>
      <c r="B56" s="8">
        <v>62922</v>
      </c>
      <c r="C56" s="8">
        <v>495</v>
      </c>
      <c r="D56" s="8">
        <v>123</v>
      </c>
      <c r="F56" s="9">
        <v>2020</v>
      </c>
      <c r="G56" s="8">
        <v>9369</v>
      </c>
      <c r="H56" s="8">
        <v>38</v>
      </c>
      <c r="I56" s="8">
        <v>21</v>
      </c>
    </row>
    <row r="57" spans="1:9" x14ac:dyDescent="0.25">
      <c r="A57" s="6">
        <v>1967</v>
      </c>
      <c r="B57" s="8">
        <v>64869</v>
      </c>
      <c r="C57" s="8">
        <v>529</v>
      </c>
      <c r="D57" s="8">
        <v>136</v>
      </c>
      <c r="F57" s="9">
        <v>2021</v>
      </c>
      <c r="G57" s="8">
        <v>9206</v>
      </c>
      <c r="H57" s="8">
        <v>37</v>
      </c>
      <c r="I57" s="8">
        <v>15</v>
      </c>
    </row>
    <row r="58" spans="1:9" x14ac:dyDescent="0.25">
      <c r="A58" s="6">
        <v>1968</v>
      </c>
      <c r="B58" s="8">
        <v>66725</v>
      </c>
      <c r="C58" s="8">
        <v>562</v>
      </c>
      <c r="D58" s="8">
        <v>160</v>
      </c>
      <c r="F58" s="9">
        <v>2022</v>
      </c>
      <c r="G58" s="8">
        <v>9373</v>
      </c>
      <c r="H58" s="8">
        <v>46</v>
      </c>
      <c r="I58" s="8">
        <v>11</v>
      </c>
    </row>
    <row r="59" spans="1:9" x14ac:dyDescent="0.25">
      <c r="A59" s="6">
        <v>1969</v>
      </c>
      <c r="B59" s="8">
        <v>67896</v>
      </c>
      <c r="C59" s="8">
        <v>606</v>
      </c>
      <c r="D59" s="8">
        <v>198</v>
      </c>
      <c r="F59" s="1"/>
      <c r="G59" s="1"/>
      <c r="H59" s="1"/>
      <c r="I59" s="1"/>
    </row>
    <row r="60" spans="1:9" x14ac:dyDescent="0.25">
      <c r="A60" s="6">
        <v>1970</v>
      </c>
      <c r="B60" s="8">
        <v>69068</v>
      </c>
      <c r="C60" s="8">
        <v>607</v>
      </c>
      <c r="D60" s="8">
        <v>193</v>
      </c>
      <c r="F60" s="11" t="s">
        <v>13</v>
      </c>
      <c r="G60" s="12" t="s">
        <v>14</v>
      </c>
      <c r="H60" s="1"/>
      <c r="I60" s="1"/>
    </row>
    <row r="61" spans="1:9" x14ac:dyDescent="0.25">
      <c r="A61" s="6">
        <v>1971</v>
      </c>
      <c r="B61" s="8">
        <v>70411</v>
      </c>
      <c r="C61" s="8">
        <v>678</v>
      </c>
      <c r="D61" s="8">
        <v>227</v>
      </c>
      <c r="F61" s="11" t="s">
        <v>19</v>
      </c>
      <c r="G61" s="12" t="s">
        <v>20</v>
      </c>
      <c r="H61" s="1"/>
      <c r="I61" s="1"/>
    </row>
    <row r="62" spans="1:9" x14ac:dyDescent="0.25">
      <c r="A62" s="6">
        <v>1972</v>
      </c>
      <c r="B62" s="8">
        <v>81048</v>
      </c>
      <c r="C62" s="8">
        <v>794</v>
      </c>
      <c r="D62" s="8">
        <v>225</v>
      </c>
    </row>
    <row r="63" spans="1:9" x14ac:dyDescent="0.25">
      <c r="A63" s="6">
        <v>1973</v>
      </c>
      <c r="B63" s="8">
        <v>82862</v>
      </c>
      <c r="C63" s="8">
        <v>765</v>
      </c>
      <c r="D63" s="8">
        <v>213</v>
      </c>
    </row>
    <row r="64" spans="1:9" x14ac:dyDescent="0.25">
      <c r="A64" s="6">
        <v>1974</v>
      </c>
      <c r="B64" s="8">
        <v>84842</v>
      </c>
      <c r="C64" s="8">
        <v>826</v>
      </c>
      <c r="D64" s="8">
        <v>243</v>
      </c>
    </row>
    <row r="65" spans="1:4" x14ac:dyDescent="0.25">
      <c r="A65" s="6">
        <v>1975</v>
      </c>
      <c r="B65" s="8">
        <v>86257</v>
      </c>
      <c r="C65" s="8">
        <v>853</v>
      </c>
      <c r="D65" s="8">
        <v>283</v>
      </c>
    </row>
    <row r="66" spans="1:4" x14ac:dyDescent="0.25">
      <c r="A66" s="6">
        <v>1976</v>
      </c>
      <c r="B66" s="8">
        <v>88166</v>
      </c>
      <c r="C66" s="8">
        <v>832</v>
      </c>
      <c r="D66" s="8">
        <v>279</v>
      </c>
    </row>
    <row r="67" spans="1:4" x14ac:dyDescent="0.25">
      <c r="A67" s="6">
        <v>1977</v>
      </c>
      <c r="B67" s="8">
        <v>89763</v>
      </c>
      <c r="C67" s="8">
        <v>798</v>
      </c>
      <c r="D67" s="8">
        <v>258</v>
      </c>
    </row>
    <row r="68" spans="1:4" x14ac:dyDescent="0.25">
      <c r="A68" s="6">
        <v>1978</v>
      </c>
      <c r="B68" s="8">
        <v>91156</v>
      </c>
      <c r="C68" s="8">
        <v>852</v>
      </c>
      <c r="D68" s="8">
        <v>285</v>
      </c>
    </row>
    <row r="69" spans="1:4" x14ac:dyDescent="0.25">
      <c r="A69" s="6">
        <v>1979</v>
      </c>
      <c r="B69" s="8">
        <v>92450</v>
      </c>
      <c r="C69" s="8">
        <v>772</v>
      </c>
      <c r="D69" s="8">
        <v>306</v>
      </c>
    </row>
    <row r="70" spans="1:4" x14ac:dyDescent="0.25">
      <c r="A70" s="6">
        <v>1980</v>
      </c>
      <c r="B70" s="8">
        <v>93701</v>
      </c>
      <c r="C70" s="8">
        <v>712</v>
      </c>
      <c r="D70" s="8">
        <v>312</v>
      </c>
    </row>
    <row r="71" spans="1:4" x14ac:dyDescent="0.25">
      <c r="A71" s="6">
        <v>1981</v>
      </c>
      <c r="B71" s="8">
        <v>96196</v>
      </c>
      <c r="C71" s="8">
        <v>691</v>
      </c>
      <c r="D71" s="8">
        <v>320</v>
      </c>
    </row>
    <row r="72" spans="1:4" x14ac:dyDescent="0.25">
      <c r="A72" s="6">
        <v>1982</v>
      </c>
      <c r="B72" s="8">
        <v>97060</v>
      </c>
      <c r="C72" s="8">
        <v>693</v>
      </c>
      <c r="D72" s="8">
        <v>298</v>
      </c>
    </row>
    <row r="73" spans="1:4" x14ac:dyDescent="0.25">
      <c r="A73" s="6">
        <v>1983</v>
      </c>
      <c r="B73" s="8">
        <v>97657</v>
      </c>
      <c r="C73" s="8">
        <v>716</v>
      </c>
      <c r="D73" s="8">
        <v>281</v>
      </c>
    </row>
    <row r="74" spans="1:4" x14ac:dyDescent="0.25">
      <c r="A74" s="6">
        <v>1984</v>
      </c>
      <c r="B74" s="8">
        <v>98121</v>
      </c>
      <c r="C74" s="8">
        <v>732</v>
      </c>
      <c r="D74" s="8">
        <v>389</v>
      </c>
    </row>
    <row r="75" spans="1:4" x14ac:dyDescent="0.25">
      <c r="A75" s="6">
        <v>1985</v>
      </c>
      <c r="B75" s="8">
        <v>98668</v>
      </c>
      <c r="C75" s="8">
        <v>738</v>
      </c>
      <c r="D75" s="8">
        <v>377</v>
      </c>
    </row>
    <row r="76" spans="1:4" x14ac:dyDescent="0.25">
      <c r="A76" s="6">
        <v>1986</v>
      </c>
      <c r="B76" s="8">
        <v>99529</v>
      </c>
      <c r="C76" s="8">
        <v>837</v>
      </c>
      <c r="D76" s="8">
        <v>296</v>
      </c>
    </row>
    <row r="77" spans="1:4" x14ac:dyDescent="0.25">
      <c r="A77" s="6">
        <v>1987</v>
      </c>
      <c r="B77" s="8">
        <v>99984</v>
      </c>
      <c r="C77" s="8">
        <v>853</v>
      </c>
      <c r="D77" s="8">
        <v>338</v>
      </c>
    </row>
    <row r="78" spans="1:4" x14ac:dyDescent="0.25">
      <c r="A78" s="6">
        <v>1988</v>
      </c>
      <c r="B78" s="8">
        <v>100276</v>
      </c>
      <c r="C78" s="8">
        <v>830</v>
      </c>
      <c r="D78" s="8">
        <v>323</v>
      </c>
    </row>
    <row r="79" spans="1:4" x14ac:dyDescent="0.25">
      <c r="A79" s="6">
        <v>1989</v>
      </c>
      <c r="B79" s="8">
        <v>100797</v>
      </c>
      <c r="C79" s="8">
        <v>817</v>
      </c>
      <c r="D79" s="8">
        <v>396</v>
      </c>
    </row>
    <row r="80" spans="1:4" x14ac:dyDescent="0.25">
      <c r="A80" s="6">
        <v>1990</v>
      </c>
      <c r="B80" s="8">
        <v>101176</v>
      </c>
      <c r="C80" s="8">
        <v>892</v>
      </c>
      <c r="D80" s="8">
        <v>368</v>
      </c>
    </row>
    <row r="81" spans="1:4" x14ac:dyDescent="0.25">
      <c r="A81" s="6">
        <v>1991</v>
      </c>
      <c r="B81" s="8">
        <v>100100</v>
      </c>
      <c r="C81" s="8">
        <v>757</v>
      </c>
      <c r="D81" s="8">
        <v>323</v>
      </c>
    </row>
    <row r="82" spans="1:4" x14ac:dyDescent="0.25">
      <c r="A82" s="6">
        <v>1992</v>
      </c>
      <c r="B82" s="8">
        <v>100276</v>
      </c>
      <c r="C82" s="8">
        <v>732</v>
      </c>
      <c r="D82" s="8">
        <v>322</v>
      </c>
    </row>
    <row r="83" spans="1:4" x14ac:dyDescent="0.25">
      <c r="A83" s="6">
        <v>1993</v>
      </c>
      <c r="B83" s="8">
        <v>100841</v>
      </c>
      <c r="C83" s="8">
        <v>679</v>
      </c>
      <c r="D83" s="8">
        <v>416</v>
      </c>
    </row>
    <row r="84" spans="1:4" x14ac:dyDescent="0.25">
      <c r="A84" s="6">
        <v>1994</v>
      </c>
      <c r="B84" s="8">
        <v>100839</v>
      </c>
      <c r="C84" s="8">
        <v>598</v>
      </c>
      <c r="D84" s="8">
        <v>377</v>
      </c>
    </row>
    <row r="85" spans="1:4" x14ac:dyDescent="0.25">
      <c r="A85" s="6">
        <v>1995</v>
      </c>
      <c r="B85" s="8">
        <v>100629</v>
      </c>
      <c r="C85" s="8">
        <v>558</v>
      </c>
      <c r="D85" s="8">
        <v>393</v>
      </c>
    </row>
    <row r="86" spans="1:4" x14ac:dyDescent="0.25">
      <c r="A86" s="6">
        <v>1996</v>
      </c>
      <c r="B86" s="8">
        <v>100429</v>
      </c>
      <c r="C86" s="8">
        <v>542</v>
      </c>
      <c r="D86" s="8">
        <v>339</v>
      </c>
    </row>
    <row r="87" spans="1:4" x14ac:dyDescent="0.25">
      <c r="A87" s="6">
        <v>1997</v>
      </c>
      <c r="B87" s="8">
        <v>100099</v>
      </c>
      <c r="C87" s="8">
        <v>598</v>
      </c>
      <c r="D87" s="8">
        <v>369</v>
      </c>
    </row>
    <row r="88" spans="1:4" x14ac:dyDescent="0.25">
      <c r="A88" s="6">
        <v>1998</v>
      </c>
      <c r="B88" s="8">
        <v>99545</v>
      </c>
      <c r="C88" s="8">
        <v>563</v>
      </c>
      <c r="D88" s="8">
        <v>367</v>
      </c>
    </row>
    <row r="89" spans="1:4" x14ac:dyDescent="0.25">
      <c r="A89" s="6">
        <v>1999</v>
      </c>
      <c r="B89" s="8">
        <v>99014</v>
      </c>
      <c r="C89" s="8">
        <v>503</v>
      </c>
      <c r="D89" s="8">
        <v>232</v>
      </c>
    </row>
    <row r="90" spans="1:4" x14ac:dyDescent="0.25">
      <c r="A90" s="6">
        <v>2000</v>
      </c>
      <c r="B90" s="8">
        <v>98381</v>
      </c>
      <c r="C90" s="8">
        <v>533</v>
      </c>
      <c r="D90" s="8">
        <v>379</v>
      </c>
    </row>
    <row r="91" spans="1:4" x14ac:dyDescent="0.25">
      <c r="A91" s="6">
        <v>2001</v>
      </c>
      <c r="B91" s="8">
        <v>97030</v>
      </c>
      <c r="C91" s="8">
        <v>526</v>
      </c>
      <c r="D91" s="8">
        <v>375</v>
      </c>
    </row>
    <row r="92" spans="1:4" x14ac:dyDescent="0.25">
      <c r="A92" s="6">
        <v>2002</v>
      </c>
      <c r="B92" s="8">
        <v>96024</v>
      </c>
      <c r="C92" s="8">
        <v>542</v>
      </c>
      <c r="D92" s="8">
        <v>351</v>
      </c>
    </row>
    <row r="93" spans="1:4" x14ac:dyDescent="0.25">
      <c r="A93" s="6">
        <v>2003</v>
      </c>
      <c r="B93" s="8">
        <v>95377</v>
      </c>
      <c r="C93" s="8">
        <v>509</v>
      </c>
      <c r="D93" s="8">
        <v>319</v>
      </c>
    </row>
    <row r="94" spans="1:4" x14ac:dyDescent="0.25">
      <c r="A94" s="6">
        <v>2004</v>
      </c>
      <c r="B94" s="8">
        <v>94734</v>
      </c>
      <c r="C94" s="8">
        <v>445</v>
      </c>
      <c r="D94" s="8">
        <v>361</v>
      </c>
    </row>
    <row r="95" spans="1:4" x14ac:dyDescent="0.25">
      <c r="A95" s="6">
        <v>2005</v>
      </c>
      <c r="B95" s="8">
        <v>94436</v>
      </c>
      <c r="C95" s="8">
        <v>510</v>
      </c>
      <c r="D95" s="8">
        <v>315</v>
      </c>
    </row>
    <row r="96" spans="1:4" x14ac:dyDescent="0.25">
      <c r="A96" s="6">
        <v>2006</v>
      </c>
      <c r="B96" s="8">
        <v>94395</v>
      </c>
      <c r="C96" s="8">
        <v>520</v>
      </c>
      <c r="D96" s="8">
        <v>355</v>
      </c>
    </row>
    <row r="97" spans="1:4" x14ac:dyDescent="0.25">
      <c r="A97" s="9">
        <v>2007</v>
      </c>
      <c r="B97" s="8">
        <v>94134</v>
      </c>
      <c r="C97" s="8">
        <v>542</v>
      </c>
      <c r="D97" s="8">
        <v>342</v>
      </c>
    </row>
    <row r="98" spans="1:4" x14ac:dyDescent="0.25">
      <c r="A98" s="10">
        <v>2008</v>
      </c>
      <c r="B98" s="8">
        <v>94417</v>
      </c>
      <c r="C98" s="8">
        <v>533</v>
      </c>
      <c r="D98" s="8">
        <v>273</v>
      </c>
    </row>
    <row r="99" spans="1:4" x14ac:dyDescent="0.25">
      <c r="A99" s="10">
        <v>2009</v>
      </c>
      <c r="B99" s="8">
        <v>94554</v>
      </c>
      <c r="C99" s="8">
        <v>408</v>
      </c>
      <c r="D99" s="8">
        <v>256</v>
      </c>
    </row>
    <row r="100" spans="1:4" x14ac:dyDescent="0.25">
      <c r="A100" s="10">
        <v>2010</v>
      </c>
      <c r="B100" s="8">
        <v>94373</v>
      </c>
      <c r="C100" s="8">
        <v>458</v>
      </c>
      <c r="D100" s="8">
        <v>310</v>
      </c>
    </row>
    <row r="101" spans="1:4" x14ac:dyDescent="0.25">
      <c r="A101" s="10">
        <v>2011</v>
      </c>
      <c r="B101" s="8">
        <v>93595</v>
      </c>
      <c r="C101" s="8">
        <v>409</v>
      </c>
      <c r="D101" s="8">
        <v>262</v>
      </c>
    </row>
    <row r="102" spans="1:4" x14ac:dyDescent="0.25">
      <c r="A102" s="10">
        <v>2012</v>
      </c>
      <c r="B102" s="8">
        <v>93225</v>
      </c>
      <c r="C102" s="8">
        <v>412</v>
      </c>
      <c r="D102" s="8">
        <v>192</v>
      </c>
    </row>
    <row r="103" spans="1:4" x14ac:dyDescent="0.25">
      <c r="A103" s="9">
        <v>2013</v>
      </c>
      <c r="B103" s="8">
        <v>92874</v>
      </c>
      <c r="C103" s="8">
        <v>389</v>
      </c>
      <c r="D103" s="8">
        <v>265</v>
      </c>
    </row>
    <row r="104" spans="1:4" x14ac:dyDescent="0.25">
      <c r="A104" s="9">
        <v>2014</v>
      </c>
      <c r="B104" s="8">
        <v>92871</v>
      </c>
      <c r="C104" s="8">
        <v>450</v>
      </c>
      <c r="D104" s="8">
        <v>228</v>
      </c>
    </row>
    <row r="105" spans="1:4" x14ac:dyDescent="0.25">
      <c r="A105" s="9">
        <v>2015</v>
      </c>
      <c r="B105" s="8">
        <v>92692</v>
      </c>
      <c r="C105" s="8">
        <v>439</v>
      </c>
      <c r="D105" s="8">
        <v>236</v>
      </c>
    </row>
    <row r="106" spans="1:4" x14ac:dyDescent="0.25">
      <c r="A106" s="9">
        <v>2016</v>
      </c>
      <c r="B106" s="8">
        <v>92875</v>
      </c>
      <c r="C106" s="8">
        <v>470</v>
      </c>
      <c r="D106" s="8">
        <v>224</v>
      </c>
    </row>
    <row r="107" spans="1:4" x14ac:dyDescent="0.25">
      <c r="A107" s="9">
        <v>2017</v>
      </c>
      <c r="B107" s="8">
        <v>92921</v>
      </c>
      <c r="C107" s="8">
        <v>474</v>
      </c>
      <c r="D107" s="8">
        <v>222</v>
      </c>
    </row>
    <row r="108" spans="1:4" x14ac:dyDescent="0.25">
      <c r="A108" s="9">
        <v>2018</v>
      </c>
      <c r="B108" s="8">
        <v>92763</v>
      </c>
      <c r="C108" s="8">
        <v>485</v>
      </c>
      <c r="D108" s="8">
        <v>240</v>
      </c>
    </row>
    <row r="109" spans="1:4" x14ac:dyDescent="0.25">
      <c r="A109" s="9">
        <v>2019</v>
      </c>
      <c r="B109" s="8">
        <v>92745</v>
      </c>
      <c r="C109" s="8">
        <v>489</v>
      </c>
      <c r="D109" s="8">
        <v>192</v>
      </c>
    </row>
    <row r="110" spans="1:4" x14ac:dyDescent="0.25">
      <c r="A110" s="9">
        <v>2020</v>
      </c>
      <c r="B110" s="8">
        <v>92800</v>
      </c>
      <c r="C110" s="8">
        <v>362</v>
      </c>
      <c r="D110" s="8">
        <v>186</v>
      </c>
    </row>
    <row r="111" spans="1:4" x14ac:dyDescent="0.25">
      <c r="A111" s="9">
        <v>2021</v>
      </c>
      <c r="B111" s="8">
        <v>90679</v>
      </c>
      <c r="C111" s="8">
        <v>378</v>
      </c>
      <c r="D111" s="8">
        <v>184</v>
      </c>
    </row>
    <row r="112" spans="1:4" x14ac:dyDescent="0.25">
      <c r="A112" s="9">
        <v>2022</v>
      </c>
      <c r="B112" s="8">
        <v>92903</v>
      </c>
      <c r="C112" s="8">
        <v>438</v>
      </c>
      <c r="D112" s="8">
        <v>157</v>
      </c>
    </row>
    <row r="113" spans="1:4" x14ac:dyDescent="0.25">
      <c r="A113" s="3"/>
      <c r="B113" s="3"/>
      <c r="C113" s="3"/>
      <c r="D113" s="3"/>
    </row>
    <row r="114" spans="1:4" x14ac:dyDescent="0.25">
      <c r="A114" s="11" t="s">
        <v>13</v>
      </c>
      <c r="B114" s="12" t="s">
        <v>14</v>
      </c>
      <c r="C114" s="3"/>
      <c r="D114" s="3"/>
    </row>
    <row r="115" spans="1:4" x14ac:dyDescent="0.25">
      <c r="A115" s="11" t="s">
        <v>15</v>
      </c>
      <c r="B115" s="12" t="s">
        <v>16</v>
      </c>
      <c r="C115" s="3"/>
      <c r="D115" s="3"/>
    </row>
    <row r="116" spans="1:4" x14ac:dyDescent="0.25">
      <c r="A116" s="11" t="s">
        <v>17</v>
      </c>
      <c r="B116" s="12" t="s">
        <v>18</v>
      </c>
      <c r="C116" s="3"/>
      <c r="D116" s="3"/>
    </row>
    <row r="117" spans="1:4" x14ac:dyDescent="0.25">
      <c r="A117" s="11" t="s">
        <v>19</v>
      </c>
      <c r="B117" s="12" t="s">
        <v>20</v>
      </c>
      <c r="C117" s="3"/>
      <c r="D117" s="3"/>
    </row>
  </sheetData>
  <mergeCells count="8">
    <mergeCell ref="H3:H5"/>
    <mergeCell ref="I3:I5"/>
    <mergeCell ref="A3:A5"/>
    <mergeCell ref="B3:B5"/>
    <mergeCell ref="C3:C5"/>
    <mergeCell ref="D3:D5"/>
    <mergeCell ref="F3:F5"/>
    <mergeCell ref="G3:G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6FA2-1DAC-4CC4-8BDE-15AA1B822AE5}">
  <dimension ref="A1:N117"/>
  <sheetViews>
    <sheetView workbookViewId="0">
      <selection activeCell="K1" sqref="K1:N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  <col min="11" max="11" width="5.7109375" customWidth="1"/>
    <col min="12" max="12" width="9.7109375" customWidth="1"/>
    <col min="13" max="13" width="8.42578125" customWidth="1"/>
    <col min="14" max="14" width="7.7109375" customWidth="1"/>
  </cols>
  <sheetData>
    <row r="1" spans="1:14" x14ac:dyDescent="0.25">
      <c r="A1" s="1" t="s">
        <v>71</v>
      </c>
      <c r="B1" s="1"/>
      <c r="C1" s="2" t="s">
        <v>31</v>
      </c>
      <c r="D1" s="1"/>
      <c r="F1" s="1" t="s">
        <v>72</v>
      </c>
      <c r="G1" s="1"/>
      <c r="H1" s="2" t="s">
        <v>47</v>
      </c>
      <c r="I1" s="1"/>
      <c r="K1" s="1" t="s">
        <v>92</v>
      </c>
      <c r="L1" s="1"/>
      <c r="M1" s="2" t="s">
        <v>93</v>
      </c>
      <c r="N1" s="1"/>
    </row>
    <row r="2" spans="1:14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  <c r="K2" s="3"/>
      <c r="L2" s="3"/>
      <c r="M2" s="3" t="s">
        <v>2</v>
      </c>
      <c r="N2" s="3"/>
    </row>
    <row r="3" spans="1:14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4</v>
      </c>
      <c r="H3" s="31" t="s">
        <v>5</v>
      </c>
      <c r="I3" s="31" t="s">
        <v>6</v>
      </c>
      <c r="K3" s="25" t="s">
        <v>3</v>
      </c>
      <c r="L3" s="28" t="s">
        <v>58</v>
      </c>
      <c r="M3" s="31" t="s">
        <v>5</v>
      </c>
      <c r="N3" s="31" t="s">
        <v>6</v>
      </c>
    </row>
    <row r="4" spans="1:14" x14ac:dyDescent="0.25">
      <c r="A4" s="26"/>
      <c r="B4" s="29"/>
      <c r="C4" s="29"/>
      <c r="D4" s="29"/>
      <c r="F4" s="26"/>
      <c r="G4" s="29"/>
      <c r="H4" s="29"/>
      <c r="I4" s="29"/>
      <c r="K4" s="26"/>
      <c r="L4" s="29"/>
      <c r="M4" s="29"/>
      <c r="N4" s="29"/>
    </row>
    <row r="5" spans="1:14" ht="15.75" thickBot="1" x14ac:dyDescent="0.3">
      <c r="A5" s="27"/>
      <c r="B5" s="30"/>
      <c r="C5" s="30"/>
      <c r="D5" s="30"/>
      <c r="F5" s="27"/>
      <c r="G5" s="30"/>
      <c r="H5" s="30"/>
      <c r="I5" s="30"/>
      <c r="K5" s="27"/>
      <c r="L5" s="30"/>
      <c r="M5" s="30"/>
      <c r="N5" s="30"/>
    </row>
    <row r="6" spans="1:14" x14ac:dyDescent="0.25">
      <c r="A6" s="4"/>
      <c r="B6" s="5"/>
      <c r="C6" s="5"/>
      <c r="D6" s="5"/>
      <c r="F6" s="4"/>
      <c r="G6" s="5"/>
      <c r="H6" s="5"/>
      <c r="I6" s="5"/>
      <c r="K6" s="15"/>
      <c r="L6" s="5"/>
      <c r="M6" s="5"/>
      <c r="N6" s="5"/>
    </row>
    <row r="7" spans="1:14" x14ac:dyDescent="0.25">
      <c r="A7" s="6">
        <v>1919</v>
      </c>
      <c r="B7" s="7">
        <v>25163</v>
      </c>
      <c r="C7" s="8">
        <v>221</v>
      </c>
      <c r="D7" s="8">
        <v>11</v>
      </c>
      <c r="F7" s="6">
        <v>1941</v>
      </c>
      <c r="G7" s="7">
        <v>10355</v>
      </c>
      <c r="H7" s="8">
        <v>81</v>
      </c>
      <c r="I7" s="8" t="s">
        <v>7</v>
      </c>
      <c r="K7" s="9">
        <v>1971</v>
      </c>
      <c r="L7" s="8" t="s">
        <v>7</v>
      </c>
      <c r="M7" s="8" t="s">
        <v>7</v>
      </c>
      <c r="N7" s="8" t="s">
        <v>7</v>
      </c>
    </row>
    <row r="8" spans="1:14" x14ac:dyDescent="0.25">
      <c r="A8" s="6">
        <v>1920</v>
      </c>
      <c r="B8" s="7">
        <v>25158</v>
      </c>
      <c r="C8" s="8">
        <v>307</v>
      </c>
      <c r="D8" s="8">
        <v>22</v>
      </c>
      <c r="F8" s="6">
        <v>1942</v>
      </c>
      <c r="G8" s="7">
        <v>10403</v>
      </c>
      <c r="H8" s="8">
        <v>83</v>
      </c>
      <c r="I8" s="8" t="s">
        <v>7</v>
      </c>
      <c r="K8" s="9">
        <v>1972</v>
      </c>
      <c r="L8" s="8" t="s">
        <v>7</v>
      </c>
      <c r="M8" s="8" t="s">
        <v>7</v>
      </c>
      <c r="N8" s="8" t="s">
        <v>7</v>
      </c>
    </row>
    <row r="9" spans="1:14" x14ac:dyDescent="0.25">
      <c r="A9" s="6">
        <v>1921</v>
      </c>
      <c r="B9" s="7">
        <v>25371</v>
      </c>
      <c r="C9" s="8">
        <v>276</v>
      </c>
      <c r="D9" s="8">
        <v>20</v>
      </c>
      <c r="F9" s="6">
        <v>1943</v>
      </c>
      <c r="G9" s="8">
        <v>13324</v>
      </c>
      <c r="H9" s="8">
        <v>91</v>
      </c>
      <c r="I9" s="8" t="s">
        <v>7</v>
      </c>
      <c r="K9" s="9">
        <v>1973</v>
      </c>
      <c r="L9" s="8" t="s">
        <v>7</v>
      </c>
      <c r="M9" s="8" t="s">
        <v>7</v>
      </c>
      <c r="N9" s="8" t="s">
        <v>7</v>
      </c>
    </row>
    <row r="10" spans="1:14" x14ac:dyDescent="0.25">
      <c r="A10" s="6">
        <v>1922</v>
      </c>
      <c r="B10" s="7">
        <v>25670</v>
      </c>
      <c r="C10" s="8">
        <v>275</v>
      </c>
      <c r="D10" s="8">
        <v>17</v>
      </c>
      <c r="F10" s="6">
        <v>1944</v>
      </c>
      <c r="G10" s="8">
        <v>13421</v>
      </c>
      <c r="H10" s="8">
        <v>84</v>
      </c>
      <c r="I10" s="8" t="s">
        <v>7</v>
      </c>
      <c r="K10" s="9">
        <v>1974</v>
      </c>
      <c r="L10" s="8" t="s">
        <v>7</v>
      </c>
      <c r="M10" s="8" t="s">
        <v>7</v>
      </c>
      <c r="N10" s="8" t="s">
        <v>7</v>
      </c>
    </row>
    <row r="11" spans="1:14" x14ac:dyDescent="0.25">
      <c r="A11" s="6">
        <v>1923</v>
      </c>
      <c r="B11" s="7">
        <v>26039</v>
      </c>
      <c r="C11" s="8">
        <v>226</v>
      </c>
      <c r="D11" s="8">
        <v>15</v>
      </c>
      <c r="F11" s="6" t="s">
        <v>8</v>
      </c>
      <c r="G11" s="8" t="s">
        <v>7</v>
      </c>
      <c r="H11" s="8">
        <v>98</v>
      </c>
      <c r="I11" s="8" t="s">
        <v>7</v>
      </c>
      <c r="K11" s="9">
        <v>1975</v>
      </c>
      <c r="L11" s="8" t="s">
        <v>7</v>
      </c>
      <c r="M11" s="8" t="s">
        <v>7</v>
      </c>
      <c r="N11" s="8" t="s">
        <v>7</v>
      </c>
    </row>
    <row r="12" spans="1:14" x14ac:dyDescent="0.25">
      <c r="A12" s="6">
        <v>1924</v>
      </c>
      <c r="B12" s="7">
        <v>26414</v>
      </c>
      <c r="C12" s="8">
        <v>235</v>
      </c>
      <c r="D12" s="8">
        <v>20</v>
      </c>
      <c r="F12" s="6" t="s">
        <v>9</v>
      </c>
      <c r="G12" s="8" t="s">
        <v>7</v>
      </c>
      <c r="H12" s="8" t="s">
        <v>12</v>
      </c>
      <c r="I12" s="8" t="s">
        <v>7</v>
      </c>
      <c r="K12" s="9">
        <v>1976</v>
      </c>
      <c r="L12" s="8" t="s">
        <v>7</v>
      </c>
      <c r="M12" s="8" t="s">
        <v>7</v>
      </c>
      <c r="N12" s="8" t="s">
        <v>7</v>
      </c>
    </row>
    <row r="13" spans="1:14" x14ac:dyDescent="0.25">
      <c r="A13" s="6">
        <v>1925</v>
      </c>
      <c r="B13" s="7">
        <v>26973</v>
      </c>
      <c r="C13" s="8">
        <v>219</v>
      </c>
      <c r="D13" s="8">
        <v>23</v>
      </c>
      <c r="F13" s="6" t="s">
        <v>10</v>
      </c>
      <c r="G13" s="8" t="s">
        <v>7</v>
      </c>
      <c r="H13" s="8">
        <v>96</v>
      </c>
      <c r="I13" s="8" t="s">
        <v>7</v>
      </c>
      <c r="K13" s="6">
        <v>1977</v>
      </c>
      <c r="L13" s="8">
        <v>10832</v>
      </c>
      <c r="M13" s="8">
        <v>90</v>
      </c>
      <c r="N13" s="8" t="s">
        <v>7</v>
      </c>
    </row>
    <row r="14" spans="1:14" x14ac:dyDescent="0.25">
      <c r="A14" s="6">
        <v>1926</v>
      </c>
      <c r="B14" s="7">
        <v>27359</v>
      </c>
      <c r="C14" s="8">
        <v>252</v>
      </c>
      <c r="D14" s="8">
        <v>19</v>
      </c>
      <c r="F14" s="6" t="s">
        <v>11</v>
      </c>
      <c r="G14" s="8" t="s">
        <v>7</v>
      </c>
      <c r="H14" s="8" t="s">
        <v>12</v>
      </c>
      <c r="I14" s="8" t="s">
        <v>7</v>
      </c>
      <c r="K14" s="6">
        <v>1978</v>
      </c>
      <c r="L14" s="8">
        <v>10871</v>
      </c>
      <c r="M14" s="8">
        <v>78</v>
      </c>
      <c r="N14" s="8">
        <v>8</v>
      </c>
    </row>
    <row r="15" spans="1:14" x14ac:dyDescent="0.25">
      <c r="A15" s="6">
        <v>1927</v>
      </c>
      <c r="B15" s="7">
        <v>27695</v>
      </c>
      <c r="C15" s="8">
        <v>221</v>
      </c>
      <c r="D15" s="8">
        <v>13</v>
      </c>
      <c r="F15" s="6">
        <v>1947</v>
      </c>
      <c r="G15" s="8">
        <v>9079</v>
      </c>
      <c r="H15" s="8">
        <v>94</v>
      </c>
      <c r="I15" s="8" t="s">
        <v>7</v>
      </c>
      <c r="K15" s="6">
        <v>1979</v>
      </c>
      <c r="L15" s="8">
        <v>10874</v>
      </c>
      <c r="M15" s="8">
        <v>66</v>
      </c>
      <c r="N15" s="8">
        <v>17</v>
      </c>
    </row>
    <row r="16" spans="1:14" x14ac:dyDescent="0.25">
      <c r="A16" s="6">
        <v>1928</v>
      </c>
      <c r="B16" s="7">
        <v>28066</v>
      </c>
      <c r="C16" s="8">
        <v>247</v>
      </c>
      <c r="D16" s="8">
        <v>21</v>
      </c>
      <c r="F16" s="6">
        <v>1948</v>
      </c>
      <c r="G16" s="8">
        <v>9165</v>
      </c>
      <c r="H16" s="8">
        <v>86</v>
      </c>
      <c r="I16" s="8" t="s">
        <v>7</v>
      </c>
      <c r="K16" s="6">
        <v>1980</v>
      </c>
      <c r="L16" s="8">
        <v>10872</v>
      </c>
      <c r="M16" s="8">
        <v>68</v>
      </c>
      <c r="N16" s="8">
        <v>17</v>
      </c>
    </row>
    <row r="17" spans="1:14" x14ac:dyDescent="0.25">
      <c r="A17" s="6">
        <v>1929</v>
      </c>
      <c r="B17" s="7">
        <v>28372</v>
      </c>
      <c r="C17" s="8">
        <v>252</v>
      </c>
      <c r="D17" s="8">
        <v>19</v>
      </c>
      <c r="F17" s="6">
        <v>1949</v>
      </c>
      <c r="G17" s="8">
        <v>12091</v>
      </c>
      <c r="H17" s="8">
        <v>111</v>
      </c>
      <c r="I17" s="8" t="s">
        <v>7</v>
      </c>
      <c r="K17" s="6">
        <v>1981</v>
      </c>
      <c r="L17" s="8">
        <v>10746</v>
      </c>
      <c r="M17" s="8">
        <v>70</v>
      </c>
      <c r="N17" s="8">
        <v>21</v>
      </c>
    </row>
    <row r="18" spans="1:14" x14ac:dyDescent="0.25">
      <c r="A18" s="6">
        <v>1930</v>
      </c>
      <c r="B18" s="7">
        <v>28703</v>
      </c>
      <c r="C18" s="8">
        <v>240</v>
      </c>
      <c r="D18" s="8">
        <v>26</v>
      </c>
      <c r="F18" s="6">
        <v>1950</v>
      </c>
      <c r="G18" s="8">
        <v>12222</v>
      </c>
      <c r="H18" s="8">
        <v>102</v>
      </c>
      <c r="I18" s="8">
        <v>13</v>
      </c>
      <c r="K18" s="6">
        <v>1982</v>
      </c>
      <c r="L18" s="8">
        <v>10977</v>
      </c>
      <c r="M18" s="8">
        <v>79</v>
      </c>
      <c r="N18" s="8">
        <v>14</v>
      </c>
    </row>
    <row r="19" spans="1:14" x14ac:dyDescent="0.25">
      <c r="A19" s="6">
        <v>1931</v>
      </c>
      <c r="B19" s="7">
        <v>29092</v>
      </c>
      <c r="C19" s="8">
        <v>247</v>
      </c>
      <c r="D19" s="8">
        <v>29</v>
      </c>
      <c r="F19" s="6">
        <v>1951</v>
      </c>
      <c r="G19" s="8">
        <v>12422</v>
      </c>
      <c r="H19" s="8">
        <v>112</v>
      </c>
      <c r="I19" s="8">
        <v>4</v>
      </c>
      <c r="K19" s="6">
        <v>1983</v>
      </c>
      <c r="L19" s="8">
        <v>11105</v>
      </c>
      <c r="M19" s="8">
        <v>93</v>
      </c>
      <c r="N19" s="8">
        <v>19</v>
      </c>
    </row>
    <row r="20" spans="1:14" x14ac:dyDescent="0.25">
      <c r="A20" s="6">
        <v>1932</v>
      </c>
      <c r="B20" s="7">
        <v>29540</v>
      </c>
      <c r="C20" s="8">
        <v>247</v>
      </c>
      <c r="D20" s="8">
        <v>26</v>
      </c>
      <c r="F20" s="6">
        <v>1952</v>
      </c>
      <c r="G20" s="8">
        <v>12548</v>
      </c>
      <c r="H20" s="8">
        <v>99</v>
      </c>
      <c r="I20" s="8">
        <v>16</v>
      </c>
      <c r="K20" s="6">
        <v>1984</v>
      </c>
      <c r="L20" s="8">
        <v>11263</v>
      </c>
      <c r="M20" s="8">
        <v>93</v>
      </c>
      <c r="N20" s="8">
        <v>15</v>
      </c>
    </row>
    <row r="21" spans="1:14" x14ac:dyDescent="0.25">
      <c r="A21" s="6">
        <v>1933</v>
      </c>
      <c r="B21" s="7">
        <v>29994</v>
      </c>
      <c r="C21" s="8">
        <v>243</v>
      </c>
      <c r="D21" s="8">
        <v>23</v>
      </c>
      <c r="F21" s="6">
        <v>1953</v>
      </c>
      <c r="G21" s="8">
        <v>12740</v>
      </c>
      <c r="H21" s="8">
        <v>94</v>
      </c>
      <c r="I21" s="8">
        <v>20</v>
      </c>
      <c r="K21" s="6">
        <v>1985</v>
      </c>
      <c r="L21" s="8">
        <v>11327</v>
      </c>
      <c r="M21" s="8">
        <v>64</v>
      </c>
      <c r="N21" s="8">
        <v>19</v>
      </c>
    </row>
    <row r="22" spans="1:14" x14ac:dyDescent="0.25">
      <c r="A22" s="6">
        <v>1934</v>
      </c>
      <c r="B22" s="7">
        <v>30412</v>
      </c>
      <c r="C22" s="8">
        <v>216</v>
      </c>
      <c r="D22" s="8">
        <v>25</v>
      </c>
      <c r="F22" s="6">
        <v>1954</v>
      </c>
      <c r="G22" s="8">
        <v>12687</v>
      </c>
      <c r="H22" s="8">
        <v>101</v>
      </c>
      <c r="I22" s="8">
        <v>19</v>
      </c>
      <c r="K22" s="6">
        <v>1986</v>
      </c>
      <c r="L22" s="8">
        <v>11353</v>
      </c>
      <c r="M22" s="8">
        <v>96</v>
      </c>
      <c r="N22" s="8">
        <v>16</v>
      </c>
    </row>
    <row r="23" spans="1:14" x14ac:dyDescent="0.25">
      <c r="A23" s="6">
        <v>1935</v>
      </c>
      <c r="B23" s="7">
        <v>30823</v>
      </c>
      <c r="C23" s="8">
        <v>245</v>
      </c>
      <c r="D23" s="8">
        <v>35</v>
      </c>
      <c r="F23" s="6">
        <v>1955</v>
      </c>
      <c r="G23" s="8">
        <v>12862</v>
      </c>
      <c r="H23" s="8">
        <v>113</v>
      </c>
      <c r="I23" s="8">
        <v>9</v>
      </c>
      <c r="K23" s="6">
        <v>1987</v>
      </c>
      <c r="L23" s="8">
        <v>11417</v>
      </c>
      <c r="M23" s="8">
        <v>83</v>
      </c>
      <c r="N23" s="8">
        <v>20</v>
      </c>
    </row>
    <row r="24" spans="1:14" x14ac:dyDescent="0.25">
      <c r="A24" s="6">
        <v>1936</v>
      </c>
      <c r="B24" s="7">
        <v>31227</v>
      </c>
      <c r="C24" s="8">
        <v>246</v>
      </c>
      <c r="D24" s="8">
        <v>42</v>
      </c>
      <c r="F24" s="6">
        <v>1956</v>
      </c>
      <c r="G24" s="8">
        <v>12817</v>
      </c>
      <c r="H24" s="8">
        <v>105</v>
      </c>
      <c r="I24" s="8">
        <v>22</v>
      </c>
      <c r="K24" s="6">
        <v>1988</v>
      </c>
      <c r="L24" s="8">
        <v>11414</v>
      </c>
      <c r="M24" s="8">
        <v>77</v>
      </c>
      <c r="N24" s="8">
        <v>18</v>
      </c>
    </row>
    <row r="25" spans="1:14" x14ac:dyDescent="0.25">
      <c r="A25" s="6">
        <v>1937</v>
      </c>
      <c r="B25" s="7">
        <v>31627</v>
      </c>
      <c r="C25" s="8">
        <v>273</v>
      </c>
      <c r="D25" s="8">
        <v>48</v>
      </c>
      <c r="F25" s="6">
        <v>1957</v>
      </c>
      <c r="G25" s="8">
        <v>12919</v>
      </c>
      <c r="H25" s="8">
        <v>61</v>
      </c>
      <c r="I25" s="8">
        <v>13</v>
      </c>
      <c r="K25" s="6">
        <v>1989</v>
      </c>
      <c r="L25" s="8">
        <v>11477</v>
      </c>
      <c r="M25" s="8">
        <v>107</v>
      </c>
      <c r="N25" s="8">
        <v>26</v>
      </c>
    </row>
    <row r="26" spans="1:14" x14ac:dyDescent="0.25">
      <c r="A26" s="6">
        <v>1938</v>
      </c>
      <c r="B26" s="7">
        <v>31207</v>
      </c>
      <c r="C26" s="8">
        <v>274</v>
      </c>
      <c r="D26" s="8">
        <v>42</v>
      </c>
      <c r="F26" s="6">
        <v>1958</v>
      </c>
      <c r="G26" s="8">
        <v>13027</v>
      </c>
      <c r="H26" s="8">
        <v>81</v>
      </c>
      <c r="I26" s="8">
        <v>15</v>
      </c>
      <c r="K26" s="6">
        <v>1990</v>
      </c>
      <c r="L26" s="8">
        <v>11491</v>
      </c>
      <c r="M26" s="8">
        <v>94</v>
      </c>
      <c r="N26" s="8">
        <v>23</v>
      </c>
    </row>
    <row r="27" spans="1:14" x14ac:dyDescent="0.25">
      <c r="A27" s="6">
        <v>1939</v>
      </c>
      <c r="B27" s="7">
        <v>32130</v>
      </c>
      <c r="C27" s="8">
        <v>358</v>
      </c>
      <c r="D27" s="8">
        <v>27</v>
      </c>
      <c r="F27" s="6">
        <v>1959</v>
      </c>
      <c r="G27" s="8">
        <v>13111</v>
      </c>
      <c r="H27" s="8">
        <v>79</v>
      </c>
      <c r="I27" s="8">
        <v>12</v>
      </c>
      <c r="K27" s="6">
        <v>1991</v>
      </c>
      <c r="L27" s="8">
        <v>10901</v>
      </c>
      <c r="M27" s="8">
        <v>84</v>
      </c>
      <c r="N27" s="8">
        <v>20</v>
      </c>
    </row>
    <row r="28" spans="1:14" x14ac:dyDescent="0.25">
      <c r="A28" s="6">
        <v>1940</v>
      </c>
      <c r="B28" s="7">
        <v>32419</v>
      </c>
      <c r="C28" s="8">
        <v>343</v>
      </c>
      <c r="D28" s="8">
        <v>50</v>
      </c>
      <c r="F28" s="6">
        <v>1960</v>
      </c>
      <c r="G28" s="8">
        <v>12229</v>
      </c>
      <c r="H28" s="8">
        <v>89</v>
      </c>
      <c r="I28" s="8">
        <v>18</v>
      </c>
      <c r="K28" s="6">
        <v>1992</v>
      </c>
      <c r="L28" s="8">
        <v>10849</v>
      </c>
      <c r="M28" s="8">
        <v>73</v>
      </c>
      <c r="N28" s="8">
        <v>31</v>
      </c>
    </row>
    <row r="29" spans="1:14" x14ac:dyDescent="0.25">
      <c r="A29" s="6">
        <v>1941</v>
      </c>
      <c r="B29" s="7">
        <v>32482</v>
      </c>
      <c r="C29" s="8">
        <v>308</v>
      </c>
      <c r="D29" s="8" t="s">
        <v>7</v>
      </c>
      <c r="F29" s="6">
        <v>1961</v>
      </c>
      <c r="G29" s="8">
        <v>13104</v>
      </c>
      <c r="H29" s="8">
        <v>79</v>
      </c>
      <c r="I29" s="8">
        <v>18</v>
      </c>
      <c r="K29" s="6">
        <v>1993</v>
      </c>
      <c r="L29" s="8">
        <v>10900</v>
      </c>
      <c r="M29" s="8">
        <v>58</v>
      </c>
      <c r="N29" s="8">
        <v>26</v>
      </c>
    </row>
    <row r="30" spans="1:14" x14ac:dyDescent="0.25">
      <c r="A30" s="6">
        <v>1942</v>
      </c>
      <c r="B30" s="7">
        <v>32535</v>
      </c>
      <c r="C30" s="8">
        <v>396</v>
      </c>
      <c r="D30" s="8" t="s">
        <v>7</v>
      </c>
      <c r="F30" s="6">
        <v>1962</v>
      </c>
      <c r="G30" s="8">
        <v>13197</v>
      </c>
      <c r="H30" s="8">
        <v>83</v>
      </c>
      <c r="I30" s="8">
        <v>16</v>
      </c>
      <c r="K30" s="6">
        <v>1994</v>
      </c>
      <c r="L30" s="8">
        <v>10892</v>
      </c>
      <c r="M30" s="8">
        <v>39</v>
      </c>
      <c r="N30" s="8">
        <v>30</v>
      </c>
    </row>
    <row r="31" spans="1:14" x14ac:dyDescent="0.25">
      <c r="A31" s="6">
        <v>1943</v>
      </c>
      <c r="B31" s="8">
        <v>47465</v>
      </c>
      <c r="C31" s="8">
        <v>417</v>
      </c>
      <c r="D31" s="8" t="s">
        <v>7</v>
      </c>
      <c r="F31" s="6">
        <v>1963</v>
      </c>
      <c r="G31" s="8">
        <v>13272</v>
      </c>
      <c r="H31" s="8">
        <v>99</v>
      </c>
      <c r="I31" s="8">
        <v>19</v>
      </c>
      <c r="K31" s="6">
        <v>1995</v>
      </c>
      <c r="L31" s="8">
        <v>10867</v>
      </c>
      <c r="M31" s="8">
        <v>55</v>
      </c>
      <c r="N31" s="8">
        <v>28</v>
      </c>
    </row>
    <row r="32" spans="1:14" x14ac:dyDescent="0.25">
      <c r="A32" s="6">
        <v>1944</v>
      </c>
      <c r="B32" s="8">
        <v>47704</v>
      </c>
      <c r="C32" s="8">
        <v>337</v>
      </c>
      <c r="D32" s="8" t="s">
        <v>7</v>
      </c>
      <c r="F32" s="6">
        <v>1964</v>
      </c>
      <c r="G32" s="8">
        <v>13433</v>
      </c>
      <c r="H32" s="8">
        <v>116</v>
      </c>
      <c r="I32" s="8">
        <v>27</v>
      </c>
      <c r="K32" s="6">
        <v>1996</v>
      </c>
      <c r="L32" s="8">
        <v>10859</v>
      </c>
      <c r="M32" s="8">
        <v>47</v>
      </c>
      <c r="N32" s="8">
        <v>30</v>
      </c>
    </row>
    <row r="33" spans="1:14" x14ac:dyDescent="0.25">
      <c r="A33" s="6" t="s">
        <v>8</v>
      </c>
      <c r="B33" s="8" t="s">
        <v>7</v>
      </c>
      <c r="C33" s="8">
        <v>402</v>
      </c>
      <c r="D33" s="8" t="s">
        <v>7</v>
      </c>
      <c r="F33" s="6">
        <v>1965</v>
      </c>
      <c r="G33" s="8">
        <v>13759</v>
      </c>
      <c r="H33" s="8">
        <v>129</v>
      </c>
      <c r="I33" s="8">
        <v>34</v>
      </c>
      <c r="K33" s="6">
        <v>1997</v>
      </c>
      <c r="L33" s="8">
        <v>10796</v>
      </c>
      <c r="M33" s="8">
        <v>52</v>
      </c>
      <c r="N33" s="8">
        <v>33</v>
      </c>
    </row>
    <row r="34" spans="1:14" x14ac:dyDescent="0.25">
      <c r="A34" s="6" t="s">
        <v>9</v>
      </c>
      <c r="B34" s="8" t="s">
        <v>7</v>
      </c>
      <c r="C34" s="8">
        <v>4</v>
      </c>
      <c r="D34" s="8" t="s">
        <v>7</v>
      </c>
      <c r="F34" s="6">
        <v>1966</v>
      </c>
      <c r="G34" s="8">
        <v>13960</v>
      </c>
      <c r="H34" s="8">
        <v>106</v>
      </c>
      <c r="I34" s="8">
        <v>22</v>
      </c>
      <c r="K34" s="6">
        <v>1998</v>
      </c>
      <c r="L34" s="8">
        <v>10756</v>
      </c>
      <c r="M34" s="8">
        <v>63</v>
      </c>
      <c r="N34" s="8">
        <v>27</v>
      </c>
    </row>
    <row r="35" spans="1:14" x14ac:dyDescent="0.25">
      <c r="A35" s="6" t="s">
        <v>10</v>
      </c>
      <c r="B35" s="8" t="s">
        <v>7</v>
      </c>
      <c r="C35" s="8">
        <v>464</v>
      </c>
      <c r="D35" s="8" t="s">
        <v>7</v>
      </c>
      <c r="F35" s="6">
        <v>1967</v>
      </c>
      <c r="G35" s="8">
        <v>14055</v>
      </c>
      <c r="H35" s="8">
        <v>126</v>
      </c>
      <c r="I35" s="8">
        <v>23</v>
      </c>
      <c r="K35" s="6">
        <v>1999</v>
      </c>
      <c r="L35" s="8">
        <v>10731</v>
      </c>
      <c r="M35" s="8">
        <v>55</v>
      </c>
      <c r="N35" s="8">
        <v>24</v>
      </c>
    </row>
    <row r="36" spans="1:14" x14ac:dyDescent="0.25">
      <c r="A36" s="6" t="s">
        <v>11</v>
      </c>
      <c r="B36" s="8" t="s">
        <v>7</v>
      </c>
      <c r="C36" s="8" t="s">
        <v>12</v>
      </c>
      <c r="D36" s="8" t="s">
        <v>7</v>
      </c>
      <c r="F36" s="6">
        <v>1968</v>
      </c>
      <c r="G36" s="8">
        <v>14128</v>
      </c>
      <c r="H36" s="8">
        <v>110</v>
      </c>
      <c r="I36" s="8">
        <v>20</v>
      </c>
      <c r="K36" s="6">
        <v>2000</v>
      </c>
      <c r="L36" s="8">
        <v>10690</v>
      </c>
      <c r="M36" s="8">
        <v>53</v>
      </c>
      <c r="N36" s="8">
        <v>15</v>
      </c>
    </row>
    <row r="37" spans="1:14" x14ac:dyDescent="0.25">
      <c r="A37" s="6">
        <v>1947</v>
      </c>
      <c r="B37" s="8">
        <v>44388</v>
      </c>
      <c r="C37" s="8">
        <v>451</v>
      </c>
      <c r="D37" s="8" t="s">
        <v>7</v>
      </c>
      <c r="F37" s="6">
        <v>1969</v>
      </c>
      <c r="G37" s="8">
        <v>14331</v>
      </c>
      <c r="H37" s="8">
        <v>126</v>
      </c>
      <c r="I37" s="8">
        <v>23</v>
      </c>
      <c r="K37" s="6">
        <v>2001</v>
      </c>
      <c r="L37" s="8">
        <v>10502</v>
      </c>
      <c r="M37" s="8">
        <v>46</v>
      </c>
      <c r="N37" s="8">
        <v>24</v>
      </c>
    </row>
    <row r="38" spans="1:14" x14ac:dyDescent="0.25">
      <c r="A38" s="6">
        <v>1948</v>
      </c>
      <c r="B38" s="8">
        <v>44729</v>
      </c>
      <c r="C38" s="8">
        <v>464</v>
      </c>
      <c r="D38" s="8" t="s">
        <v>7</v>
      </c>
      <c r="F38" s="6">
        <v>1970</v>
      </c>
      <c r="G38" s="8">
        <v>14013</v>
      </c>
      <c r="H38" s="8">
        <v>127</v>
      </c>
      <c r="I38" s="8">
        <v>23</v>
      </c>
      <c r="K38" s="6">
        <v>2002</v>
      </c>
      <c r="L38" s="8">
        <v>10461</v>
      </c>
      <c r="M38" s="8">
        <v>50</v>
      </c>
      <c r="N38" s="8">
        <v>24</v>
      </c>
    </row>
    <row r="39" spans="1:14" x14ac:dyDescent="0.25">
      <c r="A39" s="6">
        <v>1949</v>
      </c>
      <c r="B39" s="8">
        <v>48021</v>
      </c>
      <c r="C39" s="8">
        <v>408</v>
      </c>
      <c r="D39" s="8" t="s">
        <v>7</v>
      </c>
      <c r="F39" s="6">
        <v>1971</v>
      </c>
      <c r="G39" s="8">
        <v>14215</v>
      </c>
      <c r="H39" s="8">
        <v>129</v>
      </c>
      <c r="I39" s="8">
        <v>27</v>
      </c>
      <c r="K39" s="6">
        <v>2003</v>
      </c>
      <c r="L39" s="8">
        <v>10398</v>
      </c>
      <c r="M39" s="8">
        <v>41</v>
      </c>
      <c r="N39" s="8">
        <v>24</v>
      </c>
    </row>
    <row r="40" spans="1:14" x14ac:dyDescent="0.25">
      <c r="A40" s="6">
        <v>1950</v>
      </c>
      <c r="B40" s="8">
        <v>49549</v>
      </c>
      <c r="C40" s="8">
        <v>471</v>
      </c>
      <c r="D40" s="8">
        <v>39</v>
      </c>
      <c r="F40" s="6">
        <v>1972</v>
      </c>
      <c r="G40" s="8">
        <v>14390</v>
      </c>
      <c r="H40" s="8">
        <v>128</v>
      </c>
      <c r="I40" s="8">
        <v>36</v>
      </c>
      <c r="K40" s="6">
        <v>2004</v>
      </c>
      <c r="L40" s="8">
        <v>10372</v>
      </c>
      <c r="M40" s="8">
        <v>41</v>
      </c>
      <c r="N40" s="8">
        <v>24</v>
      </c>
    </row>
    <row r="41" spans="1:14" x14ac:dyDescent="0.25">
      <c r="A41" s="6">
        <v>1951</v>
      </c>
      <c r="B41" s="8">
        <v>50714</v>
      </c>
      <c r="C41" s="8">
        <v>537</v>
      </c>
      <c r="D41" s="8">
        <v>50</v>
      </c>
      <c r="F41" s="6">
        <v>1973</v>
      </c>
      <c r="G41" s="8">
        <v>14560</v>
      </c>
      <c r="H41" s="8">
        <v>130</v>
      </c>
      <c r="I41" s="8">
        <v>29</v>
      </c>
      <c r="K41" s="6">
        <v>2005</v>
      </c>
      <c r="L41" s="8">
        <v>10347</v>
      </c>
      <c r="M41" s="8">
        <v>45</v>
      </c>
      <c r="N41" s="8">
        <v>30</v>
      </c>
    </row>
    <row r="42" spans="1:14" x14ac:dyDescent="0.25">
      <c r="A42" s="6">
        <v>1952</v>
      </c>
      <c r="B42" s="8">
        <v>53188</v>
      </c>
      <c r="C42" s="8">
        <v>434</v>
      </c>
      <c r="D42" s="8">
        <v>49</v>
      </c>
      <c r="F42" s="6">
        <v>1974</v>
      </c>
      <c r="G42" s="8">
        <v>14688</v>
      </c>
      <c r="H42" s="8">
        <v>129</v>
      </c>
      <c r="I42" s="8">
        <v>19</v>
      </c>
      <c r="K42" s="6">
        <v>2006</v>
      </c>
      <c r="L42" s="8">
        <v>10288</v>
      </c>
      <c r="M42" s="8">
        <v>43</v>
      </c>
      <c r="N42" s="8">
        <v>30</v>
      </c>
    </row>
    <row r="43" spans="1:14" x14ac:dyDescent="0.25">
      <c r="A43" s="6">
        <v>1953</v>
      </c>
      <c r="B43" s="8">
        <v>55987</v>
      </c>
      <c r="C43" s="8">
        <v>391</v>
      </c>
      <c r="D43" s="8">
        <v>62</v>
      </c>
      <c r="F43" s="6">
        <v>1975</v>
      </c>
      <c r="G43" s="8">
        <v>15691</v>
      </c>
      <c r="H43" s="8">
        <v>135</v>
      </c>
      <c r="I43" s="8">
        <v>40</v>
      </c>
      <c r="K43" s="9">
        <v>2007</v>
      </c>
      <c r="L43" s="8">
        <v>10275</v>
      </c>
      <c r="M43" s="8">
        <v>52</v>
      </c>
      <c r="N43" s="8">
        <v>34</v>
      </c>
    </row>
    <row r="44" spans="1:14" x14ac:dyDescent="0.25">
      <c r="A44" s="6">
        <v>1954</v>
      </c>
      <c r="B44" s="8">
        <v>48272</v>
      </c>
      <c r="C44" s="8">
        <v>344</v>
      </c>
      <c r="D44" s="8">
        <v>60</v>
      </c>
      <c r="F44" s="6">
        <v>1976</v>
      </c>
      <c r="G44" s="8">
        <v>16900</v>
      </c>
      <c r="H44" s="8">
        <v>173</v>
      </c>
      <c r="I44" s="8">
        <v>29</v>
      </c>
      <c r="K44" s="10">
        <v>2008</v>
      </c>
      <c r="L44" s="8">
        <v>10284</v>
      </c>
      <c r="M44" s="8">
        <v>50</v>
      </c>
      <c r="N44" s="8">
        <v>27</v>
      </c>
    </row>
    <row r="45" spans="1:14" x14ac:dyDescent="0.25">
      <c r="A45" s="6">
        <v>1955</v>
      </c>
      <c r="B45" s="8">
        <v>49984</v>
      </c>
      <c r="C45" s="8">
        <v>312</v>
      </c>
      <c r="D45" s="8">
        <v>92</v>
      </c>
      <c r="F45" s="6">
        <v>1977</v>
      </c>
      <c r="G45" s="8">
        <v>17482</v>
      </c>
      <c r="H45" s="8">
        <v>119</v>
      </c>
      <c r="I45" s="8">
        <v>49</v>
      </c>
      <c r="K45" s="10">
        <v>2009</v>
      </c>
      <c r="L45" s="8">
        <v>10258</v>
      </c>
      <c r="M45" s="8">
        <v>39</v>
      </c>
      <c r="N45" s="8">
        <v>26</v>
      </c>
    </row>
    <row r="46" spans="1:14" x14ac:dyDescent="0.25">
      <c r="A46" s="6">
        <v>1956</v>
      </c>
      <c r="B46" s="8">
        <v>52861</v>
      </c>
      <c r="C46" s="8">
        <v>403</v>
      </c>
      <c r="D46" s="8">
        <v>97</v>
      </c>
      <c r="F46" s="6">
        <v>1978</v>
      </c>
      <c r="G46" s="8">
        <v>17453</v>
      </c>
      <c r="H46" s="8">
        <v>127</v>
      </c>
      <c r="I46" s="8">
        <v>34</v>
      </c>
      <c r="K46" s="10">
        <v>2010</v>
      </c>
      <c r="L46" s="8">
        <v>10178</v>
      </c>
      <c r="M46" s="8">
        <v>35</v>
      </c>
      <c r="N46" s="8">
        <v>26</v>
      </c>
    </row>
    <row r="47" spans="1:14" x14ac:dyDescent="0.25">
      <c r="A47" s="6">
        <v>1957</v>
      </c>
      <c r="B47" s="8">
        <v>54811</v>
      </c>
      <c r="C47" s="8">
        <v>291</v>
      </c>
      <c r="D47" s="8">
        <v>96</v>
      </c>
      <c r="F47" s="6">
        <v>1979</v>
      </c>
      <c r="G47" s="8">
        <v>17450</v>
      </c>
      <c r="H47" s="8">
        <v>127</v>
      </c>
      <c r="I47" s="8">
        <v>41</v>
      </c>
      <c r="K47" s="10">
        <v>2011</v>
      </c>
      <c r="L47" s="8">
        <v>10035</v>
      </c>
      <c r="M47" s="8">
        <v>38</v>
      </c>
      <c r="N47" s="8">
        <v>40</v>
      </c>
    </row>
    <row r="48" spans="1:14" x14ac:dyDescent="0.25">
      <c r="A48" s="6">
        <v>1958</v>
      </c>
      <c r="B48" s="8">
        <v>56463</v>
      </c>
      <c r="C48" s="8">
        <v>281</v>
      </c>
      <c r="D48" s="8">
        <v>88</v>
      </c>
      <c r="F48" s="6">
        <v>1980</v>
      </c>
      <c r="G48" s="8">
        <v>17446</v>
      </c>
      <c r="H48" s="8">
        <v>138</v>
      </c>
      <c r="I48" s="8">
        <v>41</v>
      </c>
      <c r="K48" s="10">
        <v>2012</v>
      </c>
      <c r="L48" s="8">
        <v>10011</v>
      </c>
      <c r="M48" s="8">
        <v>33</v>
      </c>
      <c r="N48" s="8">
        <v>22</v>
      </c>
    </row>
    <row r="49" spans="1:14" x14ac:dyDescent="0.25">
      <c r="A49" s="6">
        <v>1959</v>
      </c>
      <c r="B49" s="8">
        <v>57645</v>
      </c>
      <c r="C49" s="8">
        <v>331</v>
      </c>
      <c r="D49" s="8">
        <v>106</v>
      </c>
      <c r="F49" s="6">
        <v>1981</v>
      </c>
      <c r="G49" s="8">
        <v>17343</v>
      </c>
      <c r="H49" s="8">
        <v>119</v>
      </c>
      <c r="I49" s="8">
        <v>37</v>
      </c>
      <c r="K49" s="9">
        <v>2013</v>
      </c>
      <c r="L49" s="8">
        <v>9951</v>
      </c>
      <c r="M49" s="8">
        <v>40</v>
      </c>
      <c r="N49" s="8">
        <v>34</v>
      </c>
    </row>
    <row r="50" spans="1:14" x14ac:dyDescent="0.25">
      <c r="A50" s="6">
        <v>1960</v>
      </c>
      <c r="B50" s="8">
        <v>59372</v>
      </c>
      <c r="C50" s="8">
        <v>307</v>
      </c>
      <c r="D50" s="8">
        <v>67</v>
      </c>
      <c r="F50" s="6">
        <v>1982</v>
      </c>
      <c r="G50" s="8">
        <v>17474</v>
      </c>
      <c r="H50" s="8">
        <v>110</v>
      </c>
      <c r="I50" s="8">
        <v>41</v>
      </c>
      <c r="K50" s="9">
        <v>2014</v>
      </c>
      <c r="L50" s="8">
        <v>9901</v>
      </c>
      <c r="M50" s="8">
        <v>31</v>
      </c>
      <c r="N50" s="8">
        <v>42</v>
      </c>
    </row>
    <row r="51" spans="1:14" x14ac:dyDescent="0.25">
      <c r="A51" s="6">
        <v>1961</v>
      </c>
      <c r="B51" s="8">
        <v>52899</v>
      </c>
      <c r="C51" s="8">
        <v>336</v>
      </c>
      <c r="D51" s="8">
        <v>84</v>
      </c>
      <c r="F51" s="6">
        <v>1983</v>
      </c>
      <c r="G51" s="8">
        <v>17548</v>
      </c>
      <c r="H51" s="8">
        <v>140</v>
      </c>
      <c r="I51" s="8">
        <v>49</v>
      </c>
      <c r="K51" s="9">
        <v>2015</v>
      </c>
      <c r="L51" s="8">
        <v>9861</v>
      </c>
      <c r="M51" s="8">
        <v>33</v>
      </c>
      <c r="N51" s="8">
        <v>33</v>
      </c>
    </row>
    <row r="52" spans="1:14" x14ac:dyDescent="0.25">
      <c r="A52" s="6">
        <v>1962</v>
      </c>
      <c r="B52" s="8">
        <v>54302</v>
      </c>
      <c r="C52" s="8">
        <v>386</v>
      </c>
      <c r="D52" s="8">
        <v>89</v>
      </c>
      <c r="F52" s="6">
        <v>1984</v>
      </c>
      <c r="G52" s="8">
        <v>17540</v>
      </c>
      <c r="H52" s="8">
        <v>134</v>
      </c>
      <c r="I52" s="8">
        <v>72</v>
      </c>
      <c r="K52" s="9">
        <v>2016</v>
      </c>
      <c r="L52" s="8">
        <v>9774</v>
      </c>
      <c r="M52" s="8">
        <v>45</v>
      </c>
      <c r="N52" s="8">
        <v>17</v>
      </c>
    </row>
    <row r="53" spans="1:14" x14ac:dyDescent="0.25">
      <c r="A53" s="6">
        <v>1963</v>
      </c>
      <c r="B53" s="8">
        <v>56633</v>
      </c>
      <c r="C53" s="8">
        <v>366</v>
      </c>
      <c r="D53" s="8">
        <v>95</v>
      </c>
      <c r="F53" s="6">
        <v>1985</v>
      </c>
      <c r="G53" s="8">
        <v>17770</v>
      </c>
      <c r="H53" s="8">
        <v>143</v>
      </c>
      <c r="I53" s="8">
        <v>57</v>
      </c>
      <c r="K53" s="9">
        <v>2017</v>
      </c>
      <c r="L53" s="8">
        <v>9730</v>
      </c>
      <c r="M53" s="8">
        <v>41</v>
      </c>
      <c r="N53" s="8">
        <v>21</v>
      </c>
    </row>
    <row r="54" spans="1:14" x14ac:dyDescent="0.25">
      <c r="A54" s="6">
        <v>1964</v>
      </c>
      <c r="B54" s="8">
        <v>62220</v>
      </c>
      <c r="C54" s="8">
        <v>401</v>
      </c>
      <c r="D54" s="8">
        <v>113</v>
      </c>
      <c r="F54" s="6">
        <v>1986</v>
      </c>
      <c r="G54" s="8">
        <v>18315</v>
      </c>
      <c r="H54" s="8">
        <v>160</v>
      </c>
      <c r="I54" s="8">
        <v>43</v>
      </c>
      <c r="K54" s="9">
        <v>2018</v>
      </c>
      <c r="L54" s="8">
        <v>9666</v>
      </c>
      <c r="M54" s="8">
        <v>54</v>
      </c>
      <c r="N54" s="8">
        <v>20</v>
      </c>
    </row>
    <row r="55" spans="1:14" x14ac:dyDescent="0.25">
      <c r="A55" s="6">
        <v>1965</v>
      </c>
      <c r="B55" s="8">
        <v>64028</v>
      </c>
      <c r="C55" s="8">
        <v>467</v>
      </c>
      <c r="D55" s="8">
        <v>117</v>
      </c>
      <c r="F55" s="6">
        <v>1987</v>
      </c>
      <c r="G55" s="8">
        <v>18536</v>
      </c>
      <c r="H55" s="8">
        <v>134</v>
      </c>
      <c r="I55" s="8">
        <v>60</v>
      </c>
      <c r="K55" s="9">
        <v>2019</v>
      </c>
      <c r="L55" s="8">
        <v>9639</v>
      </c>
      <c r="M55" s="8">
        <v>40</v>
      </c>
      <c r="N55" s="8">
        <v>16</v>
      </c>
    </row>
    <row r="56" spans="1:14" x14ac:dyDescent="0.25">
      <c r="A56" s="6">
        <v>1966</v>
      </c>
      <c r="B56" s="8">
        <v>65611</v>
      </c>
      <c r="C56" s="8">
        <v>532</v>
      </c>
      <c r="D56" s="8">
        <v>137</v>
      </c>
      <c r="F56" s="6">
        <v>1988</v>
      </c>
      <c r="G56" s="8">
        <v>18617</v>
      </c>
      <c r="H56" s="8">
        <v>167</v>
      </c>
      <c r="I56" s="8">
        <v>53</v>
      </c>
      <c r="K56" s="9">
        <v>2020</v>
      </c>
      <c r="L56" s="8">
        <v>9669</v>
      </c>
      <c r="M56" s="8">
        <v>42</v>
      </c>
      <c r="N56" s="8">
        <v>17</v>
      </c>
    </row>
    <row r="57" spans="1:14" x14ac:dyDescent="0.25">
      <c r="A57" s="6">
        <v>1967</v>
      </c>
      <c r="B57" s="8">
        <v>67361</v>
      </c>
      <c r="C57" s="8">
        <v>515</v>
      </c>
      <c r="D57" s="8">
        <v>182</v>
      </c>
      <c r="F57" s="6">
        <v>1989</v>
      </c>
      <c r="G57" s="8">
        <v>18999</v>
      </c>
      <c r="H57" s="8">
        <v>137</v>
      </c>
      <c r="I57" s="8">
        <v>55</v>
      </c>
      <c r="K57" s="9">
        <v>2021</v>
      </c>
      <c r="L57" s="8">
        <v>9466</v>
      </c>
      <c r="M57" s="8">
        <v>55</v>
      </c>
      <c r="N57" s="8">
        <v>7</v>
      </c>
    </row>
    <row r="58" spans="1:14" x14ac:dyDescent="0.25">
      <c r="A58" s="6">
        <v>1968</v>
      </c>
      <c r="B58" s="8">
        <v>68699</v>
      </c>
      <c r="C58" s="8">
        <v>541</v>
      </c>
      <c r="D58" s="8">
        <v>214</v>
      </c>
      <c r="F58" s="6">
        <v>1990</v>
      </c>
      <c r="G58" s="8">
        <v>18935</v>
      </c>
      <c r="H58" s="8">
        <v>172</v>
      </c>
      <c r="I58" s="8">
        <v>48</v>
      </c>
      <c r="K58" s="9">
        <v>2022</v>
      </c>
      <c r="L58" s="8">
        <v>9552</v>
      </c>
      <c r="M58" s="8">
        <v>45</v>
      </c>
      <c r="N58" s="8">
        <v>12</v>
      </c>
    </row>
    <row r="59" spans="1:14" x14ac:dyDescent="0.25">
      <c r="A59" s="6">
        <v>1969</v>
      </c>
      <c r="B59" s="8">
        <v>70033</v>
      </c>
      <c r="C59" s="8">
        <v>627</v>
      </c>
      <c r="D59" s="8">
        <v>203</v>
      </c>
      <c r="F59" s="6">
        <v>1991</v>
      </c>
      <c r="G59" s="8">
        <v>17941</v>
      </c>
      <c r="H59" s="8">
        <v>138</v>
      </c>
      <c r="I59" s="8">
        <v>73</v>
      </c>
      <c r="K59" s="1"/>
      <c r="L59" s="1"/>
      <c r="M59" s="1"/>
      <c r="N59" s="1"/>
    </row>
    <row r="60" spans="1:14" x14ac:dyDescent="0.25">
      <c r="A60" s="6">
        <v>1970</v>
      </c>
      <c r="B60" s="8">
        <v>71090</v>
      </c>
      <c r="C60" s="8">
        <v>632</v>
      </c>
      <c r="D60" s="8">
        <v>239</v>
      </c>
      <c r="F60" s="6">
        <v>1992</v>
      </c>
      <c r="G60" s="8">
        <v>17727</v>
      </c>
      <c r="H60" s="8">
        <v>143</v>
      </c>
      <c r="I60" s="8">
        <v>63</v>
      </c>
      <c r="K60" s="11" t="s">
        <v>13</v>
      </c>
      <c r="L60" s="12" t="s">
        <v>14</v>
      </c>
      <c r="M60" s="1"/>
      <c r="N60" s="1"/>
    </row>
    <row r="61" spans="1:14" x14ac:dyDescent="0.25">
      <c r="A61" s="6">
        <v>1971</v>
      </c>
      <c r="B61" s="8">
        <v>72352</v>
      </c>
      <c r="C61" s="8">
        <v>656</v>
      </c>
      <c r="D61" s="8">
        <v>205</v>
      </c>
      <c r="F61" s="6">
        <v>1993</v>
      </c>
      <c r="G61" s="8">
        <v>17782</v>
      </c>
      <c r="H61" s="8">
        <v>123</v>
      </c>
      <c r="I61" s="8">
        <v>74</v>
      </c>
      <c r="K61" s="11" t="s">
        <v>19</v>
      </c>
      <c r="L61" s="12" t="s">
        <v>20</v>
      </c>
      <c r="M61" s="1"/>
      <c r="N61" s="1"/>
    </row>
    <row r="62" spans="1:14" x14ac:dyDescent="0.25">
      <c r="A62" s="6">
        <v>1972</v>
      </c>
      <c r="B62" s="8">
        <v>74226</v>
      </c>
      <c r="C62" s="8">
        <v>705</v>
      </c>
      <c r="D62" s="8">
        <v>263</v>
      </c>
      <c r="F62" s="6">
        <v>1994</v>
      </c>
      <c r="G62" s="8">
        <v>17747</v>
      </c>
      <c r="H62" s="8">
        <v>99</v>
      </c>
      <c r="I62" s="8">
        <v>71</v>
      </c>
    </row>
    <row r="63" spans="1:14" x14ac:dyDescent="0.25">
      <c r="A63" s="6">
        <v>1973</v>
      </c>
      <c r="B63" s="8">
        <v>76157</v>
      </c>
      <c r="C63" s="8">
        <v>757</v>
      </c>
      <c r="D63" s="8">
        <v>291</v>
      </c>
      <c r="F63" s="6">
        <v>1995</v>
      </c>
      <c r="G63" s="8">
        <v>17740</v>
      </c>
      <c r="H63" s="8">
        <v>99</v>
      </c>
      <c r="I63" s="8">
        <v>70</v>
      </c>
    </row>
    <row r="64" spans="1:14" x14ac:dyDescent="0.25">
      <c r="A64" s="6">
        <v>1974</v>
      </c>
      <c r="B64" s="8">
        <v>77958</v>
      </c>
      <c r="C64" s="8">
        <v>767</v>
      </c>
      <c r="D64" s="8">
        <v>246</v>
      </c>
      <c r="F64" s="6">
        <v>1996</v>
      </c>
      <c r="G64" s="8">
        <v>17739</v>
      </c>
      <c r="H64" s="8">
        <v>92</v>
      </c>
      <c r="I64" s="8">
        <v>54</v>
      </c>
    </row>
    <row r="65" spans="1:9" x14ac:dyDescent="0.25">
      <c r="A65" s="6">
        <v>1975</v>
      </c>
      <c r="B65" s="8">
        <v>79235</v>
      </c>
      <c r="C65" s="8">
        <v>757</v>
      </c>
      <c r="D65" s="8">
        <v>279</v>
      </c>
      <c r="F65" s="6">
        <v>1997</v>
      </c>
      <c r="G65" s="8">
        <v>17717</v>
      </c>
      <c r="H65" s="8">
        <v>83</v>
      </c>
      <c r="I65" s="8">
        <v>51</v>
      </c>
    </row>
    <row r="66" spans="1:9" x14ac:dyDescent="0.25">
      <c r="A66" s="6">
        <v>1976</v>
      </c>
      <c r="B66" s="8">
        <v>84879</v>
      </c>
      <c r="C66" s="8">
        <v>795</v>
      </c>
      <c r="D66" s="8">
        <v>247</v>
      </c>
      <c r="F66" s="6">
        <v>1998</v>
      </c>
      <c r="G66" s="8">
        <v>17148</v>
      </c>
      <c r="H66" s="8">
        <v>101</v>
      </c>
      <c r="I66" s="8">
        <v>65</v>
      </c>
    </row>
    <row r="67" spans="1:9" x14ac:dyDescent="0.25">
      <c r="A67" s="6">
        <v>1977</v>
      </c>
      <c r="B67" s="8">
        <v>89159</v>
      </c>
      <c r="C67" s="8">
        <v>846</v>
      </c>
      <c r="D67" s="8">
        <v>248</v>
      </c>
      <c r="F67" s="6">
        <v>1999</v>
      </c>
      <c r="G67" s="8">
        <v>17143</v>
      </c>
      <c r="H67" s="8">
        <v>87</v>
      </c>
      <c r="I67" s="8">
        <v>64</v>
      </c>
    </row>
    <row r="68" spans="1:9" x14ac:dyDescent="0.25">
      <c r="A68" s="6">
        <v>1978</v>
      </c>
      <c r="B68" s="8">
        <v>90732</v>
      </c>
      <c r="C68" s="8">
        <v>832</v>
      </c>
      <c r="D68" s="8">
        <v>255</v>
      </c>
      <c r="F68" s="6">
        <v>2000</v>
      </c>
      <c r="G68" s="8">
        <v>17095</v>
      </c>
      <c r="H68" s="8">
        <v>74</v>
      </c>
      <c r="I68" s="8">
        <v>63</v>
      </c>
    </row>
    <row r="69" spans="1:9" x14ac:dyDescent="0.25">
      <c r="A69" s="6">
        <v>1979</v>
      </c>
      <c r="B69" s="8">
        <v>92108</v>
      </c>
      <c r="C69" s="8">
        <v>806</v>
      </c>
      <c r="D69" s="8">
        <v>271</v>
      </c>
      <c r="F69" s="6">
        <v>2001</v>
      </c>
      <c r="G69" s="8">
        <v>16972</v>
      </c>
      <c r="H69" s="8">
        <v>87</v>
      </c>
      <c r="I69" s="8">
        <v>54</v>
      </c>
    </row>
    <row r="70" spans="1:9" x14ac:dyDescent="0.25">
      <c r="A70" s="6">
        <v>1980</v>
      </c>
      <c r="B70" s="8">
        <v>92995</v>
      </c>
      <c r="C70" s="8">
        <v>777</v>
      </c>
      <c r="D70" s="8">
        <v>308</v>
      </c>
      <c r="F70" s="6">
        <v>2002</v>
      </c>
      <c r="G70" s="8">
        <v>16816</v>
      </c>
      <c r="H70" s="8">
        <v>77</v>
      </c>
      <c r="I70" s="8">
        <v>63</v>
      </c>
    </row>
    <row r="71" spans="1:9" x14ac:dyDescent="0.25">
      <c r="A71" s="6">
        <v>1981</v>
      </c>
      <c r="B71" s="8">
        <v>92335</v>
      </c>
      <c r="C71" s="8">
        <v>688</v>
      </c>
      <c r="D71" s="8">
        <v>287</v>
      </c>
      <c r="F71" s="6">
        <v>2003</v>
      </c>
      <c r="G71" s="8">
        <v>16728</v>
      </c>
      <c r="H71" s="8">
        <v>71</v>
      </c>
      <c r="I71" s="8">
        <v>63</v>
      </c>
    </row>
    <row r="72" spans="1:9" x14ac:dyDescent="0.25">
      <c r="A72" s="6">
        <v>1982</v>
      </c>
      <c r="B72" s="8">
        <v>92887</v>
      </c>
      <c r="C72" s="8">
        <v>707</v>
      </c>
      <c r="D72" s="8">
        <v>317</v>
      </c>
      <c r="F72" s="6">
        <v>2004</v>
      </c>
      <c r="G72" s="8">
        <v>16679</v>
      </c>
      <c r="H72" s="8">
        <v>69</v>
      </c>
      <c r="I72" s="8">
        <v>51</v>
      </c>
    </row>
    <row r="73" spans="1:9" x14ac:dyDescent="0.25">
      <c r="A73" s="6">
        <v>1983</v>
      </c>
      <c r="B73" s="8">
        <v>93365</v>
      </c>
      <c r="C73" s="8">
        <v>759</v>
      </c>
      <c r="D73" s="8">
        <v>321</v>
      </c>
      <c r="F73" s="6">
        <v>2005</v>
      </c>
      <c r="G73" s="8">
        <v>16613</v>
      </c>
      <c r="H73" s="8">
        <v>91</v>
      </c>
      <c r="I73" s="8">
        <v>60</v>
      </c>
    </row>
    <row r="74" spans="1:9" x14ac:dyDescent="0.25">
      <c r="A74" s="6">
        <v>1984</v>
      </c>
      <c r="B74" s="8">
        <v>93695</v>
      </c>
      <c r="C74" s="8">
        <v>772</v>
      </c>
      <c r="D74" s="8">
        <v>322</v>
      </c>
      <c r="F74" s="6">
        <v>2006</v>
      </c>
      <c r="G74" s="8">
        <v>16480</v>
      </c>
      <c r="H74" s="8">
        <v>70</v>
      </c>
      <c r="I74" s="8">
        <v>42</v>
      </c>
    </row>
    <row r="75" spans="1:9" x14ac:dyDescent="0.25">
      <c r="A75" s="6">
        <v>1985</v>
      </c>
      <c r="B75" s="8">
        <v>93957</v>
      </c>
      <c r="C75" s="8">
        <v>756</v>
      </c>
      <c r="D75" s="8">
        <v>324</v>
      </c>
      <c r="F75" s="9">
        <v>2007</v>
      </c>
      <c r="G75" s="8">
        <v>16400</v>
      </c>
      <c r="H75" s="8">
        <v>93</v>
      </c>
      <c r="I75" s="8">
        <v>56</v>
      </c>
    </row>
    <row r="76" spans="1:9" x14ac:dyDescent="0.25">
      <c r="A76" s="6">
        <v>1986</v>
      </c>
      <c r="B76" s="8">
        <v>94898</v>
      </c>
      <c r="C76" s="8">
        <v>758</v>
      </c>
      <c r="D76" s="8">
        <v>344</v>
      </c>
      <c r="F76" s="10">
        <v>2008</v>
      </c>
      <c r="G76" s="8">
        <v>16279</v>
      </c>
      <c r="H76" s="8">
        <v>82</v>
      </c>
      <c r="I76" s="8">
        <v>35</v>
      </c>
    </row>
    <row r="77" spans="1:9" x14ac:dyDescent="0.25">
      <c r="A77" s="6">
        <v>1987</v>
      </c>
      <c r="B77" s="8">
        <v>95118</v>
      </c>
      <c r="C77" s="8">
        <v>809</v>
      </c>
      <c r="D77" s="8">
        <v>392</v>
      </c>
      <c r="F77" s="10">
        <v>2009</v>
      </c>
      <c r="G77" s="8">
        <v>16242</v>
      </c>
      <c r="H77" s="8">
        <v>71</v>
      </c>
      <c r="I77" s="8">
        <v>41</v>
      </c>
    </row>
    <row r="78" spans="1:9" x14ac:dyDescent="0.25">
      <c r="A78" s="6">
        <v>1988</v>
      </c>
      <c r="B78" s="8">
        <v>95694</v>
      </c>
      <c r="C78" s="8">
        <v>797</v>
      </c>
      <c r="D78" s="8">
        <v>335</v>
      </c>
      <c r="F78" s="10">
        <v>2010</v>
      </c>
      <c r="G78" s="8">
        <v>16117</v>
      </c>
      <c r="H78" s="8">
        <v>65</v>
      </c>
      <c r="I78" s="8">
        <v>41</v>
      </c>
    </row>
    <row r="79" spans="1:9" x14ac:dyDescent="0.25">
      <c r="A79" s="6">
        <v>1989</v>
      </c>
      <c r="B79" s="8">
        <v>95982</v>
      </c>
      <c r="C79" s="8">
        <v>782</v>
      </c>
      <c r="D79" s="8">
        <v>398</v>
      </c>
      <c r="F79" s="10">
        <v>2011</v>
      </c>
      <c r="G79" s="8">
        <v>16058</v>
      </c>
      <c r="H79" s="8">
        <v>76</v>
      </c>
      <c r="I79" s="8">
        <v>38</v>
      </c>
    </row>
    <row r="80" spans="1:9" x14ac:dyDescent="0.25">
      <c r="A80" s="6">
        <v>1990</v>
      </c>
      <c r="B80" s="8">
        <v>96027</v>
      </c>
      <c r="C80" s="8">
        <v>881</v>
      </c>
      <c r="D80" s="8">
        <v>374</v>
      </c>
      <c r="F80" s="10">
        <v>2012</v>
      </c>
      <c r="G80" s="8">
        <v>15941</v>
      </c>
      <c r="H80" s="8">
        <v>65</v>
      </c>
      <c r="I80" s="8">
        <v>42</v>
      </c>
    </row>
    <row r="81" spans="1:9" x14ac:dyDescent="0.25">
      <c r="A81" s="6">
        <v>1991</v>
      </c>
      <c r="B81" s="8">
        <v>95189</v>
      </c>
      <c r="C81" s="8">
        <v>693</v>
      </c>
      <c r="D81" s="8">
        <v>371</v>
      </c>
      <c r="F81" s="9">
        <v>2013</v>
      </c>
      <c r="G81" s="8">
        <v>15840</v>
      </c>
      <c r="H81" s="8">
        <v>60</v>
      </c>
      <c r="I81" s="8">
        <v>39</v>
      </c>
    </row>
    <row r="82" spans="1:9" x14ac:dyDescent="0.25">
      <c r="A82" s="6">
        <v>1992</v>
      </c>
      <c r="B82" s="8">
        <v>95158</v>
      </c>
      <c r="C82" s="8">
        <v>748</v>
      </c>
      <c r="D82" s="8">
        <v>331</v>
      </c>
      <c r="F82" s="9">
        <v>2014</v>
      </c>
      <c r="G82" s="8">
        <v>15790</v>
      </c>
      <c r="H82" s="8">
        <v>65</v>
      </c>
      <c r="I82" s="8">
        <v>35</v>
      </c>
    </row>
    <row r="83" spans="1:9" x14ac:dyDescent="0.25">
      <c r="A83" s="6">
        <v>1993</v>
      </c>
      <c r="B83" s="8">
        <v>95121</v>
      </c>
      <c r="C83" s="8">
        <v>635</v>
      </c>
      <c r="D83" s="8">
        <v>351</v>
      </c>
      <c r="F83" s="9">
        <v>2015</v>
      </c>
      <c r="G83" s="8">
        <v>15727</v>
      </c>
      <c r="H83" s="8">
        <v>71</v>
      </c>
      <c r="I83" s="8">
        <v>26</v>
      </c>
    </row>
    <row r="84" spans="1:9" x14ac:dyDescent="0.25">
      <c r="A84" s="6">
        <v>1994</v>
      </c>
      <c r="B84" s="8">
        <v>94425</v>
      </c>
      <c r="C84" s="8">
        <v>559</v>
      </c>
      <c r="D84" s="8">
        <v>312</v>
      </c>
      <c r="F84" s="9">
        <v>2016</v>
      </c>
      <c r="G84" s="8">
        <v>15628</v>
      </c>
      <c r="H84" s="8">
        <v>84</v>
      </c>
      <c r="I84" s="8">
        <v>20</v>
      </c>
    </row>
    <row r="85" spans="1:9" x14ac:dyDescent="0.25">
      <c r="A85" s="6">
        <v>1995</v>
      </c>
      <c r="B85" s="8">
        <v>94087</v>
      </c>
      <c r="C85" s="8">
        <v>511</v>
      </c>
      <c r="D85" s="8">
        <v>423</v>
      </c>
      <c r="F85" s="9">
        <v>2017</v>
      </c>
      <c r="G85" s="8">
        <v>15566</v>
      </c>
      <c r="H85" s="8">
        <v>64</v>
      </c>
      <c r="I85" s="8">
        <v>55</v>
      </c>
    </row>
    <row r="86" spans="1:9" x14ac:dyDescent="0.25">
      <c r="A86" s="6">
        <v>1996</v>
      </c>
      <c r="B86" s="8">
        <v>93253</v>
      </c>
      <c r="C86" s="8">
        <v>553</v>
      </c>
      <c r="D86" s="8">
        <v>400</v>
      </c>
      <c r="F86" s="9">
        <v>2018</v>
      </c>
      <c r="G86" s="8">
        <v>15547</v>
      </c>
      <c r="H86" s="8">
        <v>78</v>
      </c>
      <c r="I86" s="8">
        <v>32</v>
      </c>
    </row>
    <row r="87" spans="1:9" x14ac:dyDescent="0.25">
      <c r="A87" s="6">
        <v>1997</v>
      </c>
      <c r="B87" s="8">
        <v>93062</v>
      </c>
      <c r="C87" s="8">
        <v>559</v>
      </c>
      <c r="D87" s="8">
        <v>377</v>
      </c>
      <c r="F87" s="9">
        <v>2019</v>
      </c>
      <c r="G87" s="8">
        <v>15432</v>
      </c>
      <c r="H87" s="8">
        <v>75</v>
      </c>
      <c r="I87" s="8">
        <v>31</v>
      </c>
    </row>
    <row r="88" spans="1:9" x14ac:dyDescent="0.25">
      <c r="A88" s="6">
        <v>1998</v>
      </c>
      <c r="B88" s="8">
        <v>92764</v>
      </c>
      <c r="C88" s="8">
        <v>551</v>
      </c>
      <c r="D88" s="8">
        <v>387</v>
      </c>
      <c r="F88" s="9">
        <v>2020</v>
      </c>
      <c r="G88" s="8">
        <v>15331</v>
      </c>
      <c r="H88" s="8">
        <v>54</v>
      </c>
      <c r="I88" s="8">
        <v>27</v>
      </c>
    </row>
    <row r="89" spans="1:9" x14ac:dyDescent="0.25">
      <c r="A89" s="6">
        <v>1999</v>
      </c>
      <c r="B89" s="8">
        <v>92423</v>
      </c>
      <c r="C89" s="8">
        <v>497</v>
      </c>
      <c r="D89" s="8">
        <v>249</v>
      </c>
      <c r="F89" s="9">
        <v>2021</v>
      </c>
      <c r="G89" s="8">
        <v>15089</v>
      </c>
      <c r="H89" s="8">
        <v>84</v>
      </c>
      <c r="I89" s="8">
        <v>34</v>
      </c>
    </row>
    <row r="90" spans="1:9" x14ac:dyDescent="0.25">
      <c r="A90" s="6">
        <v>2000</v>
      </c>
      <c r="B90" s="8">
        <v>91655</v>
      </c>
      <c r="C90" s="8">
        <v>510</v>
      </c>
      <c r="D90" s="8">
        <v>313</v>
      </c>
      <c r="F90" s="9">
        <v>2022</v>
      </c>
      <c r="G90" s="8">
        <v>15189</v>
      </c>
      <c r="H90" s="8">
        <v>68</v>
      </c>
      <c r="I90" s="8">
        <v>27</v>
      </c>
    </row>
    <row r="91" spans="1:9" x14ac:dyDescent="0.25">
      <c r="A91" s="6">
        <v>2001</v>
      </c>
      <c r="B91" s="8">
        <v>90516</v>
      </c>
      <c r="C91" s="8">
        <v>493</v>
      </c>
      <c r="D91" s="8">
        <v>369</v>
      </c>
      <c r="F91" s="3"/>
      <c r="G91" s="3"/>
      <c r="H91" s="3"/>
      <c r="I91" s="3"/>
    </row>
    <row r="92" spans="1:9" x14ac:dyDescent="0.25">
      <c r="A92" s="6">
        <v>2002</v>
      </c>
      <c r="B92" s="8">
        <v>89945</v>
      </c>
      <c r="C92" s="8">
        <v>525</v>
      </c>
      <c r="D92" s="8">
        <v>310</v>
      </c>
      <c r="F92" s="11" t="s">
        <v>13</v>
      </c>
      <c r="G92" s="12" t="s">
        <v>14</v>
      </c>
      <c r="H92" s="3"/>
      <c r="I92" s="3"/>
    </row>
    <row r="93" spans="1:9" x14ac:dyDescent="0.25">
      <c r="A93" s="6">
        <v>2003</v>
      </c>
      <c r="B93" s="8">
        <v>89390</v>
      </c>
      <c r="C93" s="8">
        <v>428</v>
      </c>
      <c r="D93" s="8">
        <v>318</v>
      </c>
      <c r="F93" s="11" t="s">
        <v>15</v>
      </c>
      <c r="G93" s="12" t="s">
        <v>16</v>
      </c>
      <c r="H93" s="3"/>
      <c r="I93" s="3"/>
    </row>
    <row r="94" spans="1:9" x14ac:dyDescent="0.25">
      <c r="A94" s="6">
        <v>2004</v>
      </c>
      <c r="B94" s="8">
        <v>88428</v>
      </c>
      <c r="C94" s="8">
        <v>442</v>
      </c>
      <c r="D94" s="8">
        <v>309</v>
      </c>
      <c r="F94" s="11" t="s">
        <v>17</v>
      </c>
      <c r="G94" s="12" t="s">
        <v>18</v>
      </c>
      <c r="H94" s="3"/>
      <c r="I94" s="3"/>
    </row>
    <row r="95" spans="1:9" x14ac:dyDescent="0.25">
      <c r="A95" s="6">
        <v>2005</v>
      </c>
      <c r="B95" s="8">
        <v>87947</v>
      </c>
      <c r="C95" s="8">
        <v>473</v>
      </c>
      <c r="D95" s="8">
        <v>292</v>
      </c>
      <c r="F95" s="11" t="s">
        <v>19</v>
      </c>
      <c r="G95" s="12" t="s">
        <v>20</v>
      </c>
      <c r="H95" s="3"/>
      <c r="I95" s="3"/>
    </row>
    <row r="96" spans="1:9" x14ac:dyDescent="0.25">
      <c r="A96" s="6">
        <v>2006</v>
      </c>
      <c r="B96" s="8">
        <v>88365</v>
      </c>
      <c r="C96" s="8">
        <v>527</v>
      </c>
      <c r="D96" s="8">
        <v>307</v>
      </c>
    </row>
    <row r="97" spans="1:4" x14ac:dyDescent="0.25">
      <c r="A97" s="9">
        <v>2007</v>
      </c>
      <c r="B97" s="8">
        <v>88661</v>
      </c>
      <c r="C97" s="8">
        <v>535</v>
      </c>
      <c r="D97" s="8">
        <v>309</v>
      </c>
    </row>
    <row r="98" spans="1:4" x14ac:dyDescent="0.25">
      <c r="A98" s="10">
        <v>2008</v>
      </c>
      <c r="B98" s="8">
        <v>89900</v>
      </c>
      <c r="C98" s="8">
        <v>507</v>
      </c>
      <c r="D98" s="8">
        <v>265</v>
      </c>
    </row>
    <row r="99" spans="1:4" x14ac:dyDescent="0.25">
      <c r="A99" s="10">
        <v>2009</v>
      </c>
      <c r="B99" s="8">
        <v>90042</v>
      </c>
      <c r="C99" s="8">
        <v>436</v>
      </c>
      <c r="D99" s="8">
        <v>265</v>
      </c>
    </row>
    <row r="100" spans="1:4" x14ac:dyDescent="0.25">
      <c r="A100" s="10">
        <v>2010</v>
      </c>
      <c r="B100" s="8">
        <v>90198</v>
      </c>
      <c r="C100" s="8">
        <v>419</v>
      </c>
      <c r="D100" s="8">
        <v>217</v>
      </c>
    </row>
    <row r="101" spans="1:4" x14ac:dyDescent="0.25">
      <c r="A101" s="10">
        <v>2011</v>
      </c>
      <c r="B101" s="8">
        <v>89578</v>
      </c>
      <c r="C101" s="8">
        <v>417</v>
      </c>
      <c r="D101" s="8">
        <v>241</v>
      </c>
    </row>
    <row r="102" spans="1:4" x14ac:dyDescent="0.25">
      <c r="A102" s="10">
        <v>2012</v>
      </c>
      <c r="B102" s="8">
        <v>89501</v>
      </c>
      <c r="C102" s="8">
        <v>423</v>
      </c>
      <c r="D102" s="8">
        <v>243</v>
      </c>
    </row>
    <row r="103" spans="1:4" x14ac:dyDescent="0.25">
      <c r="A103" s="9">
        <v>2013</v>
      </c>
      <c r="B103" s="8">
        <v>89345</v>
      </c>
      <c r="C103" s="8">
        <v>389</v>
      </c>
      <c r="D103" s="8">
        <v>249</v>
      </c>
    </row>
    <row r="104" spans="1:4" x14ac:dyDescent="0.25">
      <c r="A104" s="9">
        <v>2014</v>
      </c>
      <c r="B104" s="8">
        <v>89530</v>
      </c>
      <c r="C104" s="8">
        <v>417</v>
      </c>
      <c r="D104" s="8">
        <v>274</v>
      </c>
    </row>
    <row r="105" spans="1:4" x14ac:dyDescent="0.25">
      <c r="A105" s="9">
        <v>2015</v>
      </c>
      <c r="B105" s="8">
        <v>89683</v>
      </c>
      <c r="C105" s="8">
        <v>396</v>
      </c>
      <c r="D105" s="8">
        <v>228</v>
      </c>
    </row>
    <row r="106" spans="1:4" x14ac:dyDescent="0.25">
      <c r="A106" s="9">
        <v>2016</v>
      </c>
      <c r="B106" s="8">
        <v>89865</v>
      </c>
      <c r="C106" s="8">
        <v>431</v>
      </c>
      <c r="D106" s="8">
        <v>254</v>
      </c>
    </row>
    <row r="107" spans="1:4" x14ac:dyDescent="0.25">
      <c r="A107" s="9">
        <v>2017</v>
      </c>
      <c r="B107" s="8">
        <v>90140</v>
      </c>
      <c r="C107" s="8">
        <v>414</v>
      </c>
      <c r="D107" s="8">
        <v>240</v>
      </c>
    </row>
    <row r="108" spans="1:4" x14ac:dyDescent="0.25">
      <c r="A108" s="9">
        <v>2018</v>
      </c>
      <c r="B108" s="8">
        <v>90458</v>
      </c>
      <c r="C108" s="8">
        <v>431</v>
      </c>
      <c r="D108" s="8">
        <v>216</v>
      </c>
    </row>
    <row r="109" spans="1:4" x14ac:dyDescent="0.25">
      <c r="A109" s="9">
        <v>2019</v>
      </c>
      <c r="B109" s="8">
        <v>91078</v>
      </c>
      <c r="C109" s="8">
        <v>404</v>
      </c>
      <c r="D109" s="8">
        <v>211</v>
      </c>
    </row>
    <row r="110" spans="1:4" x14ac:dyDescent="0.25">
      <c r="A110" s="9">
        <v>2020</v>
      </c>
      <c r="B110" s="8">
        <v>91965</v>
      </c>
      <c r="C110" s="8">
        <v>386</v>
      </c>
      <c r="D110" s="8">
        <v>185</v>
      </c>
    </row>
    <row r="111" spans="1:4" x14ac:dyDescent="0.25">
      <c r="A111" s="9">
        <v>2021</v>
      </c>
      <c r="B111" s="8">
        <v>88188</v>
      </c>
      <c r="C111" s="8">
        <v>390</v>
      </c>
      <c r="D111" s="8">
        <v>170</v>
      </c>
    </row>
    <row r="112" spans="1:4" x14ac:dyDescent="0.25">
      <c r="A112" s="9">
        <v>2022</v>
      </c>
      <c r="B112" s="8">
        <v>91655</v>
      </c>
      <c r="C112" s="8">
        <v>458</v>
      </c>
      <c r="D112" s="8">
        <v>162</v>
      </c>
    </row>
    <row r="113" spans="1:4" x14ac:dyDescent="0.25">
      <c r="A113" s="3"/>
      <c r="B113" s="3"/>
      <c r="C113" s="3"/>
      <c r="D113" s="3"/>
    </row>
    <row r="114" spans="1:4" x14ac:dyDescent="0.25">
      <c r="A114" s="11" t="s">
        <v>13</v>
      </c>
      <c r="B114" s="12" t="s">
        <v>14</v>
      </c>
      <c r="C114" s="3"/>
      <c r="D114" s="3"/>
    </row>
    <row r="115" spans="1:4" x14ac:dyDescent="0.25">
      <c r="A115" s="11" t="s">
        <v>15</v>
      </c>
      <c r="B115" s="12" t="s">
        <v>16</v>
      </c>
      <c r="C115" s="3"/>
      <c r="D115" s="3"/>
    </row>
    <row r="116" spans="1:4" x14ac:dyDescent="0.25">
      <c r="A116" s="11" t="s">
        <v>17</v>
      </c>
      <c r="B116" s="12" t="s">
        <v>18</v>
      </c>
      <c r="C116" s="3"/>
      <c r="D116" s="3"/>
    </row>
    <row r="117" spans="1:4" x14ac:dyDescent="0.25">
      <c r="A117" s="11" t="s">
        <v>19</v>
      </c>
      <c r="B117" s="12" t="s">
        <v>20</v>
      </c>
      <c r="C117" s="3"/>
      <c r="D117" s="3"/>
    </row>
  </sheetData>
  <mergeCells count="12">
    <mergeCell ref="N3:N5"/>
    <mergeCell ref="A3:A5"/>
    <mergeCell ref="B3:B5"/>
    <mergeCell ref="C3:C5"/>
    <mergeCell ref="D3:D5"/>
    <mergeCell ref="F3:F5"/>
    <mergeCell ref="G3:G5"/>
    <mergeCell ref="H3:H5"/>
    <mergeCell ref="I3:I5"/>
    <mergeCell ref="K3:K5"/>
    <mergeCell ref="L3:L5"/>
    <mergeCell ref="M3:M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A52-BA84-4F5D-B953-19331D31C19C}">
  <dimension ref="A1:I117"/>
  <sheetViews>
    <sheetView workbookViewId="0">
      <selection activeCell="F1" sqref="F1:I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</cols>
  <sheetData>
    <row r="1" spans="1:9" x14ac:dyDescent="0.25">
      <c r="A1" s="1" t="s">
        <v>73</v>
      </c>
      <c r="B1" s="1"/>
      <c r="C1" s="2" t="s">
        <v>29</v>
      </c>
      <c r="D1" s="1"/>
      <c r="F1" s="1" t="s">
        <v>74</v>
      </c>
      <c r="G1" s="1"/>
      <c r="H1" s="2" t="s">
        <v>75</v>
      </c>
      <c r="I1" s="1"/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58</v>
      </c>
      <c r="H3" s="31" t="s">
        <v>5</v>
      </c>
      <c r="I3" s="31" t="s">
        <v>6</v>
      </c>
    </row>
    <row r="4" spans="1:9" x14ac:dyDescent="0.25">
      <c r="A4" s="26"/>
      <c r="B4" s="29"/>
      <c r="C4" s="29"/>
      <c r="D4" s="29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0"/>
      <c r="F5" s="27"/>
      <c r="G5" s="30"/>
      <c r="H5" s="30"/>
      <c r="I5" s="30"/>
    </row>
    <row r="6" spans="1:9" x14ac:dyDescent="0.25">
      <c r="A6" s="4"/>
      <c r="B6" s="5"/>
      <c r="C6" s="5"/>
      <c r="D6" s="5"/>
      <c r="F6" s="15"/>
      <c r="G6" s="5"/>
      <c r="H6" s="5"/>
      <c r="I6" s="5"/>
    </row>
    <row r="7" spans="1:9" x14ac:dyDescent="0.25">
      <c r="A7" s="6">
        <v>1919</v>
      </c>
      <c r="B7" s="7">
        <v>24069</v>
      </c>
      <c r="C7" s="8">
        <v>522</v>
      </c>
      <c r="D7" s="8">
        <v>37</v>
      </c>
      <c r="F7" s="9">
        <v>1971</v>
      </c>
      <c r="G7" s="8" t="s">
        <v>7</v>
      </c>
      <c r="H7" s="8" t="s">
        <v>7</v>
      </c>
      <c r="I7" s="8" t="s">
        <v>7</v>
      </c>
    </row>
    <row r="8" spans="1:9" x14ac:dyDescent="0.25">
      <c r="A8" s="6">
        <v>1920</v>
      </c>
      <c r="B8" s="7">
        <v>57213</v>
      </c>
      <c r="C8" s="8">
        <v>965</v>
      </c>
      <c r="D8" s="8">
        <v>33</v>
      </c>
      <c r="F8" s="9">
        <v>1972</v>
      </c>
      <c r="G8" s="8" t="s">
        <v>7</v>
      </c>
      <c r="H8" s="8" t="s">
        <v>7</v>
      </c>
      <c r="I8" s="8" t="s">
        <v>7</v>
      </c>
    </row>
    <row r="9" spans="1:9" x14ac:dyDescent="0.25">
      <c r="A9" s="6">
        <v>1921</v>
      </c>
      <c r="B9" s="7">
        <v>57507</v>
      </c>
      <c r="C9" s="8">
        <v>929</v>
      </c>
      <c r="D9" s="8">
        <v>31</v>
      </c>
      <c r="F9" s="6">
        <v>1973</v>
      </c>
      <c r="G9" s="8">
        <v>10627</v>
      </c>
      <c r="H9" s="8">
        <v>120</v>
      </c>
      <c r="I9" s="8">
        <v>42</v>
      </c>
    </row>
    <row r="10" spans="1:9" x14ac:dyDescent="0.25">
      <c r="A10" s="6">
        <v>1922</v>
      </c>
      <c r="B10" s="7">
        <v>58044</v>
      </c>
      <c r="C10" s="8">
        <v>845</v>
      </c>
      <c r="D10" s="8">
        <v>72</v>
      </c>
      <c r="F10" s="6">
        <v>1974</v>
      </c>
      <c r="G10" s="8">
        <v>10855</v>
      </c>
      <c r="H10" s="8">
        <v>120</v>
      </c>
      <c r="I10" s="8">
        <v>26</v>
      </c>
    </row>
    <row r="11" spans="1:9" x14ac:dyDescent="0.25">
      <c r="A11" s="6">
        <v>1923</v>
      </c>
      <c r="B11" s="7">
        <v>58642</v>
      </c>
      <c r="C11" s="8">
        <v>688</v>
      </c>
      <c r="D11" s="8">
        <v>52</v>
      </c>
      <c r="F11" s="6">
        <v>1975</v>
      </c>
      <c r="G11" s="8">
        <v>11156</v>
      </c>
      <c r="H11" s="8">
        <v>121</v>
      </c>
      <c r="I11" s="8">
        <v>34</v>
      </c>
    </row>
    <row r="12" spans="1:9" x14ac:dyDescent="0.25">
      <c r="A12" s="6">
        <v>1924</v>
      </c>
      <c r="B12" s="7">
        <v>59257</v>
      </c>
      <c r="C12" s="8">
        <v>721</v>
      </c>
      <c r="D12" s="8">
        <v>31</v>
      </c>
      <c r="F12" s="6">
        <v>1976</v>
      </c>
      <c r="G12" s="8">
        <v>13182</v>
      </c>
      <c r="H12" s="8">
        <v>150</v>
      </c>
      <c r="I12" s="8">
        <v>45</v>
      </c>
    </row>
    <row r="13" spans="1:9" x14ac:dyDescent="0.25">
      <c r="A13" s="6">
        <v>1925</v>
      </c>
      <c r="B13" s="7">
        <v>61540</v>
      </c>
      <c r="C13" s="8">
        <v>453</v>
      </c>
      <c r="D13" s="8">
        <v>45</v>
      </c>
      <c r="F13" s="6">
        <v>1977</v>
      </c>
      <c r="G13" s="8">
        <v>13516</v>
      </c>
      <c r="H13" s="8">
        <v>128</v>
      </c>
      <c r="I13" s="8">
        <v>50</v>
      </c>
    </row>
    <row r="14" spans="1:9" x14ac:dyDescent="0.25">
      <c r="A14" s="6">
        <v>1926</v>
      </c>
      <c r="B14" s="7">
        <v>62534</v>
      </c>
      <c r="C14" s="8">
        <v>471</v>
      </c>
      <c r="D14" s="8">
        <v>41</v>
      </c>
      <c r="F14" s="6">
        <v>1978</v>
      </c>
      <c r="G14" s="8">
        <v>13835</v>
      </c>
      <c r="H14" s="8">
        <v>146</v>
      </c>
      <c r="I14" s="8">
        <v>44</v>
      </c>
    </row>
    <row r="15" spans="1:9" x14ac:dyDescent="0.25">
      <c r="A15" s="6">
        <v>1927</v>
      </c>
      <c r="B15" s="7">
        <v>63492</v>
      </c>
      <c r="C15" s="8">
        <v>457</v>
      </c>
      <c r="D15" s="8">
        <v>51</v>
      </c>
      <c r="F15" s="6">
        <v>1979</v>
      </c>
      <c r="G15" s="8">
        <v>14459</v>
      </c>
      <c r="H15" s="8">
        <v>123</v>
      </c>
      <c r="I15" s="8">
        <v>40</v>
      </c>
    </row>
    <row r="16" spans="1:9" x14ac:dyDescent="0.25">
      <c r="A16" s="6">
        <v>1928</v>
      </c>
      <c r="B16" s="7">
        <v>64472</v>
      </c>
      <c r="C16" s="8">
        <v>477</v>
      </c>
      <c r="D16" s="8">
        <v>36</v>
      </c>
      <c r="F16" s="6">
        <v>1980</v>
      </c>
      <c r="G16" s="8">
        <v>14931</v>
      </c>
      <c r="H16" s="8">
        <v>145</v>
      </c>
      <c r="I16" s="8">
        <v>48</v>
      </c>
    </row>
    <row r="17" spans="1:9" x14ac:dyDescent="0.25">
      <c r="A17" s="6">
        <v>1929</v>
      </c>
      <c r="B17" s="7">
        <v>65286</v>
      </c>
      <c r="C17" s="8">
        <v>457</v>
      </c>
      <c r="D17" s="8">
        <v>36</v>
      </c>
      <c r="F17" s="6">
        <v>1981</v>
      </c>
      <c r="G17" s="8">
        <v>14421</v>
      </c>
      <c r="H17" s="8">
        <v>135</v>
      </c>
      <c r="I17" s="8">
        <v>43</v>
      </c>
    </row>
    <row r="18" spans="1:9" x14ac:dyDescent="0.25">
      <c r="A18" s="6">
        <v>1930</v>
      </c>
      <c r="B18" s="7">
        <v>66094</v>
      </c>
      <c r="C18" s="8">
        <v>471</v>
      </c>
      <c r="D18" s="8">
        <v>43</v>
      </c>
      <c r="F18" s="6">
        <v>1982</v>
      </c>
      <c r="G18" s="8">
        <v>14473</v>
      </c>
      <c r="H18" s="8">
        <v>99</v>
      </c>
      <c r="I18" s="8">
        <v>59</v>
      </c>
    </row>
    <row r="19" spans="1:9" x14ac:dyDescent="0.25">
      <c r="A19" s="6">
        <v>1931</v>
      </c>
      <c r="B19" s="7">
        <v>66792</v>
      </c>
      <c r="C19" s="8">
        <v>487</v>
      </c>
      <c r="D19" s="8">
        <v>57</v>
      </c>
      <c r="F19" s="6">
        <v>1983</v>
      </c>
      <c r="G19" s="8">
        <v>14469</v>
      </c>
      <c r="H19" s="8">
        <v>123</v>
      </c>
      <c r="I19" s="8">
        <v>57</v>
      </c>
    </row>
    <row r="20" spans="1:9" x14ac:dyDescent="0.25">
      <c r="A20" s="6">
        <v>1932</v>
      </c>
      <c r="B20" s="7">
        <v>67342</v>
      </c>
      <c r="C20" s="8">
        <v>454</v>
      </c>
      <c r="D20" s="8">
        <v>46</v>
      </c>
      <c r="F20" s="6">
        <v>1984</v>
      </c>
      <c r="G20" s="8">
        <v>14625</v>
      </c>
      <c r="H20" s="8">
        <v>112</v>
      </c>
      <c r="I20" s="8">
        <v>48</v>
      </c>
    </row>
    <row r="21" spans="1:9" x14ac:dyDescent="0.25">
      <c r="A21" s="6">
        <v>1933</v>
      </c>
      <c r="B21" s="7">
        <v>67808</v>
      </c>
      <c r="C21" s="8">
        <v>472</v>
      </c>
      <c r="D21" s="8">
        <v>65</v>
      </c>
      <c r="F21" s="6">
        <v>1985</v>
      </c>
      <c r="G21" s="8">
        <v>14867</v>
      </c>
      <c r="H21" s="8">
        <v>113</v>
      </c>
      <c r="I21" s="8">
        <v>51</v>
      </c>
    </row>
    <row r="22" spans="1:9" x14ac:dyDescent="0.25">
      <c r="A22" s="6">
        <v>1934</v>
      </c>
      <c r="B22" s="7">
        <v>68307</v>
      </c>
      <c r="C22" s="8">
        <v>447</v>
      </c>
      <c r="D22" s="8">
        <v>84</v>
      </c>
      <c r="F22" s="6">
        <v>1986</v>
      </c>
      <c r="G22" s="8">
        <v>15025</v>
      </c>
      <c r="H22" s="8">
        <v>124</v>
      </c>
      <c r="I22" s="8">
        <v>50</v>
      </c>
    </row>
    <row r="23" spans="1:9" x14ac:dyDescent="0.25">
      <c r="A23" s="6">
        <v>1935</v>
      </c>
      <c r="B23" s="7">
        <v>68781</v>
      </c>
      <c r="C23" s="8">
        <v>479</v>
      </c>
      <c r="D23" s="8">
        <v>74</v>
      </c>
      <c r="F23" s="6">
        <v>1987</v>
      </c>
      <c r="G23" s="8">
        <v>15083</v>
      </c>
      <c r="H23" s="8">
        <v>121</v>
      </c>
      <c r="I23" s="8">
        <v>49</v>
      </c>
    </row>
    <row r="24" spans="1:9" x14ac:dyDescent="0.25">
      <c r="A24" s="6">
        <v>1936</v>
      </c>
      <c r="B24" s="7">
        <v>69271</v>
      </c>
      <c r="C24" s="8">
        <v>509</v>
      </c>
      <c r="D24" s="8">
        <v>76</v>
      </c>
      <c r="F24" s="6">
        <v>1988</v>
      </c>
      <c r="G24" s="8">
        <v>15158</v>
      </c>
      <c r="H24" s="8">
        <v>129</v>
      </c>
      <c r="I24" s="8">
        <v>44</v>
      </c>
    </row>
    <row r="25" spans="1:9" x14ac:dyDescent="0.25">
      <c r="A25" s="6">
        <v>1937</v>
      </c>
      <c r="B25" s="7">
        <v>69701</v>
      </c>
      <c r="C25" s="8">
        <v>543</v>
      </c>
      <c r="D25" s="8">
        <v>60</v>
      </c>
      <c r="F25" s="6">
        <v>1989</v>
      </c>
      <c r="G25" s="8">
        <v>15244</v>
      </c>
      <c r="H25" s="8">
        <v>113</v>
      </c>
      <c r="I25" s="8">
        <v>59</v>
      </c>
    </row>
    <row r="26" spans="1:9" x14ac:dyDescent="0.25">
      <c r="A26" s="6">
        <v>1938</v>
      </c>
      <c r="B26" s="7">
        <v>47279</v>
      </c>
      <c r="C26" s="8">
        <v>495</v>
      </c>
      <c r="D26" s="8">
        <v>63</v>
      </c>
      <c r="F26" s="6">
        <v>1990</v>
      </c>
      <c r="G26" s="8">
        <v>15279</v>
      </c>
      <c r="H26" s="8">
        <v>119</v>
      </c>
      <c r="I26" s="8">
        <v>57</v>
      </c>
    </row>
    <row r="27" spans="1:9" x14ac:dyDescent="0.25">
      <c r="A27" s="6">
        <v>1939</v>
      </c>
      <c r="B27" s="7">
        <v>48709</v>
      </c>
      <c r="C27" s="8">
        <v>771</v>
      </c>
      <c r="D27" s="8">
        <v>81</v>
      </c>
      <c r="F27" s="6">
        <v>1991</v>
      </c>
      <c r="G27" s="8">
        <v>13055</v>
      </c>
      <c r="H27" s="8">
        <v>96</v>
      </c>
      <c r="I27" s="8">
        <v>31</v>
      </c>
    </row>
    <row r="28" spans="1:9" x14ac:dyDescent="0.25">
      <c r="A28" s="6">
        <v>1940</v>
      </c>
      <c r="B28" s="7">
        <v>49151</v>
      </c>
      <c r="C28" s="8">
        <v>542</v>
      </c>
      <c r="D28" s="8">
        <v>77</v>
      </c>
      <c r="F28" s="6">
        <v>1992</v>
      </c>
      <c r="G28" s="8">
        <v>13108</v>
      </c>
      <c r="H28" s="8">
        <v>71</v>
      </c>
      <c r="I28" s="8">
        <v>35</v>
      </c>
    </row>
    <row r="29" spans="1:9" x14ac:dyDescent="0.25">
      <c r="A29" s="6">
        <v>1941</v>
      </c>
      <c r="B29" s="7">
        <v>49402</v>
      </c>
      <c r="C29" s="8">
        <v>511</v>
      </c>
      <c r="D29" s="8" t="s">
        <v>7</v>
      </c>
      <c r="F29" s="6">
        <v>1993</v>
      </c>
      <c r="G29" s="8">
        <v>13142</v>
      </c>
      <c r="H29" s="8">
        <v>82</v>
      </c>
      <c r="I29" s="8">
        <v>39</v>
      </c>
    </row>
    <row r="30" spans="1:9" x14ac:dyDescent="0.25">
      <c r="A30" s="6">
        <v>1942</v>
      </c>
      <c r="B30" s="7">
        <v>49741</v>
      </c>
      <c r="C30" s="8">
        <v>576</v>
      </c>
      <c r="D30" s="8" t="s">
        <v>7</v>
      </c>
      <c r="F30" s="6">
        <v>1994</v>
      </c>
      <c r="G30" s="8">
        <v>13201</v>
      </c>
      <c r="H30" s="8">
        <v>65</v>
      </c>
      <c r="I30" s="8">
        <v>49</v>
      </c>
    </row>
    <row r="31" spans="1:9" x14ac:dyDescent="0.25">
      <c r="A31" s="6">
        <v>1943</v>
      </c>
      <c r="B31" s="8">
        <v>50068</v>
      </c>
      <c r="C31" s="8">
        <v>407</v>
      </c>
      <c r="D31" s="8" t="s">
        <v>7</v>
      </c>
      <c r="F31" s="6">
        <v>1995</v>
      </c>
      <c r="G31" s="8">
        <v>13276</v>
      </c>
      <c r="H31" s="8">
        <v>68</v>
      </c>
      <c r="I31" s="8">
        <v>52</v>
      </c>
    </row>
    <row r="32" spans="1:9" x14ac:dyDescent="0.25">
      <c r="A32" s="6">
        <v>1944</v>
      </c>
      <c r="B32" s="8">
        <v>50474</v>
      </c>
      <c r="C32" s="8">
        <v>368</v>
      </c>
      <c r="D32" s="8" t="s">
        <v>7</v>
      </c>
      <c r="F32" s="6">
        <v>1996</v>
      </c>
      <c r="G32" s="8">
        <v>13225</v>
      </c>
      <c r="H32" s="8">
        <v>70</v>
      </c>
      <c r="I32" s="8">
        <v>44</v>
      </c>
    </row>
    <row r="33" spans="1:9" x14ac:dyDescent="0.25">
      <c r="A33" s="6" t="s">
        <v>8</v>
      </c>
      <c r="B33" s="8">
        <v>50269</v>
      </c>
      <c r="C33" s="8">
        <v>559</v>
      </c>
      <c r="D33" s="8" t="s">
        <v>7</v>
      </c>
      <c r="F33" s="6">
        <v>1997</v>
      </c>
      <c r="G33" s="8">
        <v>13199</v>
      </c>
      <c r="H33" s="8">
        <v>59</v>
      </c>
      <c r="I33" s="8">
        <v>67</v>
      </c>
    </row>
    <row r="34" spans="1:9" x14ac:dyDescent="0.25">
      <c r="A34" s="6" t="s">
        <v>9</v>
      </c>
      <c r="B34" s="8" t="s">
        <v>7</v>
      </c>
      <c r="C34" s="8">
        <v>22</v>
      </c>
      <c r="D34" s="8" t="s">
        <v>7</v>
      </c>
      <c r="F34" s="6">
        <v>1998</v>
      </c>
      <c r="G34" s="8">
        <v>13111</v>
      </c>
      <c r="H34" s="8">
        <v>61</v>
      </c>
      <c r="I34" s="8">
        <v>46</v>
      </c>
    </row>
    <row r="35" spans="1:9" x14ac:dyDescent="0.25">
      <c r="A35" s="6" t="s">
        <v>10</v>
      </c>
      <c r="B35" s="8">
        <v>50937</v>
      </c>
      <c r="C35" s="8">
        <v>637</v>
      </c>
      <c r="D35" s="8" t="s">
        <v>7</v>
      </c>
      <c r="F35" s="6">
        <v>1999</v>
      </c>
      <c r="G35" s="8">
        <v>13031</v>
      </c>
      <c r="H35" s="8">
        <v>60</v>
      </c>
      <c r="I35" s="8">
        <v>31</v>
      </c>
    </row>
    <row r="36" spans="1:9" x14ac:dyDescent="0.25">
      <c r="A36" s="6" t="s">
        <v>11</v>
      </c>
      <c r="B36" s="8" t="s">
        <v>7</v>
      </c>
      <c r="C36" s="8" t="s">
        <v>12</v>
      </c>
      <c r="D36" s="8" t="s">
        <v>7</v>
      </c>
      <c r="F36" s="6">
        <v>2000</v>
      </c>
      <c r="G36" s="8">
        <v>12931</v>
      </c>
      <c r="H36" s="8">
        <v>69</v>
      </c>
      <c r="I36" s="8">
        <v>58</v>
      </c>
    </row>
    <row r="37" spans="1:9" x14ac:dyDescent="0.25">
      <c r="A37" s="6">
        <v>1947</v>
      </c>
      <c r="B37" s="8">
        <v>58690</v>
      </c>
      <c r="C37" s="8">
        <v>663</v>
      </c>
      <c r="D37" s="8" t="s">
        <v>7</v>
      </c>
      <c r="F37" s="6">
        <v>2001</v>
      </c>
      <c r="G37" s="8">
        <v>12661</v>
      </c>
      <c r="H37" s="8">
        <v>50</v>
      </c>
      <c r="I37" s="8">
        <v>35</v>
      </c>
    </row>
    <row r="38" spans="1:9" x14ac:dyDescent="0.25">
      <c r="A38" s="6">
        <v>1948</v>
      </c>
      <c r="B38" s="8">
        <v>59305</v>
      </c>
      <c r="C38" s="8">
        <v>608</v>
      </c>
      <c r="D38" s="8" t="s">
        <v>7</v>
      </c>
      <c r="F38" s="6">
        <v>2002</v>
      </c>
      <c r="G38" s="8">
        <v>12594</v>
      </c>
      <c r="H38" s="8">
        <v>63</v>
      </c>
      <c r="I38" s="8">
        <v>53</v>
      </c>
    </row>
    <row r="39" spans="1:9" x14ac:dyDescent="0.25">
      <c r="A39" s="6">
        <v>1949</v>
      </c>
      <c r="B39" s="8">
        <v>62626</v>
      </c>
      <c r="C39" s="8">
        <v>618</v>
      </c>
      <c r="D39" s="8" t="s">
        <v>7</v>
      </c>
      <c r="F39" s="6">
        <v>2003</v>
      </c>
      <c r="G39" s="8">
        <v>12516</v>
      </c>
      <c r="H39" s="8">
        <v>56</v>
      </c>
      <c r="I39" s="8">
        <v>54</v>
      </c>
    </row>
    <row r="40" spans="1:9" x14ac:dyDescent="0.25">
      <c r="A40" s="6">
        <v>1950</v>
      </c>
      <c r="B40" s="8">
        <v>64111</v>
      </c>
      <c r="C40" s="8">
        <v>600</v>
      </c>
      <c r="D40" s="8">
        <v>94</v>
      </c>
      <c r="F40" s="6">
        <v>2004</v>
      </c>
      <c r="G40" s="8">
        <v>12435</v>
      </c>
      <c r="H40" s="8">
        <v>59</v>
      </c>
      <c r="I40" s="8">
        <v>50</v>
      </c>
    </row>
    <row r="41" spans="1:9" x14ac:dyDescent="0.25">
      <c r="A41" s="6">
        <v>1951</v>
      </c>
      <c r="B41" s="8">
        <v>65965</v>
      </c>
      <c r="C41" s="8">
        <v>660</v>
      </c>
      <c r="D41" s="8">
        <v>80</v>
      </c>
      <c r="F41" s="6">
        <v>2005</v>
      </c>
      <c r="G41" s="8">
        <v>12395</v>
      </c>
      <c r="H41" s="8">
        <v>68</v>
      </c>
      <c r="I41" s="8">
        <v>43</v>
      </c>
    </row>
    <row r="42" spans="1:9" x14ac:dyDescent="0.25">
      <c r="A42" s="6">
        <v>1952</v>
      </c>
      <c r="B42" s="8">
        <v>67898</v>
      </c>
      <c r="C42" s="8">
        <v>589</v>
      </c>
      <c r="D42" s="8">
        <v>101</v>
      </c>
      <c r="F42" s="6">
        <v>2006</v>
      </c>
      <c r="G42" s="8">
        <v>12366</v>
      </c>
      <c r="H42" s="8">
        <v>58</v>
      </c>
      <c r="I42" s="8">
        <v>32</v>
      </c>
    </row>
    <row r="43" spans="1:9" x14ac:dyDescent="0.25">
      <c r="A43" s="6">
        <v>1953</v>
      </c>
      <c r="B43" s="8">
        <v>70298</v>
      </c>
      <c r="C43" s="8">
        <v>532</v>
      </c>
      <c r="D43" s="8">
        <v>75</v>
      </c>
      <c r="F43" s="9">
        <v>2007</v>
      </c>
      <c r="G43" s="8">
        <v>12261</v>
      </c>
      <c r="H43" s="8">
        <v>63</v>
      </c>
      <c r="I43" s="8">
        <v>38</v>
      </c>
    </row>
    <row r="44" spans="1:9" x14ac:dyDescent="0.25">
      <c r="A44" s="6">
        <v>1954</v>
      </c>
      <c r="B44" s="8">
        <v>71137</v>
      </c>
      <c r="C44" s="8">
        <v>480</v>
      </c>
      <c r="D44" s="8">
        <v>79</v>
      </c>
      <c r="F44" s="10">
        <v>2008</v>
      </c>
      <c r="G44" s="8">
        <v>12168</v>
      </c>
      <c r="H44" s="8">
        <v>50</v>
      </c>
      <c r="I44" s="8">
        <v>38</v>
      </c>
    </row>
    <row r="45" spans="1:9" x14ac:dyDescent="0.25">
      <c r="A45" s="6">
        <v>1955</v>
      </c>
      <c r="B45" s="8">
        <v>72286</v>
      </c>
      <c r="C45" s="8">
        <v>426</v>
      </c>
      <c r="D45" s="8">
        <v>99</v>
      </c>
      <c r="F45" s="10">
        <v>2009</v>
      </c>
      <c r="G45" s="8">
        <v>12083</v>
      </c>
      <c r="H45" s="8">
        <v>53</v>
      </c>
      <c r="I45" s="8">
        <v>33</v>
      </c>
    </row>
    <row r="46" spans="1:9" x14ac:dyDescent="0.25">
      <c r="A46" s="6">
        <v>1956</v>
      </c>
      <c r="B46" s="8">
        <v>73241</v>
      </c>
      <c r="C46" s="8">
        <v>595</v>
      </c>
      <c r="D46" s="8">
        <v>116</v>
      </c>
      <c r="F46" s="10">
        <v>2010</v>
      </c>
      <c r="G46" s="8">
        <v>12046</v>
      </c>
      <c r="H46" s="8">
        <v>59</v>
      </c>
      <c r="I46" s="8">
        <v>27</v>
      </c>
    </row>
    <row r="47" spans="1:9" x14ac:dyDescent="0.25">
      <c r="A47" s="6">
        <v>1957</v>
      </c>
      <c r="B47" s="8">
        <v>74501</v>
      </c>
      <c r="C47" s="8">
        <v>392</v>
      </c>
      <c r="D47" s="8">
        <v>120</v>
      </c>
      <c r="F47" s="10">
        <v>2011</v>
      </c>
      <c r="G47" s="8">
        <v>11867</v>
      </c>
      <c r="H47" s="8">
        <v>48</v>
      </c>
      <c r="I47" s="8">
        <v>38</v>
      </c>
    </row>
    <row r="48" spans="1:9" x14ac:dyDescent="0.25">
      <c r="A48" s="6">
        <v>1958</v>
      </c>
      <c r="B48" s="8">
        <v>75552</v>
      </c>
      <c r="C48" s="8">
        <v>441</v>
      </c>
      <c r="D48" s="8">
        <v>165</v>
      </c>
      <c r="F48" s="10">
        <v>2012</v>
      </c>
      <c r="G48" s="8">
        <v>11776</v>
      </c>
      <c r="H48" s="8">
        <v>42</v>
      </c>
      <c r="I48" s="8">
        <v>39</v>
      </c>
    </row>
    <row r="49" spans="1:9" x14ac:dyDescent="0.25">
      <c r="A49" s="6">
        <v>1959</v>
      </c>
      <c r="B49" s="8">
        <v>76391</v>
      </c>
      <c r="C49" s="8">
        <v>465</v>
      </c>
      <c r="D49" s="8">
        <v>145</v>
      </c>
      <c r="F49" s="9">
        <v>2013</v>
      </c>
      <c r="G49" s="8">
        <v>11655</v>
      </c>
      <c r="H49" s="8">
        <v>26</v>
      </c>
      <c r="I49" s="8">
        <v>43</v>
      </c>
    </row>
    <row r="50" spans="1:9" x14ac:dyDescent="0.25">
      <c r="A50" s="6">
        <v>1960</v>
      </c>
      <c r="B50" s="8">
        <v>77416</v>
      </c>
      <c r="C50" s="8">
        <v>491</v>
      </c>
      <c r="D50" s="8">
        <v>202</v>
      </c>
      <c r="F50" s="9">
        <v>2014</v>
      </c>
      <c r="G50" s="8">
        <v>11527</v>
      </c>
      <c r="H50" s="8">
        <v>54</v>
      </c>
      <c r="I50" s="8">
        <v>31</v>
      </c>
    </row>
    <row r="51" spans="1:9" x14ac:dyDescent="0.25">
      <c r="A51" s="6">
        <v>1961</v>
      </c>
      <c r="B51" s="8">
        <v>70391</v>
      </c>
      <c r="C51" s="8">
        <v>531</v>
      </c>
      <c r="D51" s="8">
        <v>159</v>
      </c>
      <c r="F51" s="9">
        <v>2015</v>
      </c>
      <c r="G51" s="8">
        <v>11483</v>
      </c>
      <c r="H51" s="8">
        <v>61</v>
      </c>
      <c r="I51" s="8">
        <v>21</v>
      </c>
    </row>
    <row r="52" spans="1:9" x14ac:dyDescent="0.25">
      <c r="A52" s="6">
        <v>1962</v>
      </c>
      <c r="B52" s="8">
        <v>71517</v>
      </c>
      <c r="C52" s="8">
        <v>587</v>
      </c>
      <c r="D52" s="8">
        <v>145</v>
      </c>
      <c r="F52" s="9">
        <v>2016</v>
      </c>
      <c r="G52" s="8">
        <v>11440</v>
      </c>
      <c r="H52" s="8">
        <v>50</v>
      </c>
      <c r="I52" s="8">
        <v>22</v>
      </c>
    </row>
    <row r="53" spans="1:9" x14ac:dyDescent="0.25">
      <c r="A53" s="6">
        <v>1963</v>
      </c>
      <c r="B53" s="8">
        <v>72661</v>
      </c>
      <c r="C53" s="8">
        <v>639</v>
      </c>
      <c r="D53" s="8">
        <v>163</v>
      </c>
      <c r="F53" s="9">
        <v>2017</v>
      </c>
      <c r="G53" s="8">
        <v>11329</v>
      </c>
      <c r="H53" s="8">
        <v>47</v>
      </c>
      <c r="I53" s="8">
        <v>29</v>
      </c>
    </row>
    <row r="54" spans="1:9" x14ac:dyDescent="0.25">
      <c r="A54" s="6">
        <v>1964</v>
      </c>
      <c r="B54" s="8">
        <v>74445</v>
      </c>
      <c r="C54" s="8">
        <v>619</v>
      </c>
      <c r="D54" s="8">
        <v>158</v>
      </c>
      <c r="F54" s="9">
        <v>2018</v>
      </c>
      <c r="G54" s="8">
        <v>11204</v>
      </c>
      <c r="H54" s="8">
        <v>71</v>
      </c>
      <c r="I54" s="8">
        <v>25</v>
      </c>
    </row>
    <row r="55" spans="1:9" x14ac:dyDescent="0.25">
      <c r="A55" s="6">
        <v>1965</v>
      </c>
      <c r="B55" s="8">
        <v>75781</v>
      </c>
      <c r="C55" s="8">
        <v>658</v>
      </c>
      <c r="D55" s="8">
        <v>221</v>
      </c>
      <c r="F55" s="9">
        <v>2019</v>
      </c>
      <c r="G55" s="8">
        <v>11133</v>
      </c>
      <c r="H55" s="8">
        <v>54</v>
      </c>
      <c r="I55" s="8">
        <v>32</v>
      </c>
    </row>
    <row r="56" spans="1:9" x14ac:dyDescent="0.25">
      <c r="A56" s="6">
        <v>1966</v>
      </c>
      <c r="B56" s="8">
        <v>77035</v>
      </c>
      <c r="C56" s="8">
        <v>633</v>
      </c>
      <c r="D56" s="8">
        <v>188</v>
      </c>
      <c r="F56" s="9">
        <v>2020</v>
      </c>
      <c r="G56" s="8">
        <v>11050</v>
      </c>
      <c r="H56" s="8">
        <v>42</v>
      </c>
      <c r="I56" s="8">
        <v>20</v>
      </c>
    </row>
    <row r="57" spans="1:9" x14ac:dyDescent="0.25">
      <c r="A57" s="6">
        <v>1967</v>
      </c>
      <c r="B57" s="8">
        <v>78267</v>
      </c>
      <c r="C57" s="8">
        <v>678</v>
      </c>
      <c r="D57" s="8">
        <v>220</v>
      </c>
      <c r="F57" s="9">
        <v>2021</v>
      </c>
      <c r="G57" s="8">
        <v>10741</v>
      </c>
      <c r="H57" s="8">
        <v>43</v>
      </c>
      <c r="I57" s="8">
        <v>19</v>
      </c>
    </row>
    <row r="58" spans="1:9" x14ac:dyDescent="0.25">
      <c r="A58" s="6">
        <v>1968</v>
      </c>
      <c r="B58" s="8">
        <v>79009</v>
      </c>
      <c r="C58" s="8">
        <v>657</v>
      </c>
      <c r="D58" s="8">
        <v>223</v>
      </c>
      <c r="F58" s="9">
        <v>2022</v>
      </c>
      <c r="G58" s="8">
        <v>10709</v>
      </c>
      <c r="H58" s="8">
        <v>54</v>
      </c>
      <c r="I58" s="8">
        <v>16</v>
      </c>
    </row>
    <row r="59" spans="1:9" x14ac:dyDescent="0.25">
      <c r="A59" s="6">
        <v>1969</v>
      </c>
      <c r="B59" s="8">
        <v>80055</v>
      </c>
      <c r="C59" s="8">
        <v>751</v>
      </c>
      <c r="D59" s="8">
        <v>227</v>
      </c>
      <c r="F59" s="1"/>
      <c r="G59" s="1"/>
      <c r="H59" s="1"/>
      <c r="I59" s="1"/>
    </row>
    <row r="60" spans="1:9" x14ac:dyDescent="0.25">
      <c r="A60" s="6">
        <v>1970</v>
      </c>
      <c r="B60" s="8">
        <v>79242</v>
      </c>
      <c r="C60" s="8">
        <v>717</v>
      </c>
      <c r="D60" s="8">
        <v>242</v>
      </c>
      <c r="F60" s="11" t="s">
        <v>13</v>
      </c>
      <c r="G60" s="12" t="s">
        <v>14</v>
      </c>
      <c r="H60" s="1"/>
      <c r="I60" s="1"/>
    </row>
    <row r="61" spans="1:9" x14ac:dyDescent="0.25">
      <c r="A61" s="6">
        <v>1971</v>
      </c>
      <c r="B61" s="8">
        <v>79933</v>
      </c>
      <c r="C61" s="8">
        <v>820</v>
      </c>
      <c r="D61" s="8">
        <v>272</v>
      </c>
      <c r="F61" s="11" t="s">
        <v>19</v>
      </c>
      <c r="G61" s="12" t="s">
        <v>20</v>
      </c>
      <c r="H61" s="1"/>
      <c r="I61" s="1"/>
    </row>
    <row r="62" spans="1:9" x14ac:dyDescent="0.25">
      <c r="A62" s="6">
        <v>1972</v>
      </c>
      <c r="B62" s="8">
        <v>80786</v>
      </c>
      <c r="C62" s="8">
        <v>808</v>
      </c>
      <c r="D62" s="8">
        <v>298</v>
      </c>
    </row>
    <row r="63" spans="1:9" x14ac:dyDescent="0.25">
      <c r="A63" s="6">
        <v>1973</v>
      </c>
      <c r="B63" s="8">
        <v>81506</v>
      </c>
      <c r="C63" s="8">
        <v>922</v>
      </c>
      <c r="D63" s="8">
        <v>287</v>
      </c>
    </row>
    <row r="64" spans="1:9" x14ac:dyDescent="0.25">
      <c r="A64" s="6">
        <v>1974</v>
      </c>
      <c r="B64" s="8">
        <v>82214</v>
      </c>
      <c r="C64" s="8">
        <v>930</v>
      </c>
      <c r="D64" s="8">
        <v>295</v>
      </c>
    </row>
    <row r="65" spans="1:4" x14ac:dyDescent="0.25">
      <c r="A65" s="6">
        <v>1975</v>
      </c>
      <c r="B65" s="8">
        <v>95370</v>
      </c>
      <c r="C65" s="8">
        <v>1065</v>
      </c>
      <c r="D65" s="8">
        <v>308</v>
      </c>
    </row>
    <row r="66" spans="1:4" x14ac:dyDescent="0.25">
      <c r="A66" s="6">
        <v>1976</v>
      </c>
      <c r="B66" s="8">
        <v>96171</v>
      </c>
      <c r="C66" s="8">
        <v>1038</v>
      </c>
      <c r="D66" s="8">
        <v>289</v>
      </c>
    </row>
    <row r="67" spans="1:4" x14ac:dyDescent="0.25">
      <c r="A67" s="6">
        <v>1977</v>
      </c>
      <c r="B67" s="8">
        <v>97632</v>
      </c>
      <c r="C67" s="8">
        <v>969</v>
      </c>
      <c r="D67" s="8">
        <v>315</v>
      </c>
    </row>
    <row r="68" spans="1:4" x14ac:dyDescent="0.25">
      <c r="A68" s="6">
        <v>1978</v>
      </c>
      <c r="B68" s="8">
        <v>99374</v>
      </c>
      <c r="C68" s="8">
        <v>933</v>
      </c>
      <c r="D68" s="8">
        <v>325</v>
      </c>
    </row>
    <row r="69" spans="1:4" x14ac:dyDescent="0.25">
      <c r="A69" s="6">
        <v>1979</v>
      </c>
      <c r="B69" s="8">
        <v>101054</v>
      </c>
      <c r="C69" s="8">
        <v>866</v>
      </c>
      <c r="D69" s="8">
        <v>329</v>
      </c>
    </row>
    <row r="70" spans="1:4" x14ac:dyDescent="0.25">
      <c r="A70" s="6">
        <v>1980</v>
      </c>
      <c r="B70" s="8">
        <v>101987</v>
      </c>
      <c r="C70" s="8">
        <v>809</v>
      </c>
      <c r="D70" s="8">
        <v>322</v>
      </c>
    </row>
    <row r="71" spans="1:4" x14ac:dyDescent="0.25">
      <c r="A71" s="6">
        <v>1981</v>
      </c>
      <c r="B71" s="8">
        <v>102824</v>
      </c>
      <c r="C71" s="8">
        <v>786</v>
      </c>
      <c r="D71" s="8">
        <v>347</v>
      </c>
    </row>
    <row r="72" spans="1:4" x14ac:dyDescent="0.25">
      <c r="A72" s="6">
        <v>1982</v>
      </c>
      <c r="B72" s="8">
        <v>102859</v>
      </c>
      <c r="C72" s="8">
        <v>797</v>
      </c>
      <c r="D72" s="8">
        <v>341</v>
      </c>
    </row>
    <row r="73" spans="1:4" x14ac:dyDescent="0.25">
      <c r="A73" s="6">
        <v>1983</v>
      </c>
      <c r="B73" s="8">
        <v>103709</v>
      </c>
      <c r="C73" s="8">
        <v>815</v>
      </c>
      <c r="D73" s="8">
        <v>346</v>
      </c>
    </row>
    <row r="74" spans="1:4" x14ac:dyDescent="0.25">
      <c r="A74" s="6">
        <v>1984</v>
      </c>
      <c r="B74" s="8">
        <v>104746</v>
      </c>
      <c r="C74" s="8">
        <v>859</v>
      </c>
      <c r="D74" s="8">
        <v>304</v>
      </c>
    </row>
    <row r="75" spans="1:4" x14ac:dyDescent="0.25">
      <c r="A75" s="6">
        <v>1985</v>
      </c>
      <c r="B75" s="8">
        <v>105760</v>
      </c>
      <c r="C75" s="8">
        <v>908</v>
      </c>
      <c r="D75" s="8">
        <v>360</v>
      </c>
    </row>
    <row r="76" spans="1:4" x14ac:dyDescent="0.25">
      <c r="A76" s="6">
        <v>1986</v>
      </c>
      <c r="B76" s="8">
        <v>105942</v>
      </c>
      <c r="C76" s="8">
        <v>837</v>
      </c>
      <c r="D76" s="8">
        <v>382</v>
      </c>
    </row>
    <row r="77" spans="1:4" x14ac:dyDescent="0.25">
      <c r="A77" s="6">
        <v>1987</v>
      </c>
      <c r="B77" s="8">
        <v>106447</v>
      </c>
      <c r="C77" s="8">
        <v>843</v>
      </c>
      <c r="D77" s="8">
        <v>428</v>
      </c>
    </row>
    <row r="78" spans="1:4" x14ac:dyDescent="0.25">
      <c r="A78" s="6">
        <v>1988</v>
      </c>
      <c r="B78" s="8">
        <v>106676</v>
      </c>
      <c r="C78" s="8">
        <v>771</v>
      </c>
      <c r="D78" s="8">
        <v>420</v>
      </c>
    </row>
    <row r="79" spans="1:4" x14ac:dyDescent="0.25">
      <c r="A79" s="6">
        <v>1989</v>
      </c>
      <c r="B79" s="8">
        <v>106741</v>
      </c>
      <c r="C79" s="8">
        <v>821</v>
      </c>
      <c r="D79" s="8">
        <v>388</v>
      </c>
    </row>
    <row r="80" spans="1:4" x14ac:dyDescent="0.25">
      <c r="A80" s="6">
        <v>1990</v>
      </c>
      <c r="B80" s="8">
        <v>107071</v>
      </c>
      <c r="C80" s="8">
        <v>960</v>
      </c>
      <c r="D80" s="8">
        <v>413</v>
      </c>
    </row>
    <row r="81" spans="1:4" x14ac:dyDescent="0.25">
      <c r="A81" s="6">
        <v>1991</v>
      </c>
      <c r="B81" s="8">
        <v>105760</v>
      </c>
      <c r="C81" s="8">
        <v>721</v>
      </c>
      <c r="D81" s="8">
        <v>331</v>
      </c>
    </row>
    <row r="82" spans="1:4" x14ac:dyDescent="0.25">
      <c r="A82" s="6">
        <v>1992</v>
      </c>
      <c r="B82" s="8">
        <v>106775</v>
      </c>
      <c r="C82" s="8">
        <v>737</v>
      </c>
      <c r="D82" s="8">
        <v>414</v>
      </c>
    </row>
    <row r="83" spans="1:4" x14ac:dyDescent="0.25">
      <c r="A83" s="6">
        <v>1993</v>
      </c>
      <c r="B83" s="8">
        <v>105741</v>
      </c>
      <c r="C83" s="8">
        <v>674</v>
      </c>
      <c r="D83" s="8">
        <v>347</v>
      </c>
    </row>
    <row r="84" spans="1:4" x14ac:dyDescent="0.25">
      <c r="A84" s="6">
        <v>1994</v>
      </c>
      <c r="B84" s="8">
        <v>105998</v>
      </c>
      <c r="C84" s="8">
        <v>567</v>
      </c>
      <c r="D84" s="8">
        <v>425</v>
      </c>
    </row>
    <row r="85" spans="1:4" x14ac:dyDescent="0.25">
      <c r="A85" s="6">
        <v>1995</v>
      </c>
      <c r="B85" s="8">
        <v>105081</v>
      </c>
      <c r="C85" s="8">
        <v>564</v>
      </c>
      <c r="D85" s="8">
        <v>349</v>
      </c>
    </row>
    <row r="86" spans="1:4" x14ac:dyDescent="0.25">
      <c r="A86" s="6">
        <v>1996</v>
      </c>
      <c r="B86" s="8">
        <v>104524</v>
      </c>
      <c r="C86" s="8">
        <v>566</v>
      </c>
      <c r="D86" s="8">
        <v>362</v>
      </c>
    </row>
    <row r="87" spans="1:4" x14ac:dyDescent="0.25">
      <c r="A87" s="6">
        <v>1997</v>
      </c>
      <c r="B87" s="8">
        <v>104196</v>
      </c>
      <c r="C87" s="8">
        <v>616</v>
      </c>
      <c r="D87" s="8">
        <v>396</v>
      </c>
    </row>
    <row r="88" spans="1:4" x14ac:dyDescent="0.25">
      <c r="A88" s="6">
        <v>1998</v>
      </c>
      <c r="B88" s="8">
        <v>103561</v>
      </c>
      <c r="C88" s="8">
        <v>593</v>
      </c>
      <c r="D88" s="8">
        <v>407</v>
      </c>
    </row>
    <row r="89" spans="1:4" x14ac:dyDescent="0.25">
      <c r="A89" s="6">
        <v>1999</v>
      </c>
      <c r="B89" s="8">
        <v>103198</v>
      </c>
      <c r="C89" s="8">
        <v>547</v>
      </c>
      <c r="D89" s="8">
        <v>236</v>
      </c>
    </row>
    <row r="90" spans="1:4" x14ac:dyDescent="0.25">
      <c r="A90" s="6">
        <v>2000</v>
      </c>
      <c r="B90" s="8">
        <v>102842</v>
      </c>
      <c r="C90" s="8">
        <v>535</v>
      </c>
      <c r="D90" s="8">
        <v>348</v>
      </c>
    </row>
    <row r="91" spans="1:4" x14ac:dyDescent="0.25">
      <c r="A91" s="6">
        <v>2001</v>
      </c>
      <c r="B91" s="8">
        <v>102539</v>
      </c>
      <c r="C91" s="8">
        <v>547</v>
      </c>
      <c r="D91" s="8">
        <v>399</v>
      </c>
    </row>
    <row r="92" spans="1:4" x14ac:dyDescent="0.25">
      <c r="A92" s="6">
        <v>2002</v>
      </c>
      <c r="B92" s="8">
        <v>101826</v>
      </c>
      <c r="C92" s="8">
        <v>564</v>
      </c>
      <c r="D92" s="8">
        <v>444</v>
      </c>
    </row>
    <row r="93" spans="1:4" x14ac:dyDescent="0.25">
      <c r="A93" s="6">
        <v>2003</v>
      </c>
      <c r="B93" s="8">
        <v>101328</v>
      </c>
      <c r="C93" s="8">
        <v>534</v>
      </c>
      <c r="D93" s="8">
        <v>375</v>
      </c>
    </row>
    <row r="94" spans="1:4" x14ac:dyDescent="0.25">
      <c r="A94" s="6">
        <v>2004</v>
      </c>
      <c r="B94" s="8">
        <v>100916</v>
      </c>
      <c r="C94" s="8">
        <v>545</v>
      </c>
      <c r="D94" s="8">
        <v>410</v>
      </c>
    </row>
    <row r="95" spans="1:4" x14ac:dyDescent="0.25">
      <c r="A95" s="6">
        <v>2005</v>
      </c>
      <c r="B95" s="8">
        <v>100491</v>
      </c>
      <c r="C95" s="8">
        <v>588</v>
      </c>
      <c r="D95" s="8">
        <v>394</v>
      </c>
    </row>
    <row r="96" spans="1:4" x14ac:dyDescent="0.25">
      <c r="A96" s="6">
        <v>2006</v>
      </c>
      <c r="B96" s="8">
        <v>100112</v>
      </c>
      <c r="C96" s="8">
        <v>587</v>
      </c>
      <c r="D96" s="8">
        <v>383</v>
      </c>
    </row>
    <row r="97" spans="1:4" x14ac:dyDescent="0.25">
      <c r="A97" s="9">
        <v>2007</v>
      </c>
      <c r="B97" s="8">
        <v>99966</v>
      </c>
      <c r="C97" s="8">
        <v>605</v>
      </c>
      <c r="D97" s="8">
        <v>375</v>
      </c>
    </row>
    <row r="98" spans="1:4" x14ac:dyDescent="0.25">
      <c r="A98" s="10">
        <v>2008</v>
      </c>
      <c r="B98" s="8">
        <v>100313</v>
      </c>
      <c r="C98" s="8">
        <v>543</v>
      </c>
      <c r="D98" s="8">
        <v>344</v>
      </c>
    </row>
    <row r="99" spans="1:4" x14ac:dyDescent="0.25">
      <c r="A99" s="10">
        <v>2009</v>
      </c>
      <c r="B99" s="8">
        <v>100186</v>
      </c>
      <c r="C99" s="8">
        <v>521</v>
      </c>
      <c r="D99" s="8">
        <v>324</v>
      </c>
    </row>
    <row r="100" spans="1:4" x14ac:dyDescent="0.25">
      <c r="A100" s="10">
        <v>2010</v>
      </c>
      <c r="B100" s="8">
        <v>100202</v>
      </c>
      <c r="C100" s="8">
        <v>498</v>
      </c>
      <c r="D100" s="8">
        <v>344</v>
      </c>
    </row>
    <row r="101" spans="1:4" x14ac:dyDescent="0.25">
      <c r="A101" s="10">
        <v>2011</v>
      </c>
      <c r="B101" s="8">
        <v>99407</v>
      </c>
      <c r="C101" s="8">
        <v>470</v>
      </c>
      <c r="D101" s="8">
        <v>310</v>
      </c>
    </row>
    <row r="102" spans="1:4" x14ac:dyDescent="0.25">
      <c r="A102" s="10">
        <v>2012</v>
      </c>
      <c r="B102" s="8">
        <v>99325</v>
      </c>
      <c r="C102" s="8">
        <v>506</v>
      </c>
      <c r="D102" s="8">
        <v>296</v>
      </c>
    </row>
    <row r="103" spans="1:4" x14ac:dyDescent="0.25">
      <c r="A103" s="9">
        <v>2013</v>
      </c>
      <c r="B103" s="8">
        <v>99272</v>
      </c>
      <c r="C103" s="8">
        <v>479</v>
      </c>
      <c r="D103" s="8">
        <v>273</v>
      </c>
    </row>
    <row r="104" spans="1:4" x14ac:dyDescent="0.25">
      <c r="A104" s="9">
        <v>2014</v>
      </c>
      <c r="B104" s="8">
        <v>99555</v>
      </c>
      <c r="C104" s="8">
        <v>451</v>
      </c>
      <c r="D104" s="8">
        <v>295</v>
      </c>
    </row>
    <row r="105" spans="1:4" x14ac:dyDescent="0.25">
      <c r="A105" s="9">
        <v>2015</v>
      </c>
      <c r="B105" s="8">
        <v>99884</v>
      </c>
      <c r="C105" s="8">
        <v>466</v>
      </c>
      <c r="D105" s="8">
        <v>254</v>
      </c>
    </row>
    <row r="106" spans="1:4" x14ac:dyDescent="0.25">
      <c r="A106" s="9">
        <v>2016</v>
      </c>
      <c r="B106" s="8">
        <v>100265</v>
      </c>
      <c r="C106" s="8">
        <v>481</v>
      </c>
      <c r="D106" s="8">
        <v>274</v>
      </c>
    </row>
    <row r="107" spans="1:4" x14ac:dyDescent="0.25">
      <c r="A107" s="9">
        <v>2017</v>
      </c>
      <c r="B107" s="8">
        <v>100271</v>
      </c>
      <c r="C107" s="8">
        <v>491</v>
      </c>
      <c r="D107" s="8">
        <v>269</v>
      </c>
    </row>
    <row r="108" spans="1:4" x14ac:dyDescent="0.25">
      <c r="A108" s="9">
        <v>2018</v>
      </c>
      <c r="B108" s="8">
        <v>100408</v>
      </c>
      <c r="C108" s="8">
        <v>517</v>
      </c>
      <c r="D108" s="8">
        <v>224</v>
      </c>
    </row>
    <row r="109" spans="1:4" x14ac:dyDescent="0.25">
      <c r="A109" s="9">
        <v>2019</v>
      </c>
      <c r="B109" s="8">
        <v>100576</v>
      </c>
      <c r="C109" s="8">
        <v>571</v>
      </c>
      <c r="D109" s="8">
        <v>226</v>
      </c>
    </row>
    <row r="110" spans="1:4" x14ac:dyDescent="0.25">
      <c r="A110" s="9">
        <v>2020</v>
      </c>
      <c r="B110" s="8">
        <v>100696</v>
      </c>
      <c r="C110" s="8">
        <v>416</v>
      </c>
      <c r="D110" s="8">
        <v>201</v>
      </c>
    </row>
    <row r="111" spans="1:4" x14ac:dyDescent="0.25">
      <c r="A111" s="9">
        <v>2021</v>
      </c>
      <c r="B111" s="8">
        <v>99564</v>
      </c>
      <c r="C111" s="8">
        <v>457</v>
      </c>
      <c r="D111" s="8">
        <v>191</v>
      </c>
    </row>
    <row r="112" spans="1:4" x14ac:dyDescent="0.25">
      <c r="A112" s="9">
        <v>2022</v>
      </c>
      <c r="B112" s="8">
        <v>101176</v>
      </c>
      <c r="C112" s="8">
        <v>541</v>
      </c>
      <c r="D112" s="8">
        <v>171</v>
      </c>
    </row>
    <row r="113" spans="1:4" x14ac:dyDescent="0.25">
      <c r="A113" s="3"/>
      <c r="B113" s="3"/>
      <c r="C113" s="3"/>
      <c r="D113" s="3"/>
    </row>
    <row r="114" spans="1:4" x14ac:dyDescent="0.25">
      <c r="A114" s="11" t="s">
        <v>13</v>
      </c>
      <c r="B114" s="12" t="s">
        <v>14</v>
      </c>
      <c r="C114" s="3"/>
      <c r="D114" s="3"/>
    </row>
    <row r="115" spans="1:4" x14ac:dyDescent="0.25">
      <c r="A115" s="11" t="s">
        <v>15</v>
      </c>
      <c r="B115" s="12" t="s">
        <v>16</v>
      </c>
      <c r="C115" s="3"/>
      <c r="D115" s="3"/>
    </row>
    <row r="116" spans="1:4" x14ac:dyDescent="0.25">
      <c r="A116" s="11" t="s">
        <v>17</v>
      </c>
      <c r="B116" s="12" t="s">
        <v>18</v>
      </c>
      <c r="C116" s="3"/>
      <c r="D116" s="3"/>
    </row>
    <row r="117" spans="1:4" x14ac:dyDescent="0.25">
      <c r="A117" s="11" t="s">
        <v>19</v>
      </c>
      <c r="B117" s="12" t="s">
        <v>20</v>
      </c>
      <c r="C117" s="3"/>
      <c r="D117" s="3"/>
    </row>
  </sheetData>
  <mergeCells count="8">
    <mergeCell ref="H3:H5"/>
    <mergeCell ref="I3:I5"/>
    <mergeCell ref="A3:A5"/>
    <mergeCell ref="B3:B5"/>
    <mergeCell ref="C3:C5"/>
    <mergeCell ref="D3:D5"/>
    <mergeCell ref="F3:F5"/>
    <mergeCell ref="G3:G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AC9A-CE4C-4671-98B0-D674917C6BA2}">
  <dimension ref="A1:I268"/>
  <sheetViews>
    <sheetView workbookViewId="0">
      <selection activeCell="B1" sqref="B1:B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</cols>
  <sheetData>
    <row r="1" spans="1:9" x14ac:dyDescent="0.25">
      <c r="A1" s="1" t="s">
        <v>76</v>
      </c>
      <c r="B1" s="1"/>
      <c r="C1" s="2" t="s">
        <v>23</v>
      </c>
      <c r="D1" s="1"/>
      <c r="F1" s="1" t="s">
        <v>77</v>
      </c>
      <c r="G1" s="1"/>
      <c r="H1" s="2" t="s">
        <v>36</v>
      </c>
      <c r="I1" s="1"/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x14ac:dyDescent="0.25">
      <c r="A3" s="25" t="s">
        <v>3</v>
      </c>
      <c r="B3" s="28" t="s">
        <v>4</v>
      </c>
      <c r="C3" s="31" t="s">
        <v>5</v>
      </c>
      <c r="D3" s="33" t="s">
        <v>6</v>
      </c>
      <c r="F3" s="25" t="s">
        <v>3</v>
      </c>
      <c r="G3" s="28" t="s">
        <v>4</v>
      </c>
      <c r="H3" s="31" t="s">
        <v>5</v>
      </c>
      <c r="I3" s="31" t="s">
        <v>6</v>
      </c>
    </row>
    <row r="4" spans="1:9" x14ac:dyDescent="0.25">
      <c r="A4" s="26"/>
      <c r="B4" s="29"/>
      <c r="C4" s="29"/>
      <c r="D4" s="34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5"/>
      <c r="F5" s="27"/>
      <c r="G5" s="30"/>
      <c r="H5" s="30"/>
      <c r="I5" s="30"/>
    </row>
    <row r="6" spans="1:9" x14ac:dyDescent="0.25">
      <c r="A6" s="17"/>
      <c r="B6" s="5"/>
      <c r="C6" s="5"/>
      <c r="D6" s="5"/>
      <c r="F6" s="17"/>
      <c r="G6" s="5"/>
      <c r="H6" s="5"/>
      <c r="I6" s="5"/>
    </row>
    <row r="7" spans="1:9" x14ac:dyDescent="0.25">
      <c r="A7" s="6">
        <v>1947</v>
      </c>
      <c r="B7" s="8">
        <v>181127</v>
      </c>
      <c r="C7" s="8">
        <v>2096</v>
      </c>
      <c r="D7" s="8" t="s">
        <v>7</v>
      </c>
      <c r="F7" s="6">
        <v>1931</v>
      </c>
      <c r="G7" s="7">
        <v>10834</v>
      </c>
      <c r="H7" s="8">
        <v>81</v>
      </c>
      <c r="I7" s="8">
        <v>10</v>
      </c>
    </row>
    <row r="8" spans="1:9" x14ac:dyDescent="0.25">
      <c r="A8" s="6">
        <v>1948</v>
      </c>
      <c r="B8" s="8">
        <v>182989</v>
      </c>
      <c r="C8" s="8">
        <v>2130</v>
      </c>
      <c r="D8" s="8" t="s">
        <v>7</v>
      </c>
      <c r="F8" s="6">
        <v>1932</v>
      </c>
      <c r="G8" s="7">
        <v>10893</v>
      </c>
      <c r="H8" s="8">
        <v>62</v>
      </c>
      <c r="I8" s="8">
        <v>8</v>
      </c>
    </row>
    <row r="9" spans="1:9" x14ac:dyDescent="0.25">
      <c r="A9" s="6">
        <v>1949</v>
      </c>
      <c r="B9" s="8">
        <v>187931</v>
      </c>
      <c r="C9" s="8">
        <v>1929</v>
      </c>
      <c r="D9" s="8">
        <v>434</v>
      </c>
      <c r="F9" s="6">
        <v>1933</v>
      </c>
      <c r="G9" s="7">
        <v>10969</v>
      </c>
      <c r="H9" s="8">
        <v>92</v>
      </c>
      <c r="I9" s="8">
        <v>4</v>
      </c>
    </row>
    <row r="10" spans="1:9" x14ac:dyDescent="0.25">
      <c r="A10" s="6">
        <v>1950</v>
      </c>
      <c r="B10" s="8">
        <v>190465</v>
      </c>
      <c r="C10" s="8">
        <v>2035</v>
      </c>
      <c r="D10" s="8">
        <v>265</v>
      </c>
      <c r="F10" s="6">
        <v>1934</v>
      </c>
      <c r="G10" s="7">
        <v>11041</v>
      </c>
      <c r="H10" s="8">
        <v>71</v>
      </c>
      <c r="I10" s="8">
        <v>4</v>
      </c>
    </row>
    <row r="11" spans="1:9" x14ac:dyDescent="0.25">
      <c r="A11" s="6">
        <v>1951</v>
      </c>
      <c r="B11" s="8">
        <v>195312</v>
      </c>
      <c r="C11" s="8">
        <v>1860</v>
      </c>
      <c r="D11" s="8">
        <v>267</v>
      </c>
      <c r="F11" s="6">
        <v>1935</v>
      </c>
      <c r="G11" s="7">
        <v>11097</v>
      </c>
      <c r="H11" s="8">
        <v>75</v>
      </c>
      <c r="I11" s="8">
        <v>5</v>
      </c>
    </row>
    <row r="12" spans="1:9" x14ac:dyDescent="0.25">
      <c r="A12" s="6">
        <v>1952</v>
      </c>
      <c r="B12" s="8">
        <v>201260</v>
      </c>
      <c r="C12" s="8">
        <v>1697</v>
      </c>
      <c r="D12" s="8">
        <v>385</v>
      </c>
      <c r="F12" s="6">
        <v>1936</v>
      </c>
      <c r="G12" s="7">
        <v>11141</v>
      </c>
      <c r="H12" s="8">
        <v>79</v>
      </c>
      <c r="I12" s="8">
        <v>11</v>
      </c>
    </row>
    <row r="13" spans="1:9" x14ac:dyDescent="0.25">
      <c r="A13" s="6">
        <v>1953</v>
      </c>
      <c r="B13" s="8">
        <v>208231</v>
      </c>
      <c r="C13" s="8">
        <v>1557</v>
      </c>
      <c r="D13" s="8">
        <v>361</v>
      </c>
      <c r="F13" s="6">
        <v>1937</v>
      </c>
      <c r="G13" s="7">
        <v>11161</v>
      </c>
      <c r="H13" s="8">
        <v>99</v>
      </c>
      <c r="I13" s="8">
        <v>9</v>
      </c>
    </row>
    <row r="14" spans="1:9" x14ac:dyDescent="0.25">
      <c r="A14" s="6">
        <v>1954</v>
      </c>
      <c r="B14" s="8">
        <v>204080</v>
      </c>
      <c r="C14" s="8">
        <v>1390</v>
      </c>
      <c r="D14" s="8">
        <v>259</v>
      </c>
      <c r="F14" s="6">
        <v>1938</v>
      </c>
      <c r="G14" s="7" t="s">
        <v>7</v>
      </c>
      <c r="H14" s="8" t="s">
        <v>7</v>
      </c>
      <c r="I14" s="8" t="s">
        <v>7</v>
      </c>
    </row>
    <row r="15" spans="1:9" x14ac:dyDescent="0.25">
      <c r="A15" s="6">
        <v>1955</v>
      </c>
      <c r="B15" s="8">
        <v>200946</v>
      </c>
      <c r="C15" s="8">
        <v>1382</v>
      </c>
      <c r="D15" s="8">
        <v>437</v>
      </c>
      <c r="F15" s="6">
        <v>1939</v>
      </c>
      <c r="G15" s="7" t="s">
        <v>7</v>
      </c>
      <c r="H15" s="8" t="s">
        <v>7</v>
      </c>
      <c r="I15" s="8" t="s">
        <v>7</v>
      </c>
    </row>
    <row r="16" spans="1:9" x14ac:dyDescent="0.25">
      <c r="A16" s="6">
        <v>1956</v>
      </c>
      <c r="B16" s="8">
        <v>199884</v>
      </c>
      <c r="C16" s="8">
        <v>1581</v>
      </c>
      <c r="D16" s="8">
        <v>462</v>
      </c>
      <c r="F16" s="6">
        <v>1940</v>
      </c>
      <c r="G16" s="7" t="s">
        <v>7</v>
      </c>
      <c r="H16" s="8" t="s">
        <v>7</v>
      </c>
      <c r="I16" s="8" t="s">
        <v>7</v>
      </c>
    </row>
    <row r="17" spans="1:9" x14ac:dyDescent="0.25">
      <c r="A17" s="6">
        <v>1957</v>
      </c>
      <c r="B17" s="8">
        <v>226347</v>
      </c>
      <c r="C17" s="8">
        <v>1435</v>
      </c>
      <c r="D17" s="8">
        <v>585</v>
      </c>
      <c r="F17" s="6">
        <v>1941</v>
      </c>
      <c r="G17" s="7" t="s">
        <v>7</v>
      </c>
      <c r="H17" s="8" t="s">
        <v>7</v>
      </c>
      <c r="I17" s="8" t="s">
        <v>7</v>
      </c>
    </row>
    <row r="18" spans="1:9" x14ac:dyDescent="0.25">
      <c r="A18" s="6">
        <v>1958</v>
      </c>
      <c r="B18" s="8">
        <v>230738</v>
      </c>
      <c r="C18" s="8">
        <v>1634</v>
      </c>
      <c r="D18" s="8">
        <v>532</v>
      </c>
      <c r="F18" s="6">
        <v>1942</v>
      </c>
      <c r="G18" s="7" t="s">
        <v>7</v>
      </c>
      <c r="H18" s="8" t="s">
        <v>7</v>
      </c>
      <c r="I18" s="8" t="s">
        <v>7</v>
      </c>
    </row>
    <row r="19" spans="1:9" x14ac:dyDescent="0.25">
      <c r="A19" s="6">
        <v>1959</v>
      </c>
      <c r="B19" s="8">
        <v>235062</v>
      </c>
      <c r="C19" s="8">
        <v>1656</v>
      </c>
      <c r="D19" s="8">
        <v>490</v>
      </c>
      <c r="F19" s="6">
        <v>1943</v>
      </c>
      <c r="G19" s="8" t="s">
        <v>7</v>
      </c>
      <c r="H19" s="8" t="s">
        <v>7</v>
      </c>
      <c r="I19" s="8" t="s">
        <v>7</v>
      </c>
    </row>
    <row r="20" spans="1:9" x14ac:dyDescent="0.25">
      <c r="A20" s="6">
        <v>1960</v>
      </c>
      <c r="B20" s="8">
        <v>248723</v>
      </c>
      <c r="C20" s="8">
        <v>1935</v>
      </c>
      <c r="D20" s="8">
        <v>549</v>
      </c>
      <c r="F20" s="6">
        <v>1944</v>
      </c>
      <c r="G20" s="8" t="s">
        <v>7</v>
      </c>
      <c r="H20" s="8" t="s">
        <v>7</v>
      </c>
      <c r="I20" s="8" t="s">
        <v>7</v>
      </c>
    </row>
    <row r="21" spans="1:9" x14ac:dyDescent="0.25">
      <c r="A21" s="6">
        <v>1961</v>
      </c>
      <c r="B21" s="8">
        <v>235803</v>
      </c>
      <c r="C21" s="8">
        <v>1989</v>
      </c>
      <c r="D21" s="8">
        <v>569</v>
      </c>
      <c r="F21" s="6" t="s">
        <v>8</v>
      </c>
      <c r="G21" s="8" t="s">
        <v>7</v>
      </c>
      <c r="H21" s="8">
        <v>28</v>
      </c>
      <c r="I21" s="8" t="s">
        <v>7</v>
      </c>
    </row>
    <row r="22" spans="1:9" x14ac:dyDescent="0.25">
      <c r="A22" s="6">
        <v>1962</v>
      </c>
      <c r="B22" s="8">
        <v>241543</v>
      </c>
      <c r="C22" s="8">
        <v>2133</v>
      </c>
      <c r="D22" s="8">
        <v>501</v>
      </c>
      <c r="F22" s="6" t="s">
        <v>9</v>
      </c>
      <c r="G22" s="8" t="s">
        <v>7</v>
      </c>
      <c r="H22" s="8" t="s">
        <v>12</v>
      </c>
      <c r="I22" s="8" t="s">
        <v>7</v>
      </c>
    </row>
    <row r="23" spans="1:9" x14ac:dyDescent="0.25">
      <c r="A23" s="6">
        <v>1963</v>
      </c>
      <c r="B23" s="8">
        <v>248613</v>
      </c>
      <c r="C23" s="8">
        <v>2370</v>
      </c>
      <c r="D23" s="8">
        <v>630</v>
      </c>
      <c r="F23" s="6" t="s">
        <v>10</v>
      </c>
      <c r="G23" s="8" t="s">
        <v>7</v>
      </c>
      <c r="H23" s="8">
        <v>72</v>
      </c>
      <c r="I23" s="8" t="s">
        <v>7</v>
      </c>
    </row>
    <row r="24" spans="1:9" x14ac:dyDescent="0.25">
      <c r="A24" s="6">
        <v>1964</v>
      </c>
      <c r="B24" s="8">
        <v>256247</v>
      </c>
      <c r="C24" s="8">
        <v>2362</v>
      </c>
      <c r="D24" s="8">
        <v>526</v>
      </c>
      <c r="F24" s="6" t="s">
        <v>11</v>
      </c>
      <c r="G24" s="8" t="s">
        <v>7</v>
      </c>
      <c r="H24" s="8" t="s">
        <v>12</v>
      </c>
      <c r="I24" s="8" t="s">
        <v>7</v>
      </c>
    </row>
    <row r="25" spans="1:9" x14ac:dyDescent="0.25">
      <c r="A25" s="6">
        <v>1965</v>
      </c>
      <c r="B25" s="8">
        <v>262577</v>
      </c>
      <c r="C25" s="8">
        <v>2363</v>
      </c>
      <c r="D25" s="8">
        <v>693</v>
      </c>
      <c r="F25" s="6">
        <v>1947</v>
      </c>
      <c r="G25" s="8">
        <v>8453</v>
      </c>
      <c r="H25" s="8">
        <v>101</v>
      </c>
      <c r="I25" s="8" t="s">
        <v>7</v>
      </c>
    </row>
    <row r="26" spans="1:9" x14ac:dyDescent="0.25">
      <c r="A26" s="6">
        <v>1966</v>
      </c>
      <c r="B26" s="8">
        <v>268436</v>
      </c>
      <c r="C26" s="8">
        <v>2428</v>
      </c>
      <c r="D26" s="8">
        <v>746</v>
      </c>
      <c r="F26" s="6">
        <v>1948</v>
      </c>
      <c r="G26" s="8">
        <v>8549</v>
      </c>
      <c r="H26" s="8">
        <v>90</v>
      </c>
      <c r="I26" s="8" t="s">
        <v>7</v>
      </c>
    </row>
    <row r="27" spans="1:9" x14ac:dyDescent="0.25">
      <c r="A27" s="6">
        <v>1967</v>
      </c>
      <c r="B27" s="8">
        <v>271905</v>
      </c>
      <c r="C27" s="8">
        <v>2421</v>
      </c>
      <c r="D27" s="8">
        <v>808</v>
      </c>
      <c r="F27" s="6">
        <v>1949</v>
      </c>
      <c r="G27" s="8">
        <v>19619</v>
      </c>
      <c r="H27" s="8">
        <v>225</v>
      </c>
      <c r="I27" s="8" t="s">
        <v>7</v>
      </c>
    </row>
    <row r="28" spans="1:9" x14ac:dyDescent="0.25">
      <c r="A28" s="6">
        <v>1968</v>
      </c>
      <c r="B28" s="8">
        <v>274103</v>
      </c>
      <c r="C28" s="8">
        <v>2540</v>
      </c>
      <c r="D28" s="8">
        <v>782</v>
      </c>
      <c r="F28" s="6">
        <v>1950</v>
      </c>
      <c r="G28" s="8">
        <v>19835</v>
      </c>
      <c r="H28" s="8">
        <v>227</v>
      </c>
      <c r="I28" s="8">
        <v>29</v>
      </c>
    </row>
    <row r="29" spans="1:9" x14ac:dyDescent="0.25">
      <c r="A29" s="6">
        <v>1969</v>
      </c>
      <c r="B29" s="8">
        <v>278092</v>
      </c>
      <c r="C29" s="8">
        <v>2556</v>
      </c>
      <c r="D29" s="8">
        <v>915</v>
      </c>
      <c r="F29" s="6">
        <v>1951</v>
      </c>
      <c r="G29" s="8">
        <v>20384</v>
      </c>
      <c r="H29" s="8">
        <v>194</v>
      </c>
      <c r="I29" s="8">
        <v>23</v>
      </c>
    </row>
    <row r="30" spans="1:9" x14ac:dyDescent="0.25">
      <c r="A30" s="6">
        <v>1970</v>
      </c>
      <c r="B30" s="8">
        <v>277241</v>
      </c>
      <c r="C30" s="8">
        <v>2647</v>
      </c>
      <c r="D30" s="8">
        <v>907</v>
      </c>
      <c r="F30" s="6">
        <v>1952</v>
      </c>
      <c r="G30" s="8">
        <v>20010</v>
      </c>
      <c r="H30" s="8">
        <v>191</v>
      </c>
      <c r="I30" s="8">
        <v>32</v>
      </c>
    </row>
    <row r="31" spans="1:9" x14ac:dyDescent="0.25">
      <c r="A31" s="6">
        <v>1971</v>
      </c>
      <c r="B31" s="8">
        <v>281409</v>
      </c>
      <c r="C31" s="8">
        <v>2716</v>
      </c>
      <c r="D31" s="8">
        <v>906</v>
      </c>
      <c r="F31" s="6">
        <v>1953</v>
      </c>
      <c r="G31" s="8">
        <v>20648</v>
      </c>
      <c r="H31" s="8">
        <v>161</v>
      </c>
      <c r="I31" s="8">
        <v>35</v>
      </c>
    </row>
    <row r="32" spans="1:9" x14ac:dyDescent="0.25">
      <c r="A32" s="6">
        <v>1972</v>
      </c>
      <c r="B32" s="8">
        <v>285425</v>
      </c>
      <c r="C32" s="8">
        <v>2752</v>
      </c>
      <c r="D32" s="8">
        <v>897</v>
      </c>
      <c r="F32" s="6">
        <v>1954</v>
      </c>
      <c r="G32" s="8" t="s">
        <v>7</v>
      </c>
      <c r="H32" s="8" t="s">
        <v>7</v>
      </c>
      <c r="I32" s="8" t="s">
        <v>7</v>
      </c>
    </row>
    <row r="33" spans="1:9" x14ac:dyDescent="0.25">
      <c r="A33" s="6">
        <v>1973</v>
      </c>
      <c r="B33" s="8">
        <v>288924</v>
      </c>
      <c r="C33" s="8">
        <v>2844</v>
      </c>
      <c r="D33" s="8">
        <v>1023</v>
      </c>
      <c r="F33" s="6">
        <v>1955</v>
      </c>
      <c r="G33" s="8" t="s">
        <v>7</v>
      </c>
      <c r="H33" s="8" t="s">
        <v>7</v>
      </c>
      <c r="I33" s="8" t="s">
        <v>7</v>
      </c>
    </row>
    <row r="34" spans="1:9" x14ac:dyDescent="0.25">
      <c r="A34" s="6">
        <v>1974</v>
      </c>
      <c r="B34" s="8">
        <v>292254</v>
      </c>
      <c r="C34" s="8">
        <v>2884</v>
      </c>
      <c r="D34" s="8">
        <v>1183</v>
      </c>
      <c r="F34" s="6">
        <v>1956</v>
      </c>
      <c r="G34" s="8" t="s">
        <v>7</v>
      </c>
      <c r="H34" s="8" t="s">
        <v>7</v>
      </c>
      <c r="I34" s="8" t="s">
        <v>7</v>
      </c>
    </row>
    <row r="35" spans="1:9" x14ac:dyDescent="0.25">
      <c r="A35" s="6">
        <v>1975</v>
      </c>
      <c r="B35" s="8">
        <v>299926</v>
      </c>
      <c r="C35" s="8">
        <v>2929</v>
      </c>
      <c r="D35" s="8">
        <v>1073</v>
      </c>
      <c r="F35" s="6">
        <v>1957</v>
      </c>
      <c r="G35" s="8" t="s">
        <v>7</v>
      </c>
      <c r="H35" s="8" t="s">
        <v>7</v>
      </c>
      <c r="I35" s="8" t="s">
        <v>7</v>
      </c>
    </row>
    <row r="36" spans="1:9" x14ac:dyDescent="0.25">
      <c r="A36" s="6">
        <v>1976</v>
      </c>
      <c r="B36" s="8">
        <v>315645</v>
      </c>
      <c r="C36" s="8">
        <v>3001</v>
      </c>
      <c r="D36" s="8">
        <v>1058</v>
      </c>
      <c r="F36" s="6">
        <v>1958</v>
      </c>
      <c r="G36" s="8" t="s">
        <v>7</v>
      </c>
      <c r="H36" s="8" t="s">
        <v>7</v>
      </c>
      <c r="I36" s="8" t="s">
        <v>7</v>
      </c>
    </row>
    <row r="37" spans="1:9" x14ac:dyDescent="0.25">
      <c r="A37" s="6">
        <v>1977</v>
      </c>
      <c r="B37" s="8">
        <v>318293</v>
      </c>
      <c r="C37" s="8">
        <v>3067</v>
      </c>
      <c r="D37" s="8">
        <v>1104</v>
      </c>
      <c r="F37" s="6">
        <v>1959</v>
      </c>
      <c r="G37" s="8" t="s">
        <v>7</v>
      </c>
      <c r="H37" s="8" t="s">
        <v>7</v>
      </c>
      <c r="I37" s="8" t="s">
        <v>7</v>
      </c>
    </row>
    <row r="38" spans="1:9" x14ac:dyDescent="0.25">
      <c r="A38" s="6">
        <v>1978</v>
      </c>
      <c r="B38" s="8">
        <v>321036</v>
      </c>
      <c r="C38" s="8">
        <v>2980</v>
      </c>
      <c r="D38" s="8">
        <v>1266</v>
      </c>
      <c r="F38" s="6">
        <v>1960</v>
      </c>
      <c r="G38" s="8">
        <v>10446</v>
      </c>
      <c r="H38" s="8">
        <v>94</v>
      </c>
      <c r="I38" s="8">
        <v>29</v>
      </c>
    </row>
    <row r="39" spans="1:9" x14ac:dyDescent="0.25">
      <c r="A39" s="6">
        <v>1979</v>
      </c>
      <c r="B39" s="8">
        <v>323698</v>
      </c>
      <c r="C39" s="8">
        <v>2873</v>
      </c>
      <c r="D39" s="8">
        <v>1229</v>
      </c>
      <c r="F39" s="6">
        <v>1961</v>
      </c>
      <c r="G39" s="8">
        <v>11061</v>
      </c>
      <c r="H39" s="8">
        <v>120</v>
      </c>
      <c r="I39" s="8">
        <v>29</v>
      </c>
    </row>
    <row r="40" spans="1:9" x14ac:dyDescent="0.25">
      <c r="A40" s="6">
        <v>1980</v>
      </c>
      <c r="B40" s="8">
        <v>326203</v>
      </c>
      <c r="C40" s="8">
        <v>2502</v>
      </c>
      <c r="D40" s="8">
        <v>1206</v>
      </c>
      <c r="F40" s="6">
        <v>1962</v>
      </c>
      <c r="G40" s="8">
        <v>11345</v>
      </c>
      <c r="H40" s="8">
        <v>107</v>
      </c>
      <c r="I40" s="8">
        <v>36</v>
      </c>
    </row>
    <row r="41" spans="1:9" x14ac:dyDescent="0.25">
      <c r="A41" s="6">
        <v>1981</v>
      </c>
      <c r="B41" s="8">
        <v>322942</v>
      </c>
      <c r="C41" s="8">
        <v>2522</v>
      </c>
      <c r="D41" s="8">
        <v>1346</v>
      </c>
      <c r="F41" s="6">
        <v>1963</v>
      </c>
      <c r="G41" s="8">
        <v>11757</v>
      </c>
      <c r="H41" s="8">
        <v>113</v>
      </c>
      <c r="I41" s="8">
        <v>28</v>
      </c>
    </row>
    <row r="42" spans="1:9" x14ac:dyDescent="0.25">
      <c r="A42" s="6">
        <v>1982</v>
      </c>
      <c r="B42" s="8">
        <v>323315</v>
      </c>
      <c r="C42" s="8">
        <v>2608</v>
      </c>
      <c r="D42" s="8">
        <v>1200</v>
      </c>
      <c r="F42" s="6">
        <v>1964</v>
      </c>
      <c r="G42" s="8">
        <v>11987</v>
      </c>
      <c r="H42" s="8">
        <v>102</v>
      </c>
      <c r="I42" s="8">
        <v>30</v>
      </c>
    </row>
    <row r="43" spans="1:9" x14ac:dyDescent="0.25">
      <c r="A43" s="6">
        <v>1983</v>
      </c>
      <c r="B43" s="8">
        <v>323832</v>
      </c>
      <c r="C43" s="8">
        <v>2721</v>
      </c>
      <c r="D43" s="8">
        <v>1262</v>
      </c>
      <c r="F43" s="6">
        <v>1965</v>
      </c>
      <c r="G43" s="8">
        <v>12120</v>
      </c>
      <c r="H43" s="8">
        <v>124</v>
      </c>
      <c r="I43" s="8">
        <v>21</v>
      </c>
    </row>
    <row r="44" spans="1:9" x14ac:dyDescent="0.25">
      <c r="A44" s="6">
        <v>1984</v>
      </c>
      <c r="B44" s="8">
        <v>324527</v>
      </c>
      <c r="C44" s="8">
        <v>2915</v>
      </c>
      <c r="D44" s="8">
        <v>1178</v>
      </c>
      <c r="F44" s="6">
        <v>1966</v>
      </c>
      <c r="G44" s="8">
        <v>12130</v>
      </c>
      <c r="H44" s="8">
        <v>117</v>
      </c>
      <c r="I44" s="8">
        <v>28</v>
      </c>
    </row>
    <row r="45" spans="1:9" x14ac:dyDescent="0.25">
      <c r="A45" s="6">
        <v>1985</v>
      </c>
      <c r="B45" s="8">
        <v>326632</v>
      </c>
      <c r="C45" s="8">
        <v>2809</v>
      </c>
      <c r="D45" s="8">
        <v>1249</v>
      </c>
      <c r="F45" s="6">
        <v>1967</v>
      </c>
      <c r="G45" s="8">
        <v>12266</v>
      </c>
      <c r="H45" s="8">
        <v>113</v>
      </c>
      <c r="I45" s="8">
        <v>19</v>
      </c>
    </row>
    <row r="46" spans="1:9" x14ac:dyDescent="0.25">
      <c r="A46" s="6">
        <v>1986</v>
      </c>
      <c r="B46" s="8">
        <v>328253</v>
      </c>
      <c r="C46" s="8">
        <v>2836</v>
      </c>
      <c r="D46" s="8">
        <v>1256</v>
      </c>
      <c r="F46" s="6">
        <v>1968</v>
      </c>
      <c r="G46" s="8">
        <v>12515</v>
      </c>
      <c r="H46" s="8">
        <v>120</v>
      </c>
      <c r="I46" s="8">
        <v>29</v>
      </c>
    </row>
    <row r="47" spans="1:9" x14ac:dyDescent="0.25">
      <c r="A47" s="6">
        <v>1987</v>
      </c>
      <c r="B47" s="8">
        <v>329376</v>
      </c>
      <c r="C47" s="8">
        <v>2892</v>
      </c>
      <c r="D47" s="8">
        <v>1319</v>
      </c>
      <c r="F47" s="6">
        <v>1969</v>
      </c>
      <c r="G47" s="8">
        <v>12991</v>
      </c>
      <c r="H47" s="8">
        <v>135</v>
      </c>
      <c r="I47" s="8">
        <v>30</v>
      </c>
    </row>
    <row r="48" spans="1:9" x14ac:dyDescent="0.25">
      <c r="A48" s="6">
        <v>1988</v>
      </c>
      <c r="B48" s="8">
        <v>330363</v>
      </c>
      <c r="C48" s="8">
        <v>2880</v>
      </c>
      <c r="D48" s="8">
        <v>1225</v>
      </c>
      <c r="F48" s="6">
        <v>1970</v>
      </c>
      <c r="G48" s="8">
        <v>13203</v>
      </c>
      <c r="H48" s="8">
        <v>118</v>
      </c>
      <c r="I48" s="8">
        <v>44</v>
      </c>
    </row>
    <row r="49" spans="1:9" x14ac:dyDescent="0.25">
      <c r="A49" s="6">
        <v>1989</v>
      </c>
      <c r="B49" s="8">
        <v>331190</v>
      </c>
      <c r="C49" s="8">
        <v>2878</v>
      </c>
      <c r="D49" s="8">
        <v>1219</v>
      </c>
      <c r="F49" s="6">
        <v>1971</v>
      </c>
      <c r="G49" s="8">
        <v>13648</v>
      </c>
      <c r="H49" s="8">
        <v>121</v>
      </c>
      <c r="I49" s="8">
        <v>33</v>
      </c>
    </row>
    <row r="50" spans="1:9" x14ac:dyDescent="0.25">
      <c r="A50" s="6">
        <v>1990</v>
      </c>
      <c r="B50" s="8">
        <v>331448</v>
      </c>
      <c r="C50" s="8">
        <v>3138</v>
      </c>
      <c r="D50" s="8">
        <v>1245</v>
      </c>
      <c r="F50" s="6">
        <v>1972</v>
      </c>
      <c r="G50" s="8">
        <v>13899</v>
      </c>
      <c r="H50" s="8">
        <v>123</v>
      </c>
      <c r="I50" s="8">
        <v>38</v>
      </c>
    </row>
    <row r="51" spans="1:9" x14ac:dyDescent="0.25">
      <c r="A51" s="6">
        <v>1991</v>
      </c>
      <c r="B51" s="8">
        <v>327605</v>
      </c>
      <c r="C51" s="8">
        <v>2437</v>
      </c>
      <c r="D51" s="8">
        <v>1107</v>
      </c>
      <c r="F51" s="6">
        <v>1973</v>
      </c>
      <c r="G51" s="8">
        <v>14181</v>
      </c>
      <c r="H51" s="8">
        <v>150</v>
      </c>
      <c r="I51" s="8">
        <v>62</v>
      </c>
    </row>
    <row r="52" spans="1:9" x14ac:dyDescent="0.25">
      <c r="A52" s="6">
        <v>1992</v>
      </c>
      <c r="B52" s="8">
        <v>327271</v>
      </c>
      <c r="C52" s="8">
        <v>2466</v>
      </c>
      <c r="D52" s="8">
        <v>1077</v>
      </c>
      <c r="F52" s="6">
        <v>1974</v>
      </c>
      <c r="G52" s="8">
        <v>16574</v>
      </c>
      <c r="H52" s="8">
        <v>163</v>
      </c>
      <c r="I52" s="8">
        <v>39</v>
      </c>
    </row>
    <row r="53" spans="1:9" x14ac:dyDescent="0.25">
      <c r="A53" s="6">
        <v>1993</v>
      </c>
      <c r="B53" s="8">
        <v>326933</v>
      </c>
      <c r="C53" s="8">
        <v>2138</v>
      </c>
      <c r="D53" s="8">
        <v>1080</v>
      </c>
      <c r="F53" s="6">
        <v>1975</v>
      </c>
      <c r="G53" s="8">
        <v>23568</v>
      </c>
      <c r="H53" s="8">
        <v>224</v>
      </c>
      <c r="I53" s="8">
        <v>65</v>
      </c>
    </row>
    <row r="54" spans="1:9" x14ac:dyDescent="0.25">
      <c r="A54" s="6">
        <v>1994</v>
      </c>
      <c r="B54" s="8">
        <v>326049</v>
      </c>
      <c r="C54" s="8">
        <v>1925</v>
      </c>
      <c r="D54" s="8">
        <v>1032</v>
      </c>
      <c r="F54" s="6">
        <v>1976</v>
      </c>
      <c r="G54" s="8">
        <v>24049</v>
      </c>
      <c r="H54" s="8">
        <v>234</v>
      </c>
      <c r="I54" s="8">
        <v>67</v>
      </c>
    </row>
    <row r="55" spans="1:9" x14ac:dyDescent="0.25">
      <c r="A55" s="6">
        <v>1995</v>
      </c>
      <c r="B55" s="8">
        <v>325508</v>
      </c>
      <c r="C55" s="8">
        <v>1794</v>
      </c>
      <c r="D55" s="8">
        <v>1182</v>
      </c>
      <c r="F55" s="6">
        <v>1977</v>
      </c>
      <c r="G55" s="8">
        <v>24370</v>
      </c>
      <c r="H55" s="8">
        <v>190</v>
      </c>
      <c r="I55" s="8">
        <v>60</v>
      </c>
    </row>
    <row r="56" spans="1:9" x14ac:dyDescent="0.25">
      <c r="A56" s="6">
        <v>1996</v>
      </c>
      <c r="B56" s="8">
        <v>324359</v>
      </c>
      <c r="C56" s="8">
        <v>1738</v>
      </c>
      <c r="D56" s="8">
        <v>1297</v>
      </c>
      <c r="F56" s="6">
        <v>1978</v>
      </c>
      <c r="G56" s="8">
        <v>25033</v>
      </c>
      <c r="H56" s="8">
        <v>200</v>
      </c>
      <c r="I56" s="8">
        <v>66</v>
      </c>
    </row>
    <row r="57" spans="1:9" x14ac:dyDescent="0.25">
      <c r="A57" s="6">
        <v>1997</v>
      </c>
      <c r="B57" s="8">
        <v>323539</v>
      </c>
      <c r="C57" s="8">
        <v>1832</v>
      </c>
      <c r="D57" s="8">
        <v>1361</v>
      </c>
      <c r="F57" s="6">
        <v>1979</v>
      </c>
      <c r="G57" s="8">
        <v>25553</v>
      </c>
      <c r="H57" s="8">
        <v>212</v>
      </c>
      <c r="I57" s="8">
        <v>106</v>
      </c>
    </row>
    <row r="58" spans="1:9" x14ac:dyDescent="0.25">
      <c r="A58" s="6">
        <v>1998</v>
      </c>
      <c r="B58" s="8">
        <v>322684</v>
      </c>
      <c r="C58" s="8">
        <v>1699</v>
      </c>
      <c r="D58" s="8">
        <v>1487</v>
      </c>
      <c r="F58" s="6">
        <v>1980</v>
      </c>
      <c r="G58" s="8">
        <v>25740</v>
      </c>
      <c r="H58" s="8">
        <v>193</v>
      </c>
      <c r="I58" s="8">
        <v>82</v>
      </c>
    </row>
    <row r="59" spans="1:9" x14ac:dyDescent="0.25">
      <c r="A59" s="6">
        <v>1999</v>
      </c>
      <c r="B59" s="8">
        <v>321764</v>
      </c>
      <c r="C59" s="8">
        <v>1564</v>
      </c>
      <c r="D59" s="8">
        <v>782</v>
      </c>
      <c r="F59" s="6">
        <v>1981</v>
      </c>
      <c r="G59" s="8">
        <v>25172</v>
      </c>
      <c r="H59" s="8">
        <v>176</v>
      </c>
      <c r="I59" s="8">
        <v>98</v>
      </c>
    </row>
    <row r="60" spans="1:9" x14ac:dyDescent="0.25">
      <c r="A60" s="6">
        <v>2000</v>
      </c>
      <c r="B60" s="8">
        <v>320743</v>
      </c>
      <c r="C60" s="8">
        <v>1692</v>
      </c>
      <c r="D60" s="8">
        <v>1241</v>
      </c>
      <c r="F60" s="6">
        <v>1982</v>
      </c>
      <c r="G60" s="8">
        <v>25246</v>
      </c>
      <c r="H60" s="8">
        <v>207</v>
      </c>
      <c r="I60" s="8">
        <v>67</v>
      </c>
    </row>
    <row r="61" spans="1:9" x14ac:dyDescent="0.25">
      <c r="A61" s="6">
        <v>2001</v>
      </c>
      <c r="B61" s="8">
        <v>316396</v>
      </c>
      <c r="C61" s="8">
        <v>1614</v>
      </c>
      <c r="D61" s="8">
        <v>1168</v>
      </c>
      <c r="F61" s="6">
        <v>1983</v>
      </c>
      <c r="G61" s="8">
        <v>25185</v>
      </c>
      <c r="H61" s="8">
        <v>197</v>
      </c>
      <c r="I61" s="8">
        <v>77</v>
      </c>
    </row>
    <row r="62" spans="1:9" x14ac:dyDescent="0.25">
      <c r="A62" s="6">
        <v>2002</v>
      </c>
      <c r="B62" s="8">
        <v>314710</v>
      </c>
      <c r="C62" s="8">
        <v>1574</v>
      </c>
      <c r="D62" s="8">
        <v>1271</v>
      </c>
      <c r="F62" s="6">
        <v>1984</v>
      </c>
      <c r="G62" s="8">
        <v>25159</v>
      </c>
      <c r="H62" s="8">
        <v>199</v>
      </c>
      <c r="I62" s="8">
        <v>82</v>
      </c>
    </row>
    <row r="63" spans="1:9" x14ac:dyDescent="0.25">
      <c r="A63" s="6">
        <v>2003</v>
      </c>
      <c r="B63" s="8">
        <v>313568</v>
      </c>
      <c r="C63" s="8">
        <v>1456</v>
      </c>
      <c r="D63" s="8">
        <v>1460</v>
      </c>
      <c r="F63" s="6">
        <v>1985</v>
      </c>
      <c r="G63" s="8">
        <v>25037</v>
      </c>
      <c r="H63" s="8">
        <v>199</v>
      </c>
      <c r="I63" s="8">
        <v>89</v>
      </c>
    </row>
    <row r="64" spans="1:9" x14ac:dyDescent="0.25">
      <c r="A64" s="6">
        <v>2004</v>
      </c>
      <c r="B64" s="8">
        <v>312080</v>
      </c>
      <c r="C64" s="8">
        <v>1595</v>
      </c>
      <c r="D64" s="8">
        <v>1299</v>
      </c>
      <c r="F64" s="6">
        <v>1986</v>
      </c>
      <c r="G64" s="8">
        <v>24894</v>
      </c>
      <c r="H64" s="8">
        <v>186</v>
      </c>
      <c r="I64" s="8">
        <v>106</v>
      </c>
    </row>
    <row r="65" spans="1:9" x14ac:dyDescent="0.25">
      <c r="A65" s="6">
        <v>2005</v>
      </c>
      <c r="B65" s="8">
        <v>310681</v>
      </c>
      <c r="C65" s="8">
        <v>1653</v>
      </c>
      <c r="D65" s="8">
        <v>1224</v>
      </c>
      <c r="F65" s="6">
        <v>1987</v>
      </c>
      <c r="G65" s="8">
        <v>24732</v>
      </c>
      <c r="H65" s="8">
        <v>198</v>
      </c>
      <c r="I65" s="8">
        <v>84</v>
      </c>
    </row>
    <row r="66" spans="1:9" x14ac:dyDescent="0.25">
      <c r="A66" s="6">
        <v>2006</v>
      </c>
      <c r="B66" s="8">
        <v>309495</v>
      </c>
      <c r="C66" s="8">
        <v>1652</v>
      </c>
      <c r="D66" s="8">
        <v>1193</v>
      </c>
      <c r="F66" s="6">
        <v>1988</v>
      </c>
      <c r="G66" s="8">
        <v>24604</v>
      </c>
      <c r="H66" s="8">
        <v>181</v>
      </c>
      <c r="I66" s="8">
        <v>94</v>
      </c>
    </row>
    <row r="67" spans="1:9" x14ac:dyDescent="0.25">
      <c r="A67" s="9">
        <v>2007</v>
      </c>
      <c r="B67" s="8">
        <v>308832</v>
      </c>
      <c r="C67" s="8">
        <v>1761</v>
      </c>
      <c r="D67" s="8">
        <v>1146</v>
      </c>
      <c r="F67" s="6">
        <v>1989</v>
      </c>
      <c r="G67" s="8">
        <v>24442</v>
      </c>
      <c r="H67" s="8">
        <v>216</v>
      </c>
      <c r="I67" s="8">
        <v>80</v>
      </c>
    </row>
    <row r="68" spans="1:9" x14ac:dyDescent="0.25">
      <c r="A68" s="10">
        <v>2008</v>
      </c>
      <c r="B68" s="8">
        <v>308211</v>
      </c>
      <c r="C68" s="8">
        <v>1623</v>
      </c>
      <c r="D68" s="8">
        <v>1054</v>
      </c>
      <c r="F68" s="6">
        <v>1990</v>
      </c>
      <c r="G68" s="8">
        <v>24324</v>
      </c>
      <c r="H68" s="8">
        <v>225</v>
      </c>
      <c r="I68" s="8">
        <v>61</v>
      </c>
    </row>
    <row r="69" spans="1:9" x14ac:dyDescent="0.25">
      <c r="A69" s="10">
        <v>2009</v>
      </c>
      <c r="B69" s="8">
        <v>307148</v>
      </c>
      <c r="C69" s="8">
        <v>1462</v>
      </c>
      <c r="D69" s="8">
        <v>920</v>
      </c>
      <c r="F69" s="6">
        <v>1991</v>
      </c>
      <c r="G69" s="8">
        <v>23690</v>
      </c>
      <c r="H69" s="8">
        <v>154</v>
      </c>
      <c r="I69" s="8">
        <v>100</v>
      </c>
    </row>
    <row r="70" spans="1:9" x14ac:dyDescent="0.25">
      <c r="A70" s="10">
        <v>2010</v>
      </c>
      <c r="B70" s="8">
        <v>304888</v>
      </c>
      <c r="C70" s="8">
        <v>1389</v>
      </c>
      <c r="D70" s="8">
        <v>1013</v>
      </c>
      <c r="F70" s="6">
        <v>1992</v>
      </c>
      <c r="G70" s="8">
        <v>23969</v>
      </c>
      <c r="H70" s="8">
        <v>166</v>
      </c>
      <c r="I70" s="8">
        <v>78</v>
      </c>
    </row>
    <row r="71" spans="1:9" x14ac:dyDescent="0.25">
      <c r="A71" s="10">
        <v>2011</v>
      </c>
      <c r="B71" s="8">
        <v>300745</v>
      </c>
      <c r="C71" s="8">
        <v>1250</v>
      </c>
      <c r="D71" s="8">
        <v>950</v>
      </c>
      <c r="F71" s="6">
        <v>1993</v>
      </c>
      <c r="G71" s="8">
        <v>23936</v>
      </c>
      <c r="H71" s="8">
        <v>128</v>
      </c>
      <c r="I71" s="8">
        <v>89</v>
      </c>
    </row>
    <row r="72" spans="1:9" x14ac:dyDescent="0.25">
      <c r="A72" s="10">
        <v>2012</v>
      </c>
      <c r="B72" s="8">
        <v>298327</v>
      </c>
      <c r="C72" s="8">
        <v>1276</v>
      </c>
      <c r="D72" s="8">
        <v>830</v>
      </c>
      <c r="F72" s="6">
        <v>1994</v>
      </c>
      <c r="G72" s="8">
        <v>24060</v>
      </c>
      <c r="H72" s="8">
        <v>136</v>
      </c>
      <c r="I72" s="8">
        <v>94</v>
      </c>
    </row>
    <row r="73" spans="1:9" x14ac:dyDescent="0.25">
      <c r="A73" s="9">
        <v>2013</v>
      </c>
      <c r="B73" s="8">
        <v>296308</v>
      </c>
      <c r="C73" s="8">
        <v>1164</v>
      </c>
      <c r="D73" s="8">
        <v>805</v>
      </c>
      <c r="F73" s="6">
        <v>1995</v>
      </c>
      <c r="G73" s="8">
        <v>23989</v>
      </c>
      <c r="H73" s="8">
        <v>151</v>
      </c>
      <c r="I73" s="8">
        <v>88</v>
      </c>
    </row>
    <row r="74" spans="1:9" x14ac:dyDescent="0.25">
      <c r="A74" s="9">
        <v>2014</v>
      </c>
      <c r="B74" s="8">
        <v>294955</v>
      </c>
      <c r="C74" s="8">
        <v>1277</v>
      </c>
      <c r="D74" s="8">
        <v>882</v>
      </c>
      <c r="F74" s="6">
        <v>1996</v>
      </c>
      <c r="G74" s="8">
        <v>23950</v>
      </c>
      <c r="H74" s="8">
        <v>111</v>
      </c>
      <c r="I74" s="8">
        <v>109</v>
      </c>
    </row>
    <row r="75" spans="1:9" x14ac:dyDescent="0.25">
      <c r="A75" s="9">
        <v>2015</v>
      </c>
      <c r="B75" s="8">
        <v>293531</v>
      </c>
      <c r="C75" s="8">
        <v>1297</v>
      </c>
      <c r="D75" s="8">
        <v>874</v>
      </c>
      <c r="F75" s="6">
        <v>1997</v>
      </c>
      <c r="G75" s="8">
        <v>23916</v>
      </c>
      <c r="H75" s="8">
        <v>133</v>
      </c>
      <c r="I75" s="8">
        <v>93</v>
      </c>
    </row>
    <row r="76" spans="1:9" x14ac:dyDescent="0.25">
      <c r="A76" s="9">
        <v>2016</v>
      </c>
      <c r="B76" s="8">
        <v>292167</v>
      </c>
      <c r="C76" s="8">
        <v>1376</v>
      </c>
      <c r="D76" s="8">
        <v>770</v>
      </c>
      <c r="F76" s="6">
        <v>1998</v>
      </c>
      <c r="G76" s="8">
        <v>23763</v>
      </c>
      <c r="H76" s="8">
        <v>134</v>
      </c>
      <c r="I76" s="8">
        <v>79</v>
      </c>
    </row>
    <row r="77" spans="1:9" x14ac:dyDescent="0.25">
      <c r="A77" s="9">
        <v>2017</v>
      </c>
      <c r="B77" s="8">
        <v>290923</v>
      </c>
      <c r="C77" s="8">
        <v>1460</v>
      </c>
      <c r="D77" s="8">
        <v>707</v>
      </c>
      <c r="F77" s="6">
        <v>1999</v>
      </c>
      <c r="G77" s="8">
        <v>23678</v>
      </c>
      <c r="H77" s="8">
        <v>111</v>
      </c>
      <c r="I77" s="8">
        <v>60</v>
      </c>
    </row>
    <row r="78" spans="1:9" x14ac:dyDescent="0.25">
      <c r="A78" s="9">
        <v>2018</v>
      </c>
      <c r="B78" s="8">
        <v>289629</v>
      </c>
      <c r="C78" s="8">
        <v>1509</v>
      </c>
      <c r="D78" s="8">
        <v>639</v>
      </c>
      <c r="F78" s="6">
        <v>2000</v>
      </c>
      <c r="G78" s="8">
        <v>23614</v>
      </c>
      <c r="H78" s="8">
        <v>109</v>
      </c>
      <c r="I78" s="8">
        <v>88</v>
      </c>
    </row>
    <row r="79" spans="1:9" x14ac:dyDescent="0.25">
      <c r="A79" s="9">
        <v>2019</v>
      </c>
      <c r="B79" s="8">
        <v>288357</v>
      </c>
      <c r="C79" s="8">
        <v>1524</v>
      </c>
      <c r="D79" s="8">
        <v>641</v>
      </c>
      <c r="F79" s="6">
        <v>2001</v>
      </c>
      <c r="G79" s="8">
        <v>23244</v>
      </c>
      <c r="H79" s="8">
        <v>126</v>
      </c>
      <c r="I79" s="8">
        <v>93</v>
      </c>
    </row>
    <row r="80" spans="1:9" x14ac:dyDescent="0.25">
      <c r="A80" s="9">
        <v>2020</v>
      </c>
      <c r="B80" s="8">
        <v>286329</v>
      </c>
      <c r="C80" s="8">
        <v>1283</v>
      </c>
      <c r="D80" s="8">
        <v>538</v>
      </c>
      <c r="F80" s="6">
        <v>2002</v>
      </c>
      <c r="G80" s="8">
        <v>23132</v>
      </c>
      <c r="H80" s="8">
        <v>118</v>
      </c>
      <c r="I80" s="8">
        <v>77</v>
      </c>
    </row>
    <row r="81" spans="1:9" x14ac:dyDescent="0.25">
      <c r="A81" s="9">
        <v>2021</v>
      </c>
      <c r="B81" s="8">
        <v>280718</v>
      </c>
      <c r="C81" s="8">
        <v>1271</v>
      </c>
      <c r="D81" s="8">
        <v>529</v>
      </c>
      <c r="F81" s="6">
        <v>2003</v>
      </c>
      <c r="G81" s="8">
        <v>23119</v>
      </c>
      <c r="H81" s="8">
        <v>97</v>
      </c>
      <c r="I81" s="8">
        <v>77</v>
      </c>
    </row>
    <row r="82" spans="1:9" x14ac:dyDescent="0.25">
      <c r="A82" s="9">
        <v>2022</v>
      </c>
      <c r="B82" s="8">
        <v>282854</v>
      </c>
      <c r="C82" s="8">
        <v>1516</v>
      </c>
      <c r="D82" s="8">
        <v>495</v>
      </c>
      <c r="F82" s="6">
        <v>2004</v>
      </c>
      <c r="G82" s="8">
        <v>23065</v>
      </c>
      <c r="H82" s="8">
        <v>115</v>
      </c>
      <c r="I82" s="8">
        <v>96</v>
      </c>
    </row>
    <row r="83" spans="1:9" x14ac:dyDescent="0.25">
      <c r="A83" s="6"/>
      <c r="B83" s="7"/>
      <c r="C83" s="8"/>
      <c r="D83" s="8"/>
      <c r="F83" s="6">
        <v>2005</v>
      </c>
      <c r="G83" s="8">
        <v>23052</v>
      </c>
      <c r="H83" s="8">
        <v>131</v>
      </c>
      <c r="I83" s="8">
        <v>74</v>
      </c>
    </row>
    <row r="84" spans="1:9" x14ac:dyDescent="0.25">
      <c r="A84" s="6"/>
      <c r="B84" s="7"/>
      <c r="C84" s="8"/>
      <c r="D84" s="8"/>
      <c r="F84" s="6">
        <v>2006</v>
      </c>
      <c r="G84" s="8">
        <v>23031</v>
      </c>
      <c r="H84" s="8">
        <v>154</v>
      </c>
      <c r="I84" s="8">
        <v>63</v>
      </c>
    </row>
    <row r="85" spans="1:9" x14ac:dyDescent="0.25">
      <c r="A85" s="6"/>
      <c r="B85" s="7"/>
      <c r="C85" s="8"/>
      <c r="D85" s="8"/>
      <c r="F85" s="9">
        <v>2007</v>
      </c>
      <c r="G85" s="8">
        <v>22942</v>
      </c>
      <c r="H85" s="8">
        <v>138</v>
      </c>
      <c r="I85" s="8">
        <v>74</v>
      </c>
    </row>
    <row r="86" spans="1:9" x14ac:dyDescent="0.25">
      <c r="A86" s="6"/>
      <c r="B86" s="7"/>
      <c r="C86" s="8"/>
      <c r="D86" s="8"/>
      <c r="F86" s="10">
        <v>2008</v>
      </c>
      <c r="G86" s="8">
        <v>22987</v>
      </c>
      <c r="H86" s="8">
        <v>119</v>
      </c>
      <c r="I86" s="8">
        <v>71</v>
      </c>
    </row>
    <row r="87" spans="1:9" x14ac:dyDescent="0.25">
      <c r="A87" s="6"/>
      <c r="B87" s="7"/>
      <c r="C87" s="8"/>
      <c r="D87" s="8"/>
      <c r="F87" s="10">
        <v>2009</v>
      </c>
      <c r="G87" s="8">
        <v>22875</v>
      </c>
      <c r="H87" s="8">
        <v>113</v>
      </c>
      <c r="I87" s="8">
        <v>84</v>
      </c>
    </row>
    <row r="88" spans="1:9" x14ac:dyDescent="0.25">
      <c r="A88" s="6"/>
      <c r="B88" s="7"/>
      <c r="C88" s="8"/>
      <c r="D88" s="8"/>
      <c r="F88" s="10">
        <v>2010</v>
      </c>
      <c r="G88" s="8">
        <v>22686</v>
      </c>
      <c r="H88" s="8">
        <v>99</v>
      </c>
      <c r="I88" s="8">
        <v>73</v>
      </c>
    </row>
    <row r="89" spans="1:9" x14ac:dyDescent="0.25">
      <c r="A89" s="6"/>
      <c r="B89" s="7"/>
      <c r="C89" s="8"/>
      <c r="D89" s="8"/>
      <c r="F89" s="10">
        <v>2011</v>
      </c>
      <c r="G89" s="8">
        <v>21979</v>
      </c>
      <c r="H89" s="8">
        <v>94</v>
      </c>
      <c r="I89" s="8">
        <v>61</v>
      </c>
    </row>
    <row r="90" spans="1:9" x14ac:dyDescent="0.25">
      <c r="A90" s="6"/>
      <c r="B90" s="7"/>
      <c r="C90" s="8"/>
      <c r="D90" s="8"/>
      <c r="F90" s="10">
        <v>2012</v>
      </c>
      <c r="G90" s="8">
        <v>21815</v>
      </c>
      <c r="H90" s="8">
        <v>100</v>
      </c>
      <c r="I90" s="8">
        <v>68</v>
      </c>
    </row>
    <row r="91" spans="1:9" x14ac:dyDescent="0.25">
      <c r="A91" s="6"/>
      <c r="B91" s="7"/>
      <c r="C91" s="8"/>
      <c r="D91" s="8"/>
      <c r="F91" s="9">
        <v>2013</v>
      </c>
      <c r="G91" s="8">
        <v>21679</v>
      </c>
      <c r="H91" s="8">
        <v>95</v>
      </c>
      <c r="I91" s="8">
        <v>57</v>
      </c>
    </row>
    <row r="92" spans="1:9" x14ac:dyDescent="0.25">
      <c r="A92" s="6"/>
      <c r="B92" s="7"/>
      <c r="C92" s="8"/>
      <c r="D92" s="8"/>
      <c r="F92" s="9">
        <v>2014</v>
      </c>
      <c r="G92" s="8">
        <v>21577</v>
      </c>
      <c r="H92" s="8">
        <v>84</v>
      </c>
      <c r="I92" s="8">
        <v>61</v>
      </c>
    </row>
    <row r="93" spans="1:9" x14ac:dyDescent="0.25">
      <c r="A93" s="6"/>
      <c r="B93" s="7"/>
      <c r="C93" s="8"/>
      <c r="D93" s="8"/>
      <c r="F93" s="9">
        <v>2015</v>
      </c>
      <c r="G93" s="8">
        <v>21340</v>
      </c>
      <c r="H93" s="8">
        <v>114</v>
      </c>
      <c r="I93" s="8">
        <v>49</v>
      </c>
    </row>
    <row r="94" spans="1:9" x14ac:dyDescent="0.25">
      <c r="A94" s="6"/>
      <c r="B94" s="7"/>
      <c r="C94" s="8"/>
      <c r="D94" s="8"/>
      <c r="F94" s="9">
        <v>2016</v>
      </c>
      <c r="G94" s="8">
        <v>21137</v>
      </c>
      <c r="H94" s="8">
        <v>102</v>
      </c>
      <c r="I94" s="8">
        <v>57</v>
      </c>
    </row>
    <row r="95" spans="1:9" x14ac:dyDescent="0.25">
      <c r="A95" s="6"/>
      <c r="B95" s="7"/>
      <c r="C95" s="8"/>
      <c r="D95" s="8"/>
      <c r="F95" s="9">
        <v>2017</v>
      </c>
      <c r="G95" s="8">
        <v>20878</v>
      </c>
      <c r="H95" s="8">
        <v>96</v>
      </c>
      <c r="I95" s="8">
        <v>46</v>
      </c>
    </row>
    <row r="96" spans="1:9" x14ac:dyDescent="0.25">
      <c r="A96" s="6"/>
      <c r="B96" s="7"/>
      <c r="C96" s="8"/>
      <c r="D96" s="8"/>
      <c r="F96" s="9">
        <v>2018</v>
      </c>
      <c r="G96" s="8">
        <v>20716</v>
      </c>
      <c r="H96" s="8">
        <v>113</v>
      </c>
      <c r="I96" s="8">
        <v>51</v>
      </c>
    </row>
    <row r="97" spans="1:9" x14ac:dyDescent="0.25">
      <c r="A97" s="6"/>
      <c r="B97" s="7"/>
      <c r="C97" s="8"/>
      <c r="D97" s="8"/>
      <c r="F97" s="9">
        <v>2019</v>
      </c>
      <c r="G97" s="8">
        <v>20609</v>
      </c>
      <c r="H97" s="8">
        <v>155</v>
      </c>
      <c r="I97" s="8">
        <v>52</v>
      </c>
    </row>
    <row r="98" spans="1:9" x14ac:dyDescent="0.25">
      <c r="A98" s="6"/>
      <c r="B98" s="7"/>
      <c r="C98" s="8"/>
      <c r="D98" s="8"/>
      <c r="F98" s="9">
        <v>2020</v>
      </c>
      <c r="G98" s="8">
        <v>20448</v>
      </c>
      <c r="H98" s="8">
        <v>95</v>
      </c>
      <c r="I98" s="8">
        <v>46</v>
      </c>
    </row>
    <row r="99" spans="1:9" x14ac:dyDescent="0.25">
      <c r="A99" s="6"/>
      <c r="B99" s="7"/>
      <c r="C99" s="8"/>
      <c r="D99" s="8"/>
      <c r="F99" s="9">
        <v>2021</v>
      </c>
      <c r="G99" s="8">
        <v>20471</v>
      </c>
      <c r="H99" s="8">
        <v>102</v>
      </c>
      <c r="I99" s="8">
        <v>47</v>
      </c>
    </row>
    <row r="100" spans="1:9" x14ac:dyDescent="0.25">
      <c r="A100" s="6"/>
      <c r="B100" s="7"/>
      <c r="C100" s="8"/>
      <c r="D100" s="8"/>
      <c r="F100" s="9">
        <v>2022</v>
      </c>
      <c r="G100" s="8">
        <v>20595</v>
      </c>
      <c r="H100" s="8">
        <v>111</v>
      </c>
      <c r="I100" s="8">
        <v>42</v>
      </c>
    </row>
    <row r="101" spans="1:9" x14ac:dyDescent="0.25">
      <c r="A101" s="6"/>
      <c r="B101" s="7"/>
      <c r="C101" s="8"/>
      <c r="D101" s="8"/>
      <c r="F101" s="3"/>
      <c r="G101" s="3"/>
      <c r="H101" s="3"/>
      <c r="I101" s="3"/>
    </row>
    <row r="102" spans="1:9" x14ac:dyDescent="0.25">
      <c r="A102" s="6"/>
      <c r="B102" s="7"/>
      <c r="C102" s="8"/>
      <c r="D102" s="8"/>
      <c r="F102" s="11" t="s">
        <v>13</v>
      </c>
      <c r="G102" s="12" t="s">
        <v>14</v>
      </c>
      <c r="H102" s="3"/>
      <c r="I102" s="3"/>
    </row>
    <row r="103" spans="1:9" x14ac:dyDescent="0.25">
      <c r="A103" s="6"/>
      <c r="B103" s="7"/>
      <c r="C103" s="8"/>
      <c r="D103" s="8"/>
      <c r="F103" s="11" t="s">
        <v>15</v>
      </c>
      <c r="G103" s="12" t="s">
        <v>16</v>
      </c>
      <c r="H103" s="3"/>
      <c r="I103" s="3"/>
    </row>
    <row r="104" spans="1:9" x14ac:dyDescent="0.25">
      <c r="A104" s="6"/>
      <c r="B104" s="7"/>
      <c r="C104" s="8"/>
      <c r="D104" s="8"/>
      <c r="F104" s="11" t="s">
        <v>17</v>
      </c>
      <c r="G104" s="12" t="s">
        <v>18</v>
      </c>
      <c r="H104" s="3"/>
      <c r="I104" s="3"/>
    </row>
    <row r="105" spans="1:9" x14ac:dyDescent="0.25">
      <c r="A105" s="6"/>
      <c r="B105" s="7"/>
      <c r="C105" s="8"/>
      <c r="D105" s="8"/>
      <c r="F105" s="11" t="s">
        <v>19</v>
      </c>
      <c r="G105" s="12" t="s">
        <v>20</v>
      </c>
      <c r="H105" s="3"/>
      <c r="I105" s="3"/>
    </row>
    <row r="106" spans="1:9" x14ac:dyDescent="0.25">
      <c r="A106" s="6"/>
      <c r="B106" s="7"/>
      <c r="C106" s="8"/>
      <c r="D106" s="8"/>
    </row>
    <row r="107" spans="1:9" x14ac:dyDescent="0.25">
      <c r="A107" s="6"/>
      <c r="B107" s="7"/>
      <c r="C107" s="8"/>
      <c r="D107" s="8"/>
    </row>
    <row r="108" spans="1:9" x14ac:dyDescent="0.25">
      <c r="A108" s="6"/>
      <c r="B108" s="7"/>
      <c r="C108" s="8"/>
      <c r="D108" s="8"/>
    </row>
    <row r="109" spans="1:9" x14ac:dyDescent="0.25">
      <c r="A109" s="6"/>
      <c r="B109" s="7"/>
      <c r="C109" s="8"/>
      <c r="D109" s="8"/>
    </row>
    <row r="110" spans="1:9" x14ac:dyDescent="0.25">
      <c r="A110" s="6"/>
      <c r="B110" s="7"/>
      <c r="C110" s="8"/>
      <c r="D110" s="8"/>
    </row>
    <row r="111" spans="1:9" x14ac:dyDescent="0.25">
      <c r="A111" s="6"/>
      <c r="B111" s="7"/>
      <c r="C111" s="8"/>
      <c r="D111" s="8"/>
    </row>
    <row r="112" spans="1:9" x14ac:dyDescent="0.25">
      <c r="A112" s="6"/>
      <c r="B112" s="7"/>
      <c r="C112" s="8"/>
      <c r="D112" s="8"/>
    </row>
    <row r="113" spans="1:4" x14ac:dyDescent="0.25">
      <c r="A113" s="6"/>
      <c r="B113" s="7"/>
      <c r="C113" s="8"/>
      <c r="D113" s="8"/>
    </row>
    <row r="114" spans="1:4" x14ac:dyDescent="0.25">
      <c r="A114" s="6"/>
      <c r="B114" s="7"/>
      <c r="C114" s="8"/>
      <c r="D114" s="8"/>
    </row>
    <row r="115" spans="1:4" x14ac:dyDescent="0.25">
      <c r="A115" s="6"/>
      <c r="B115" s="7"/>
      <c r="C115" s="8"/>
      <c r="D115" s="8"/>
    </row>
    <row r="116" spans="1:4" x14ac:dyDescent="0.25">
      <c r="A116" s="6"/>
      <c r="B116" s="7"/>
      <c r="C116" s="8"/>
      <c r="D116" s="8"/>
    </row>
    <row r="117" spans="1:4" x14ac:dyDescent="0.25">
      <c r="A117" s="6"/>
      <c r="B117" s="7"/>
      <c r="C117" s="8"/>
      <c r="D117" s="8"/>
    </row>
    <row r="118" spans="1:4" x14ac:dyDescent="0.25">
      <c r="A118" s="6"/>
      <c r="B118" s="7"/>
      <c r="C118" s="8"/>
      <c r="D118" s="8"/>
    </row>
    <row r="119" spans="1:4" x14ac:dyDescent="0.25">
      <c r="A119" s="6"/>
      <c r="B119" s="7"/>
      <c r="C119" s="8"/>
      <c r="D119" s="8"/>
    </row>
    <row r="120" spans="1:4" x14ac:dyDescent="0.25">
      <c r="A120" s="6"/>
      <c r="B120" s="7"/>
      <c r="C120" s="8"/>
      <c r="D120" s="8"/>
    </row>
    <row r="121" spans="1:4" x14ac:dyDescent="0.25">
      <c r="A121" s="6"/>
      <c r="B121" s="7"/>
      <c r="C121" s="8"/>
      <c r="D121" s="8"/>
    </row>
    <row r="122" spans="1:4" x14ac:dyDescent="0.25">
      <c r="A122" s="6"/>
      <c r="B122" s="7"/>
      <c r="C122" s="8"/>
      <c r="D122" s="8"/>
    </row>
    <row r="123" spans="1:4" x14ac:dyDescent="0.25">
      <c r="A123" s="6"/>
      <c r="B123" s="7"/>
      <c r="C123" s="8"/>
      <c r="D123" s="8"/>
    </row>
    <row r="124" spans="1:4" x14ac:dyDescent="0.25">
      <c r="A124" s="6"/>
      <c r="B124" s="7"/>
      <c r="C124" s="8"/>
      <c r="D124" s="8"/>
    </row>
    <row r="125" spans="1:4" x14ac:dyDescent="0.25">
      <c r="A125" s="6"/>
      <c r="B125" s="7"/>
      <c r="C125" s="8"/>
      <c r="D125" s="8"/>
    </row>
    <row r="126" spans="1:4" x14ac:dyDescent="0.25">
      <c r="A126" s="6"/>
      <c r="B126" s="7"/>
      <c r="C126" s="8"/>
      <c r="D126" s="8"/>
    </row>
    <row r="127" spans="1:4" x14ac:dyDescent="0.25">
      <c r="A127" s="6"/>
      <c r="B127" s="7"/>
      <c r="C127" s="8"/>
      <c r="D127" s="8"/>
    </row>
    <row r="128" spans="1:4" x14ac:dyDescent="0.25">
      <c r="A128" s="6"/>
      <c r="B128" s="7"/>
      <c r="C128" s="8"/>
      <c r="D128" s="8"/>
    </row>
    <row r="129" spans="1:4" x14ac:dyDescent="0.25">
      <c r="A129" s="6"/>
      <c r="B129" s="7"/>
      <c r="C129" s="8"/>
      <c r="D129" s="8"/>
    </row>
    <row r="130" spans="1:4" x14ac:dyDescent="0.25">
      <c r="A130" s="6"/>
      <c r="B130" s="7"/>
      <c r="C130" s="8"/>
      <c r="D130" s="8"/>
    </row>
    <row r="131" spans="1:4" x14ac:dyDescent="0.25">
      <c r="A131" s="6"/>
      <c r="B131" s="7"/>
      <c r="C131" s="8"/>
      <c r="D131" s="8"/>
    </row>
    <row r="132" spans="1:4" x14ac:dyDescent="0.25">
      <c r="A132" s="6"/>
      <c r="B132" s="7"/>
      <c r="C132" s="8"/>
      <c r="D132" s="8"/>
    </row>
    <row r="133" spans="1:4" x14ac:dyDescent="0.25">
      <c r="A133" s="6"/>
      <c r="B133" s="7"/>
      <c r="C133" s="8"/>
      <c r="D133" s="8"/>
    </row>
    <row r="134" spans="1:4" x14ac:dyDescent="0.25">
      <c r="A134" s="6"/>
      <c r="B134" s="7"/>
      <c r="C134" s="8"/>
      <c r="D134" s="8"/>
    </row>
    <row r="135" spans="1:4" x14ac:dyDescent="0.25">
      <c r="A135" s="6"/>
      <c r="B135" s="7"/>
      <c r="C135" s="8"/>
      <c r="D135" s="8"/>
    </row>
    <row r="136" spans="1:4" x14ac:dyDescent="0.25">
      <c r="A136" s="6"/>
      <c r="B136" s="7"/>
      <c r="C136" s="8"/>
      <c r="D136" s="8"/>
    </row>
    <row r="137" spans="1:4" x14ac:dyDescent="0.25">
      <c r="A137" s="6"/>
      <c r="B137" s="7"/>
      <c r="C137" s="8"/>
      <c r="D137" s="8"/>
    </row>
    <row r="138" spans="1:4" x14ac:dyDescent="0.25">
      <c r="A138" s="6"/>
      <c r="B138" s="7"/>
      <c r="C138" s="8"/>
      <c r="D138" s="8"/>
    </row>
    <row r="139" spans="1:4" x14ac:dyDescent="0.25">
      <c r="A139" s="6"/>
      <c r="B139" s="7"/>
      <c r="C139" s="8"/>
      <c r="D139" s="8"/>
    </row>
    <row r="140" spans="1:4" x14ac:dyDescent="0.25">
      <c r="A140" s="6"/>
      <c r="B140" s="7"/>
      <c r="C140" s="8"/>
      <c r="D140" s="8"/>
    </row>
    <row r="141" spans="1:4" x14ac:dyDescent="0.25">
      <c r="A141" s="6"/>
      <c r="B141" s="7"/>
      <c r="C141" s="8"/>
      <c r="D141" s="8"/>
    </row>
    <row r="142" spans="1:4" x14ac:dyDescent="0.25">
      <c r="A142" s="6"/>
      <c r="B142" s="7"/>
      <c r="C142" s="8"/>
      <c r="D142" s="8"/>
    </row>
    <row r="143" spans="1:4" x14ac:dyDescent="0.25">
      <c r="A143" s="6"/>
      <c r="B143" s="7"/>
      <c r="C143" s="8"/>
      <c r="D143" s="8"/>
    </row>
    <row r="144" spans="1:4" x14ac:dyDescent="0.25">
      <c r="A144" s="6"/>
      <c r="B144" s="7"/>
      <c r="C144" s="8"/>
      <c r="D144" s="8"/>
    </row>
    <row r="145" spans="1:4" x14ac:dyDescent="0.25">
      <c r="A145" s="6"/>
      <c r="B145" s="7"/>
      <c r="C145" s="8"/>
      <c r="D145" s="8"/>
    </row>
    <row r="146" spans="1:4" x14ac:dyDescent="0.25">
      <c r="A146" s="6"/>
      <c r="B146" s="7"/>
      <c r="C146" s="8"/>
      <c r="D146" s="8"/>
    </row>
    <row r="147" spans="1:4" x14ac:dyDescent="0.25">
      <c r="A147" s="6"/>
      <c r="B147" s="8"/>
      <c r="C147" s="8"/>
      <c r="D147" s="8"/>
    </row>
    <row r="148" spans="1:4" x14ac:dyDescent="0.25">
      <c r="A148" s="6"/>
      <c r="B148" s="8"/>
      <c r="C148" s="8"/>
      <c r="D148" s="8"/>
    </row>
    <row r="149" spans="1:4" x14ac:dyDescent="0.25">
      <c r="A149" s="6"/>
      <c r="B149" s="8"/>
      <c r="C149" s="8"/>
      <c r="D149" s="8"/>
    </row>
    <row r="150" spans="1:4" x14ac:dyDescent="0.25">
      <c r="A150" s="6"/>
      <c r="B150" s="8"/>
      <c r="C150" s="8"/>
      <c r="D150" s="8"/>
    </row>
    <row r="151" spans="1:4" x14ac:dyDescent="0.25">
      <c r="A151" s="6"/>
      <c r="B151" s="8"/>
      <c r="C151" s="8"/>
      <c r="D151" s="8"/>
    </row>
    <row r="152" spans="1:4" x14ac:dyDescent="0.25">
      <c r="A152" s="6"/>
      <c r="B152" s="8"/>
      <c r="C152" s="8"/>
      <c r="D152" s="8"/>
    </row>
    <row r="153" spans="1:4" x14ac:dyDescent="0.25">
      <c r="A153" s="6"/>
      <c r="B153" s="8"/>
      <c r="C153" s="8"/>
      <c r="D153" s="8"/>
    </row>
    <row r="154" spans="1:4" x14ac:dyDescent="0.25">
      <c r="A154" s="6"/>
      <c r="B154" s="8"/>
      <c r="C154" s="8"/>
      <c r="D154" s="8"/>
    </row>
    <row r="155" spans="1:4" x14ac:dyDescent="0.25">
      <c r="A155" s="6"/>
      <c r="B155" s="8"/>
      <c r="C155" s="8"/>
      <c r="D155" s="8"/>
    </row>
    <row r="156" spans="1:4" x14ac:dyDescent="0.25">
      <c r="A156" s="6"/>
      <c r="B156" s="8"/>
      <c r="C156" s="8"/>
      <c r="D156" s="8"/>
    </row>
    <row r="157" spans="1:4" x14ac:dyDescent="0.25">
      <c r="A157" s="6"/>
      <c r="B157" s="8"/>
      <c r="C157" s="8"/>
      <c r="D157" s="8"/>
    </row>
    <row r="158" spans="1:4" x14ac:dyDescent="0.25">
      <c r="A158" s="6"/>
      <c r="B158" s="8"/>
      <c r="C158" s="8"/>
      <c r="D158" s="8"/>
    </row>
    <row r="159" spans="1:4" x14ac:dyDescent="0.25">
      <c r="A159" s="6"/>
      <c r="B159" s="8"/>
      <c r="C159" s="8"/>
      <c r="D159" s="8"/>
    </row>
    <row r="160" spans="1:4" x14ac:dyDescent="0.25">
      <c r="A160" s="6"/>
      <c r="B160" s="8"/>
      <c r="C160" s="8"/>
      <c r="D160" s="8"/>
    </row>
    <row r="161" spans="1:4" x14ac:dyDescent="0.25">
      <c r="A161" s="6"/>
      <c r="B161" s="8"/>
      <c r="C161" s="8"/>
      <c r="D161" s="8"/>
    </row>
    <row r="162" spans="1:4" x14ac:dyDescent="0.25">
      <c r="A162" s="6"/>
      <c r="B162" s="8"/>
      <c r="C162" s="8"/>
      <c r="D162" s="8"/>
    </row>
    <row r="163" spans="1:4" x14ac:dyDescent="0.25">
      <c r="A163" s="6"/>
      <c r="B163" s="8"/>
      <c r="C163" s="8"/>
      <c r="D163" s="8"/>
    </row>
    <row r="164" spans="1:4" x14ac:dyDescent="0.25">
      <c r="A164" s="6"/>
      <c r="B164" s="8"/>
      <c r="C164" s="8"/>
      <c r="D164" s="8"/>
    </row>
    <row r="165" spans="1:4" x14ac:dyDescent="0.25">
      <c r="A165" s="6"/>
      <c r="B165" s="8"/>
      <c r="C165" s="8"/>
      <c r="D165" s="8"/>
    </row>
    <row r="166" spans="1:4" x14ac:dyDescent="0.25">
      <c r="A166" s="6"/>
      <c r="B166" s="8"/>
      <c r="C166" s="8"/>
      <c r="D166" s="8"/>
    </row>
    <row r="167" spans="1:4" x14ac:dyDescent="0.25">
      <c r="A167" s="6"/>
      <c r="B167" s="8"/>
      <c r="C167" s="8"/>
      <c r="D167" s="8"/>
    </row>
    <row r="168" spans="1:4" x14ac:dyDescent="0.25">
      <c r="A168" s="6"/>
      <c r="B168" s="8"/>
      <c r="C168" s="8"/>
      <c r="D168" s="8"/>
    </row>
    <row r="169" spans="1:4" x14ac:dyDescent="0.25">
      <c r="A169" s="6"/>
      <c r="B169" s="8"/>
      <c r="C169" s="8"/>
      <c r="D169" s="8"/>
    </row>
    <row r="170" spans="1:4" x14ac:dyDescent="0.25">
      <c r="A170" s="6"/>
      <c r="B170" s="8"/>
      <c r="C170" s="8"/>
      <c r="D170" s="8"/>
    </row>
    <row r="171" spans="1:4" x14ac:dyDescent="0.25">
      <c r="A171" s="6"/>
      <c r="B171" s="8"/>
      <c r="C171" s="8"/>
      <c r="D171" s="8"/>
    </row>
    <row r="172" spans="1:4" x14ac:dyDescent="0.25">
      <c r="A172" s="6"/>
      <c r="B172" s="8"/>
      <c r="C172" s="8"/>
      <c r="D172" s="8"/>
    </row>
    <row r="173" spans="1:4" x14ac:dyDescent="0.25">
      <c r="A173" s="6"/>
      <c r="B173" s="8"/>
      <c r="C173" s="8"/>
      <c r="D173" s="8"/>
    </row>
    <row r="174" spans="1:4" x14ac:dyDescent="0.25">
      <c r="A174" s="6"/>
      <c r="B174" s="8"/>
      <c r="C174" s="8"/>
      <c r="D174" s="8"/>
    </row>
    <row r="175" spans="1:4" x14ac:dyDescent="0.25">
      <c r="A175" s="6"/>
      <c r="B175" s="8"/>
      <c r="C175" s="8"/>
      <c r="D175" s="8"/>
    </row>
    <row r="176" spans="1:4" x14ac:dyDescent="0.25">
      <c r="A176" s="6"/>
      <c r="B176" s="8"/>
      <c r="C176" s="8"/>
      <c r="D176" s="8"/>
    </row>
    <row r="177" spans="1:4" x14ac:dyDescent="0.25">
      <c r="A177" s="6"/>
      <c r="B177" s="8"/>
      <c r="C177" s="8"/>
      <c r="D177" s="8"/>
    </row>
    <row r="178" spans="1:4" x14ac:dyDescent="0.25">
      <c r="A178" s="6"/>
      <c r="B178" s="8"/>
      <c r="C178" s="8"/>
      <c r="D178" s="8"/>
    </row>
    <row r="179" spans="1:4" x14ac:dyDescent="0.25">
      <c r="A179" s="6"/>
      <c r="B179" s="8"/>
      <c r="C179" s="8"/>
      <c r="D179" s="8"/>
    </row>
    <row r="180" spans="1:4" x14ac:dyDescent="0.25">
      <c r="A180" s="6"/>
      <c r="B180" s="8"/>
      <c r="C180" s="8"/>
      <c r="D180" s="8"/>
    </row>
    <row r="181" spans="1:4" x14ac:dyDescent="0.25">
      <c r="A181" s="6"/>
      <c r="B181" s="8"/>
      <c r="C181" s="8"/>
      <c r="D181" s="8"/>
    </row>
    <row r="182" spans="1:4" x14ac:dyDescent="0.25">
      <c r="A182" s="6"/>
      <c r="B182" s="8"/>
      <c r="C182" s="8"/>
      <c r="D182" s="8"/>
    </row>
    <row r="183" spans="1:4" x14ac:dyDescent="0.25">
      <c r="A183" s="6"/>
      <c r="B183" s="8"/>
      <c r="C183" s="8"/>
      <c r="D183" s="8"/>
    </row>
    <row r="184" spans="1:4" x14ac:dyDescent="0.25">
      <c r="A184" s="6"/>
      <c r="B184" s="8"/>
      <c r="C184" s="8"/>
      <c r="D184" s="8"/>
    </row>
    <row r="185" spans="1:4" x14ac:dyDescent="0.25">
      <c r="A185" s="6"/>
      <c r="B185" s="8"/>
      <c r="C185" s="8"/>
      <c r="D185" s="8"/>
    </row>
    <row r="186" spans="1:4" x14ac:dyDescent="0.25">
      <c r="A186" s="6"/>
      <c r="B186" s="8"/>
      <c r="C186" s="8"/>
      <c r="D186" s="8"/>
    </row>
    <row r="263" spans="1:4" x14ac:dyDescent="0.25">
      <c r="A263" s="3"/>
      <c r="B263" s="3"/>
      <c r="C263" s="3"/>
      <c r="D263" s="3"/>
    </row>
    <row r="264" spans="1:4" x14ac:dyDescent="0.25">
      <c r="A264" s="11" t="s">
        <v>13</v>
      </c>
      <c r="B264" s="3"/>
      <c r="C264" s="3"/>
      <c r="D264" s="3"/>
    </row>
    <row r="265" spans="1:4" x14ac:dyDescent="0.25">
      <c r="A265" s="11" t="s">
        <v>15</v>
      </c>
      <c r="B265" s="3"/>
      <c r="C265" s="3"/>
      <c r="D265" s="3"/>
    </row>
    <row r="266" spans="1:4" x14ac:dyDescent="0.25">
      <c r="A266" s="11" t="s">
        <v>17</v>
      </c>
      <c r="B266" s="3"/>
      <c r="C266" s="3"/>
      <c r="D266" s="3"/>
    </row>
    <row r="267" spans="1:4" x14ac:dyDescent="0.25">
      <c r="A267" s="11" t="s">
        <v>19</v>
      </c>
      <c r="B267" s="3"/>
      <c r="C267" s="3"/>
      <c r="D267" s="3"/>
    </row>
    <row r="268" spans="1:4" x14ac:dyDescent="0.25">
      <c r="A268" s="16" t="s">
        <v>61</v>
      </c>
      <c r="B268" s="3"/>
      <c r="C268" s="3"/>
      <c r="D268" s="3"/>
    </row>
  </sheetData>
  <mergeCells count="8">
    <mergeCell ref="G3:G5"/>
    <mergeCell ref="H3:H5"/>
    <mergeCell ref="I3:I5"/>
    <mergeCell ref="A3:A5"/>
    <mergeCell ref="B3:B5"/>
    <mergeCell ref="C3:C5"/>
    <mergeCell ref="D3:D5"/>
    <mergeCell ref="F3:F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8A9C-E3DA-447B-A75F-A8B00E9CB70D}">
  <dimension ref="A1:N117"/>
  <sheetViews>
    <sheetView workbookViewId="0">
      <selection activeCell="K1" sqref="K1:N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  <col min="11" max="11" width="5.7109375" customWidth="1"/>
    <col min="12" max="12" width="9.7109375" customWidth="1"/>
    <col min="13" max="13" width="8.42578125" customWidth="1"/>
    <col min="14" max="14" width="7.7109375" customWidth="1"/>
  </cols>
  <sheetData>
    <row r="1" spans="1:14" x14ac:dyDescent="0.25">
      <c r="A1" s="1" t="s">
        <v>78</v>
      </c>
      <c r="B1" s="1"/>
      <c r="C1" s="2" t="s">
        <v>28</v>
      </c>
      <c r="D1" s="1"/>
      <c r="F1" s="1" t="s">
        <v>79</v>
      </c>
      <c r="G1" s="1"/>
      <c r="H1" s="2" t="s">
        <v>80</v>
      </c>
      <c r="I1" s="1"/>
      <c r="K1" s="1" t="s">
        <v>94</v>
      </c>
      <c r="L1" s="1"/>
      <c r="M1" s="2" t="s">
        <v>95</v>
      </c>
      <c r="N1" s="1"/>
    </row>
    <row r="2" spans="1:14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  <c r="K2" s="3"/>
      <c r="L2" s="3"/>
      <c r="M2" s="3" t="s">
        <v>2</v>
      </c>
      <c r="N2" s="3"/>
    </row>
    <row r="3" spans="1:14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4</v>
      </c>
      <c r="H3" s="31" t="s">
        <v>5</v>
      </c>
      <c r="I3" s="31" t="s">
        <v>6</v>
      </c>
      <c r="K3" s="25" t="s">
        <v>3</v>
      </c>
      <c r="L3" s="28" t="s">
        <v>58</v>
      </c>
      <c r="M3" s="31" t="s">
        <v>5</v>
      </c>
      <c r="N3" s="31" t="s">
        <v>6</v>
      </c>
    </row>
    <row r="4" spans="1:14" x14ac:dyDescent="0.25">
      <c r="A4" s="26"/>
      <c r="B4" s="29"/>
      <c r="C4" s="29"/>
      <c r="D4" s="29"/>
      <c r="F4" s="26"/>
      <c r="G4" s="29"/>
      <c r="H4" s="29"/>
      <c r="I4" s="29"/>
      <c r="K4" s="26"/>
      <c r="L4" s="29"/>
      <c r="M4" s="29"/>
      <c r="N4" s="29"/>
    </row>
    <row r="5" spans="1:14" ht="15.75" thickBot="1" x14ac:dyDescent="0.3">
      <c r="A5" s="27"/>
      <c r="B5" s="30"/>
      <c r="C5" s="30"/>
      <c r="D5" s="30"/>
      <c r="F5" s="27"/>
      <c r="G5" s="30"/>
      <c r="H5" s="30"/>
      <c r="I5" s="30"/>
      <c r="K5" s="27"/>
      <c r="L5" s="30"/>
      <c r="M5" s="30"/>
      <c r="N5" s="30"/>
    </row>
    <row r="6" spans="1:14" x14ac:dyDescent="0.25">
      <c r="A6" s="17"/>
      <c r="B6" s="5"/>
      <c r="C6" s="5"/>
      <c r="D6" s="5"/>
      <c r="F6" s="17"/>
      <c r="G6" s="5"/>
      <c r="H6" s="5"/>
      <c r="I6" s="5"/>
      <c r="K6" s="15"/>
      <c r="L6" s="5"/>
      <c r="M6" s="5"/>
      <c r="N6" s="5"/>
    </row>
    <row r="7" spans="1:14" x14ac:dyDescent="0.25">
      <c r="A7" s="6">
        <v>1931</v>
      </c>
      <c r="B7" s="7">
        <v>22701</v>
      </c>
      <c r="C7" s="8">
        <v>217</v>
      </c>
      <c r="D7" s="8">
        <v>2</v>
      </c>
      <c r="F7" s="6">
        <v>1919</v>
      </c>
      <c r="G7" s="7">
        <v>5682</v>
      </c>
      <c r="H7" s="8">
        <v>76</v>
      </c>
      <c r="I7" s="8">
        <v>4</v>
      </c>
      <c r="K7" s="9">
        <v>1971</v>
      </c>
      <c r="L7" s="8" t="s">
        <v>7</v>
      </c>
      <c r="M7" s="8" t="s">
        <v>7</v>
      </c>
      <c r="N7" s="8" t="s">
        <v>7</v>
      </c>
    </row>
    <row r="8" spans="1:14" x14ac:dyDescent="0.25">
      <c r="A8" s="6">
        <v>1932</v>
      </c>
      <c r="B8" s="7">
        <v>24640</v>
      </c>
      <c r="C8" s="8">
        <v>201</v>
      </c>
      <c r="D8" s="8">
        <v>9</v>
      </c>
      <c r="F8" s="6">
        <v>1920</v>
      </c>
      <c r="G8" s="7">
        <v>5682</v>
      </c>
      <c r="H8" s="8">
        <v>87</v>
      </c>
      <c r="I8" s="8">
        <v>9</v>
      </c>
      <c r="K8" s="9">
        <v>1972</v>
      </c>
      <c r="L8" s="8" t="s">
        <v>7</v>
      </c>
      <c r="M8" s="8" t="s">
        <v>7</v>
      </c>
      <c r="N8" s="8" t="s">
        <v>7</v>
      </c>
    </row>
    <row r="9" spans="1:14" x14ac:dyDescent="0.25">
      <c r="A9" s="6">
        <v>1933</v>
      </c>
      <c r="B9" s="7">
        <v>26584</v>
      </c>
      <c r="C9" s="8">
        <v>193</v>
      </c>
      <c r="D9" s="8">
        <v>6</v>
      </c>
      <c r="F9" s="6">
        <v>1921</v>
      </c>
      <c r="G9" s="7">
        <v>5706</v>
      </c>
      <c r="H9" s="8">
        <v>119</v>
      </c>
      <c r="I9" s="8">
        <v>7</v>
      </c>
      <c r="K9" s="9">
        <v>1973</v>
      </c>
      <c r="L9" s="8" t="s">
        <v>7</v>
      </c>
      <c r="M9" s="8" t="s">
        <v>7</v>
      </c>
      <c r="N9" s="8" t="s">
        <v>7</v>
      </c>
    </row>
    <row r="10" spans="1:14" x14ac:dyDescent="0.25">
      <c r="A10" s="6">
        <v>1934</v>
      </c>
      <c r="B10" s="7">
        <v>28524</v>
      </c>
      <c r="C10" s="8">
        <v>231</v>
      </c>
      <c r="D10" s="8">
        <v>15</v>
      </c>
      <c r="F10" s="6">
        <v>1922</v>
      </c>
      <c r="G10" s="7">
        <v>5749</v>
      </c>
      <c r="H10" s="8">
        <v>43</v>
      </c>
      <c r="I10" s="8">
        <v>4</v>
      </c>
      <c r="K10" s="9">
        <v>1974</v>
      </c>
      <c r="L10" s="8" t="s">
        <v>7</v>
      </c>
      <c r="M10" s="8" t="s">
        <v>7</v>
      </c>
      <c r="N10" s="8" t="s">
        <v>7</v>
      </c>
    </row>
    <row r="11" spans="1:14" x14ac:dyDescent="0.25">
      <c r="A11" s="6">
        <v>1935</v>
      </c>
      <c r="B11" s="7">
        <v>30557</v>
      </c>
      <c r="C11" s="8">
        <v>227</v>
      </c>
      <c r="D11" s="8">
        <v>16</v>
      </c>
      <c r="F11" s="6">
        <v>1923</v>
      </c>
      <c r="G11" s="7">
        <v>5799</v>
      </c>
      <c r="H11" s="8">
        <v>69</v>
      </c>
      <c r="I11" s="8">
        <v>12</v>
      </c>
      <c r="K11" s="9">
        <v>1975</v>
      </c>
      <c r="L11" s="8" t="s">
        <v>7</v>
      </c>
      <c r="M11" s="8" t="s">
        <v>7</v>
      </c>
      <c r="N11" s="8" t="s">
        <v>7</v>
      </c>
    </row>
    <row r="12" spans="1:14" x14ac:dyDescent="0.25">
      <c r="A12" s="6">
        <v>1936</v>
      </c>
      <c r="B12" s="7">
        <v>32534</v>
      </c>
      <c r="C12" s="8">
        <v>239</v>
      </c>
      <c r="D12" s="8">
        <v>22</v>
      </c>
      <c r="F12" s="6">
        <v>1924</v>
      </c>
      <c r="G12" s="7">
        <v>5851</v>
      </c>
      <c r="H12" s="8">
        <v>52</v>
      </c>
      <c r="I12" s="8">
        <v>8</v>
      </c>
      <c r="K12" s="9">
        <v>1976</v>
      </c>
      <c r="L12" s="8" t="s">
        <v>7</v>
      </c>
      <c r="M12" s="8" t="s">
        <v>7</v>
      </c>
      <c r="N12" s="8" t="s">
        <v>7</v>
      </c>
    </row>
    <row r="13" spans="1:14" x14ac:dyDescent="0.25">
      <c r="A13" s="6">
        <v>1937</v>
      </c>
      <c r="B13" s="7">
        <v>34567</v>
      </c>
      <c r="C13" s="8">
        <v>278</v>
      </c>
      <c r="D13" s="8">
        <v>23</v>
      </c>
      <c r="F13" s="6">
        <v>1925</v>
      </c>
      <c r="G13" s="7">
        <v>5810</v>
      </c>
      <c r="H13" s="8">
        <v>47</v>
      </c>
      <c r="I13" s="8">
        <v>16</v>
      </c>
      <c r="K13" s="9">
        <v>1977</v>
      </c>
      <c r="L13" s="8" t="s">
        <v>7</v>
      </c>
      <c r="M13" s="8" t="s">
        <v>7</v>
      </c>
      <c r="N13" s="8" t="s">
        <v>7</v>
      </c>
    </row>
    <row r="14" spans="1:14" x14ac:dyDescent="0.25">
      <c r="A14" s="6">
        <v>1938</v>
      </c>
      <c r="B14" s="7">
        <v>37994</v>
      </c>
      <c r="C14" s="8">
        <v>291</v>
      </c>
      <c r="D14" s="8">
        <v>19</v>
      </c>
      <c r="F14" s="6">
        <v>1926</v>
      </c>
      <c r="G14" s="7">
        <v>5848</v>
      </c>
      <c r="H14" s="8">
        <v>38</v>
      </c>
      <c r="I14" s="8">
        <v>7</v>
      </c>
      <c r="K14" s="6">
        <v>1978</v>
      </c>
      <c r="L14" s="8">
        <v>10187</v>
      </c>
      <c r="M14" s="8">
        <v>83</v>
      </c>
      <c r="N14" s="8">
        <v>24</v>
      </c>
    </row>
    <row r="15" spans="1:14" x14ac:dyDescent="0.25">
      <c r="A15" s="6">
        <v>1939</v>
      </c>
      <c r="B15" s="7">
        <v>39832</v>
      </c>
      <c r="C15" s="8">
        <v>558</v>
      </c>
      <c r="D15" s="8">
        <v>30</v>
      </c>
      <c r="F15" s="6">
        <v>1927</v>
      </c>
      <c r="G15" s="7">
        <v>5874</v>
      </c>
      <c r="H15" s="8">
        <v>38</v>
      </c>
      <c r="I15" s="8">
        <v>6</v>
      </c>
      <c r="K15" s="6">
        <v>1979</v>
      </c>
      <c r="L15" s="8">
        <v>10261</v>
      </c>
      <c r="M15" s="8">
        <v>88</v>
      </c>
      <c r="N15" s="8">
        <v>18</v>
      </c>
    </row>
    <row r="16" spans="1:14" x14ac:dyDescent="0.25">
      <c r="A16" s="6">
        <v>1940</v>
      </c>
      <c r="B16" s="7">
        <v>40982</v>
      </c>
      <c r="C16" s="8">
        <v>432</v>
      </c>
      <c r="D16" s="8">
        <v>39</v>
      </c>
      <c r="F16" s="6">
        <v>1928</v>
      </c>
      <c r="G16" s="7" t="s">
        <v>7</v>
      </c>
      <c r="H16" s="8" t="s">
        <v>7</v>
      </c>
      <c r="I16" s="8" t="s">
        <v>7</v>
      </c>
      <c r="K16" s="6">
        <v>1980</v>
      </c>
      <c r="L16" s="8">
        <v>10309</v>
      </c>
      <c r="M16" s="8">
        <v>77</v>
      </c>
      <c r="N16" s="8">
        <v>14</v>
      </c>
    </row>
    <row r="17" spans="1:14" x14ac:dyDescent="0.25">
      <c r="A17" s="6">
        <v>1941</v>
      </c>
      <c r="B17" s="7">
        <v>41942</v>
      </c>
      <c r="C17" s="8">
        <v>420</v>
      </c>
      <c r="D17" s="8" t="s">
        <v>7</v>
      </c>
      <c r="F17" s="6">
        <v>1929</v>
      </c>
      <c r="G17" s="7" t="s">
        <v>7</v>
      </c>
      <c r="H17" s="8" t="s">
        <v>7</v>
      </c>
      <c r="I17" s="8" t="s">
        <v>7</v>
      </c>
      <c r="K17" s="6">
        <v>1981</v>
      </c>
      <c r="L17" s="8">
        <v>10372</v>
      </c>
      <c r="M17" s="8">
        <v>53</v>
      </c>
      <c r="N17" s="8">
        <v>13</v>
      </c>
    </row>
    <row r="18" spans="1:14" x14ac:dyDescent="0.25">
      <c r="A18" s="6">
        <v>1942</v>
      </c>
      <c r="B18" s="7">
        <v>42917</v>
      </c>
      <c r="C18" s="8">
        <v>514</v>
      </c>
      <c r="D18" s="8" t="s">
        <v>7</v>
      </c>
      <c r="F18" s="6">
        <v>1930</v>
      </c>
      <c r="G18" s="7" t="s">
        <v>7</v>
      </c>
      <c r="H18" s="8" t="s">
        <v>7</v>
      </c>
      <c r="I18" s="8" t="s">
        <v>7</v>
      </c>
      <c r="K18" s="6">
        <v>1982</v>
      </c>
      <c r="L18" s="8">
        <v>10309</v>
      </c>
      <c r="M18" s="8">
        <v>82</v>
      </c>
      <c r="N18" s="8">
        <v>16</v>
      </c>
    </row>
    <row r="19" spans="1:14" x14ac:dyDescent="0.25">
      <c r="A19" s="6">
        <v>1943</v>
      </c>
      <c r="B19" s="8">
        <v>43777</v>
      </c>
      <c r="C19" s="8">
        <v>500</v>
      </c>
      <c r="D19" s="8" t="s">
        <v>7</v>
      </c>
      <c r="F19" s="6">
        <v>1931</v>
      </c>
      <c r="G19" s="7" t="s">
        <v>7</v>
      </c>
      <c r="H19" s="8" t="s">
        <v>7</v>
      </c>
      <c r="I19" s="8" t="s">
        <v>7</v>
      </c>
      <c r="K19" s="6">
        <v>1983</v>
      </c>
      <c r="L19" s="8">
        <v>10274</v>
      </c>
      <c r="M19" s="8">
        <v>71</v>
      </c>
      <c r="N19" s="8">
        <v>18</v>
      </c>
    </row>
    <row r="20" spans="1:14" x14ac:dyDescent="0.25">
      <c r="A20" s="6">
        <v>1944</v>
      </c>
      <c r="B20" s="8">
        <v>44569</v>
      </c>
      <c r="C20" s="8">
        <v>408</v>
      </c>
      <c r="D20" s="8" t="s">
        <v>7</v>
      </c>
      <c r="F20" s="6">
        <v>1932</v>
      </c>
      <c r="G20" s="7" t="s">
        <v>7</v>
      </c>
      <c r="H20" s="8" t="s">
        <v>7</v>
      </c>
      <c r="I20" s="8" t="s">
        <v>7</v>
      </c>
      <c r="K20" s="6">
        <v>1984</v>
      </c>
      <c r="L20" s="8">
        <v>10295</v>
      </c>
      <c r="M20" s="8">
        <v>85</v>
      </c>
      <c r="N20" s="8">
        <v>21</v>
      </c>
    </row>
    <row r="21" spans="1:14" x14ac:dyDescent="0.25">
      <c r="A21" s="6" t="s">
        <v>8</v>
      </c>
      <c r="B21" s="8" t="s">
        <v>7</v>
      </c>
      <c r="C21" s="8">
        <v>413</v>
      </c>
      <c r="D21" s="8" t="s">
        <v>7</v>
      </c>
      <c r="F21" s="6">
        <v>1933</v>
      </c>
      <c r="G21" s="7" t="s">
        <v>7</v>
      </c>
      <c r="H21" s="8" t="s">
        <v>7</v>
      </c>
      <c r="I21" s="8" t="s">
        <v>7</v>
      </c>
      <c r="K21" s="6">
        <v>1985</v>
      </c>
      <c r="L21" s="8">
        <v>10272</v>
      </c>
      <c r="M21" s="8">
        <v>93</v>
      </c>
      <c r="N21" s="8">
        <v>15</v>
      </c>
    </row>
    <row r="22" spans="1:14" x14ac:dyDescent="0.25">
      <c r="A22" s="6" t="s">
        <v>9</v>
      </c>
      <c r="B22" s="8" t="s">
        <v>7</v>
      </c>
      <c r="C22" s="8">
        <v>1</v>
      </c>
      <c r="D22" s="8" t="s">
        <v>7</v>
      </c>
      <c r="F22" s="6">
        <v>1934</v>
      </c>
      <c r="G22" s="7" t="s">
        <v>7</v>
      </c>
      <c r="H22" s="8" t="s">
        <v>7</v>
      </c>
      <c r="I22" s="8" t="s">
        <v>7</v>
      </c>
      <c r="K22" s="6">
        <v>1986</v>
      </c>
      <c r="L22" s="8">
        <v>11056</v>
      </c>
      <c r="M22" s="8">
        <v>85</v>
      </c>
      <c r="N22" s="8">
        <v>19</v>
      </c>
    </row>
    <row r="23" spans="1:14" x14ac:dyDescent="0.25">
      <c r="A23" s="6" t="s">
        <v>10</v>
      </c>
      <c r="B23" s="8" t="s">
        <v>7</v>
      </c>
      <c r="C23" s="8">
        <v>535</v>
      </c>
      <c r="D23" s="8" t="s">
        <v>7</v>
      </c>
      <c r="F23" s="6">
        <v>1935</v>
      </c>
      <c r="G23" s="7" t="s">
        <v>7</v>
      </c>
      <c r="H23" s="8" t="s">
        <v>7</v>
      </c>
      <c r="I23" s="8" t="s">
        <v>7</v>
      </c>
      <c r="K23" s="6">
        <v>1987</v>
      </c>
      <c r="L23" s="8">
        <v>11070</v>
      </c>
      <c r="M23" s="8">
        <v>68</v>
      </c>
      <c r="N23" s="8">
        <v>19</v>
      </c>
    </row>
    <row r="24" spans="1:14" x14ac:dyDescent="0.25">
      <c r="A24" s="6" t="s">
        <v>11</v>
      </c>
      <c r="B24" s="8" t="s">
        <v>7</v>
      </c>
      <c r="C24" s="8" t="s">
        <v>12</v>
      </c>
      <c r="D24" s="8" t="s">
        <v>7</v>
      </c>
      <c r="F24" s="6">
        <v>1936</v>
      </c>
      <c r="G24" s="7" t="s">
        <v>7</v>
      </c>
      <c r="H24" s="8" t="s">
        <v>7</v>
      </c>
      <c r="I24" s="8" t="s">
        <v>7</v>
      </c>
      <c r="K24" s="6">
        <v>1988</v>
      </c>
      <c r="L24" s="8">
        <v>11091</v>
      </c>
      <c r="M24" s="8">
        <v>86</v>
      </c>
      <c r="N24" s="8">
        <v>19</v>
      </c>
    </row>
    <row r="25" spans="1:14" x14ac:dyDescent="0.25">
      <c r="A25" s="6">
        <v>1947</v>
      </c>
      <c r="B25" s="8">
        <v>45839</v>
      </c>
      <c r="C25" s="8">
        <v>626</v>
      </c>
      <c r="D25" s="8" t="s">
        <v>7</v>
      </c>
      <c r="F25" s="6">
        <v>1937</v>
      </c>
      <c r="G25" s="7" t="s">
        <v>7</v>
      </c>
      <c r="H25" s="8" t="s">
        <v>7</v>
      </c>
      <c r="I25" s="8" t="s">
        <v>7</v>
      </c>
      <c r="K25" s="6">
        <v>1989</v>
      </c>
      <c r="L25" s="8">
        <v>11139</v>
      </c>
      <c r="M25" s="8">
        <v>84</v>
      </c>
      <c r="N25" s="8">
        <v>19</v>
      </c>
    </row>
    <row r="26" spans="1:14" x14ac:dyDescent="0.25">
      <c r="A26" s="6">
        <v>1948</v>
      </c>
      <c r="B26" s="8">
        <v>46627</v>
      </c>
      <c r="C26" s="8">
        <v>648</v>
      </c>
      <c r="D26" s="8" t="s">
        <v>7</v>
      </c>
      <c r="F26" s="6">
        <v>1938</v>
      </c>
      <c r="G26" s="7" t="s">
        <v>7</v>
      </c>
      <c r="H26" s="8" t="s">
        <v>7</v>
      </c>
      <c r="I26" s="8" t="s">
        <v>7</v>
      </c>
      <c r="K26" s="6">
        <v>1990</v>
      </c>
      <c r="L26" s="8">
        <v>9523</v>
      </c>
      <c r="M26" s="8">
        <v>93</v>
      </c>
      <c r="N26" s="8">
        <v>18</v>
      </c>
    </row>
    <row r="27" spans="1:14" x14ac:dyDescent="0.25">
      <c r="A27" s="6">
        <v>1949</v>
      </c>
      <c r="B27" s="8">
        <v>63687</v>
      </c>
      <c r="C27" s="8">
        <v>789</v>
      </c>
      <c r="D27" s="8" t="s">
        <v>7</v>
      </c>
      <c r="F27" s="6">
        <v>1939</v>
      </c>
      <c r="G27" s="7" t="s">
        <v>7</v>
      </c>
      <c r="H27" s="8" t="s">
        <v>7</v>
      </c>
      <c r="I27" s="8" t="s">
        <v>7</v>
      </c>
      <c r="K27" s="6">
        <v>1991</v>
      </c>
      <c r="L27" s="8">
        <v>9425</v>
      </c>
      <c r="M27" s="8">
        <v>64</v>
      </c>
      <c r="N27" s="8">
        <v>25</v>
      </c>
    </row>
    <row r="28" spans="1:14" x14ac:dyDescent="0.25">
      <c r="A28" s="6">
        <v>1950</v>
      </c>
      <c r="B28" s="8">
        <v>64998</v>
      </c>
      <c r="C28" s="8">
        <v>765</v>
      </c>
      <c r="D28" s="8">
        <v>59</v>
      </c>
      <c r="F28" s="6">
        <v>1940</v>
      </c>
      <c r="G28" s="7" t="s">
        <v>7</v>
      </c>
      <c r="H28" s="8" t="s">
        <v>7</v>
      </c>
      <c r="I28" s="8" t="s">
        <v>7</v>
      </c>
      <c r="K28" s="6">
        <v>1992</v>
      </c>
      <c r="L28" s="8">
        <v>9277</v>
      </c>
      <c r="M28" s="8">
        <v>73</v>
      </c>
      <c r="N28" s="8">
        <v>25</v>
      </c>
    </row>
    <row r="29" spans="1:14" x14ac:dyDescent="0.25">
      <c r="A29" s="6">
        <v>1951</v>
      </c>
      <c r="B29" s="8">
        <v>66331</v>
      </c>
      <c r="C29" s="8">
        <v>783</v>
      </c>
      <c r="D29" s="8">
        <v>40</v>
      </c>
      <c r="F29" s="6">
        <v>1941</v>
      </c>
      <c r="G29" s="7" t="s">
        <v>7</v>
      </c>
      <c r="H29" s="8" t="s">
        <v>7</v>
      </c>
      <c r="I29" s="8" t="s">
        <v>7</v>
      </c>
      <c r="K29" s="6">
        <v>1993</v>
      </c>
      <c r="L29" s="8">
        <v>9126</v>
      </c>
      <c r="M29" s="8">
        <v>54</v>
      </c>
      <c r="N29" s="8">
        <v>17</v>
      </c>
    </row>
    <row r="30" spans="1:14" x14ac:dyDescent="0.25">
      <c r="A30" s="6">
        <v>1952</v>
      </c>
      <c r="B30" s="8">
        <v>67704</v>
      </c>
      <c r="C30" s="8">
        <v>686</v>
      </c>
      <c r="D30" s="8">
        <v>85</v>
      </c>
      <c r="F30" s="6">
        <v>1942</v>
      </c>
      <c r="G30" s="7" t="s">
        <v>7</v>
      </c>
      <c r="H30" s="8" t="s">
        <v>7</v>
      </c>
      <c r="I30" s="8" t="s">
        <v>7</v>
      </c>
      <c r="K30" s="6">
        <v>1994</v>
      </c>
      <c r="L30" s="8">
        <v>8869</v>
      </c>
      <c r="M30" s="8">
        <v>43</v>
      </c>
      <c r="N30" s="8">
        <v>25</v>
      </c>
    </row>
    <row r="31" spans="1:14" x14ac:dyDescent="0.25">
      <c r="A31" s="6">
        <v>1953</v>
      </c>
      <c r="B31" s="8">
        <v>69447</v>
      </c>
      <c r="C31" s="8">
        <v>608</v>
      </c>
      <c r="D31" s="8">
        <v>76</v>
      </c>
      <c r="F31" s="6">
        <v>1943</v>
      </c>
      <c r="G31" s="8">
        <v>17021</v>
      </c>
      <c r="H31" s="8">
        <v>143</v>
      </c>
      <c r="I31" s="8" t="s">
        <v>7</v>
      </c>
      <c r="K31" s="6">
        <v>1995</v>
      </c>
      <c r="L31" s="8">
        <v>8905</v>
      </c>
      <c r="M31" s="8">
        <v>41</v>
      </c>
      <c r="N31" s="8">
        <v>28</v>
      </c>
    </row>
    <row r="32" spans="1:14" x14ac:dyDescent="0.25">
      <c r="A32" s="6">
        <v>1954</v>
      </c>
      <c r="B32" s="8">
        <v>57252</v>
      </c>
      <c r="C32" s="8">
        <v>500</v>
      </c>
      <c r="D32" s="8">
        <v>68</v>
      </c>
      <c r="F32" s="6">
        <v>1944</v>
      </c>
      <c r="G32" s="8">
        <v>17166</v>
      </c>
      <c r="H32" s="8">
        <v>138</v>
      </c>
      <c r="I32" s="8" t="s">
        <v>7</v>
      </c>
      <c r="K32" s="6">
        <v>1996</v>
      </c>
      <c r="L32" s="8">
        <v>8890</v>
      </c>
      <c r="M32" s="8">
        <v>45</v>
      </c>
      <c r="N32" s="8">
        <v>21</v>
      </c>
    </row>
    <row r="33" spans="1:14" x14ac:dyDescent="0.25">
      <c r="A33" s="6">
        <v>1955</v>
      </c>
      <c r="B33" s="8">
        <v>57266</v>
      </c>
      <c r="C33" s="8">
        <v>465</v>
      </c>
      <c r="D33" s="8">
        <v>67</v>
      </c>
      <c r="F33" s="6" t="s">
        <v>8</v>
      </c>
      <c r="G33" s="8" t="s">
        <v>7</v>
      </c>
      <c r="H33" s="8" t="s">
        <v>7</v>
      </c>
      <c r="I33" s="8" t="s">
        <v>7</v>
      </c>
      <c r="K33" s="6">
        <v>1997</v>
      </c>
      <c r="L33" s="8">
        <v>8889</v>
      </c>
      <c r="M33" s="8">
        <v>44</v>
      </c>
      <c r="N33" s="8">
        <v>25</v>
      </c>
    </row>
    <row r="34" spans="1:14" x14ac:dyDescent="0.25">
      <c r="A34" s="6">
        <v>1956</v>
      </c>
      <c r="B34" s="8">
        <v>57594</v>
      </c>
      <c r="C34" s="8">
        <v>507</v>
      </c>
      <c r="D34" s="8">
        <v>67</v>
      </c>
      <c r="F34" s="6" t="s">
        <v>9</v>
      </c>
      <c r="G34" s="8" t="s">
        <v>7</v>
      </c>
      <c r="H34" s="8" t="s">
        <v>7</v>
      </c>
      <c r="I34" s="8" t="s">
        <v>7</v>
      </c>
      <c r="K34" s="6">
        <v>1998</v>
      </c>
      <c r="L34" s="8">
        <v>8875</v>
      </c>
      <c r="M34" s="8">
        <v>44</v>
      </c>
      <c r="N34" s="8">
        <v>19</v>
      </c>
    </row>
    <row r="35" spans="1:14" x14ac:dyDescent="0.25">
      <c r="A35" s="6">
        <v>1957</v>
      </c>
      <c r="B35" s="8">
        <v>58270</v>
      </c>
      <c r="C35" s="8">
        <v>373</v>
      </c>
      <c r="D35" s="8">
        <v>86</v>
      </c>
      <c r="F35" s="6" t="s">
        <v>10</v>
      </c>
      <c r="G35" s="8" t="s">
        <v>7</v>
      </c>
      <c r="H35" s="8" t="s">
        <v>7</v>
      </c>
      <c r="I35" s="8" t="s">
        <v>7</v>
      </c>
      <c r="K35" s="6">
        <v>1999</v>
      </c>
      <c r="L35" s="8">
        <v>8876</v>
      </c>
      <c r="M35" s="8">
        <v>42</v>
      </c>
      <c r="N35" s="8">
        <v>20</v>
      </c>
    </row>
    <row r="36" spans="1:14" x14ac:dyDescent="0.25">
      <c r="A36" s="6">
        <v>1958</v>
      </c>
      <c r="B36" s="8">
        <v>58925</v>
      </c>
      <c r="C36" s="8">
        <v>438</v>
      </c>
      <c r="D36" s="8">
        <v>92</v>
      </c>
      <c r="F36" s="6" t="s">
        <v>11</v>
      </c>
      <c r="G36" s="8" t="s">
        <v>7</v>
      </c>
      <c r="H36" s="8" t="s">
        <v>7</v>
      </c>
      <c r="I36" s="8" t="s">
        <v>7</v>
      </c>
      <c r="K36" s="6">
        <v>2000</v>
      </c>
      <c r="L36" s="8">
        <v>8860</v>
      </c>
      <c r="M36" s="8">
        <v>42</v>
      </c>
      <c r="N36" s="8">
        <v>25</v>
      </c>
    </row>
    <row r="37" spans="1:14" x14ac:dyDescent="0.25">
      <c r="A37" s="6">
        <v>1959</v>
      </c>
      <c r="B37" s="8">
        <v>59830</v>
      </c>
      <c r="C37" s="8">
        <v>443</v>
      </c>
      <c r="D37" s="8">
        <v>92</v>
      </c>
      <c r="F37" s="6">
        <v>1947</v>
      </c>
      <c r="G37" s="8" t="s">
        <v>7</v>
      </c>
      <c r="H37" s="8" t="s">
        <v>7</v>
      </c>
      <c r="I37" s="8" t="s">
        <v>7</v>
      </c>
      <c r="K37" s="6">
        <v>2001</v>
      </c>
      <c r="L37" s="8">
        <v>8795</v>
      </c>
      <c r="M37" s="8">
        <v>54</v>
      </c>
      <c r="N37" s="8">
        <v>25</v>
      </c>
    </row>
    <row r="38" spans="1:14" x14ac:dyDescent="0.25">
      <c r="A38" s="6">
        <v>1960</v>
      </c>
      <c r="B38" s="8">
        <v>60524</v>
      </c>
      <c r="C38" s="8">
        <v>444</v>
      </c>
      <c r="D38" s="8">
        <v>77</v>
      </c>
      <c r="F38" s="6">
        <v>1948</v>
      </c>
      <c r="G38" s="8">
        <v>16280</v>
      </c>
      <c r="H38" s="8">
        <v>147</v>
      </c>
      <c r="I38" s="8" t="s">
        <v>7</v>
      </c>
      <c r="K38" s="6">
        <v>2002</v>
      </c>
      <c r="L38" s="8">
        <v>8754</v>
      </c>
      <c r="M38" s="8">
        <v>33</v>
      </c>
      <c r="N38" s="8">
        <v>27</v>
      </c>
    </row>
    <row r="39" spans="1:14" x14ac:dyDescent="0.25">
      <c r="A39" s="6">
        <v>1961</v>
      </c>
      <c r="B39" s="8">
        <v>54548</v>
      </c>
      <c r="C39" s="8">
        <v>475</v>
      </c>
      <c r="D39" s="8">
        <v>66</v>
      </c>
      <c r="F39" s="6">
        <v>1949</v>
      </c>
      <c r="G39" s="8">
        <v>23019</v>
      </c>
      <c r="H39" s="8">
        <v>151</v>
      </c>
      <c r="I39" s="8" t="s">
        <v>7</v>
      </c>
      <c r="K39" s="6">
        <v>2003</v>
      </c>
      <c r="L39" s="8">
        <v>8733</v>
      </c>
      <c r="M39" s="8">
        <v>35</v>
      </c>
      <c r="N39" s="8">
        <v>25</v>
      </c>
    </row>
    <row r="40" spans="1:14" x14ac:dyDescent="0.25">
      <c r="A40" s="6">
        <v>1962</v>
      </c>
      <c r="B40" s="8">
        <v>55098</v>
      </c>
      <c r="C40" s="8">
        <v>475</v>
      </c>
      <c r="D40" s="8">
        <v>107</v>
      </c>
      <c r="F40" s="6">
        <v>1950</v>
      </c>
      <c r="G40" s="8">
        <v>23242</v>
      </c>
      <c r="H40" s="8">
        <v>195</v>
      </c>
      <c r="I40" s="8">
        <v>13</v>
      </c>
      <c r="K40" s="6">
        <v>2004</v>
      </c>
      <c r="L40" s="8">
        <v>8739</v>
      </c>
      <c r="M40" s="8">
        <v>29</v>
      </c>
      <c r="N40" s="8">
        <v>18</v>
      </c>
    </row>
    <row r="41" spans="1:14" x14ac:dyDescent="0.25">
      <c r="A41" s="6">
        <v>1963</v>
      </c>
      <c r="B41" s="8">
        <v>55841</v>
      </c>
      <c r="C41" s="8">
        <v>501</v>
      </c>
      <c r="D41" s="8">
        <v>101</v>
      </c>
      <c r="F41" s="6">
        <v>1951</v>
      </c>
      <c r="G41" s="8">
        <v>23460</v>
      </c>
      <c r="H41" s="8">
        <v>211</v>
      </c>
      <c r="I41" s="8">
        <v>5</v>
      </c>
      <c r="K41" s="6">
        <v>2005</v>
      </c>
      <c r="L41" s="8">
        <v>8748</v>
      </c>
      <c r="M41" s="8">
        <v>33</v>
      </c>
      <c r="N41" s="8">
        <v>24</v>
      </c>
    </row>
    <row r="42" spans="1:14" x14ac:dyDescent="0.25">
      <c r="A42" s="6">
        <v>1964</v>
      </c>
      <c r="B42" s="8">
        <v>61018</v>
      </c>
      <c r="C42" s="8">
        <v>522</v>
      </c>
      <c r="D42" s="8">
        <v>104</v>
      </c>
      <c r="F42" s="6">
        <v>1952</v>
      </c>
      <c r="G42" s="8">
        <v>23650</v>
      </c>
      <c r="H42" s="8">
        <v>187</v>
      </c>
      <c r="I42" s="8">
        <v>13</v>
      </c>
      <c r="K42" s="6">
        <v>2006</v>
      </c>
      <c r="L42" s="8">
        <v>8761</v>
      </c>
      <c r="M42" s="8">
        <v>30</v>
      </c>
      <c r="N42" s="8">
        <v>32</v>
      </c>
    </row>
    <row r="43" spans="1:14" x14ac:dyDescent="0.25">
      <c r="A43" s="6">
        <v>1965</v>
      </c>
      <c r="B43" s="8">
        <v>62548</v>
      </c>
      <c r="C43" s="8">
        <v>544</v>
      </c>
      <c r="D43" s="8">
        <v>108</v>
      </c>
      <c r="F43" s="6">
        <v>1953</v>
      </c>
      <c r="G43" s="8">
        <v>24129</v>
      </c>
      <c r="H43" s="8">
        <v>201</v>
      </c>
      <c r="I43" s="8">
        <v>21</v>
      </c>
      <c r="K43" s="9">
        <v>2007</v>
      </c>
      <c r="L43" s="8">
        <v>8709</v>
      </c>
      <c r="M43" s="8">
        <v>32</v>
      </c>
      <c r="N43" s="8">
        <v>33</v>
      </c>
    </row>
    <row r="44" spans="1:14" x14ac:dyDescent="0.25">
      <c r="A44" s="6">
        <v>1966</v>
      </c>
      <c r="B44" s="8">
        <v>63526</v>
      </c>
      <c r="C44" s="8">
        <v>549</v>
      </c>
      <c r="D44" s="8">
        <v>111</v>
      </c>
      <c r="F44" s="6">
        <v>1954</v>
      </c>
      <c r="G44" s="8">
        <v>10364</v>
      </c>
      <c r="H44" s="8">
        <v>90</v>
      </c>
      <c r="I44" s="8">
        <v>13</v>
      </c>
      <c r="K44" s="10">
        <v>2008</v>
      </c>
      <c r="L44" s="8">
        <v>8699</v>
      </c>
      <c r="M44" s="8">
        <v>39</v>
      </c>
      <c r="N44" s="8">
        <v>36</v>
      </c>
    </row>
    <row r="45" spans="1:14" x14ac:dyDescent="0.25">
      <c r="A45" s="6">
        <v>1967</v>
      </c>
      <c r="B45" s="8">
        <v>63843</v>
      </c>
      <c r="C45" s="8">
        <v>552</v>
      </c>
      <c r="D45" s="8">
        <v>147</v>
      </c>
      <c r="F45" s="6">
        <v>1955</v>
      </c>
      <c r="G45" s="8">
        <v>10512</v>
      </c>
      <c r="H45" s="8">
        <v>80</v>
      </c>
      <c r="I45" s="8">
        <v>11</v>
      </c>
      <c r="K45" s="10">
        <v>2009</v>
      </c>
      <c r="L45" s="8">
        <v>8687</v>
      </c>
      <c r="M45" s="8">
        <v>30</v>
      </c>
      <c r="N45" s="8">
        <v>24</v>
      </c>
    </row>
    <row r="46" spans="1:14" x14ac:dyDescent="0.25">
      <c r="A46" s="6">
        <v>1968</v>
      </c>
      <c r="B46" s="8">
        <v>64300</v>
      </c>
      <c r="C46" s="8">
        <v>611</v>
      </c>
      <c r="D46" s="8">
        <v>107</v>
      </c>
      <c r="F46" s="6">
        <v>1956</v>
      </c>
      <c r="G46" s="8">
        <v>10847</v>
      </c>
      <c r="H46" s="8">
        <v>68</v>
      </c>
      <c r="I46" s="8">
        <v>19</v>
      </c>
      <c r="K46" s="10">
        <v>2010</v>
      </c>
      <c r="L46" s="8">
        <v>8601</v>
      </c>
      <c r="M46" s="8">
        <v>31</v>
      </c>
      <c r="N46" s="8">
        <v>18</v>
      </c>
    </row>
    <row r="47" spans="1:14" x14ac:dyDescent="0.25">
      <c r="A47" s="6">
        <v>1969</v>
      </c>
      <c r="B47" s="8">
        <v>65010</v>
      </c>
      <c r="C47" s="8">
        <v>581</v>
      </c>
      <c r="D47" s="8">
        <v>153</v>
      </c>
      <c r="F47" s="6">
        <v>1957</v>
      </c>
      <c r="G47" s="8">
        <v>10904</v>
      </c>
      <c r="H47" s="8">
        <v>72</v>
      </c>
      <c r="I47" s="8">
        <v>13</v>
      </c>
      <c r="K47" s="10">
        <v>2011</v>
      </c>
      <c r="L47" s="8">
        <v>8485</v>
      </c>
      <c r="M47" s="8">
        <v>34</v>
      </c>
      <c r="N47" s="8">
        <v>18</v>
      </c>
    </row>
    <row r="48" spans="1:14" x14ac:dyDescent="0.25">
      <c r="A48" s="6">
        <v>1970</v>
      </c>
      <c r="B48" s="8">
        <v>64846</v>
      </c>
      <c r="C48" s="8">
        <v>706</v>
      </c>
      <c r="D48" s="8">
        <v>145</v>
      </c>
      <c r="F48" s="6">
        <v>1958</v>
      </c>
      <c r="G48" s="8">
        <v>11153</v>
      </c>
      <c r="H48" s="8">
        <v>81</v>
      </c>
      <c r="I48" s="8">
        <v>22</v>
      </c>
      <c r="K48" s="10">
        <v>2012</v>
      </c>
      <c r="L48" s="8">
        <v>8431</v>
      </c>
      <c r="M48" s="8">
        <v>36</v>
      </c>
      <c r="N48" s="8">
        <v>25</v>
      </c>
    </row>
    <row r="49" spans="1:14" x14ac:dyDescent="0.25">
      <c r="A49" s="6">
        <v>1971</v>
      </c>
      <c r="B49" s="8">
        <v>65330</v>
      </c>
      <c r="C49" s="8">
        <v>703</v>
      </c>
      <c r="D49" s="8">
        <v>121</v>
      </c>
      <c r="F49" s="6">
        <v>1959</v>
      </c>
      <c r="G49" s="8">
        <v>11611</v>
      </c>
      <c r="H49" s="8">
        <v>76</v>
      </c>
      <c r="I49" s="8">
        <v>18</v>
      </c>
      <c r="K49" s="9">
        <v>2013</v>
      </c>
      <c r="L49" s="8">
        <v>8377</v>
      </c>
      <c r="M49" s="8">
        <v>42</v>
      </c>
      <c r="N49" s="8">
        <v>27</v>
      </c>
    </row>
    <row r="50" spans="1:14" x14ac:dyDescent="0.25">
      <c r="A50" s="6">
        <v>1972</v>
      </c>
      <c r="B50" s="8">
        <v>65950</v>
      </c>
      <c r="C50" s="8">
        <v>681</v>
      </c>
      <c r="D50" s="8">
        <v>137</v>
      </c>
      <c r="F50" s="6">
        <v>1960</v>
      </c>
      <c r="G50" s="8">
        <v>12751</v>
      </c>
      <c r="H50" s="8">
        <v>80</v>
      </c>
      <c r="I50" s="8">
        <v>5</v>
      </c>
      <c r="K50" s="9">
        <v>2014</v>
      </c>
      <c r="L50" s="8">
        <v>8365</v>
      </c>
      <c r="M50" s="8">
        <v>34</v>
      </c>
      <c r="N50" s="8">
        <v>23</v>
      </c>
    </row>
    <row r="51" spans="1:14" x14ac:dyDescent="0.25">
      <c r="A51" s="6">
        <v>1973</v>
      </c>
      <c r="B51" s="8">
        <v>66541</v>
      </c>
      <c r="C51" s="8">
        <v>736</v>
      </c>
      <c r="D51" s="8">
        <v>188</v>
      </c>
      <c r="F51" s="6">
        <v>1961</v>
      </c>
      <c r="G51" s="8">
        <v>12849</v>
      </c>
      <c r="H51" s="8">
        <v>79</v>
      </c>
      <c r="I51" s="8">
        <v>11</v>
      </c>
      <c r="K51" s="9">
        <v>2015</v>
      </c>
      <c r="L51" s="8">
        <v>8360</v>
      </c>
      <c r="M51" s="8">
        <v>27</v>
      </c>
      <c r="N51" s="8">
        <v>24</v>
      </c>
    </row>
    <row r="52" spans="1:14" x14ac:dyDescent="0.25">
      <c r="A52" s="6">
        <v>1974</v>
      </c>
      <c r="B52" s="8">
        <v>67497</v>
      </c>
      <c r="C52" s="8">
        <v>739</v>
      </c>
      <c r="D52" s="8">
        <v>174</v>
      </c>
      <c r="F52" s="6">
        <v>1962</v>
      </c>
      <c r="G52" s="8">
        <v>13170</v>
      </c>
      <c r="H52" s="8">
        <v>102</v>
      </c>
      <c r="I52" s="8">
        <v>15</v>
      </c>
      <c r="K52" s="9">
        <v>2016</v>
      </c>
      <c r="L52" s="8">
        <v>8315</v>
      </c>
      <c r="M52" s="8">
        <v>35</v>
      </c>
      <c r="N52" s="8">
        <v>20</v>
      </c>
    </row>
    <row r="53" spans="1:14" x14ac:dyDescent="0.25">
      <c r="A53" s="6">
        <v>1975</v>
      </c>
      <c r="B53" s="8">
        <v>68851</v>
      </c>
      <c r="C53" s="8">
        <v>751</v>
      </c>
      <c r="D53" s="8">
        <v>179</v>
      </c>
      <c r="F53" s="6">
        <v>1963</v>
      </c>
      <c r="G53" s="8">
        <v>13401</v>
      </c>
      <c r="H53" s="8">
        <v>89</v>
      </c>
      <c r="I53" s="8">
        <v>14</v>
      </c>
      <c r="K53" s="9">
        <v>2017</v>
      </c>
      <c r="L53" s="8">
        <v>8224</v>
      </c>
      <c r="M53" s="8">
        <v>33</v>
      </c>
      <c r="N53" s="8">
        <v>21</v>
      </c>
    </row>
    <row r="54" spans="1:14" x14ac:dyDescent="0.25">
      <c r="A54" s="6">
        <v>1976</v>
      </c>
      <c r="B54" s="8">
        <v>74451</v>
      </c>
      <c r="C54" s="8">
        <v>674</v>
      </c>
      <c r="D54" s="8">
        <v>192</v>
      </c>
      <c r="F54" s="6">
        <v>1964</v>
      </c>
      <c r="G54" s="8">
        <v>13756</v>
      </c>
      <c r="H54" s="8">
        <v>84</v>
      </c>
      <c r="I54" s="8">
        <v>17</v>
      </c>
      <c r="K54" s="9">
        <v>2018</v>
      </c>
      <c r="L54" s="8">
        <v>8180</v>
      </c>
      <c r="M54" s="8">
        <v>45</v>
      </c>
      <c r="N54" s="8">
        <v>22</v>
      </c>
    </row>
    <row r="55" spans="1:14" x14ac:dyDescent="0.25">
      <c r="A55" s="6">
        <v>1977</v>
      </c>
      <c r="B55" s="8">
        <v>80097</v>
      </c>
      <c r="C55" s="8">
        <v>749</v>
      </c>
      <c r="D55" s="8">
        <v>265</v>
      </c>
      <c r="F55" s="6">
        <v>1965</v>
      </c>
      <c r="G55" s="8">
        <v>14221</v>
      </c>
      <c r="H55" s="8">
        <v>84</v>
      </c>
      <c r="I55" s="8">
        <v>28</v>
      </c>
      <c r="K55" s="9">
        <v>2019</v>
      </c>
      <c r="L55" s="8">
        <v>8117</v>
      </c>
      <c r="M55" s="8">
        <v>38</v>
      </c>
      <c r="N55" s="8">
        <v>20</v>
      </c>
    </row>
    <row r="56" spans="1:14" x14ac:dyDescent="0.25">
      <c r="A56" s="6">
        <v>1978</v>
      </c>
      <c r="B56" s="8">
        <v>81418</v>
      </c>
      <c r="C56" s="8">
        <v>754</v>
      </c>
      <c r="D56" s="8">
        <v>207</v>
      </c>
      <c r="F56" s="6">
        <v>1966</v>
      </c>
      <c r="G56" s="8">
        <v>14850</v>
      </c>
      <c r="H56" s="8">
        <v>79</v>
      </c>
      <c r="I56" s="8">
        <v>28</v>
      </c>
      <c r="K56" s="9">
        <v>2020</v>
      </c>
      <c r="L56" s="8">
        <v>8160</v>
      </c>
      <c r="M56" s="8">
        <v>36</v>
      </c>
      <c r="N56" s="8">
        <v>13</v>
      </c>
    </row>
    <row r="57" spans="1:14" x14ac:dyDescent="0.25">
      <c r="A57" s="6">
        <v>1979</v>
      </c>
      <c r="B57" s="8">
        <v>82293</v>
      </c>
      <c r="C57" s="8">
        <v>661</v>
      </c>
      <c r="D57" s="8">
        <v>187</v>
      </c>
      <c r="F57" s="6">
        <v>1967</v>
      </c>
      <c r="G57" s="8">
        <v>15229</v>
      </c>
      <c r="H57" s="8">
        <v>135</v>
      </c>
      <c r="I57" s="8">
        <v>28</v>
      </c>
      <c r="K57" s="9">
        <v>2021</v>
      </c>
      <c r="L57" s="8">
        <v>8008</v>
      </c>
      <c r="M57" s="8">
        <v>32</v>
      </c>
      <c r="N57" s="8">
        <v>14</v>
      </c>
    </row>
    <row r="58" spans="1:14" x14ac:dyDescent="0.25">
      <c r="A58" s="6">
        <v>1980</v>
      </c>
      <c r="B58" s="8">
        <v>82365</v>
      </c>
      <c r="C58" s="8">
        <v>565</v>
      </c>
      <c r="D58" s="8">
        <v>252</v>
      </c>
      <c r="F58" s="6">
        <v>1968</v>
      </c>
      <c r="G58" s="8">
        <v>15638</v>
      </c>
      <c r="H58" s="8">
        <v>131</v>
      </c>
      <c r="I58" s="8">
        <v>33</v>
      </c>
      <c r="K58" s="9">
        <v>2022</v>
      </c>
      <c r="L58" s="8">
        <v>8033</v>
      </c>
      <c r="M58" s="8">
        <v>41</v>
      </c>
      <c r="N58" s="8">
        <v>19</v>
      </c>
    </row>
    <row r="59" spans="1:14" x14ac:dyDescent="0.25">
      <c r="A59" s="6">
        <v>1981</v>
      </c>
      <c r="B59" s="8">
        <v>83900</v>
      </c>
      <c r="C59" s="8">
        <v>599</v>
      </c>
      <c r="D59" s="8">
        <v>220</v>
      </c>
      <c r="F59" s="6">
        <v>1969</v>
      </c>
      <c r="G59" s="8">
        <v>15769</v>
      </c>
      <c r="H59" s="8">
        <v>99</v>
      </c>
      <c r="I59" s="8">
        <v>25</v>
      </c>
      <c r="K59" s="1"/>
      <c r="L59" s="1"/>
      <c r="M59" s="1"/>
      <c r="N59" s="1"/>
    </row>
    <row r="60" spans="1:14" x14ac:dyDescent="0.25">
      <c r="A60" s="6">
        <v>1982</v>
      </c>
      <c r="B60" s="8">
        <v>83983</v>
      </c>
      <c r="C60" s="8">
        <v>591</v>
      </c>
      <c r="D60" s="8">
        <v>217</v>
      </c>
      <c r="F60" s="6">
        <v>1970</v>
      </c>
      <c r="G60" s="8">
        <v>16004</v>
      </c>
      <c r="H60" s="8">
        <v>125</v>
      </c>
      <c r="I60" s="8">
        <v>37</v>
      </c>
      <c r="K60" s="11" t="s">
        <v>13</v>
      </c>
      <c r="L60" s="12" t="s">
        <v>14</v>
      </c>
      <c r="M60" s="1"/>
      <c r="N60" s="1"/>
    </row>
    <row r="61" spans="1:14" x14ac:dyDescent="0.25">
      <c r="A61" s="6">
        <v>1983</v>
      </c>
      <c r="B61" s="8">
        <v>84444</v>
      </c>
      <c r="C61" s="8">
        <v>643</v>
      </c>
      <c r="D61" s="8">
        <v>241</v>
      </c>
      <c r="F61" s="6">
        <v>1971</v>
      </c>
      <c r="G61" s="8">
        <v>17053</v>
      </c>
      <c r="H61" s="8">
        <v>97</v>
      </c>
      <c r="I61" s="8">
        <v>46</v>
      </c>
      <c r="K61" s="11" t="s">
        <v>19</v>
      </c>
      <c r="L61" s="12" t="s">
        <v>20</v>
      </c>
      <c r="M61" s="1"/>
      <c r="N61" s="1"/>
    </row>
    <row r="62" spans="1:14" x14ac:dyDescent="0.25">
      <c r="A62" s="6">
        <v>1984</v>
      </c>
      <c r="B62" s="8">
        <v>85117</v>
      </c>
      <c r="C62" s="8">
        <v>648</v>
      </c>
      <c r="D62" s="8">
        <v>252</v>
      </c>
      <c r="F62" s="6">
        <v>1972</v>
      </c>
      <c r="G62" s="8">
        <v>19999</v>
      </c>
      <c r="H62" s="8">
        <v>204</v>
      </c>
      <c r="I62" s="8">
        <v>51</v>
      </c>
    </row>
    <row r="63" spans="1:14" x14ac:dyDescent="0.25">
      <c r="A63" s="6">
        <v>1985</v>
      </c>
      <c r="B63" s="8">
        <v>85811</v>
      </c>
      <c r="C63" s="8">
        <v>625</v>
      </c>
      <c r="D63" s="8">
        <v>272</v>
      </c>
      <c r="F63" s="6">
        <v>1973</v>
      </c>
      <c r="G63" s="8">
        <v>31134</v>
      </c>
      <c r="H63" s="8">
        <v>265</v>
      </c>
      <c r="I63" s="8">
        <v>55</v>
      </c>
    </row>
    <row r="64" spans="1:14" x14ac:dyDescent="0.25">
      <c r="A64" s="6">
        <v>1986</v>
      </c>
      <c r="B64" s="8">
        <v>86387</v>
      </c>
      <c r="C64" s="8">
        <v>643</v>
      </c>
      <c r="D64" s="8">
        <v>221</v>
      </c>
      <c r="F64" s="6">
        <v>1974</v>
      </c>
      <c r="G64" s="8">
        <v>31665</v>
      </c>
      <c r="H64" s="8">
        <v>247</v>
      </c>
      <c r="I64" s="8">
        <v>69</v>
      </c>
    </row>
    <row r="65" spans="1:9" x14ac:dyDescent="0.25">
      <c r="A65" s="6">
        <v>1987</v>
      </c>
      <c r="B65" s="8">
        <v>86575</v>
      </c>
      <c r="C65" s="8">
        <v>678</v>
      </c>
      <c r="D65" s="8">
        <v>229</v>
      </c>
      <c r="F65" s="6">
        <v>1975</v>
      </c>
      <c r="G65" s="8">
        <v>32438</v>
      </c>
      <c r="H65" s="8">
        <v>297</v>
      </c>
      <c r="I65" s="8">
        <v>54</v>
      </c>
    </row>
    <row r="66" spans="1:9" x14ac:dyDescent="0.25">
      <c r="A66" s="6">
        <v>1988</v>
      </c>
      <c r="B66" s="8">
        <v>86722</v>
      </c>
      <c r="C66" s="8">
        <v>647</v>
      </c>
      <c r="D66" s="8">
        <v>238</v>
      </c>
      <c r="F66" s="6">
        <v>1976</v>
      </c>
      <c r="G66" s="8">
        <v>32918</v>
      </c>
      <c r="H66" s="8">
        <v>257</v>
      </c>
      <c r="I66" s="8">
        <v>63</v>
      </c>
    </row>
    <row r="67" spans="1:9" x14ac:dyDescent="0.25">
      <c r="A67" s="6">
        <v>1989</v>
      </c>
      <c r="B67" s="8">
        <v>86966</v>
      </c>
      <c r="C67" s="8">
        <v>627</v>
      </c>
      <c r="D67" s="8">
        <v>251</v>
      </c>
      <c r="F67" s="6">
        <v>1977</v>
      </c>
      <c r="G67" s="8">
        <v>33614</v>
      </c>
      <c r="H67" s="8">
        <v>285</v>
      </c>
      <c r="I67" s="8">
        <v>63</v>
      </c>
    </row>
    <row r="68" spans="1:9" x14ac:dyDescent="0.25">
      <c r="A68" s="6">
        <v>1990</v>
      </c>
      <c r="B68" s="8">
        <v>87246</v>
      </c>
      <c r="C68" s="8">
        <v>705</v>
      </c>
      <c r="D68" s="8">
        <v>266</v>
      </c>
      <c r="F68" s="6">
        <v>1978</v>
      </c>
      <c r="G68" s="8">
        <v>34572</v>
      </c>
      <c r="H68" s="8">
        <v>281</v>
      </c>
      <c r="I68" s="8">
        <v>80</v>
      </c>
    </row>
    <row r="69" spans="1:9" x14ac:dyDescent="0.25">
      <c r="A69" s="6">
        <v>1991</v>
      </c>
      <c r="B69" s="8">
        <v>84858</v>
      </c>
      <c r="C69" s="8">
        <v>540</v>
      </c>
      <c r="D69" s="8">
        <v>235</v>
      </c>
      <c r="F69" s="6">
        <v>1979</v>
      </c>
      <c r="G69" s="8">
        <v>35456</v>
      </c>
      <c r="H69" s="8">
        <v>266</v>
      </c>
      <c r="I69" s="8">
        <v>76</v>
      </c>
    </row>
    <row r="70" spans="1:9" x14ac:dyDescent="0.25">
      <c r="A70" s="6">
        <v>1992</v>
      </c>
      <c r="B70" s="8">
        <v>84726</v>
      </c>
      <c r="C70" s="8">
        <v>571</v>
      </c>
      <c r="D70" s="8">
        <v>279</v>
      </c>
      <c r="F70" s="6">
        <v>1980</v>
      </c>
      <c r="G70" s="8">
        <v>35853</v>
      </c>
      <c r="H70" s="8">
        <v>265</v>
      </c>
      <c r="I70" s="8">
        <v>83</v>
      </c>
    </row>
    <row r="71" spans="1:9" x14ac:dyDescent="0.25">
      <c r="A71" s="6">
        <v>1993</v>
      </c>
      <c r="B71" s="8">
        <v>83912</v>
      </c>
      <c r="C71" s="8">
        <v>500</v>
      </c>
      <c r="D71" s="8">
        <v>250</v>
      </c>
      <c r="F71" s="6">
        <v>1981</v>
      </c>
      <c r="G71" s="8">
        <v>37013</v>
      </c>
      <c r="H71" s="8">
        <v>243</v>
      </c>
      <c r="I71" s="8">
        <v>91</v>
      </c>
    </row>
    <row r="72" spans="1:9" x14ac:dyDescent="0.25">
      <c r="A72" s="6">
        <v>1994</v>
      </c>
      <c r="B72" s="8">
        <v>83623</v>
      </c>
      <c r="C72" s="8">
        <v>446</v>
      </c>
      <c r="D72" s="8">
        <v>237</v>
      </c>
      <c r="F72" s="6">
        <v>1982</v>
      </c>
      <c r="G72" s="8">
        <v>37194</v>
      </c>
      <c r="H72" s="8">
        <v>254</v>
      </c>
      <c r="I72" s="8">
        <v>97</v>
      </c>
    </row>
    <row r="73" spans="1:9" x14ac:dyDescent="0.25">
      <c r="A73" s="6">
        <v>1995</v>
      </c>
      <c r="B73" s="8">
        <v>83298</v>
      </c>
      <c r="C73" s="8">
        <v>438</v>
      </c>
      <c r="D73" s="8">
        <v>288</v>
      </c>
      <c r="F73" s="6">
        <v>1983</v>
      </c>
      <c r="G73" s="8">
        <v>37190</v>
      </c>
      <c r="H73" s="8">
        <v>275</v>
      </c>
      <c r="I73" s="8">
        <v>85</v>
      </c>
    </row>
    <row r="74" spans="1:9" x14ac:dyDescent="0.25">
      <c r="A74" s="6">
        <v>1996</v>
      </c>
      <c r="B74" s="8">
        <v>82807</v>
      </c>
      <c r="C74" s="8">
        <v>417</v>
      </c>
      <c r="D74" s="8">
        <v>291</v>
      </c>
      <c r="F74" s="6">
        <v>1984</v>
      </c>
      <c r="G74" s="8">
        <v>37220</v>
      </c>
      <c r="H74" s="8">
        <v>320</v>
      </c>
      <c r="I74" s="8">
        <v>88</v>
      </c>
    </row>
    <row r="75" spans="1:9" x14ac:dyDescent="0.25">
      <c r="A75" s="6">
        <v>1997</v>
      </c>
      <c r="B75" s="8">
        <v>82411</v>
      </c>
      <c r="C75" s="8">
        <v>435</v>
      </c>
      <c r="D75" s="8">
        <v>264</v>
      </c>
      <c r="F75" s="6">
        <v>1985</v>
      </c>
      <c r="G75" s="8">
        <v>37382</v>
      </c>
      <c r="H75" s="8">
        <v>279</v>
      </c>
      <c r="I75" s="8">
        <v>83</v>
      </c>
    </row>
    <row r="76" spans="1:9" x14ac:dyDescent="0.25">
      <c r="A76" s="6">
        <v>1998</v>
      </c>
      <c r="B76" s="8">
        <v>82100</v>
      </c>
      <c r="C76" s="8">
        <v>442</v>
      </c>
      <c r="D76" s="8">
        <v>228</v>
      </c>
      <c r="F76" s="6">
        <v>1986</v>
      </c>
      <c r="G76" s="8">
        <v>38009</v>
      </c>
      <c r="H76" s="8">
        <v>270</v>
      </c>
      <c r="I76" s="8">
        <v>99</v>
      </c>
    </row>
    <row r="77" spans="1:9" x14ac:dyDescent="0.25">
      <c r="A77" s="6">
        <v>1999</v>
      </c>
      <c r="B77" s="8">
        <v>81668</v>
      </c>
      <c r="C77" s="8">
        <v>423</v>
      </c>
      <c r="D77" s="8">
        <v>210</v>
      </c>
      <c r="F77" s="6">
        <v>1987</v>
      </c>
      <c r="G77" s="8">
        <v>38481</v>
      </c>
      <c r="H77" s="8">
        <v>329</v>
      </c>
      <c r="I77" s="8">
        <v>91</v>
      </c>
    </row>
    <row r="78" spans="1:9" x14ac:dyDescent="0.25">
      <c r="A78" s="6">
        <v>2000</v>
      </c>
      <c r="B78" s="8">
        <v>81213</v>
      </c>
      <c r="C78" s="8">
        <v>468</v>
      </c>
      <c r="D78" s="8">
        <v>220</v>
      </c>
      <c r="F78" s="6">
        <v>1988</v>
      </c>
      <c r="G78" s="8">
        <v>38787</v>
      </c>
      <c r="H78" s="8">
        <v>289</v>
      </c>
      <c r="I78" s="8">
        <v>118</v>
      </c>
    </row>
    <row r="79" spans="1:9" x14ac:dyDescent="0.25">
      <c r="A79" s="6">
        <v>2001</v>
      </c>
      <c r="B79" s="8">
        <v>80764</v>
      </c>
      <c r="C79" s="8">
        <v>423</v>
      </c>
      <c r="D79" s="8">
        <v>282</v>
      </c>
      <c r="F79" s="6">
        <v>1989</v>
      </c>
      <c r="G79" s="8">
        <v>38956</v>
      </c>
      <c r="H79" s="8">
        <v>265</v>
      </c>
      <c r="I79" s="8">
        <v>84</v>
      </c>
    </row>
    <row r="80" spans="1:9" x14ac:dyDescent="0.25">
      <c r="A80" s="6">
        <v>2002</v>
      </c>
      <c r="B80" s="8">
        <v>80193</v>
      </c>
      <c r="C80" s="8">
        <v>413</v>
      </c>
      <c r="D80" s="8">
        <v>263</v>
      </c>
      <c r="F80" s="6">
        <v>1990</v>
      </c>
      <c r="G80" s="8">
        <v>39025</v>
      </c>
      <c r="H80" s="8">
        <v>324</v>
      </c>
      <c r="I80" s="8">
        <v>116</v>
      </c>
    </row>
    <row r="81" spans="1:9" x14ac:dyDescent="0.25">
      <c r="A81" s="6">
        <v>2003</v>
      </c>
      <c r="B81" s="8">
        <v>79477</v>
      </c>
      <c r="C81" s="8">
        <v>367</v>
      </c>
      <c r="D81" s="8">
        <v>287</v>
      </c>
      <c r="F81" s="6">
        <v>1991</v>
      </c>
      <c r="G81" s="8">
        <v>26806</v>
      </c>
      <c r="H81" s="8">
        <v>199</v>
      </c>
      <c r="I81" s="8">
        <v>89</v>
      </c>
    </row>
    <row r="82" spans="1:9" x14ac:dyDescent="0.25">
      <c r="A82" s="6">
        <v>2004</v>
      </c>
      <c r="B82" s="8">
        <v>78874</v>
      </c>
      <c r="C82" s="8">
        <v>431</v>
      </c>
      <c r="D82" s="8">
        <v>255</v>
      </c>
      <c r="F82" s="6">
        <v>1992</v>
      </c>
      <c r="G82" s="8">
        <v>27015</v>
      </c>
      <c r="H82" s="8">
        <v>184</v>
      </c>
      <c r="I82" s="8">
        <v>66</v>
      </c>
    </row>
    <row r="83" spans="1:9" x14ac:dyDescent="0.25">
      <c r="A83" s="6">
        <v>2005</v>
      </c>
      <c r="B83" s="8">
        <v>78428</v>
      </c>
      <c r="C83" s="8">
        <v>406</v>
      </c>
      <c r="D83" s="8">
        <v>231</v>
      </c>
      <c r="F83" s="6">
        <v>1993</v>
      </c>
      <c r="G83" s="8">
        <v>27216</v>
      </c>
      <c r="H83" s="8">
        <v>164</v>
      </c>
      <c r="I83" s="8">
        <v>96</v>
      </c>
    </row>
    <row r="84" spans="1:9" x14ac:dyDescent="0.25">
      <c r="A84" s="6">
        <v>2006</v>
      </c>
      <c r="B84" s="8">
        <v>78106</v>
      </c>
      <c r="C84" s="8">
        <v>440</v>
      </c>
      <c r="D84" s="8">
        <v>236</v>
      </c>
      <c r="F84" s="6">
        <v>1994</v>
      </c>
      <c r="G84" s="8">
        <v>27470</v>
      </c>
      <c r="H84" s="8">
        <v>142</v>
      </c>
      <c r="I84" s="8">
        <v>85</v>
      </c>
    </row>
    <row r="85" spans="1:9" x14ac:dyDescent="0.25">
      <c r="A85" s="9">
        <v>2007</v>
      </c>
      <c r="B85" s="8">
        <v>78084</v>
      </c>
      <c r="C85" s="8">
        <v>467</v>
      </c>
      <c r="D85" s="8">
        <v>209</v>
      </c>
      <c r="F85" s="6">
        <v>1995</v>
      </c>
      <c r="G85" s="8">
        <v>27584</v>
      </c>
      <c r="H85" s="8">
        <v>143</v>
      </c>
      <c r="I85" s="8">
        <v>64</v>
      </c>
    </row>
    <row r="86" spans="1:9" x14ac:dyDescent="0.25">
      <c r="A86" s="10">
        <v>2008</v>
      </c>
      <c r="B86" s="8">
        <v>77949</v>
      </c>
      <c r="C86" s="8">
        <v>423</v>
      </c>
      <c r="D86" s="8">
        <v>231</v>
      </c>
      <c r="F86" s="6">
        <v>1996</v>
      </c>
      <c r="G86" s="8">
        <v>27593</v>
      </c>
      <c r="H86" s="8">
        <v>130</v>
      </c>
      <c r="I86" s="8">
        <v>82</v>
      </c>
    </row>
    <row r="87" spans="1:9" x14ac:dyDescent="0.25">
      <c r="A87" s="10">
        <v>2009</v>
      </c>
      <c r="B87" s="8">
        <v>75747</v>
      </c>
      <c r="C87" s="8">
        <v>357</v>
      </c>
      <c r="D87" s="8">
        <v>208</v>
      </c>
      <c r="F87" s="6">
        <v>1997</v>
      </c>
      <c r="G87" s="8">
        <v>27565</v>
      </c>
      <c r="H87" s="8">
        <v>169</v>
      </c>
      <c r="I87" s="8">
        <v>97</v>
      </c>
    </row>
    <row r="88" spans="1:9" x14ac:dyDescent="0.25">
      <c r="A88" s="10">
        <v>2010</v>
      </c>
      <c r="B88" s="8">
        <v>75538</v>
      </c>
      <c r="C88" s="8">
        <v>356</v>
      </c>
      <c r="D88" s="8">
        <v>212</v>
      </c>
      <c r="F88" s="6">
        <v>1998</v>
      </c>
      <c r="G88" s="8">
        <v>27444</v>
      </c>
      <c r="H88" s="8">
        <v>144</v>
      </c>
      <c r="I88" s="8">
        <v>78</v>
      </c>
    </row>
    <row r="89" spans="1:9" x14ac:dyDescent="0.25">
      <c r="A89" s="10">
        <v>2011</v>
      </c>
      <c r="B89" s="8">
        <v>75747</v>
      </c>
      <c r="C89" s="8">
        <v>333</v>
      </c>
      <c r="D89" s="8">
        <v>240</v>
      </c>
      <c r="F89" s="6">
        <v>1999</v>
      </c>
      <c r="G89" s="8">
        <v>27271</v>
      </c>
      <c r="H89" s="8">
        <v>118</v>
      </c>
      <c r="I89" s="8">
        <v>62</v>
      </c>
    </row>
    <row r="90" spans="1:9" x14ac:dyDescent="0.25">
      <c r="A90" s="10">
        <v>2012</v>
      </c>
      <c r="B90" s="8">
        <v>75557</v>
      </c>
      <c r="C90" s="8">
        <v>301</v>
      </c>
      <c r="D90" s="8">
        <v>221</v>
      </c>
      <c r="F90" s="6">
        <v>2000</v>
      </c>
      <c r="G90" s="8">
        <v>27155</v>
      </c>
      <c r="H90" s="8">
        <v>151</v>
      </c>
      <c r="I90" s="8">
        <v>77</v>
      </c>
    </row>
    <row r="91" spans="1:9" x14ac:dyDescent="0.25">
      <c r="A91" s="9">
        <v>2013</v>
      </c>
      <c r="B91" s="8">
        <v>75239</v>
      </c>
      <c r="C91" s="8">
        <v>319</v>
      </c>
      <c r="D91" s="8">
        <v>215</v>
      </c>
      <c r="F91" s="6">
        <v>2001</v>
      </c>
      <c r="G91" s="8">
        <v>26818</v>
      </c>
      <c r="H91" s="8">
        <v>131</v>
      </c>
      <c r="I91" s="8">
        <v>98</v>
      </c>
    </row>
    <row r="92" spans="1:9" x14ac:dyDescent="0.25">
      <c r="A92" s="9">
        <v>2014</v>
      </c>
      <c r="B92" s="8">
        <v>75176</v>
      </c>
      <c r="C92" s="8">
        <v>336</v>
      </c>
      <c r="D92" s="8">
        <v>193</v>
      </c>
      <c r="F92" s="6">
        <v>2002</v>
      </c>
      <c r="G92" s="8">
        <v>26626</v>
      </c>
      <c r="H92" s="8">
        <v>159</v>
      </c>
      <c r="I92" s="8">
        <v>84</v>
      </c>
    </row>
    <row r="93" spans="1:9" x14ac:dyDescent="0.25">
      <c r="A93" s="9">
        <v>2015</v>
      </c>
      <c r="B93" s="8">
        <v>75051</v>
      </c>
      <c r="C93" s="8">
        <v>362</v>
      </c>
      <c r="D93" s="8">
        <v>193</v>
      </c>
      <c r="F93" s="6">
        <v>2003</v>
      </c>
      <c r="G93" s="8">
        <v>26468</v>
      </c>
      <c r="H93" s="8">
        <v>119</v>
      </c>
      <c r="I93" s="8">
        <v>97</v>
      </c>
    </row>
    <row r="94" spans="1:9" x14ac:dyDescent="0.25">
      <c r="A94" s="9">
        <v>2016</v>
      </c>
      <c r="B94" s="8">
        <v>75125</v>
      </c>
      <c r="C94" s="8">
        <v>369</v>
      </c>
      <c r="D94" s="8">
        <v>177</v>
      </c>
      <c r="F94" s="6">
        <v>2004</v>
      </c>
      <c r="G94" s="8">
        <v>26330</v>
      </c>
      <c r="H94" s="8">
        <v>109</v>
      </c>
      <c r="I94" s="8">
        <v>82</v>
      </c>
    </row>
    <row r="95" spans="1:9" x14ac:dyDescent="0.25">
      <c r="A95" s="9">
        <v>2017</v>
      </c>
      <c r="B95" s="8">
        <v>74915</v>
      </c>
      <c r="C95" s="8">
        <v>402</v>
      </c>
      <c r="D95" s="8">
        <v>183</v>
      </c>
      <c r="F95" s="6">
        <v>2005</v>
      </c>
      <c r="G95" s="8">
        <v>26183</v>
      </c>
      <c r="H95" s="8">
        <v>144</v>
      </c>
      <c r="I95" s="8">
        <v>67</v>
      </c>
    </row>
    <row r="96" spans="1:9" x14ac:dyDescent="0.25">
      <c r="A96" s="9">
        <v>2018</v>
      </c>
      <c r="B96" s="8">
        <v>74835</v>
      </c>
      <c r="C96" s="8">
        <v>356</v>
      </c>
      <c r="D96" s="8">
        <v>175</v>
      </c>
      <c r="F96" s="6">
        <v>2006</v>
      </c>
      <c r="G96" s="8">
        <v>26066</v>
      </c>
      <c r="H96" s="8">
        <v>118</v>
      </c>
      <c r="I96" s="8">
        <v>94</v>
      </c>
    </row>
    <row r="97" spans="1:9" x14ac:dyDescent="0.25">
      <c r="A97" s="9">
        <v>2019</v>
      </c>
      <c r="B97" s="8">
        <v>74940</v>
      </c>
      <c r="C97" s="8">
        <v>361</v>
      </c>
      <c r="D97" s="8">
        <v>165</v>
      </c>
      <c r="F97" s="9">
        <v>2007</v>
      </c>
      <c r="G97" s="8">
        <v>25944</v>
      </c>
      <c r="H97" s="8">
        <v>135</v>
      </c>
      <c r="I97" s="8">
        <v>94</v>
      </c>
    </row>
    <row r="98" spans="1:9" x14ac:dyDescent="0.25">
      <c r="A98" s="9">
        <v>2020</v>
      </c>
      <c r="B98" s="8">
        <v>74676</v>
      </c>
      <c r="C98" s="8">
        <v>339</v>
      </c>
      <c r="D98" s="8">
        <v>138</v>
      </c>
      <c r="F98" s="10">
        <v>2008</v>
      </c>
      <c r="G98" s="8">
        <v>25751</v>
      </c>
      <c r="H98" s="8">
        <v>124</v>
      </c>
      <c r="I98" s="8">
        <v>80</v>
      </c>
    </row>
    <row r="99" spans="1:9" x14ac:dyDescent="0.25">
      <c r="A99" s="9">
        <v>2021</v>
      </c>
      <c r="B99" s="8">
        <v>73021</v>
      </c>
      <c r="C99" s="8">
        <v>342</v>
      </c>
      <c r="D99" s="8">
        <v>142</v>
      </c>
      <c r="F99" s="10">
        <v>2009</v>
      </c>
      <c r="G99" s="8">
        <v>25650</v>
      </c>
      <c r="H99" s="8">
        <v>127</v>
      </c>
      <c r="I99" s="8">
        <v>77</v>
      </c>
    </row>
    <row r="100" spans="1:9" x14ac:dyDescent="0.25">
      <c r="A100" s="9">
        <v>2022</v>
      </c>
      <c r="B100" s="8">
        <v>73946</v>
      </c>
      <c r="C100" s="8">
        <v>351</v>
      </c>
      <c r="D100" s="8">
        <v>132</v>
      </c>
      <c r="F100" s="10">
        <v>2010</v>
      </c>
      <c r="G100" s="8">
        <v>25454</v>
      </c>
      <c r="H100" s="8">
        <v>115</v>
      </c>
      <c r="I100" s="8">
        <v>85</v>
      </c>
    </row>
    <row r="101" spans="1:9" x14ac:dyDescent="0.25">
      <c r="A101" s="3"/>
      <c r="B101" s="3"/>
      <c r="C101" s="3"/>
      <c r="D101" s="3"/>
      <c r="F101" s="10">
        <v>2011</v>
      </c>
      <c r="G101" s="8">
        <v>25530</v>
      </c>
      <c r="H101" s="8">
        <v>110</v>
      </c>
      <c r="I101" s="8">
        <v>62</v>
      </c>
    </row>
    <row r="102" spans="1:9" x14ac:dyDescent="0.25">
      <c r="A102" s="11" t="s">
        <v>13</v>
      </c>
      <c r="B102" s="12" t="s">
        <v>14</v>
      </c>
      <c r="C102" s="3"/>
      <c r="D102" s="3"/>
      <c r="F102" s="10">
        <v>2012</v>
      </c>
      <c r="G102" s="8">
        <v>25358</v>
      </c>
      <c r="H102" s="8">
        <v>93</v>
      </c>
      <c r="I102" s="8">
        <v>71</v>
      </c>
    </row>
    <row r="103" spans="1:9" x14ac:dyDescent="0.25">
      <c r="A103" s="11" t="s">
        <v>15</v>
      </c>
      <c r="B103" s="12" t="s">
        <v>16</v>
      </c>
      <c r="C103" s="3"/>
      <c r="D103" s="3"/>
      <c r="F103" s="9">
        <v>2013</v>
      </c>
      <c r="G103" s="8">
        <v>25274</v>
      </c>
      <c r="H103" s="8">
        <v>98</v>
      </c>
      <c r="I103" s="8">
        <v>87</v>
      </c>
    </row>
    <row r="104" spans="1:9" x14ac:dyDescent="0.25">
      <c r="A104" s="11" t="s">
        <v>17</v>
      </c>
      <c r="B104" s="12" t="s">
        <v>18</v>
      </c>
      <c r="C104" s="3"/>
      <c r="D104" s="3"/>
      <c r="F104" s="9">
        <v>2014</v>
      </c>
      <c r="G104" s="8">
        <v>25293</v>
      </c>
      <c r="H104" s="8">
        <v>116</v>
      </c>
      <c r="I104" s="8">
        <v>43</v>
      </c>
    </row>
    <row r="105" spans="1:9" x14ac:dyDescent="0.25">
      <c r="A105" s="11" t="s">
        <v>19</v>
      </c>
      <c r="B105" s="12" t="s">
        <v>20</v>
      </c>
      <c r="C105" s="3"/>
      <c r="D105" s="3"/>
      <c r="F105" s="9">
        <v>2015</v>
      </c>
      <c r="G105" s="8">
        <v>25264</v>
      </c>
      <c r="H105" s="8">
        <v>142</v>
      </c>
      <c r="I105" s="8">
        <v>58</v>
      </c>
    </row>
    <row r="106" spans="1:9" x14ac:dyDescent="0.25">
      <c r="F106" s="9">
        <v>2016</v>
      </c>
      <c r="G106" s="8">
        <v>25180</v>
      </c>
      <c r="H106" s="8">
        <v>116</v>
      </c>
      <c r="I106" s="8">
        <v>55</v>
      </c>
    </row>
    <row r="107" spans="1:9" x14ac:dyDescent="0.25">
      <c r="F107" s="9">
        <v>2017</v>
      </c>
      <c r="G107" s="8">
        <v>25200</v>
      </c>
      <c r="H107" s="8">
        <v>113</v>
      </c>
      <c r="I107" s="8">
        <v>47</v>
      </c>
    </row>
    <row r="108" spans="1:9" x14ac:dyDescent="0.25">
      <c r="F108" s="9">
        <v>2018</v>
      </c>
      <c r="G108" s="8">
        <v>25205</v>
      </c>
      <c r="H108" s="8">
        <v>134</v>
      </c>
      <c r="I108" s="8">
        <v>69</v>
      </c>
    </row>
    <row r="109" spans="1:9" x14ac:dyDescent="0.25">
      <c r="F109" s="9">
        <v>2019</v>
      </c>
      <c r="G109" s="8">
        <v>25218</v>
      </c>
      <c r="H109" s="8">
        <v>138</v>
      </c>
      <c r="I109" s="8">
        <v>68</v>
      </c>
    </row>
    <row r="110" spans="1:9" x14ac:dyDescent="0.25">
      <c r="F110" s="9">
        <v>2020</v>
      </c>
      <c r="G110" s="8">
        <v>25146</v>
      </c>
      <c r="H110" s="8">
        <v>101</v>
      </c>
      <c r="I110" s="8">
        <v>52</v>
      </c>
    </row>
    <row r="111" spans="1:9" x14ac:dyDescent="0.25">
      <c r="F111" s="9">
        <v>2021</v>
      </c>
      <c r="G111" s="8">
        <v>24500</v>
      </c>
      <c r="H111" s="8">
        <v>103</v>
      </c>
      <c r="I111" s="8">
        <v>60</v>
      </c>
    </row>
    <row r="112" spans="1:9" x14ac:dyDescent="0.25">
      <c r="F112" s="9">
        <v>2022</v>
      </c>
      <c r="G112" s="8">
        <v>24778</v>
      </c>
      <c r="H112" s="8">
        <v>140</v>
      </c>
      <c r="I112" s="8">
        <v>41</v>
      </c>
    </row>
    <row r="113" spans="6:9" x14ac:dyDescent="0.25">
      <c r="F113" s="3"/>
      <c r="G113" s="3"/>
      <c r="H113" s="3"/>
      <c r="I113" s="3"/>
    </row>
    <row r="114" spans="6:9" x14ac:dyDescent="0.25">
      <c r="F114" s="11" t="s">
        <v>13</v>
      </c>
      <c r="G114" s="12" t="s">
        <v>14</v>
      </c>
      <c r="H114" s="3"/>
      <c r="I114" s="3"/>
    </row>
    <row r="115" spans="6:9" x14ac:dyDescent="0.25">
      <c r="F115" s="11" t="s">
        <v>15</v>
      </c>
      <c r="G115" s="12" t="s">
        <v>16</v>
      </c>
      <c r="H115" s="3"/>
      <c r="I115" s="3"/>
    </row>
    <row r="116" spans="6:9" x14ac:dyDescent="0.25">
      <c r="F116" s="11" t="s">
        <v>17</v>
      </c>
      <c r="G116" s="12" t="s">
        <v>18</v>
      </c>
      <c r="H116" s="3"/>
      <c r="I116" s="3"/>
    </row>
    <row r="117" spans="6:9" x14ac:dyDescent="0.25">
      <c r="F117" s="11" t="s">
        <v>19</v>
      </c>
      <c r="G117" s="12" t="s">
        <v>20</v>
      </c>
      <c r="H117" s="3"/>
      <c r="I117" s="3"/>
    </row>
  </sheetData>
  <mergeCells count="12">
    <mergeCell ref="N3:N5"/>
    <mergeCell ref="A3:A5"/>
    <mergeCell ref="B3:B5"/>
    <mergeCell ref="C3:C5"/>
    <mergeCell ref="D3:D5"/>
    <mergeCell ref="F3:F5"/>
    <mergeCell ref="G3:G5"/>
    <mergeCell ref="H3:H5"/>
    <mergeCell ref="I3:I5"/>
    <mergeCell ref="K3:K5"/>
    <mergeCell ref="L3:L5"/>
    <mergeCell ref="M3:M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21F1-B61F-47C6-B038-287AAD9B717D}">
  <dimension ref="A1:I117"/>
  <sheetViews>
    <sheetView workbookViewId="0">
      <selection activeCell="F1" sqref="F1:I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</cols>
  <sheetData>
    <row r="1" spans="1:9" x14ac:dyDescent="0.25">
      <c r="A1" s="1" t="s">
        <v>81</v>
      </c>
      <c r="B1" s="1"/>
      <c r="C1" s="2" t="s">
        <v>22</v>
      </c>
      <c r="D1" s="1"/>
      <c r="F1" s="1" t="s">
        <v>114</v>
      </c>
      <c r="G1" s="1"/>
      <c r="H1" s="2" t="s">
        <v>115</v>
      </c>
      <c r="I1" s="1"/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ht="14.45" customHeight="1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4</v>
      </c>
      <c r="H3" s="31" t="s">
        <v>5</v>
      </c>
      <c r="I3" s="31" t="s">
        <v>6</v>
      </c>
    </row>
    <row r="4" spans="1:9" x14ac:dyDescent="0.25">
      <c r="A4" s="26"/>
      <c r="B4" s="29"/>
      <c r="C4" s="29"/>
      <c r="D4" s="29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0"/>
      <c r="F5" s="27"/>
      <c r="G5" s="30"/>
      <c r="H5" s="30"/>
      <c r="I5" s="30"/>
    </row>
    <row r="6" spans="1:9" x14ac:dyDescent="0.25">
      <c r="A6" s="17"/>
      <c r="B6" s="5"/>
      <c r="C6" s="5"/>
      <c r="D6" s="5"/>
      <c r="F6" s="4"/>
      <c r="G6" s="5"/>
      <c r="H6" s="5"/>
      <c r="I6" s="5"/>
    </row>
    <row r="7" spans="1:9" x14ac:dyDescent="0.25">
      <c r="A7" s="6">
        <v>1919</v>
      </c>
      <c r="B7" s="7">
        <v>221764</v>
      </c>
      <c r="C7" s="8">
        <v>3404</v>
      </c>
      <c r="D7" s="8">
        <v>26</v>
      </c>
      <c r="F7" s="6">
        <v>1920</v>
      </c>
      <c r="G7" s="7">
        <v>12500</v>
      </c>
      <c r="H7" s="8">
        <v>152</v>
      </c>
      <c r="I7" s="8">
        <v>4</v>
      </c>
    </row>
    <row r="8" spans="1:9" x14ac:dyDescent="0.25">
      <c r="A8" s="6">
        <v>1920</v>
      </c>
      <c r="B8" s="7">
        <v>221742</v>
      </c>
      <c r="C8" s="8">
        <v>4032</v>
      </c>
      <c r="D8" s="8">
        <v>251</v>
      </c>
      <c r="F8" s="6">
        <v>1921</v>
      </c>
      <c r="G8" s="7">
        <v>12570</v>
      </c>
      <c r="H8" s="8">
        <v>149</v>
      </c>
      <c r="I8" s="8">
        <v>7</v>
      </c>
    </row>
    <row r="9" spans="1:9" x14ac:dyDescent="0.25">
      <c r="A9" s="6">
        <v>1921</v>
      </c>
      <c r="B9" s="7">
        <v>223237</v>
      </c>
      <c r="C9" s="8">
        <v>3569</v>
      </c>
      <c r="D9" s="8">
        <v>294</v>
      </c>
      <c r="F9" s="6">
        <v>1922</v>
      </c>
      <c r="G9" s="7">
        <v>12688</v>
      </c>
      <c r="H9" s="8">
        <v>109</v>
      </c>
      <c r="I9" s="8">
        <v>3</v>
      </c>
    </row>
    <row r="10" spans="1:9" x14ac:dyDescent="0.25">
      <c r="A10" s="6">
        <v>1922</v>
      </c>
      <c r="B10" s="7">
        <v>225633</v>
      </c>
      <c r="C10" s="8">
        <v>3224</v>
      </c>
      <c r="D10" s="8">
        <v>316</v>
      </c>
      <c r="F10" s="6">
        <v>1923</v>
      </c>
      <c r="G10" s="7">
        <v>12823</v>
      </c>
      <c r="H10" s="8">
        <v>99</v>
      </c>
      <c r="I10" s="8">
        <v>4</v>
      </c>
    </row>
    <row r="11" spans="1:9" x14ac:dyDescent="0.25">
      <c r="A11" s="6">
        <v>1923</v>
      </c>
      <c r="B11" s="7">
        <v>228421</v>
      </c>
      <c r="C11" s="8">
        <v>3016</v>
      </c>
      <c r="D11" s="8">
        <v>279</v>
      </c>
      <c r="F11" s="6">
        <v>1924</v>
      </c>
      <c r="G11" s="7">
        <v>12958</v>
      </c>
      <c r="H11" s="8">
        <v>112</v>
      </c>
      <c r="I11" s="8">
        <v>4</v>
      </c>
    </row>
    <row r="12" spans="1:9" x14ac:dyDescent="0.25">
      <c r="A12" s="6">
        <v>1924</v>
      </c>
      <c r="B12" s="7">
        <v>231165</v>
      </c>
      <c r="C12" s="8">
        <v>3006</v>
      </c>
      <c r="D12" s="8">
        <v>260</v>
      </c>
      <c r="F12" s="6">
        <v>1925</v>
      </c>
      <c r="G12" s="7">
        <v>13135</v>
      </c>
      <c r="H12" s="8">
        <v>124</v>
      </c>
      <c r="I12" s="8">
        <v>7</v>
      </c>
    </row>
    <row r="13" spans="1:9" x14ac:dyDescent="0.25">
      <c r="A13" s="6">
        <v>1925</v>
      </c>
      <c r="B13" s="7">
        <v>242512</v>
      </c>
      <c r="C13" s="8">
        <v>2318</v>
      </c>
      <c r="D13" s="8">
        <v>315</v>
      </c>
      <c r="F13" s="6">
        <v>1926</v>
      </c>
      <c r="G13" s="7">
        <v>13267</v>
      </c>
      <c r="H13" s="8">
        <v>106</v>
      </c>
      <c r="I13" s="8">
        <v>4</v>
      </c>
    </row>
    <row r="14" spans="1:9" x14ac:dyDescent="0.25">
      <c r="A14" s="6">
        <v>1926</v>
      </c>
      <c r="B14" s="7">
        <v>246818</v>
      </c>
      <c r="C14" s="8">
        <v>2261</v>
      </c>
      <c r="D14" s="8">
        <v>311</v>
      </c>
      <c r="F14" s="6">
        <v>1927</v>
      </c>
      <c r="G14" s="7">
        <v>13375</v>
      </c>
      <c r="H14" s="8">
        <v>115</v>
      </c>
      <c r="I14" s="8">
        <v>3</v>
      </c>
    </row>
    <row r="15" spans="1:9" x14ac:dyDescent="0.25">
      <c r="A15" s="6">
        <v>1927</v>
      </c>
      <c r="B15" s="7">
        <v>251009</v>
      </c>
      <c r="C15" s="8">
        <v>2322</v>
      </c>
      <c r="D15" s="8">
        <v>264</v>
      </c>
      <c r="F15" s="6">
        <v>1928</v>
      </c>
      <c r="G15" s="7">
        <v>13462</v>
      </c>
      <c r="H15" s="8">
        <v>115</v>
      </c>
      <c r="I15" s="8">
        <v>5</v>
      </c>
    </row>
    <row r="16" spans="1:9" x14ac:dyDescent="0.25">
      <c r="A16" s="6">
        <v>1928</v>
      </c>
      <c r="B16" s="7">
        <v>254925</v>
      </c>
      <c r="C16" s="8">
        <v>2583</v>
      </c>
      <c r="D16" s="8">
        <v>261</v>
      </c>
      <c r="F16" s="6">
        <v>1929</v>
      </c>
      <c r="G16" s="7">
        <v>13559</v>
      </c>
      <c r="H16" s="8">
        <v>109</v>
      </c>
      <c r="I16" s="8">
        <v>5</v>
      </c>
    </row>
    <row r="17" spans="1:9" x14ac:dyDescent="0.25">
      <c r="A17" s="6">
        <v>1929</v>
      </c>
      <c r="B17" s="7">
        <v>258907</v>
      </c>
      <c r="C17" s="8">
        <v>2599</v>
      </c>
      <c r="D17" s="8">
        <v>265</v>
      </c>
      <c r="F17" s="6">
        <v>1930</v>
      </c>
      <c r="G17" s="7">
        <v>13651</v>
      </c>
      <c r="H17" s="8">
        <v>110</v>
      </c>
      <c r="I17" s="8">
        <v>7</v>
      </c>
    </row>
    <row r="18" spans="1:9" x14ac:dyDescent="0.25">
      <c r="A18" s="6">
        <v>1930</v>
      </c>
      <c r="B18" s="7">
        <v>263044</v>
      </c>
      <c r="C18" s="8">
        <v>2484</v>
      </c>
      <c r="D18" s="8">
        <v>298</v>
      </c>
      <c r="F18" s="6">
        <v>1931</v>
      </c>
      <c r="G18" s="7">
        <v>13751</v>
      </c>
      <c r="H18" s="8">
        <v>89</v>
      </c>
      <c r="I18" s="8">
        <v>6</v>
      </c>
    </row>
    <row r="19" spans="1:9" x14ac:dyDescent="0.25">
      <c r="A19" s="6">
        <v>1931</v>
      </c>
      <c r="B19" s="7">
        <v>267034</v>
      </c>
      <c r="C19" s="8">
        <v>2476</v>
      </c>
      <c r="D19" s="8">
        <v>276</v>
      </c>
      <c r="F19" s="6">
        <v>1932</v>
      </c>
      <c r="G19" s="7">
        <v>13825</v>
      </c>
      <c r="H19" s="8">
        <v>101</v>
      </c>
      <c r="I19" s="8">
        <v>4</v>
      </c>
    </row>
    <row r="20" spans="1:9" x14ac:dyDescent="0.25">
      <c r="A20" s="6">
        <v>1932</v>
      </c>
      <c r="B20" s="7">
        <v>271010</v>
      </c>
      <c r="C20" s="8">
        <v>2464</v>
      </c>
      <c r="D20" s="8">
        <v>329</v>
      </c>
      <c r="F20" s="6">
        <v>1933</v>
      </c>
      <c r="G20" s="7">
        <v>13886</v>
      </c>
      <c r="H20" s="8">
        <v>108</v>
      </c>
      <c r="I20" s="8">
        <v>7</v>
      </c>
    </row>
    <row r="21" spans="1:9" x14ac:dyDescent="0.25">
      <c r="A21" s="6">
        <v>1933</v>
      </c>
      <c r="B21" s="7">
        <v>274675</v>
      </c>
      <c r="C21" s="8">
        <v>2384</v>
      </c>
      <c r="D21" s="8">
        <v>353</v>
      </c>
      <c r="F21" s="6">
        <v>1934</v>
      </c>
      <c r="G21" s="7">
        <v>13941</v>
      </c>
      <c r="H21" s="8">
        <v>85</v>
      </c>
      <c r="I21" s="8">
        <v>6</v>
      </c>
    </row>
    <row r="22" spans="1:9" x14ac:dyDescent="0.25">
      <c r="A22" s="6">
        <v>1934</v>
      </c>
      <c r="B22" s="7">
        <v>278531</v>
      </c>
      <c r="C22" s="8">
        <v>2306</v>
      </c>
      <c r="D22" s="8">
        <v>428</v>
      </c>
      <c r="F22" s="6">
        <v>1935</v>
      </c>
      <c r="G22" s="7">
        <v>13993</v>
      </c>
      <c r="H22" s="8">
        <v>97</v>
      </c>
      <c r="I22" s="8">
        <v>11</v>
      </c>
    </row>
    <row r="23" spans="1:9" x14ac:dyDescent="0.25">
      <c r="A23" s="6">
        <v>1935</v>
      </c>
      <c r="B23" s="7">
        <v>282100</v>
      </c>
      <c r="C23" s="8">
        <v>2313</v>
      </c>
      <c r="D23" s="8">
        <v>492</v>
      </c>
      <c r="F23" s="6">
        <v>1936</v>
      </c>
      <c r="G23" s="7">
        <v>14035</v>
      </c>
      <c r="H23" s="8">
        <v>122</v>
      </c>
      <c r="I23" s="8">
        <v>9</v>
      </c>
    </row>
    <row r="24" spans="1:9" x14ac:dyDescent="0.25">
      <c r="A24" s="6">
        <v>1936</v>
      </c>
      <c r="B24" s="7">
        <v>285795</v>
      </c>
      <c r="C24" s="8">
        <v>2616</v>
      </c>
      <c r="D24" s="8">
        <v>485</v>
      </c>
      <c r="F24" s="6">
        <v>1937</v>
      </c>
      <c r="G24" s="7">
        <v>14061</v>
      </c>
      <c r="H24" s="8">
        <v>129</v>
      </c>
      <c r="I24" s="8">
        <v>7</v>
      </c>
    </row>
    <row r="25" spans="1:9" x14ac:dyDescent="0.25">
      <c r="A25" s="6">
        <v>1937</v>
      </c>
      <c r="B25" s="7">
        <v>289326</v>
      </c>
      <c r="C25" s="8">
        <v>2785</v>
      </c>
      <c r="D25" s="8">
        <v>470</v>
      </c>
      <c r="F25" s="6">
        <v>1938</v>
      </c>
      <c r="G25" s="7" t="s">
        <v>7</v>
      </c>
      <c r="H25" s="8" t="s">
        <v>7</v>
      </c>
      <c r="I25" s="8" t="s">
        <v>7</v>
      </c>
    </row>
    <row r="26" spans="1:9" x14ac:dyDescent="0.25">
      <c r="A26" s="6">
        <v>1938</v>
      </c>
      <c r="B26" s="7">
        <v>228893</v>
      </c>
      <c r="C26" s="8">
        <v>2488</v>
      </c>
      <c r="D26" s="8">
        <v>483</v>
      </c>
      <c r="F26" s="6">
        <v>1939</v>
      </c>
      <c r="G26" s="7" t="s">
        <v>7</v>
      </c>
      <c r="H26" s="8" t="s">
        <v>7</v>
      </c>
      <c r="I26" s="8" t="s">
        <v>7</v>
      </c>
    </row>
    <row r="27" spans="1:9" x14ac:dyDescent="0.25">
      <c r="A27" s="6">
        <v>1939</v>
      </c>
      <c r="B27" s="7">
        <v>235899</v>
      </c>
      <c r="C27" s="8">
        <v>3194</v>
      </c>
      <c r="D27" s="8">
        <v>433</v>
      </c>
      <c r="F27" s="6">
        <v>1940</v>
      </c>
      <c r="G27" s="7" t="s">
        <v>7</v>
      </c>
      <c r="H27" s="8" t="s">
        <v>7</v>
      </c>
      <c r="I27" s="8" t="s">
        <v>7</v>
      </c>
    </row>
    <row r="28" spans="1:9" x14ac:dyDescent="0.25">
      <c r="A28" s="6">
        <v>1940</v>
      </c>
      <c r="B28" s="7">
        <v>238188</v>
      </c>
      <c r="C28" s="8">
        <v>2806</v>
      </c>
      <c r="D28" s="8">
        <v>391</v>
      </c>
      <c r="F28" s="6">
        <v>1941</v>
      </c>
      <c r="G28" s="7" t="s">
        <v>7</v>
      </c>
      <c r="H28" s="8" t="s">
        <v>7</v>
      </c>
      <c r="I28" s="8" t="s">
        <v>7</v>
      </c>
    </row>
    <row r="29" spans="1:9" x14ac:dyDescent="0.25">
      <c r="A29" s="6">
        <v>1941</v>
      </c>
      <c r="B29" s="7">
        <v>239359</v>
      </c>
      <c r="C29" s="8">
        <v>2573</v>
      </c>
      <c r="D29" s="8" t="s">
        <v>7</v>
      </c>
      <c r="F29" s="6">
        <v>1942</v>
      </c>
      <c r="G29" s="7" t="s">
        <v>7</v>
      </c>
      <c r="H29" s="8" t="s">
        <v>7</v>
      </c>
      <c r="I29" s="8" t="s">
        <v>7</v>
      </c>
    </row>
    <row r="30" spans="1:9" x14ac:dyDescent="0.25">
      <c r="A30" s="6">
        <v>1942</v>
      </c>
      <c r="B30" s="7">
        <v>240500</v>
      </c>
      <c r="C30" s="8">
        <v>2896</v>
      </c>
      <c r="D30" s="8" t="s">
        <v>7</v>
      </c>
      <c r="F30" s="6">
        <v>1943</v>
      </c>
      <c r="G30" s="8" t="s">
        <v>7</v>
      </c>
      <c r="H30" s="8" t="s">
        <v>7</v>
      </c>
      <c r="I30" s="8" t="s">
        <v>7</v>
      </c>
    </row>
    <row r="31" spans="1:9" x14ac:dyDescent="0.25">
      <c r="A31" s="6">
        <v>1943</v>
      </c>
      <c r="B31" s="8">
        <v>242937</v>
      </c>
      <c r="C31" s="8">
        <v>2137</v>
      </c>
      <c r="D31" s="8" t="s">
        <v>7</v>
      </c>
      <c r="F31" s="6">
        <v>1944</v>
      </c>
      <c r="G31" s="8" t="s">
        <v>7</v>
      </c>
      <c r="H31" s="8" t="s">
        <v>7</v>
      </c>
      <c r="I31" s="8" t="s">
        <v>7</v>
      </c>
    </row>
    <row r="32" spans="1:9" x14ac:dyDescent="0.25">
      <c r="A32" s="6">
        <v>1944</v>
      </c>
      <c r="B32" s="8">
        <v>244901</v>
      </c>
      <c r="C32" s="8">
        <v>1745</v>
      </c>
      <c r="D32" s="8" t="s">
        <v>7</v>
      </c>
      <c r="F32" s="6" t="s">
        <v>8</v>
      </c>
      <c r="G32" s="8" t="s">
        <v>7</v>
      </c>
      <c r="H32" s="8">
        <v>62</v>
      </c>
      <c r="I32" s="8" t="s">
        <v>7</v>
      </c>
    </row>
    <row r="33" spans="1:9" x14ac:dyDescent="0.25">
      <c r="A33" s="6" t="s">
        <v>8</v>
      </c>
      <c r="B33" s="8">
        <v>242485</v>
      </c>
      <c r="C33" s="8">
        <v>2355</v>
      </c>
      <c r="D33" s="8" t="s">
        <v>7</v>
      </c>
      <c r="F33" s="6" t="s">
        <v>9</v>
      </c>
      <c r="G33" s="8" t="s">
        <v>7</v>
      </c>
      <c r="H33" s="8">
        <v>1</v>
      </c>
      <c r="I33" s="8" t="s">
        <v>7</v>
      </c>
    </row>
    <row r="34" spans="1:9" x14ac:dyDescent="0.25">
      <c r="A34" s="6" t="s">
        <v>9</v>
      </c>
      <c r="B34" s="8" t="s">
        <v>7</v>
      </c>
      <c r="C34" s="8">
        <v>57</v>
      </c>
      <c r="D34" s="8" t="s">
        <v>7</v>
      </c>
      <c r="F34" s="6" t="s">
        <v>10</v>
      </c>
      <c r="G34" s="8" t="s">
        <v>7</v>
      </c>
      <c r="H34" s="8">
        <v>95</v>
      </c>
      <c r="I34" s="8" t="s">
        <v>7</v>
      </c>
    </row>
    <row r="35" spans="1:9" x14ac:dyDescent="0.25">
      <c r="A35" s="6" t="s">
        <v>10</v>
      </c>
      <c r="B35" s="8">
        <v>256145</v>
      </c>
      <c r="C35" s="8">
        <v>2822</v>
      </c>
      <c r="D35" s="8" t="s">
        <v>7</v>
      </c>
      <c r="F35" s="6" t="s">
        <v>11</v>
      </c>
      <c r="G35" s="8" t="s">
        <v>7</v>
      </c>
      <c r="H35" s="8" t="s">
        <v>12</v>
      </c>
      <c r="I35" s="8" t="s">
        <v>7</v>
      </c>
    </row>
    <row r="36" spans="1:9" x14ac:dyDescent="0.25">
      <c r="A36" s="6" t="s">
        <v>11</v>
      </c>
      <c r="B36" s="8" t="s">
        <v>7</v>
      </c>
      <c r="C36" s="8">
        <v>3</v>
      </c>
      <c r="D36" s="8" t="s">
        <v>7</v>
      </c>
      <c r="F36" s="6">
        <v>1947</v>
      </c>
      <c r="G36" s="8">
        <v>10384</v>
      </c>
      <c r="H36" s="8">
        <v>104</v>
      </c>
      <c r="I36" s="8" t="s">
        <v>7</v>
      </c>
    </row>
    <row r="37" spans="1:9" x14ac:dyDescent="0.25">
      <c r="A37" s="6">
        <v>1947</v>
      </c>
      <c r="B37" s="8">
        <v>273574</v>
      </c>
      <c r="C37" s="8">
        <v>3086</v>
      </c>
      <c r="D37" s="8" t="s">
        <v>7</v>
      </c>
      <c r="F37" s="6">
        <v>1948</v>
      </c>
      <c r="G37" s="8">
        <v>10525</v>
      </c>
      <c r="H37" s="8">
        <v>111</v>
      </c>
      <c r="I37" s="8" t="s">
        <v>7</v>
      </c>
    </row>
    <row r="38" spans="1:9" x14ac:dyDescent="0.25">
      <c r="A38" s="6">
        <v>1948</v>
      </c>
      <c r="B38" s="8">
        <v>276087</v>
      </c>
      <c r="C38" s="8">
        <v>3189</v>
      </c>
      <c r="D38" s="8" t="s">
        <v>7</v>
      </c>
      <c r="F38" s="6">
        <v>1949</v>
      </c>
      <c r="G38" s="8">
        <v>10625</v>
      </c>
      <c r="H38" s="8">
        <v>107</v>
      </c>
      <c r="I38" s="8" t="s">
        <v>12</v>
      </c>
    </row>
    <row r="39" spans="1:9" x14ac:dyDescent="0.25">
      <c r="A39" s="6">
        <v>1949</v>
      </c>
      <c r="B39" s="8">
        <v>282279</v>
      </c>
      <c r="C39" s="8">
        <v>3054</v>
      </c>
      <c r="D39" s="8">
        <v>435</v>
      </c>
      <c r="F39" s="6">
        <v>1950</v>
      </c>
      <c r="G39" s="8">
        <v>10690</v>
      </c>
      <c r="H39" s="8">
        <v>106</v>
      </c>
      <c r="I39" s="8">
        <v>12</v>
      </c>
    </row>
    <row r="40" spans="1:9" x14ac:dyDescent="0.25">
      <c r="A40" s="6">
        <v>1950</v>
      </c>
      <c r="B40" s="8">
        <v>284670</v>
      </c>
      <c r="C40" s="8">
        <v>3174</v>
      </c>
      <c r="D40" s="8">
        <v>552</v>
      </c>
      <c r="F40" s="6">
        <v>1951</v>
      </c>
      <c r="G40" s="8">
        <v>10768</v>
      </c>
      <c r="H40" s="8">
        <v>98</v>
      </c>
      <c r="I40" s="8">
        <v>11</v>
      </c>
    </row>
    <row r="41" spans="1:9" x14ac:dyDescent="0.25">
      <c r="A41" s="6">
        <v>1951</v>
      </c>
      <c r="B41" s="8">
        <v>289645</v>
      </c>
      <c r="C41" s="8">
        <v>3222</v>
      </c>
      <c r="D41" s="8">
        <v>521</v>
      </c>
      <c r="F41" s="6">
        <v>1952</v>
      </c>
      <c r="G41" s="8">
        <v>10937</v>
      </c>
      <c r="H41" s="8">
        <v>83</v>
      </c>
      <c r="I41" s="8">
        <v>10</v>
      </c>
    </row>
    <row r="42" spans="1:9" x14ac:dyDescent="0.25">
      <c r="A42" s="6">
        <v>1952</v>
      </c>
      <c r="B42" s="8">
        <v>296617</v>
      </c>
      <c r="C42" s="8">
        <v>2806</v>
      </c>
      <c r="D42" s="8">
        <v>558</v>
      </c>
      <c r="F42" s="6">
        <v>1953</v>
      </c>
      <c r="G42" s="8">
        <v>10990</v>
      </c>
      <c r="H42" s="8">
        <v>83</v>
      </c>
      <c r="I42" s="8">
        <v>10</v>
      </c>
    </row>
    <row r="43" spans="1:9" x14ac:dyDescent="0.25">
      <c r="A43" s="6">
        <v>1953</v>
      </c>
      <c r="B43" s="8">
        <v>304366</v>
      </c>
      <c r="C43" s="8">
        <v>2351</v>
      </c>
      <c r="D43" s="8">
        <v>554</v>
      </c>
      <c r="F43" s="6">
        <v>1954</v>
      </c>
      <c r="G43" s="8">
        <v>11138</v>
      </c>
      <c r="H43" s="8">
        <v>91</v>
      </c>
      <c r="I43" s="8">
        <v>10</v>
      </c>
    </row>
    <row r="44" spans="1:9" x14ac:dyDescent="0.25">
      <c r="A44" s="6">
        <v>1954</v>
      </c>
      <c r="B44" s="8">
        <v>303826</v>
      </c>
      <c r="C44" s="8">
        <v>2380</v>
      </c>
      <c r="D44" s="8">
        <v>561</v>
      </c>
      <c r="F44" s="6">
        <v>1955</v>
      </c>
      <c r="G44" s="8">
        <v>11290</v>
      </c>
      <c r="H44" s="8">
        <v>94</v>
      </c>
      <c r="I44" s="8">
        <v>5</v>
      </c>
    </row>
    <row r="45" spans="1:9" x14ac:dyDescent="0.25">
      <c r="A45" s="6">
        <v>1955</v>
      </c>
      <c r="B45" s="8">
        <v>303678</v>
      </c>
      <c r="C45" s="8">
        <v>2303</v>
      </c>
      <c r="D45" s="8">
        <v>587</v>
      </c>
      <c r="F45" s="6">
        <v>1956</v>
      </c>
      <c r="G45" s="8">
        <v>11459</v>
      </c>
      <c r="H45" s="8">
        <v>79</v>
      </c>
      <c r="I45" s="8">
        <v>18</v>
      </c>
    </row>
    <row r="46" spans="1:9" x14ac:dyDescent="0.25">
      <c r="A46" s="6">
        <v>1956</v>
      </c>
      <c r="B46" s="8">
        <v>305201</v>
      </c>
      <c r="C46" s="8">
        <v>2555</v>
      </c>
      <c r="D46" s="8">
        <v>778</v>
      </c>
      <c r="F46" s="6">
        <v>1957</v>
      </c>
      <c r="G46" s="8">
        <v>11530</v>
      </c>
      <c r="H46" s="8">
        <v>67</v>
      </c>
      <c r="I46" s="8">
        <v>9</v>
      </c>
    </row>
    <row r="47" spans="1:9" x14ac:dyDescent="0.25">
      <c r="A47" s="6">
        <v>1957</v>
      </c>
      <c r="B47" s="8">
        <v>307758</v>
      </c>
      <c r="C47" s="8">
        <v>1980</v>
      </c>
      <c r="D47" s="8">
        <v>764</v>
      </c>
      <c r="F47" s="6">
        <v>1958</v>
      </c>
      <c r="G47" s="8">
        <v>11656</v>
      </c>
      <c r="H47" s="8">
        <v>78</v>
      </c>
      <c r="I47" s="8">
        <v>12</v>
      </c>
    </row>
    <row r="48" spans="1:9" x14ac:dyDescent="0.25">
      <c r="A48" s="6">
        <v>1958</v>
      </c>
      <c r="B48" s="8">
        <v>310830</v>
      </c>
      <c r="C48" s="8">
        <v>2176</v>
      </c>
      <c r="D48" s="8">
        <v>800</v>
      </c>
      <c r="F48" s="6">
        <v>1959</v>
      </c>
      <c r="G48" s="8">
        <v>11667</v>
      </c>
      <c r="H48" s="8">
        <v>79</v>
      </c>
      <c r="I48" s="8">
        <v>17</v>
      </c>
    </row>
    <row r="49" spans="1:9" x14ac:dyDescent="0.25">
      <c r="A49" s="6">
        <v>1959</v>
      </c>
      <c r="B49" s="8">
        <v>313128</v>
      </c>
      <c r="C49" s="8">
        <v>2338</v>
      </c>
      <c r="D49" s="8">
        <v>746</v>
      </c>
      <c r="F49" s="6">
        <v>1960</v>
      </c>
      <c r="G49" s="8">
        <v>11808</v>
      </c>
      <c r="H49" s="8">
        <v>88</v>
      </c>
      <c r="I49" s="8">
        <v>14</v>
      </c>
    </row>
    <row r="50" spans="1:9" x14ac:dyDescent="0.25">
      <c r="A50" s="6">
        <v>1960</v>
      </c>
      <c r="B50" s="8">
        <v>320947</v>
      </c>
      <c r="C50" s="8">
        <v>2525</v>
      </c>
      <c r="D50" s="8">
        <v>685</v>
      </c>
      <c r="F50" s="6">
        <v>1961</v>
      </c>
      <c r="G50" s="8">
        <v>11812</v>
      </c>
      <c r="H50" s="8">
        <v>94</v>
      </c>
      <c r="I50" s="8">
        <v>12</v>
      </c>
    </row>
    <row r="51" spans="1:9" x14ac:dyDescent="0.25">
      <c r="A51" s="6">
        <v>1961</v>
      </c>
      <c r="B51" s="8">
        <v>315412</v>
      </c>
      <c r="C51" s="8">
        <v>2537</v>
      </c>
      <c r="D51" s="8">
        <v>729</v>
      </c>
      <c r="F51" s="6">
        <v>1962</v>
      </c>
      <c r="G51" s="8">
        <v>11865</v>
      </c>
      <c r="H51" s="8">
        <v>89</v>
      </c>
      <c r="I51" s="8">
        <v>20</v>
      </c>
    </row>
    <row r="52" spans="1:9" x14ac:dyDescent="0.25">
      <c r="A52" s="6">
        <v>1962</v>
      </c>
      <c r="B52" s="8">
        <v>318790</v>
      </c>
      <c r="C52" s="8">
        <v>2675</v>
      </c>
      <c r="D52" s="8">
        <v>714</v>
      </c>
      <c r="F52" s="6">
        <v>1963</v>
      </c>
      <c r="G52" s="8">
        <v>12210</v>
      </c>
      <c r="H52" s="8">
        <v>84</v>
      </c>
      <c r="I52" s="8">
        <v>16</v>
      </c>
    </row>
    <row r="53" spans="1:9" x14ac:dyDescent="0.25">
      <c r="A53" s="6">
        <v>1963</v>
      </c>
      <c r="B53" s="8">
        <v>321501</v>
      </c>
      <c r="C53" s="8">
        <v>2884</v>
      </c>
      <c r="D53" s="8">
        <v>775</v>
      </c>
      <c r="F53" s="6">
        <v>1964</v>
      </c>
      <c r="G53" s="8">
        <v>12543</v>
      </c>
      <c r="H53" s="8">
        <v>117</v>
      </c>
      <c r="I53" s="8">
        <v>13</v>
      </c>
    </row>
    <row r="54" spans="1:9" x14ac:dyDescent="0.25">
      <c r="A54" s="6">
        <v>1964</v>
      </c>
      <c r="B54" s="8">
        <v>325271</v>
      </c>
      <c r="C54" s="8">
        <v>3043</v>
      </c>
      <c r="D54" s="8">
        <v>740</v>
      </c>
      <c r="F54" s="6">
        <v>1965</v>
      </c>
      <c r="G54" s="8">
        <v>12815</v>
      </c>
      <c r="H54" s="8">
        <v>104</v>
      </c>
      <c r="I54" s="8">
        <v>23</v>
      </c>
    </row>
    <row r="55" spans="1:9" x14ac:dyDescent="0.25">
      <c r="A55" s="6">
        <v>1965</v>
      </c>
      <c r="B55" s="8">
        <v>328316</v>
      </c>
      <c r="C55" s="8">
        <v>3036</v>
      </c>
      <c r="D55" s="8">
        <v>848</v>
      </c>
      <c r="F55" s="6">
        <v>1966</v>
      </c>
      <c r="G55" s="8">
        <v>12866</v>
      </c>
      <c r="H55" s="8">
        <v>108</v>
      </c>
      <c r="I55" s="8">
        <v>31</v>
      </c>
    </row>
    <row r="56" spans="1:9" x14ac:dyDescent="0.25">
      <c r="A56" s="6">
        <v>1966</v>
      </c>
      <c r="B56" s="8">
        <v>331464</v>
      </c>
      <c r="C56" s="8">
        <v>3075</v>
      </c>
      <c r="D56" s="8">
        <v>923</v>
      </c>
      <c r="F56" s="6">
        <v>1967</v>
      </c>
      <c r="G56" s="8">
        <v>12894</v>
      </c>
      <c r="H56" s="8">
        <v>123</v>
      </c>
      <c r="I56" s="8">
        <v>17</v>
      </c>
    </row>
    <row r="57" spans="1:9" x14ac:dyDescent="0.25">
      <c r="A57" s="6">
        <v>1967</v>
      </c>
      <c r="B57" s="8">
        <v>333831</v>
      </c>
      <c r="C57" s="8">
        <v>3072</v>
      </c>
      <c r="D57" s="8">
        <v>866</v>
      </c>
      <c r="F57" s="6">
        <v>1968</v>
      </c>
      <c r="G57" s="8">
        <v>12931</v>
      </c>
      <c r="H57" s="8">
        <v>123</v>
      </c>
      <c r="I57" s="8">
        <v>34</v>
      </c>
    </row>
    <row r="58" spans="1:9" x14ac:dyDescent="0.25">
      <c r="A58" s="6">
        <v>1968</v>
      </c>
      <c r="B58" s="8">
        <v>335550</v>
      </c>
      <c r="C58" s="8">
        <v>2966</v>
      </c>
      <c r="D58" s="8">
        <v>910</v>
      </c>
      <c r="F58" s="6">
        <v>1969</v>
      </c>
      <c r="G58" s="8">
        <v>13017</v>
      </c>
      <c r="H58" s="8">
        <v>142</v>
      </c>
      <c r="I58" s="8">
        <v>33</v>
      </c>
    </row>
    <row r="59" spans="1:9" x14ac:dyDescent="0.25">
      <c r="A59" s="6">
        <v>1969</v>
      </c>
      <c r="B59" s="8">
        <v>337762</v>
      </c>
      <c r="C59" s="8">
        <v>3046</v>
      </c>
      <c r="D59" s="8">
        <v>1099</v>
      </c>
      <c r="F59" s="6">
        <v>1970</v>
      </c>
      <c r="G59" s="8">
        <v>13257</v>
      </c>
      <c r="H59" s="8">
        <v>131</v>
      </c>
      <c r="I59" s="8">
        <v>28</v>
      </c>
    </row>
    <row r="60" spans="1:9" x14ac:dyDescent="0.25">
      <c r="A60" s="6">
        <v>1970</v>
      </c>
      <c r="B60" s="8">
        <v>335701</v>
      </c>
      <c r="C60" s="8">
        <v>2978</v>
      </c>
      <c r="D60" s="8">
        <v>1080</v>
      </c>
      <c r="F60" s="6">
        <v>1971</v>
      </c>
      <c r="G60" s="8">
        <v>13657</v>
      </c>
      <c r="H60" s="8">
        <v>107</v>
      </c>
      <c r="I60" s="8">
        <v>35</v>
      </c>
    </row>
    <row r="61" spans="1:9" x14ac:dyDescent="0.25">
      <c r="A61" s="6">
        <v>1971</v>
      </c>
      <c r="B61" s="8">
        <v>335375</v>
      </c>
      <c r="C61" s="8">
        <v>3309</v>
      </c>
      <c r="D61" s="8">
        <v>1128</v>
      </c>
      <c r="F61" s="6">
        <v>1972</v>
      </c>
      <c r="G61" s="8">
        <v>14183</v>
      </c>
      <c r="H61" s="8">
        <v>130</v>
      </c>
      <c r="I61" s="8">
        <v>45</v>
      </c>
    </row>
    <row r="62" spans="1:9" x14ac:dyDescent="0.25">
      <c r="A62" s="6">
        <v>1972</v>
      </c>
      <c r="B62" s="8">
        <v>341975</v>
      </c>
      <c r="C62" s="8">
        <v>3499</v>
      </c>
      <c r="D62" s="8">
        <v>1103</v>
      </c>
      <c r="F62" s="6">
        <v>1973</v>
      </c>
      <c r="G62" s="8">
        <v>14597</v>
      </c>
      <c r="H62" s="8">
        <v>156</v>
      </c>
      <c r="I62" s="8">
        <v>88</v>
      </c>
    </row>
    <row r="63" spans="1:9" x14ac:dyDescent="0.25">
      <c r="A63" s="6">
        <v>1973</v>
      </c>
      <c r="B63" s="8">
        <v>349579</v>
      </c>
      <c r="C63" s="8">
        <v>3751</v>
      </c>
      <c r="D63" s="8">
        <v>1310</v>
      </c>
      <c r="F63" s="6">
        <v>1974</v>
      </c>
      <c r="G63" s="8">
        <v>20680</v>
      </c>
      <c r="H63" s="8">
        <v>168</v>
      </c>
      <c r="I63" s="8">
        <v>88</v>
      </c>
    </row>
    <row r="64" spans="1:9" x14ac:dyDescent="0.25">
      <c r="A64" s="6">
        <v>1974</v>
      </c>
      <c r="B64" s="8">
        <v>353306</v>
      </c>
      <c r="C64" s="8">
        <v>3705</v>
      </c>
      <c r="D64" s="8">
        <v>1184</v>
      </c>
      <c r="F64" s="6">
        <v>1975</v>
      </c>
      <c r="G64" s="8">
        <v>21254</v>
      </c>
      <c r="H64" s="8">
        <v>207</v>
      </c>
      <c r="I64" s="8">
        <v>73</v>
      </c>
    </row>
    <row r="65" spans="1:9" x14ac:dyDescent="0.25">
      <c r="A65" s="6">
        <v>1975</v>
      </c>
      <c r="B65" s="8">
        <v>357418</v>
      </c>
      <c r="C65" s="8">
        <v>3756</v>
      </c>
      <c r="D65" s="8">
        <v>1326</v>
      </c>
      <c r="F65" s="6">
        <v>1976</v>
      </c>
      <c r="G65" s="8">
        <v>22117</v>
      </c>
      <c r="H65" s="8">
        <v>219</v>
      </c>
      <c r="I65" s="8">
        <v>50</v>
      </c>
    </row>
    <row r="66" spans="1:9" x14ac:dyDescent="0.25">
      <c r="A66" s="6">
        <v>1976</v>
      </c>
      <c r="B66" s="8">
        <v>361313</v>
      </c>
      <c r="C66" s="8">
        <v>3682</v>
      </c>
      <c r="D66" s="8">
        <v>1295</v>
      </c>
      <c r="F66" s="6">
        <v>1977</v>
      </c>
      <c r="G66" s="8">
        <v>22905</v>
      </c>
      <c r="H66" s="8">
        <v>199</v>
      </c>
      <c r="I66" s="8">
        <v>76</v>
      </c>
    </row>
    <row r="67" spans="1:9" x14ac:dyDescent="0.25">
      <c r="A67" s="6">
        <v>1977</v>
      </c>
      <c r="B67" s="8">
        <v>364116</v>
      </c>
      <c r="C67" s="8">
        <v>3567</v>
      </c>
      <c r="D67" s="8">
        <v>1198</v>
      </c>
      <c r="F67" s="6">
        <v>1978</v>
      </c>
      <c r="G67" s="8">
        <v>23314</v>
      </c>
      <c r="H67" s="8">
        <v>166</v>
      </c>
      <c r="I67" s="8">
        <v>68</v>
      </c>
    </row>
    <row r="68" spans="1:9" x14ac:dyDescent="0.25">
      <c r="A68" s="6">
        <v>1978</v>
      </c>
      <c r="B68" s="8">
        <v>367333</v>
      </c>
      <c r="C68" s="8">
        <v>3504</v>
      </c>
      <c r="D68" s="8">
        <v>1372</v>
      </c>
      <c r="F68" s="6">
        <v>1979</v>
      </c>
      <c r="G68" s="8">
        <v>23924</v>
      </c>
      <c r="H68" s="8">
        <v>175</v>
      </c>
      <c r="I68" s="8">
        <v>77</v>
      </c>
    </row>
    <row r="69" spans="1:9" x14ac:dyDescent="0.25">
      <c r="A69" s="6">
        <v>1979</v>
      </c>
      <c r="B69" s="8">
        <v>370962</v>
      </c>
      <c r="C69" s="8">
        <v>3268</v>
      </c>
      <c r="D69" s="8">
        <v>1294</v>
      </c>
      <c r="F69" s="6">
        <v>1980</v>
      </c>
      <c r="G69" s="8">
        <v>24124</v>
      </c>
      <c r="H69" s="8">
        <v>178</v>
      </c>
      <c r="I69" s="8">
        <v>59</v>
      </c>
    </row>
    <row r="70" spans="1:9" x14ac:dyDescent="0.25">
      <c r="A70" s="6">
        <v>1980</v>
      </c>
      <c r="B70" s="8">
        <v>374370</v>
      </c>
      <c r="C70" s="8">
        <v>3022</v>
      </c>
      <c r="D70" s="8">
        <v>1297</v>
      </c>
      <c r="F70" s="6">
        <v>1981</v>
      </c>
      <c r="G70" s="8">
        <v>24089</v>
      </c>
      <c r="H70" s="8">
        <v>163</v>
      </c>
      <c r="I70" s="8">
        <v>80</v>
      </c>
    </row>
    <row r="71" spans="1:9" x14ac:dyDescent="0.25">
      <c r="A71" s="6">
        <v>1981</v>
      </c>
      <c r="B71" s="8">
        <v>373253</v>
      </c>
      <c r="C71" s="8">
        <v>3037</v>
      </c>
      <c r="D71" s="8">
        <v>1248</v>
      </c>
      <c r="F71" s="6">
        <v>1982</v>
      </c>
      <c r="G71" s="8">
        <v>24213</v>
      </c>
      <c r="H71" s="8">
        <v>183</v>
      </c>
      <c r="I71" s="8">
        <v>84</v>
      </c>
    </row>
    <row r="72" spans="1:9" x14ac:dyDescent="0.25">
      <c r="A72" s="6">
        <v>1982</v>
      </c>
      <c r="B72" s="8">
        <v>376437</v>
      </c>
      <c r="C72" s="8">
        <v>2853</v>
      </c>
      <c r="D72" s="8">
        <v>1248</v>
      </c>
      <c r="F72" s="6">
        <v>1983</v>
      </c>
      <c r="G72" s="8">
        <v>24659</v>
      </c>
      <c r="H72" s="8">
        <v>177</v>
      </c>
      <c r="I72" s="8">
        <v>85</v>
      </c>
    </row>
    <row r="73" spans="1:9" x14ac:dyDescent="0.25">
      <c r="A73" s="6">
        <v>1983</v>
      </c>
      <c r="B73" s="8">
        <v>379089</v>
      </c>
      <c r="C73" s="8">
        <v>3056</v>
      </c>
      <c r="D73" s="8">
        <v>1302</v>
      </c>
      <c r="F73" s="6">
        <v>1984</v>
      </c>
      <c r="G73" s="8">
        <v>25136</v>
      </c>
      <c r="H73" s="8">
        <v>187</v>
      </c>
      <c r="I73" s="8">
        <v>87</v>
      </c>
    </row>
    <row r="74" spans="1:9" x14ac:dyDescent="0.25">
      <c r="A74" s="6">
        <v>1984</v>
      </c>
      <c r="B74" s="8">
        <v>381496</v>
      </c>
      <c r="C74" s="8">
        <v>3016</v>
      </c>
      <c r="D74" s="8">
        <v>1348</v>
      </c>
      <c r="F74" s="6">
        <v>1985</v>
      </c>
      <c r="G74" s="8">
        <v>25682</v>
      </c>
      <c r="H74" s="8">
        <v>183</v>
      </c>
      <c r="I74" s="8">
        <v>93</v>
      </c>
    </row>
    <row r="75" spans="1:9" x14ac:dyDescent="0.25">
      <c r="A75" s="6">
        <v>1985</v>
      </c>
      <c r="B75" s="8">
        <v>383490</v>
      </c>
      <c r="C75" s="8">
        <v>2896</v>
      </c>
      <c r="D75" s="8">
        <v>1476</v>
      </c>
      <c r="F75" s="6">
        <v>1986</v>
      </c>
      <c r="G75" s="8">
        <v>25701</v>
      </c>
      <c r="H75" s="8">
        <v>175</v>
      </c>
      <c r="I75" s="8">
        <v>87</v>
      </c>
    </row>
    <row r="76" spans="1:9" x14ac:dyDescent="0.25">
      <c r="A76" s="6">
        <v>1986</v>
      </c>
      <c r="B76" s="8">
        <v>385118</v>
      </c>
      <c r="C76" s="8">
        <v>2981</v>
      </c>
      <c r="D76" s="8">
        <v>1242</v>
      </c>
      <c r="F76" s="6">
        <v>1987</v>
      </c>
      <c r="G76" s="8">
        <v>25749</v>
      </c>
      <c r="H76" s="8">
        <v>201</v>
      </c>
      <c r="I76" s="8">
        <v>91</v>
      </c>
    </row>
    <row r="77" spans="1:9" x14ac:dyDescent="0.25">
      <c r="A77" s="6">
        <v>1987</v>
      </c>
      <c r="B77" s="8">
        <v>387078</v>
      </c>
      <c r="C77" s="8">
        <v>2994</v>
      </c>
      <c r="D77" s="8">
        <v>1321</v>
      </c>
      <c r="F77" s="6">
        <v>1988</v>
      </c>
      <c r="G77" s="8">
        <v>25976</v>
      </c>
      <c r="H77" s="8">
        <v>226</v>
      </c>
      <c r="I77" s="8">
        <v>97</v>
      </c>
    </row>
    <row r="78" spans="1:9" x14ac:dyDescent="0.25">
      <c r="A78" s="6">
        <v>1988</v>
      </c>
      <c r="B78" s="8">
        <v>388550</v>
      </c>
      <c r="C78" s="8">
        <v>2902</v>
      </c>
      <c r="D78" s="8">
        <v>1431</v>
      </c>
      <c r="F78" s="6">
        <v>1989</v>
      </c>
      <c r="G78" s="8">
        <v>26197</v>
      </c>
      <c r="H78" s="8">
        <v>191</v>
      </c>
      <c r="I78" s="8">
        <v>83</v>
      </c>
    </row>
    <row r="79" spans="1:9" x14ac:dyDescent="0.25">
      <c r="A79" s="6">
        <v>1989</v>
      </c>
      <c r="B79" s="8">
        <v>390413</v>
      </c>
      <c r="C79" s="8">
        <v>3022</v>
      </c>
      <c r="D79" s="8">
        <v>1387</v>
      </c>
      <c r="F79" s="6">
        <v>1990</v>
      </c>
      <c r="G79" s="8">
        <v>26256</v>
      </c>
      <c r="H79" s="8">
        <v>222</v>
      </c>
      <c r="I79" s="8">
        <v>79</v>
      </c>
    </row>
    <row r="80" spans="1:9" x14ac:dyDescent="0.25">
      <c r="A80" s="6">
        <v>1990</v>
      </c>
      <c r="B80" s="8">
        <v>391979</v>
      </c>
      <c r="C80" s="8">
        <v>3199</v>
      </c>
      <c r="D80" s="8">
        <v>1335</v>
      </c>
      <c r="F80" s="6">
        <v>1991</v>
      </c>
      <c r="G80" s="8">
        <v>26340</v>
      </c>
      <c r="H80" s="8">
        <v>188</v>
      </c>
      <c r="I80" s="8">
        <v>85</v>
      </c>
    </row>
    <row r="81" spans="1:9" x14ac:dyDescent="0.25">
      <c r="A81" s="6">
        <v>1991</v>
      </c>
      <c r="B81" s="8">
        <v>388536</v>
      </c>
      <c r="C81" s="8">
        <v>2592</v>
      </c>
      <c r="D81" s="8">
        <v>1259</v>
      </c>
      <c r="F81" s="6">
        <v>1992</v>
      </c>
      <c r="G81" s="8">
        <v>26711</v>
      </c>
      <c r="H81" s="8">
        <v>206</v>
      </c>
      <c r="I81" s="8">
        <v>74</v>
      </c>
    </row>
    <row r="82" spans="1:9" x14ac:dyDescent="0.25">
      <c r="A82" s="6">
        <v>1992</v>
      </c>
      <c r="B82" s="8">
        <v>389174</v>
      </c>
      <c r="C82" s="8">
        <v>2555</v>
      </c>
      <c r="D82" s="8">
        <v>1341</v>
      </c>
      <c r="F82" s="6">
        <v>1993</v>
      </c>
      <c r="G82" s="8">
        <v>26979</v>
      </c>
      <c r="H82" s="8">
        <v>159</v>
      </c>
      <c r="I82" s="8">
        <v>82</v>
      </c>
    </row>
    <row r="83" spans="1:9" x14ac:dyDescent="0.25">
      <c r="A83" s="6">
        <v>1993</v>
      </c>
      <c r="B83" s="8">
        <v>390051</v>
      </c>
      <c r="C83" s="8">
        <v>2323</v>
      </c>
      <c r="D83" s="8">
        <v>1411</v>
      </c>
      <c r="F83" s="6">
        <v>1994</v>
      </c>
      <c r="G83" s="8">
        <v>27112</v>
      </c>
      <c r="H83" s="8">
        <v>161</v>
      </c>
      <c r="I83" s="8">
        <v>113</v>
      </c>
    </row>
    <row r="84" spans="1:9" x14ac:dyDescent="0.25">
      <c r="A84" s="6">
        <v>1994</v>
      </c>
      <c r="B84" s="8">
        <v>390073</v>
      </c>
      <c r="C84" s="8">
        <v>2060</v>
      </c>
      <c r="D84" s="8">
        <v>1326</v>
      </c>
      <c r="F84" s="6">
        <v>1995</v>
      </c>
      <c r="G84" s="8">
        <v>27257</v>
      </c>
      <c r="H84" s="8">
        <v>153</v>
      </c>
      <c r="I84" s="8">
        <v>109</v>
      </c>
    </row>
    <row r="85" spans="1:9" x14ac:dyDescent="0.25">
      <c r="A85" s="6">
        <v>1995</v>
      </c>
      <c r="B85" s="8">
        <v>389559</v>
      </c>
      <c r="C85" s="8">
        <v>1973</v>
      </c>
      <c r="D85" s="8">
        <v>1383</v>
      </c>
      <c r="F85" s="6">
        <v>1996</v>
      </c>
      <c r="G85" s="8">
        <v>27222</v>
      </c>
      <c r="H85" s="8">
        <v>142</v>
      </c>
      <c r="I85" s="8">
        <v>104</v>
      </c>
    </row>
    <row r="86" spans="1:9" x14ac:dyDescent="0.25">
      <c r="A86" s="6">
        <v>1996</v>
      </c>
      <c r="B86" s="8">
        <v>388272</v>
      </c>
      <c r="C86" s="8">
        <v>1816</v>
      </c>
      <c r="D86" s="8">
        <v>1311</v>
      </c>
      <c r="F86" s="6">
        <v>1997</v>
      </c>
      <c r="G86" s="8">
        <v>27187</v>
      </c>
      <c r="H86" s="8">
        <v>135</v>
      </c>
      <c r="I86" s="8">
        <v>89</v>
      </c>
    </row>
    <row r="87" spans="1:9" x14ac:dyDescent="0.25">
      <c r="A87" s="6">
        <v>1997</v>
      </c>
      <c r="B87" s="8">
        <v>386566</v>
      </c>
      <c r="C87" s="8">
        <v>2137</v>
      </c>
      <c r="D87" s="8">
        <v>1331</v>
      </c>
      <c r="F87" s="6">
        <v>1998</v>
      </c>
      <c r="G87" s="8">
        <v>27141</v>
      </c>
      <c r="H87" s="8">
        <v>134</v>
      </c>
      <c r="I87" s="8">
        <v>83</v>
      </c>
    </row>
    <row r="88" spans="1:9" x14ac:dyDescent="0.25">
      <c r="A88" s="6">
        <v>1998</v>
      </c>
      <c r="B88" s="8">
        <v>385316</v>
      </c>
      <c r="C88" s="8">
        <v>1929</v>
      </c>
      <c r="D88" s="8">
        <v>1324</v>
      </c>
      <c r="F88" s="6">
        <v>1999</v>
      </c>
      <c r="G88" s="8">
        <v>27138</v>
      </c>
      <c r="H88" s="8">
        <v>154</v>
      </c>
      <c r="I88" s="8">
        <v>76</v>
      </c>
    </row>
    <row r="89" spans="1:9" x14ac:dyDescent="0.25">
      <c r="A89" s="6">
        <v>1999</v>
      </c>
      <c r="B89" s="8">
        <v>384039</v>
      </c>
      <c r="C89" s="8">
        <v>2048</v>
      </c>
      <c r="D89" s="8">
        <v>912</v>
      </c>
      <c r="F89" s="6">
        <v>2000</v>
      </c>
      <c r="G89" s="8">
        <v>27082</v>
      </c>
      <c r="H89" s="8">
        <v>146</v>
      </c>
      <c r="I89" s="8">
        <v>94</v>
      </c>
    </row>
    <row r="90" spans="1:9" x14ac:dyDescent="0.25">
      <c r="A90" s="6">
        <v>2000</v>
      </c>
      <c r="B90" s="8">
        <v>383034</v>
      </c>
      <c r="C90" s="8">
        <v>2191</v>
      </c>
      <c r="D90" s="8">
        <v>1153</v>
      </c>
      <c r="F90" s="6">
        <v>2001</v>
      </c>
      <c r="G90" s="8">
        <v>26636</v>
      </c>
      <c r="H90" s="8">
        <v>121</v>
      </c>
      <c r="I90" s="8">
        <v>98</v>
      </c>
    </row>
    <row r="91" spans="1:9" x14ac:dyDescent="0.25">
      <c r="A91" s="6">
        <v>2001</v>
      </c>
      <c r="B91" s="8">
        <v>375265</v>
      </c>
      <c r="C91" s="8">
        <v>2059</v>
      </c>
      <c r="D91" s="8">
        <v>1284</v>
      </c>
      <c r="F91" s="6">
        <v>2002</v>
      </c>
      <c r="G91" s="8">
        <v>26097</v>
      </c>
      <c r="H91" s="8">
        <v>139</v>
      </c>
      <c r="I91" s="8">
        <v>105</v>
      </c>
    </row>
    <row r="92" spans="1:9" x14ac:dyDescent="0.25">
      <c r="A92" s="6">
        <v>2002</v>
      </c>
      <c r="B92" s="8">
        <v>371448</v>
      </c>
      <c r="C92" s="8">
        <v>2073</v>
      </c>
      <c r="D92" s="8">
        <v>1263</v>
      </c>
      <c r="F92" s="6">
        <v>2003</v>
      </c>
      <c r="G92" s="8">
        <v>25930</v>
      </c>
      <c r="H92" s="8">
        <v>121</v>
      </c>
      <c r="I92" s="8">
        <v>99</v>
      </c>
    </row>
    <row r="93" spans="1:9" x14ac:dyDescent="0.25">
      <c r="A93" s="6">
        <v>2003</v>
      </c>
      <c r="B93" s="8">
        <v>369715</v>
      </c>
      <c r="C93" s="8">
        <v>2022</v>
      </c>
      <c r="D93" s="8">
        <v>1214</v>
      </c>
      <c r="F93" s="6">
        <v>2004</v>
      </c>
      <c r="G93" s="8">
        <v>25749</v>
      </c>
      <c r="H93" s="8">
        <v>124</v>
      </c>
      <c r="I93" s="8">
        <v>92</v>
      </c>
    </row>
    <row r="94" spans="1:9" x14ac:dyDescent="0.25">
      <c r="A94" s="6">
        <v>2004</v>
      </c>
      <c r="B94" s="8">
        <v>368296</v>
      </c>
      <c r="C94" s="8">
        <v>2150</v>
      </c>
      <c r="D94" s="8">
        <v>1338</v>
      </c>
      <c r="F94" s="6">
        <v>2005</v>
      </c>
      <c r="G94" s="8">
        <v>25679</v>
      </c>
      <c r="H94" s="8">
        <v>124</v>
      </c>
      <c r="I94" s="8">
        <v>69</v>
      </c>
    </row>
    <row r="95" spans="1:9" x14ac:dyDescent="0.25">
      <c r="A95" s="6">
        <v>2005</v>
      </c>
      <c r="B95" s="8">
        <v>366904</v>
      </c>
      <c r="C95" s="8">
        <v>2146</v>
      </c>
      <c r="D95" s="8">
        <v>1307</v>
      </c>
      <c r="F95" s="6">
        <v>2006</v>
      </c>
      <c r="G95" s="8">
        <v>25615</v>
      </c>
      <c r="H95" s="8">
        <v>134</v>
      </c>
      <c r="I95" s="8">
        <v>92</v>
      </c>
    </row>
    <row r="96" spans="1:9" x14ac:dyDescent="0.25">
      <c r="A96" s="6">
        <v>2006</v>
      </c>
      <c r="B96" s="8">
        <v>366384</v>
      </c>
      <c r="C96" s="8">
        <v>2149</v>
      </c>
      <c r="D96" s="8">
        <v>1027</v>
      </c>
      <c r="F96" s="9">
        <v>2007</v>
      </c>
      <c r="G96" s="8">
        <v>24359</v>
      </c>
      <c r="H96" s="8">
        <v>166</v>
      </c>
      <c r="I96" s="8">
        <v>63</v>
      </c>
    </row>
    <row r="97" spans="1:9" x14ac:dyDescent="0.25">
      <c r="A97" s="9">
        <v>2007</v>
      </c>
      <c r="B97" s="8">
        <v>366812</v>
      </c>
      <c r="C97" s="8">
        <v>2314</v>
      </c>
      <c r="D97" s="8">
        <v>1449</v>
      </c>
      <c r="F97" s="10">
        <v>2008</v>
      </c>
      <c r="G97" s="8">
        <v>24248</v>
      </c>
      <c r="H97" s="8">
        <v>120</v>
      </c>
      <c r="I97" s="8">
        <v>70</v>
      </c>
    </row>
    <row r="98" spans="1:9" x14ac:dyDescent="0.25">
      <c r="A98" s="10">
        <v>2008</v>
      </c>
      <c r="B98" s="8">
        <v>369659</v>
      </c>
      <c r="C98" s="8">
        <v>2098</v>
      </c>
      <c r="D98" s="8">
        <v>1231</v>
      </c>
      <c r="F98" s="10">
        <v>2009</v>
      </c>
      <c r="G98" s="8">
        <v>24249</v>
      </c>
      <c r="H98" s="8">
        <v>119</v>
      </c>
      <c r="I98" s="8">
        <v>83</v>
      </c>
    </row>
    <row r="99" spans="1:9" x14ac:dyDescent="0.25">
      <c r="A99" s="10">
        <v>2009</v>
      </c>
      <c r="B99" s="8">
        <v>371367</v>
      </c>
      <c r="C99" s="8">
        <v>1869</v>
      </c>
      <c r="D99" s="8">
        <v>987</v>
      </c>
      <c r="F99" s="10">
        <v>2010</v>
      </c>
      <c r="G99" s="8">
        <v>24123</v>
      </c>
      <c r="H99" s="8">
        <v>124</v>
      </c>
      <c r="I99" s="8">
        <v>116</v>
      </c>
    </row>
    <row r="100" spans="1:9" x14ac:dyDescent="0.25">
      <c r="A100" s="10">
        <v>2010</v>
      </c>
      <c r="B100" s="8">
        <v>370951</v>
      </c>
      <c r="C100" s="8">
        <v>1764</v>
      </c>
      <c r="D100" s="8">
        <v>1250</v>
      </c>
      <c r="F100" s="10">
        <v>2011</v>
      </c>
      <c r="G100" s="8">
        <v>24987</v>
      </c>
      <c r="H100" s="8">
        <v>115</v>
      </c>
      <c r="I100" s="8">
        <v>45</v>
      </c>
    </row>
    <row r="101" spans="1:9" x14ac:dyDescent="0.25">
      <c r="A101" s="10">
        <v>2011</v>
      </c>
      <c r="B101" s="8">
        <v>378968</v>
      </c>
      <c r="C101" s="8">
        <v>1667</v>
      </c>
      <c r="D101" s="8">
        <v>960</v>
      </c>
      <c r="F101" s="10">
        <v>2012</v>
      </c>
      <c r="G101" s="8">
        <v>24982</v>
      </c>
      <c r="H101" s="8">
        <v>103</v>
      </c>
      <c r="I101" s="8">
        <v>61</v>
      </c>
    </row>
    <row r="102" spans="1:9" x14ac:dyDescent="0.25">
      <c r="A102" s="10">
        <v>2012</v>
      </c>
      <c r="B102" s="8">
        <v>378191</v>
      </c>
      <c r="C102" s="8">
        <v>1742</v>
      </c>
      <c r="D102" s="8">
        <v>1194</v>
      </c>
      <c r="F102" s="9">
        <v>2013</v>
      </c>
      <c r="G102" s="8">
        <v>24899</v>
      </c>
      <c r="H102" s="8">
        <v>118</v>
      </c>
      <c r="I102" s="8">
        <v>59</v>
      </c>
    </row>
    <row r="103" spans="1:9" x14ac:dyDescent="0.25">
      <c r="A103" s="9">
        <v>2013</v>
      </c>
      <c r="B103" s="8">
        <v>377214</v>
      </c>
      <c r="C103" s="8">
        <v>1735</v>
      </c>
      <c r="D103" s="8">
        <v>1006</v>
      </c>
      <c r="F103" s="9">
        <v>2014</v>
      </c>
      <c r="G103" s="8">
        <v>24949</v>
      </c>
      <c r="H103" s="8">
        <v>126</v>
      </c>
      <c r="I103" s="8">
        <v>81</v>
      </c>
    </row>
    <row r="104" spans="1:9" x14ac:dyDescent="0.25">
      <c r="A104" s="9">
        <v>2014</v>
      </c>
      <c r="B104" s="8">
        <v>376822</v>
      </c>
      <c r="C104" s="8">
        <v>1760</v>
      </c>
      <c r="D104" s="8">
        <v>994</v>
      </c>
      <c r="F104" s="9">
        <v>2015</v>
      </c>
      <c r="G104" s="8">
        <v>24962</v>
      </c>
      <c r="H104" s="8">
        <v>99</v>
      </c>
      <c r="I104" s="8">
        <v>65</v>
      </c>
    </row>
    <row r="105" spans="1:9" x14ac:dyDescent="0.25">
      <c r="A105" s="9">
        <v>2015</v>
      </c>
      <c r="B105" s="8">
        <v>376915</v>
      </c>
      <c r="C105" s="8">
        <v>1846</v>
      </c>
      <c r="D105" s="8">
        <v>929</v>
      </c>
      <c r="F105" s="9">
        <v>2016</v>
      </c>
      <c r="G105" s="8">
        <v>24921</v>
      </c>
      <c r="H105" s="8">
        <v>149</v>
      </c>
      <c r="I105" s="8">
        <v>74</v>
      </c>
    </row>
    <row r="106" spans="1:9" x14ac:dyDescent="0.25">
      <c r="A106" s="9">
        <v>2016</v>
      </c>
      <c r="B106" s="8">
        <v>377413</v>
      </c>
      <c r="C106" s="8">
        <v>1967</v>
      </c>
      <c r="D106" s="8">
        <v>935</v>
      </c>
      <c r="F106" s="9">
        <v>2017</v>
      </c>
      <c r="G106" s="8">
        <v>24842</v>
      </c>
      <c r="H106" s="8">
        <v>119</v>
      </c>
      <c r="I106" s="8">
        <v>72</v>
      </c>
    </row>
    <row r="107" spans="1:9" x14ac:dyDescent="0.25">
      <c r="A107" s="9">
        <v>2017</v>
      </c>
      <c r="B107" s="8">
        <v>378358</v>
      </c>
      <c r="C107" s="8">
        <v>2018</v>
      </c>
      <c r="D107" s="8">
        <v>982</v>
      </c>
      <c r="F107" s="9">
        <v>2018</v>
      </c>
      <c r="G107" s="8">
        <v>24719</v>
      </c>
      <c r="H107" s="8">
        <v>124</v>
      </c>
      <c r="I107" s="8">
        <v>51</v>
      </c>
    </row>
    <row r="108" spans="1:9" x14ac:dyDescent="0.25">
      <c r="A108" s="9">
        <v>2018</v>
      </c>
      <c r="B108" s="8">
        <v>379526</v>
      </c>
      <c r="C108" s="8">
        <v>2018</v>
      </c>
      <c r="D108" s="8">
        <v>868</v>
      </c>
      <c r="F108" s="9">
        <v>2019</v>
      </c>
      <c r="G108" s="8">
        <v>24727</v>
      </c>
      <c r="H108" s="8">
        <v>124</v>
      </c>
      <c r="I108" s="8">
        <v>59</v>
      </c>
    </row>
    <row r="109" spans="1:9" x14ac:dyDescent="0.25">
      <c r="A109" s="9">
        <v>2019</v>
      </c>
      <c r="B109" s="8">
        <v>380654</v>
      </c>
      <c r="C109" s="8">
        <v>2072</v>
      </c>
      <c r="D109" s="8">
        <v>854</v>
      </c>
      <c r="F109" s="9">
        <v>2020</v>
      </c>
      <c r="G109" s="8">
        <v>24679</v>
      </c>
      <c r="H109" s="8">
        <v>101</v>
      </c>
      <c r="I109" s="8">
        <v>40</v>
      </c>
    </row>
    <row r="110" spans="1:9" x14ac:dyDescent="0.25">
      <c r="A110" s="9">
        <v>2020</v>
      </c>
      <c r="B110" s="8">
        <v>381702</v>
      </c>
      <c r="C110" s="8">
        <v>1717</v>
      </c>
      <c r="D110" s="8">
        <v>680</v>
      </c>
      <c r="F110" s="9">
        <v>2021</v>
      </c>
      <c r="G110" s="8">
        <v>23940</v>
      </c>
      <c r="H110" s="8">
        <v>102</v>
      </c>
      <c r="I110" s="8">
        <v>51</v>
      </c>
    </row>
    <row r="111" spans="1:9" x14ac:dyDescent="0.25">
      <c r="A111" s="9">
        <v>2021</v>
      </c>
      <c r="B111" s="8">
        <v>378424</v>
      </c>
      <c r="C111" s="8">
        <v>1825</v>
      </c>
      <c r="D111" s="8">
        <v>779</v>
      </c>
      <c r="F111" s="9">
        <v>2022</v>
      </c>
      <c r="G111" s="8">
        <v>24403</v>
      </c>
      <c r="H111" s="8">
        <v>113</v>
      </c>
      <c r="I111" s="8">
        <v>46</v>
      </c>
    </row>
    <row r="112" spans="1:9" x14ac:dyDescent="0.25">
      <c r="A112" s="9">
        <v>2022</v>
      </c>
      <c r="B112" s="8">
        <v>392025</v>
      </c>
      <c r="C112" s="8">
        <v>2043</v>
      </c>
      <c r="D112" s="8">
        <v>659</v>
      </c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F113" s="11" t="s">
        <v>13</v>
      </c>
      <c r="G113" s="12" t="s">
        <v>14</v>
      </c>
      <c r="H113" s="3"/>
      <c r="I113" s="3"/>
    </row>
    <row r="114" spans="1:9" x14ac:dyDescent="0.25">
      <c r="A114" s="11" t="s">
        <v>13</v>
      </c>
      <c r="B114" s="12" t="s">
        <v>14</v>
      </c>
      <c r="C114" s="3"/>
      <c r="D114" s="3"/>
      <c r="F114" s="11" t="s">
        <v>15</v>
      </c>
      <c r="G114" s="12" t="s">
        <v>16</v>
      </c>
      <c r="H114" s="3"/>
      <c r="I114" s="3"/>
    </row>
    <row r="115" spans="1:9" x14ac:dyDescent="0.25">
      <c r="A115" s="11" t="s">
        <v>15</v>
      </c>
      <c r="B115" s="12" t="s">
        <v>16</v>
      </c>
      <c r="C115" s="3"/>
      <c r="D115" s="3"/>
      <c r="F115" s="11" t="s">
        <v>17</v>
      </c>
      <c r="G115" s="12" t="s">
        <v>18</v>
      </c>
      <c r="H115" s="3"/>
      <c r="I115" s="3"/>
    </row>
    <row r="116" spans="1:9" x14ac:dyDescent="0.25">
      <c r="A116" s="11" t="s">
        <v>17</v>
      </c>
      <c r="B116" s="12" t="s">
        <v>18</v>
      </c>
      <c r="C116" s="3"/>
      <c r="D116" s="3"/>
      <c r="F116" s="11" t="s">
        <v>19</v>
      </c>
      <c r="G116" s="12" t="s">
        <v>20</v>
      </c>
      <c r="H116" s="3"/>
      <c r="I116" s="3"/>
    </row>
    <row r="117" spans="1:9" x14ac:dyDescent="0.25">
      <c r="A117" s="11" t="s">
        <v>19</v>
      </c>
      <c r="B117" s="12" t="s">
        <v>20</v>
      </c>
      <c r="C117" s="3"/>
      <c r="D117" s="3"/>
    </row>
  </sheetData>
  <mergeCells count="8">
    <mergeCell ref="H3:H5"/>
    <mergeCell ref="I3:I5"/>
    <mergeCell ref="A3:A5"/>
    <mergeCell ref="B3:B5"/>
    <mergeCell ref="C3:C5"/>
    <mergeCell ref="D3:D5"/>
    <mergeCell ref="F3:F5"/>
    <mergeCell ref="G3:G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CAE9-40B0-479D-B32F-A3AD9187DD3D}">
  <dimension ref="A1:I117"/>
  <sheetViews>
    <sheetView workbookViewId="0">
      <selection activeCell="F1" sqref="F1:I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</cols>
  <sheetData>
    <row r="1" spans="1:9" x14ac:dyDescent="0.25">
      <c r="A1" s="1" t="s">
        <v>82</v>
      </c>
      <c r="B1" s="1"/>
      <c r="C1" s="2" t="s">
        <v>26</v>
      </c>
      <c r="D1" s="1"/>
      <c r="F1" s="1" t="s">
        <v>83</v>
      </c>
      <c r="G1" s="1"/>
      <c r="H1" s="2" t="s">
        <v>84</v>
      </c>
      <c r="I1" s="1"/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58</v>
      </c>
      <c r="H3" s="31" t="s">
        <v>5</v>
      </c>
      <c r="I3" s="31" t="s">
        <v>6</v>
      </c>
    </row>
    <row r="4" spans="1:9" x14ac:dyDescent="0.25">
      <c r="A4" s="26"/>
      <c r="B4" s="29"/>
      <c r="C4" s="29"/>
      <c r="D4" s="29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0"/>
      <c r="F5" s="27"/>
      <c r="G5" s="30"/>
      <c r="H5" s="30"/>
      <c r="I5" s="30"/>
    </row>
    <row r="6" spans="1:9" x14ac:dyDescent="0.25">
      <c r="A6" s="4"/>
      <c r="B6" s="5"/>
      <c r="C6" s="5"/>
      <c r="D6" s="5"/>
      <c r="F6" s="15"/>
      <c r="G6" s="5"/>
      <c r="H6" s="5"/>
      <c r="I6" s="5"/>
    </row>
    <row r="7" spans="1:9" x14ac:dyDescent="0.25">
      <c r="A7" s="6">
        <v>1919</v>
      </c>
      <c r="B7" s="7">
        <v>25630</v>
      </c>
      <c r="C7" s="8">
        <v>314</v>
      </c>
      <c r="D7" s="8">
        <v>2</v>
      </c>
      <c r="F7" s="6">
        <v>1982</v>
      </c>
      <c r="G7" s="8">
        <v>10366</v>
      </c>
      <c r="H7" s="8">
        <v>72</v>
      </c>
      <c r="I7" s="8">
        <v>17</v>
      </c>
    </row>
    <row r="8" spans="1:9" x14ac:dyDescent="0.25">
      <c r="A8" s="6">
        <v>1920</v>
      </c>
      <c r="B8" s="7">
        <v>25635</v>
      </c>
      <c r="C8" s="8">
        <v>386</v>
      </c>
      <c r="D8" s="8">
        <v>27</v>
      </c>
      <c r="F8" s="6">
        <v>1983</v>
      </c>
      <c r="G8" s="8">
        <v>10468</v>
      </c>
      <c r="H8" s="8">
        <v>74</v>
      </c>
      <c r="I8" s="8">
        <v>22</v>
      </c>
    </row>
    <row r="9" spans="1:9" x14ac:dyDescent="0.25">
      <c r="A9" s="6">
        <v>1921</v>
      </c>
      <c r="B9" s="7">
        <v>25665</v>
      </c>
      <c r="C9" s="8">
        <v>318</v>
      </c>
      <c r="D9" s="8">
        <v>28</v>
      </c>
      <c r="F9" s="6">
        <v>1984</v>
      </c>
      <c r="G9" s="8">
        <v>10561</v>
      </c>
      <c r="H9" s="8">
        <v>79</v>
      </c>
      <c r="I9" s="8">
        <v>8</v>
      </c>
    </row>
    <row r="10" spans="1:9" x14ac:dyDescent="0.25">
      <c r="A10" s="6">
        <v>1922</v>
      </c>
      <c r="B10" s="7">
        <v>25745</v>
      </c>
      <c r="C10" s="8">
        <v>324</v>
      </c>
      <c r="D10" s="8">
        <v>20</v>
      </c>
      <c r="F10" s="6">
        <v>1985</v>
      </c>
      <c r="G10" s="8">
        <v>10578</v>
      </c>
      <c r="H10" s="8">
        <v>93</v>
      </c>
      <c r="I10" s="8">
        <v>16</v>
      </c>
    </row>
    <row r="11" spans="1:9" x14ac:dyDescent="0.25">
      <c r="A11" s="6">
        <v>1923</v>
      </c>
      <c r="B11" s="7">
        <v>25821</v>
      </c>
      <c r="C11" s="8">
        <v>270</v>
      </c>
      <c r="D11" s="8">
        <v>20</v>
      </c>
      <c r="F11" s="6">
        <v>1986</v>
      </c>
      <c r="G11" s="8">
        <v>11212</v>
      </c>
      <c r="H11" s="8">
        <v>87</v>
      </c>
      <c r="I11" s="8">
        <v>16</v>
      </c>
    </row>
    <row r="12" spans="1:9" x14ac:dyDescent="0.25">
      <c r="A12" s="6">
        <v>1924</v>
      </c>
      <c r="B12" s="7">
        <v>28617</v>
      </c>
      <c r="C12" s="8">
        <v>263</v>
      </c>
      <c r="D12" s="8">
        <v>24</v>
      </c>
      <c r="F12" s="6">
        <v>1987</v>
      </c>
      <c r="G12" s="8">
        <v>11174</v>
      </c>
      <c r="H12" s="8">
        <v>91</v>
      </c>
      <c r="I12" s="8">
        <v>21</v>
      </c>
    </row>
    <row r="13" spans="1:9" x14ac:dyDescent="0.25">
      <c r="A13" s="6">
        <v>1925</v>
      </c>
      <c r="B13" s="7">
        <v>29688</v>
      </c>
      <c r="C13" s="8">
        <v>229</v>
      </c>
      <c r="D13" s="8">
        <v>24</v>
      </c>
      <c r="F13" s="6">
        <v>1988</v>
      </c>
      <c r="G13" s="8">
        <v>11151</v>
      </c>
      <c r="H13" s="8">
        <v>68</v>
      </c>
      <c r="I13" s="8">
        <v>21</v>
      </c>
    </row>
    <row r="14" spans="1:9" x14ac:dyDescent="0.25">
      <c r="A14" s="6">
        <v>1926</v>
      </c>
      <c r="B14" s="7">
        <v>29971</v>
      </c>
      <c r="C14" s="8">
        <v>215</v>
      </c>
      <c r="D14" s="8">
        <v>25</v>
      </c>
      <c r="F14" s="6">
        <v>1989</v>
      </c>
      <c r="G14" s="8">
        <v>11341</v>
      </c>
      <c r="H14" s="8">
        <v>73</v>
      </c>
      <c r="I14" s="8">
        <v>23</v>
      </c>
    </row>
    <row r="15" spans="1:9" x14ac:dyDescent="0.25">
      <c r="A15" s="6">
        <v>1927</v>
      </c>
      <c r="B15" s="7">
        <v>30190</v>
      </c>
      <c r="C15" s="8">
        <v>223</v>
      </c>
      <c r="D15" s="8">
        <v>12</v>
      </c>
      <c r="F15" s="6">
        <v>1990</v>
      </c>
      <c r="G15" s="8">
        <v>11384</v>
      </c>
      <c r="H15" s="8">
        <v>99</v>
      </c>
      <c r="I15" s="8">
        <v>36</v>
      </c>
    </row>
    <row r="16" spans="1:9" x14ac:dyDescent="0.25">
      <c r="A16" s="6">
        <v>1928</v>
      </c>
      <c r="B16" s="7">
        <v>30466</v>
      </c>
      <c r="C16" s="8">
        <v>217</v>
      </c>
      <c r="D16" s="8">
        <v>24</v>
      </c>
      <c r="F16" s="6">
        <v>1991</v>
      </c>
      <c r="G16" s="8">
        <v>11272</v>
      </c>
      <c r="H16" s="8">
        <v>80</v>
      </c>
      <c r="I16" s="8">
        <v>29</v>
      </c>
    </row>
    <row r="17" spans="1:9" x14ac:dyDescent="0.25">
      <c r="A17" s="6">
        <v>1929</v>
      </c>
      <c r="B17" s="7">
        <v>30697</v>
      </c>
      <c r="C17" s="8">
        <v>224</v>
      </c>
      <c r="D17" s="8">
        <v>20</v>
      </c>
      <c r="F17" s="6">
        <v>1992</v>
      </c>
      <c r="G17" s="8">
        <v>11237</v>
      </c>
      <c r="H17" s="8">
        <v>83</v>
      </c>
      <c r="I17" s="8">
        <v>22</v>
      </c>
    </row>
    <row r="18" spans="1:9" x14ac:dyDescent="0.25">
      <c r="A18" s="6">
        <v>1930</v>
      </c>
      <c r="B18" s="7">
        <v>30933</v>
      </c>
      <c r="C18" s="8">
        <v>250</v>
      </c>
      <c r="D18" s="8">
        <v>23</v>
      </c>
      <c r="F18" s="6">
        <v>1993</v>
      </c>
      <c r="G18" s="8">
        <v>11258</v>
      </c>
      <c r="H18" s="8">
        <v>70</v>
      </c>
      <c r="I18" s="8">
        <v>20</v>
      </c>
    </row>
    <row r="19" spans="1:9" x14ac:dyDescent="0.25">
      <c r="A19" s="6">
        <v>1931</v>
      </c>
      <c r="B19" s="7">
        <v>31220</v>
      </c>
      <c r="C19" s="8">
        <v>211</v>
      </c>
      <c r="D19" s="8">
        <v>20</v>
      </c>
      <c r="F19" s="6">
        <v>1994</v>
      </c>
      <c r="G19" s="8">
        <v>11170</v>
      </c>
      <c r="H19" s="8">
        <v>59</v>
      </c>
      <c r="I19" s="8">
        <v>36</v>
      </c>
    </row>
    <row r="20" spans="1:9" x14ac:dyDescent="0.25">
      <c r="A20" s="6">
        <v>1932</v>
      </c>
      <c r="B20" s="7">
        <v>31501</v>
      </c>
      <c r="C20" s="8">
        <v>224</v>
      </c>
      <c r="D20" s="8">
        <v>26</v>
      </c>
      <c r="F20" s="6">
        <v>1995</v>
      </c>
      <c r="G20" s="8">
        <v>11221</v>
      </c>
      <c r="H20" s="8">
        <v>45</v>
      </c>
      <c r="I20" s="8">
        <v>27</v>
      </c>
    </row>
    <row r="21" spans="1:9" x14ac:dyDescent="0.25">
      <c r="A21" s="6">
        <v>1933</v>
      </c>
      <c r="B21" s="7">
        <v>31801</v>
      </c>
      <c r="C21" s="8">
        <v>228</v>
      </c>
      <c r="D21" s="8">
        <v>25</v>
      </c>
      <c r="F21" s="6">
        <v>1996</v>
      </c>
      <c r="G21" s="8">
        <v>11214</v>
      </c>
      <c r="H21" s="8">
        <v>58</v>
      </c>
      <c r="I21" s="8">
        <v>28</v>
      </c>
    </row>
    <row r="22" spans="1:9" x14ac:dyDescent="0.25">
      <c r="A22" s="6">
        <v>1934</v>
      </c>
      <c r="B22" s="7">
        <v>32064</v>
      </c>
      <c r="C22" s="8">
        <v>212</v>
      </c>
      <c r="D22" s="8">
        <v>15</v>
      </c>
      <c r="F22" s="6">
        <v>1997</v>
      </c>
      <c r="G22" s="8">
        <v>11285</v>
      </c>
      <c r="H22" s="8">
        <v>64</v>
      </c>
      <c r="I22" s="8">
        <v>32</v>
      </c>
    </row>
    <row r="23" spans="1:9" x14ac:dyDescent="0.25">
      <c r="A23" s="6">
        <v>1935</v>
      </c>
      <c r="B23" s="7">
        <v>32292</v>
      </c>
      <c r="C23" s="8">
        <v>198</v>
      </c>
      <c r="D23" s="8">
        <v>24</v>
      </c>
      <c r="F23" s="6">
        <v>1998</v>
      </c>
      <c r="G23" s="8">
        <v>11336</v>
      </c>
      <c r="H23" s="8">
        <v>53</v>
      </c>
      <c r="I23" s="8">
        <v>17</v>
      </c>
    </row>
    <row r="24" spans="1:9" x14ac:dyDescent="0.25">
      <c r="A24" s="6">
        <v>1936</v>
      </c>
      <c r="B24" s="7">
        <v>32464</v>
      </c>
      <c r="C24" s="8">
        <v>186</v>
      </c>
      <c r="D24" s="8">
        <v>21</v>
      </c>
      <c r="F24" s="6">
        <v>1999</v>
      </c>
      <c r="G24" s="8">
        <v>11342</v>
      </c>
      <c r="H24" s="8">
        <v>64</v>
      </c>
      <c r="I24" s="8">
        <v>21</v>
      </c>
    </row>
    <row r="25" spans="1:9" x14ac:dyDescent="0.25">
      <c r="A25" s="6">
        <v>1937</v>
      </c>
      <c r="B25" s="7">
        <v>32647</v>
      </c>
      <c r="C25" s="8">
        <v>225</v>
      </c>
      <c r="D25" s="8">
        <v>27</v>
      </c>
      <c r="F25" s="6">
        <v>2000</v>
      </c>
      <c r="G25" s="8">
        <v>11253</v>
      </c>
      <c r="H25" s="8">
        <v>53</v>
      </c>
      <c r="I25" s="8">
        <v>15</v>
      </c>
    </row>
    <row r="26" spans="1:9" x14ac:dyDescent="0.25">
      <c r="A26" s="6">
        <v>1938</v>
      </c>
      <c r="B26" s="7">
        <v>16835</v>
      </c>
      <c r="C26" s="8">
        <v>116</v>
      </c>
      <c r="D26" s="8">
        <v>25</v>
      </c>
      <c r="F26" s="6">
        <v>2001</v>
      </c>
      <c r="G26" s="8">
        <v>10931</v>
      </c>
      <c r="H26" s="8">
        <v>45</v>
      </c>
      <c r="I26" s="8">
        <v>19</v>
      </c>
    </row>
    <row r="27" spans="1:9" x14ac:dyDescent="0.25">
      <c r="A27" s="6">
        <v>1939</v>
      </c>
      <c r="B27" s="7">
        <v>17259</v>
      </c>
      <c r="C27" s="8">
        <v>150</v>
      </c>
      <c r="D27" s="8">
        <v>46</v>
      </c>
      <c r="F27" s="6">
        <v>2002</v>
      </c>
      <c r="G27" s="8">
        <v>10847</v>
      </c>
      <c r="H27" s="8">
        <v>50</v>
      </c>
      <c r="I27" s="8">
        <v>24</v>
      </c>
    </row>
    <row r="28" spans="1:9" x14ac:dyDescent="0.25">
      <c r="A28" s="6">
        <v>1940</v>
      </c>
      <c r="B28" s="7">
        <v>17381</v>
      </c>
      <c r="C28" s="8">
        <v>155</v>
      </c>
      <c r="D28" s="8">
        <v>18</v>
      </c>
      <c r="F28" s="6">
        <v>2003</v>
      </c>
      <c r="G28" s="8">
        <v>10892</v>
      </c>
      <c r="H28" s="8">
        <v>46</v>
      </c>
      <c r="I28" s="8">
        <v>30</v>
      </c>
    </row>
    <row r="29" spans="1:9" x14ac:dyDescent="0.25">
      <c r="A29" s="6">
        <v>1941</v>
      </c>
      <c r="B29" s="7">
        <v>17396</v>
      </c>
      <c r="C29" s="8">
        <v>118</v>
      </c>
      <c r="D29" s="8" t="s">
        <v>7</v>
      </c>
      <c r="F29" s="6">
        <v>2004</v>
      </c>
      <c r="G29" s="8">
        <v>10913</v>
      </c>
      <c r="H29" s="8">
        <v>56</v>
      </c>
      <c r="I29" s="8">
        <v>34</v>
      </c>
    </row>
    <row r="30" spans="1:9" x14ac:dyDescent="0.25">
      <c r="A30" s="6">
        <v>1942</v>
      </c>
      <c r="B30" s="7">
        <v>17426</v>
      </c>
      <c r="C30" s="8">
        <v>150</v>
      </c>
      <c r="D30" s="8" t="s">
        <v>7</v>
      </c>
      <c r="F30" s="6">
        <v>2005</v>
      </c>
      <c r="G30" s="8">
        <v>10897</v>
      </c>
      <c r="H30" s="8">
        <v>45</v>
      </c>
      <c r="I30" s="8">
        <v>25</v>
      </c>
    </row>
    <row r="31" spans="1:9" x14ac:dyDescent="0.25">
      <c r="A31" s="6">
        <v>1943</v>
      </c>
      <c r="B31" s="8">
        <v>17506</v>
      </c>
      <c r="C31" s="8">
        <v>146</v>
      </c>
      <c r="D31" s="8" t="s">
        <v>7</v>
      </c>
      <c r="F31" s="6">
        <v>2006</v>
      </c>
      <c r="G31" s="8">
        <v>10995</v>
      </c>
      <c r="H31" s="8">
        <v>37</v>
      </c>
      <c r="I31" s="8">
        <v>24</v>
      </c>
    </row>
    <row r="32" spans="1:9" x14ac:dyDescent="0.25">
      <c r="A32" s="6">
        <v>1944</v>
      </c>
      <c r="B32" s="8">
        <v>17629</v>
      </c>
      <c r="C32" s="8">
        <v>124</v>
      </c>
      <c r="D32" s="8" t="s">
        <v>7</v>
      </c>
      <c r="F32" s="9">
        <v>2007</v>
      </c>
      <c r="G32" s="8">
        <v>11067</v>
      </c>
      <c r="H32" s="8">
        <v>58</v>
      </c>
      <c r="I32" s="8">
        <v>26</v>
      </c>
    </row>
    <row r="33" spans="1:9" x14ac:dyDescent="0.25">
      <c r="A33" s="6" t="s">
        <v>8</v>
      </c>
      <c r="B33" s="8" t="s">
        <v>7</v>
      </c>
      <c r="C33" s="8">
        <v>196</v>
      </c>
      <c r="D33" s="8" t="s">
        <v>7</v>
      </c>
      <c r="F33" s="10">
        <v>2008</v>
      </c>
      <c r="G33" s="8">
        <v>11152</v>
      </c>
      <c r="H33" s="8">
        <v>54</v>
      </c>
      <c r="I33" s="8">
        <v>41</v>
      </c>
    </row>
    <row r="34" spans="1:9" x14ac:dyDescent="0.25">
      <c r="A34" s="6" t="s">
        <v>9</v>
      </c>
      <c r="B34" s="8" t="s">
        <v>7</v>
      </c>
      <c r="C34" s="8">
        <v>22</v>
      </c>
      <c r="D34" s="8" t="s">
        <v>7</v>
      </c>
      <c r="F34" s="10">
        <v>2009</v>
      </c>
      <c r="G34" s="8">
        <v>11128</v>
      </c>
      <c r="H34" s="8">
        <v>43</v>
      </c>
      <c r="I34" s="8">
        <v>28</v>
      </c>
    </row>
    <row r="35" spans="1:9" x14ac:dyDescent="0.25">
      <c r="A35" s="6" t="s">
        <v>10</v>
      </c>
      <c r="B35" s="8" t="s">
        <v>7</v>
      </c>
      <c r="C35" s="8">
        <v>300</v>
      </c>
      <c r="D35" s="8" t="s">
        <v>7</v>
      </c>
      <c r="F35" s="10">
        <v>2010</v>
      </c>
      <c r="G35" s="8">
        <v>11093</v>
      </c>
      <c r="H35" s="8">
        <v>45</v>
      </c>
      <c r="I35" s="8">
        <v>33</v>
      </c>
    </row>
    <row r="36" spans="1:9" x14ac:dyDescent="0.25">
      <c r="A36" s="6" t="s">
        <v>11</v>
      </c>
      <c r="B36" s="8" t="s">
        <v>7</v>
      </c>
      <c r="C36" s="8" t="s">
        <v>12</v>
      </c>
      <c r="D36" s="8" t="s">
        <v>7</v>
      </c>
      <c r="F36" s="10">
        <v>2011</v>
      </c>
      <c r="G36" s="8">
        <v>10903</v>
      </c>
      <c r="H36" s="8">
        <v>47</v>
      </c>
      <c r="I36" s="8">
        <v>31</v>
      </c>
    </row>
    <row r="37" spans="1:9" x14ac:dyDescent="0.25">
      <c r="A37" s="6">
        <v>1947</v>
      </c>
      <c r="B37" s="8">
        <v>23472</v>
      </c>
      <c r="C37" s="8">
        <v>302</v>
      </c>
      <c r="D37" s="8" t="s">
        <v>7</v>
      </c>
      <c r="F37" s="10">
        <v>2012</v>
      </c>
      <c r="G37" s="8">
        <v>10902</v>
      </c>
      <c r="H37" s="8">
        <v>54</v>
      </c>
      <c r="I37" s="8">
        <v>40</v>
      </c>
    </row>
    <row r="38" spans="1:9" x14ac:dyDescent="0.25">
      <c r="A38" s="6">
        <v>1948</v>
      </c>
      <c r="B38" s="8">
        <v>23833</v>
      </c>
      <c r="C38" s="8">
        <v>268</v>
      </c>
      <c r="D38" s="8" t="s">
        <v>7</v>
      </c>
      <c r="F38" s="9">
        <v>2013</v>
      </c>
      <c r="G38" s="8">
        <v>10935</v>
      </c>
      <c r="H38" s="8">
        <v>41</v>
      </c>
      <c r="I38" s="8">
        <v>27</v>
      </c>
    </row>
    <row r="39" spans="1:9" x14ac:dyDescent="0.25">
      <c r="A39" s="6">
        <v>1949</v>
      </c>
      <c r="B39" s="8">
        <v>27886</v>
      </c>
      <c r="C39" s="8">
        <v>265</v>
      </c>
      <c r="D39" s="8" t="s">
        <v>7</v>
      </c>
      <c r="F39" s="9">
        <v>2014</v>
      </c>
      <c r="G39" s="8">
        <v>10908</v>
      </c>
      <c r="H39" s="8">
        <v>49</v>
      </c>
      <c r="I39" s="8">
        <v>27</v>
      </c>
    </row>
    <row r="40" spans="1:9" x14ac:dyDescent="0.25">
      <c r="A40" s="6">
        <v>1950</v>
      </c>
      <c r="B40" s="8">
        <v>29686</v>
      </c>
      <c r="C40" s="8">
        <v>274</v>
      </c>
      <c r="D40" s="8">
        <v>41</v>
      </c>
      <c r="F40" s="9">
        <v>2015</v>
      </c>
      <c r="G40" s="8">
        <v>10884</v>
      </c>
      <c r="H40" s="8">
        <v>48</v>
      </c>
      <c r="I40" s="8">
        <v>23</v>
      </c>
    </row>
    <row r="41" spans="1:9" x14ac:dyDescent="0.25">
      <c r="A41" s="6">
        <v>1951</v>
      </c>
      <c r="B41" s="8">
        <v>31047</v>
      </c>
      <c r="C41" s="8">
        <v>327</v>
      </c>
      <c r="D41" s="8">
        <v>44</v>
      </c>
      <c r="F41" s="9">
        <v>2016</v>
      </c>
      <c r="G41" s="8">
        <v>10885</v>
      </c>
      <c r="H41" s="8">
        <v>53</v>
      </c>
      <c r="I41" s="8">
        <v>23</v>
      </c>
    </row>
    <row r="42" spans="1:9" x14ac:dyDescent="0.25">
      <c r="A42" s="6">
        <v>1952</v>
      </c>
      <c r="B42" s="8">
        <v>32032</v>
      </c>
      <c r="C42" s="8">
        <v>285</v>
      </c>
      <c r="D42" s="8">
        <v>36</v>
      </c>
      <c r="F42" s="9">
        <v>2017</v>
      </c>
      <c r="G42" s="8">
        <v>10853</v>
      </c>
      <c r="H42" s="8">
        <v>46</v>
      </c>
      <c r="I42" s="8">
        <v>32</v>
      </c>
    </row>
    <row r="43" spans="1:9" x14ac:dyDescent="0.25">
      <c r="A43" s="6">
        <v>1953</v>
      </c>
      <c r="B43" s="8">
        <v>33023</v>
      </c>
      <c r="C43" s="8">
        <v>300</v>
      </c>
      <c r="D43" s="8">
        <v>47</v>
      </c>
      <c r="F43" s="9">
        <v>2018</v>
      </c>
      <c r="G43" s="8">
        <v>10852</v>
      </c>
      <c r="H43" s="8">
        <v>54</v>
      </c>
      <c r="I43" s="8">
        <v>20</v>
      </c>
    </row>
    <row r="44" spans="1:9" x14ac:dyDescent="0.25">
      <c r="A44" s="6">
        <v>1954</v>
      </c>
      <c r="B44" s="8">
        <v>33587</v>
      </c>
      <c r="C44" s="8">
        <v>254</v>
      </c>
      <c r="D44" s="8">
        <v>38</v>
      </c>
      <c r="F44" s="9">
        <v>2019</v>
      </c>
      <c r="G44" s="8">
        <v>10962</v>
      </c>
      <c r="H44" s="8">
        <v>61</v>
      </c>
      <c r="I44" s="8">
        <v>32</v>
      </c>
    </row>
    <row r="45" spans="1:9" x14ac:dyDescent="0.25">
      <c r="A45" s="6">
        <v>1955</v>
      </c>
      <c r="B45" s="8">
        <v>33995</v>
      </c>
      <c r="C45" s="8">
        <v>302</v>
      </c>
      <c r="D45" s="8">
        <v>60</v>
      </c>
      <c r="F45" s="9">
        <v>2020</v>
      </c>
      <c r="G45" s="8">
        <v>11004</v>
      </c>
      <c r="H45" s="8">
        <v>37</v>
      </c>
      <c r="I45" s="8">
        <v>20</v>
      </c>
    </row>
    <row r="46" spans="1:9" x14ac:dyDescent="0.25">
      <c r="A46" s="6">
        <v>1956</v>
      </c>
      <c r="B46" s="8">
        <v>34602</v>
      </c>
      <c r="C46" s="8">
        <v>305</v>
      </c>
      <c r="D46" s="8">
        <v>59</v>
      </c>
      <c r="F46" s="9">
        <v>2021</v>
      </c>
      <c r="G46" s="8">
        <v>10715</v>
      </c>
      <c r="H46" s="8">
        <v>39</v>
      </c>
      <c r="I46" s="8">
        <v>26</v>
      </c>
    </row>
    <row r="47" spans="1:9" x14ac:dyDescent="0.25">
      <c r="A47" s="6">
        <v>1957</v>
      </c>
      <c r="B47" s="8">
        <v>35086</v>
      </c>
      <c r="C47" s="8">
        <v>215</v>
      </c>
      <c r="D47" s="8">
        <v>65</v>
      </c>
      <c r="F47" s="9">
        <v>2022</v>
      </c>
      <c r="G47" s="8">
        <v>11209</v>
      </c>
      <c r="H47" s="8">
        <v>47</v>
      </c>
      <c r="I47" s="8">
        <v>19</v>
      </c>
    </row>
    <row r="48" spans="1:9" x14ac:dyDescent="0.25">
      <c r="A48" s="6">
        <v>1958</v>
      </c>
      <c r="B48" s="8">
        <v>35845</v>
      </c>
      <c r="C48" s="8">
        <v>203</v>
      </c>
      <c r="D48" s="8">
        <v>50</v>
      </c>
      <c r="F48" s="1"/>
      <c r="G48" s="1"/>
      <c r="H48" s="1"/>
      <c r="I48" s="1"/>
    </row>
    <row r="49" spans="1:9" x14ac:dyDescent="0.25">
      <c r="A49" s="6">
        <v>1959</v>
      </c>
      <c r="B49" s="8">
        <v>36446</v>
      </c>
      <c r="C49" s="8">
        <v>239</v>
      </c>
      <c r="D49" s="8">
        <v>39</v>
      </c>
      <c r="F49" s="11" t="s">
        <v>13</v>
      </c>
      <c r="G49" s="12" t="s">
        <v>14</v>
      </c>
      <c r="H49" s="1"/>
      <c r="I49" s="1"/>
    </row>
    <row r="50" spans="1:9" x14ac:dyDescent="0.25">
      <c r="A50" s="6">
        <v>1960</v>
      </c>
      <c r="B50" s="8">
        <v>37024</v>
      </c>
      <c r="C50" s="8">
        <v>224</v>
      </c>
      <c r="D50" s="8">
        <v>52</v>
      </c>
      <c r="F50" s="11" t="s">
        <v>19</v>
      </c>
      <c r="G50" s="12" t="s">
        <v>20</v>
      </c>
      <c r="H50" s="1"/>
      <c r="I50" s="1"/>
    </row>
    <row r="51" spans="1:9" x14ac:dyDescent="0.25">
      <c r="A51" s="6">
        <v>1961</v>
      </c>
      <c r="B51" s="8">
        <v>34820</v>
      </c>
      <c r="C51" s="8">
        <v>256</v>
      </c>
      <c r="D51" s="8">
        <v>66</v>
      </c>
    </row>
    <row r="52" spans="1:9" x14ac:dyDescent="0.25">
      <c r="A52" s="6">
        <v>1962</v>
      </c>
      <c r="B52" s="8">
        <v>35330</v>
      </c>
      <c r="C52" s="8">
        <v>231</v>
      </c>
      <c r="D52" s="8">
        <v>70</v>
      </c>
    </row>
    <row r="53" spans="1:9" x14ac:dyDescent="0.25">
      <c r="A53" s="6">
        <v>1963</v>
      </c>
      <c r="B53" s="8">
        <v>35928</v>
      </c>
      <c r="C53" s="8">
        <v>272</v>
      </c>
      <c r="D53" s="8">
        <v>53</v>
      </c>
    </row>
    <row r="54" spans="1:9" x14ac:dyDescent="0.25">
      <c r="A54" s="6">
        <v>1964</v>
      </c>
      <c r="B54" s="8">
        <v>36637</v>
      </c>
      <c r="C54" s="8">
        <v>266</v>
      </c>
      <c r="D54" s="8">
        <v>58</v>
      </c>
    </row>
    <row r="55" spans="1:9" x14ac:dyDescent="0.25">
      <c r="A55" s="6">
        <v>1965</v>
      </c>
      <c r="B55" s="8">
        <v>37301</v>
      </c>
      <c r="C55" s="8">
        <v>303</v>
      </c>
      <c r="D55" s="8">
        <v>57</v>
      </c>
    </row>
    <row r="56" spans="1:9" x14ac:dyDescent="0.25">
      <c r="A56" s="6">
        <v>1966</v>
      </c>
      <c r="B56" s="8">
        <v>37904</v>
      </c>
      <c r="C56" s="8">
        <v>293</v>
      </c>
      <c r="D56" s="8">
        <v>66</v>
      </c>
    </row>
    <row r="57" spans="1:9" x14ac:dyDescent="0.25">
      <c r="A57" s="6">
        <v>1967</v>
      </c>
      <c r="B57" s="8">
        <v>38558</v>
      </c>
      <c r="C57" s="8">
        <v>326</v>
      </c>
      <c r="D57" s="8">
        <v>81</v>
      </c>
    </row>
    <row r="58" spans="1:9" x14ac:dyDescent="0.25">
      <c r="A58" s="6">
        <v>1968</v>
      </c>
      <c r="B58" s="8">
        <v>39382</v>
      </c>
      <c r="C58" s="8">
        <v>348</v>
      </c>
      <c r="D58" s="8">
        <v>76</v>
      </c>
    </row>
    <row r="59" spans="1:9" x14ac:dyDescent="0.25">
      <c r="A59" s="6">
        <v>1969</v>
      </c>
      <c r="B59" s="8">
        <v>40288</v>
      </c>
      <c r="C59" s="8">
        <v>408</v>
      </c>
      <c r="D59" s="8">
        <v>73</v>
      </c>
    </row>
    <row r="60" spans="1:9" x14ac:dyDescent="0.25">
      <c r="A60" s="6">
        <v>1970</v>
      </c>
      <c r="B60" s="8">
        <v>40507</v>
      </c>
      <c r="C60" s="8">
        <v>369</v>
      </c>
      <c r="D60" s="8">
        <v>101</v>
      </c>
    </row>
    <row r="61" spans="1:9" x14ac:dyDescent="0.25">
      <c r="A61" s="6">
        <v>1971</v>
      </c>
      <c r="B61" s="8">
        <v>41313</v>
      </c>
      <c r="C61" s="8">
        <v>383</v>
      </c>
      <c r="D61" s="8">
        <v>111</v>
      </c>
    </row>
    <row r="62" spans="1:9" x14ac:dyDescent="0.25">
      <c r="A62" s="6">
        <v>1972</v>
      </c>
      <c r="B62" s="8">
        <v>42199</v>
      </c>
      <c r="C62" s="8">
        <v>418</v>
      </c>
      <c r="D62" s="8">
        <v>76</v>
      </c>
    </row>
    <row r="63" spans="1:9" x14ac:dyDescent="0.25">
      <c r="A63" s="6">
        <v>1973</v>
      </c>
      <c r="B63" s="8">
        <v>43111</v>
      </c>
      <c r="C63" s="8">
        <v>423</v>
      </c>
      <c r="D63" s="8">
        <v>107</v>
      </c>
    </row>
    <row r="64" spans="1:9" x14ac:dyDescent="0.25">
      <c r="A64" s="6">
        <v>1974</v>
      </c>
      <c r="B64" s="8">
        <v>44070</v>
      </c>
      <c r="C64" s="8">
        <v>406</v>
      </c>
      <c r="D64" s="8">
        <v>98</v>
      </c>
    </row>
    <row r="65" spans="1:4" x14ac:dyDescent="0.25">
      <c r="A65" s="6">
        <v>1975</v>
      </c>
      <c r="B65" s="8">
        <v>44971</v>
      </c>
      <c r="C65" s="8">
        <v>490</v>
      </c>
      <c r="D65" s="8">
        <v>124</v>
      </c>
    </row>
    <row r="66" spans="1:4" x14ac:dyDescent="0.25">
      <c r="A66" s="6">
        <v>1976</v>
      </c>
      <c r="B66" s="8">
        <v>46599</v>
      </c>
      <c r="C66" s="8">
        <v>427</v>
      </c>
      <c r="D66" s="8">
        <v>107</v>
      </c>
    </row>
    <row r="67" spans="1:4" x14ac:dyDescent="0.25">
      <c r="A67" s="6">
        <v>1977</v>
      </c>
      <c r="B67" s="8">
        <v>48407</v>
      </c>
      <c r="C67" s="8">
        <v>478</v>
      </c>
      <c r="D67" s="8">
        <v>129</v>
      </c>
    </row>
    <row r="68" spans="1:4" x14ac:dyDescent="0.25">
      <c r="A68" s="6">
        <v>1978</v>
      </c>
      <c r="B68" s="8">
        <v>49136</v>
      </c>
      <c r="C68" s="8">
        <v>440</v>
      </c>
      <c r="D68" s="8">
        <v>156</v>
      </c>
    </row>
    <row r="69" spans="1:4" x14ac:dyDescent="0.25">
      <c r="A69" s="6">
        <v>1979</v>
      </c>
      <c r="B69" s="8">
        <v>50010</v>
      </c>
      <c r="C69" s="8">
        <v>409</v>
      </c>
      <c r="D69" s="8">
        <v>149</v>
      </c>
    </row>
    <row r="70" spans="1:4" x14ac:dyDescent="0.25">
      <c r="A70" s="6">
        <v>1980</v>
      </c>
      <c r="B70" s="8">
        <v>50496</v>
      </c>
      <c r="C70" s="8">
        <v>378</v>
      </c>
      <c r="D70" s="8">
        <v>144</v>
      </c>
    </row>
    <row r="71" spans="1:4" x14ac:dyDescent="0.25">
      <c r="A71" s="6">
        <v>1981</v>
      </c>
      <c r="B71" s="8">
        <v>51736</v>
      </c>
      <c r="C71" s="8">
        <v>400</v>
      </c>
      <c r="D71" s="8">
        <v>127</v>
      </c>
    </row>
    <row r="72" spans="1:4" x14ac:dyDescent="0.25">
      <c r="A72" s="6">
        <v>1982</v>
      </c>
      <c r="B72" s="8">
        <v>52267</v>
      </c>
      <c r="C72" s="8">
        <v>381</v>
      </c>
      <c r="D72" s="8">
        <v>172</v>
      </c>
    </row>
    <row r="73" spans="1:4" x14ac:dyDescent="0.25">
      <c r="A73" s="6">
        <v>1983</v>
      </c>
      <c r="B73" s="8">
        <v>52637</v>
      </c>
      <c r="C73" s="8">
        <v>416</v>
      </c>
      <c r="D73" s="8">
        <v>137</v>
      </c>
    </row>
    <row r="74" spans="1:4" x14ac:dyDescent="0.25">
      <c r="A74" s="6">
        <v>1984</v>
      </c>
      <c r="B74" s="8">
        <v>52914</v>
      </c>
      <c r="C74" s="8">
        <v>384</v>
      </c>
      <c r="D74" s="8">
        <v>199</v>
      </c>
    </row>
    <row r="75" spans="1:4" x14ac:dyDescent="0.25">
      <c r="A75" s="6">
        <v>1985</v>
      </c>
      <c r="B75" s="8">
        <v>53290</v>
      </c>
      <c r="C75" s="8">
        <v>401</v>
      </c>
      <c r="D75" s="8">
        <v>178</v>
      </c>
    </row>
    <row r="76" spans="1:4" x14ac:dyDescent="0.25">
      <c r="A76" s="6">
        <v>1986</v>
      </c>
      <c r="B76" s="8">
        <v>53659</v>
      </c>
      <c r="C76" s="8">
        <v>408</v>
      </c>
      <c r="D76" s="8">
        <v>161</v>
      </c>
    </row>
    <row r="77" spans="1:4" x14ac:dyDescent="0.25">
      <c r="A77" s="6">
        <v>1987</v>
      </c>
      <c r="B77" s="8">
        <v>53785</v>
      </c>
      <c r="C77" s="8">
        <v>400</v>
      </c>
      <c r="D77" s="8">
        <v>169</v>
      </c>
    </row>
    <row r="78" spans="1:4" x14ac:dyDescent="0.25">
      <c r="A78" s="6">
        <v>1988</v>
      </c>
      <c r="B78" s="8">
        <v>53869</v>
      </c>
      <c r="C78" s="8">
        <v>422</v>
      </c>
      <c r="D78" s="8">
        <v>171</v>
      </c>
    </row>
    <row r="79" spans="1:4" x14ac:dyDescent="0.25">
      <c r="A79" s="6">
        <v>1989</v>
      </c>
      <c r="B79" s="8">
        <v>54732</v>
      </c>
      <c r="C79" s="8">
        <v>461</v>
      </c>
      <c r="D79" s="8">
        <v>174</v>
      </c>
    </row>
    <row r="80" spans="1:4" x14ac:dyDescent="0.25">
      <c r="A80" s="6">
        <v>1990</v>
      </c>
      <c r="B80" s="8">
        <v>54812</v>
      </c>
      <c r="C80" s="8">
        <v>497</v>
      </c>
      <c r="D80" s="8">
        <v>161</v>
      </c>
    </row>
    <row r="81" spans="1:4" x14ac:dyDescent="0.25">
      <c r="A81" s="6">
        <v>1991</v>
      </c>
      <c r="B81" s="8">
        <v>52451</v>
      </c>
      <c r="C81" s="8">
        <v>376</v>
      </c>
      <c r="D81" s="8">
        <v>193</v>
      </c>
    </row>
    <row r="82" spans="1:4" x14ac:dyDescent="0.25">
      <c r="A82" s="6">
        <v>1992</v>
      </c>
      <c r="B82" s="8">
        <v>52379</v>
      </c>
      <c r="C82" s="8">
        <v>371</v>
      </c>
      <c r="D82" s="8">
        <v>175</v>
      </c>
    </row>
    <row r="83" spans="1:4" x14ac:dyDescent="0.25">
      <c r="A83" s="6">
        <v>1993</v>
      </c>
      <c r="B83" s="8">
        <v>52542</v>
      </c>
      <c r="C83" s="8">
        <v>326</v>
      </c>
      <c r="D83" s="8">
        <v>176</v>
      </c>
    </row>
    <row r="84" spans="1:4" x14ac:dyDescent="0.25">
      <c r="A84" s="6">
        <v>1994</v>
      </c>
      <c r="B84" s="8">
        <v>52800</v>
      </c>
      <c r="C84" s="8">
        <v>276</v>
      </c>
      <c r="D84" s="8">
        <v>148</v>
      </c>
    </row>
    <row r="85" spans="1:4" x14ac:dyDescent="0.25">
      <c r="A85" s="6">
        <v>1995</v>
      </c>
      <c r="B85" s="8">
        <v>52908</v>
      </c>
      <c r="C85" s="8">
        <v>269</v>
      </c>
      <c r="D85" s="8">
        <v>190</v>
      </c>
    </row>
    <row r="86" spans="1:4" x14ac:dyDescent="0.25">
      <c r="A86" s="6">
        <v>1996</v>
      </c>
      <c r="B86" s="8">
        <v>52736</v>
      </c>
      <c r="C86" s="8">
        <v>259</v>
      </c>
      <c r="D86" s="8">
        <v>179</v>
      </c>
    </row>
    <row r="87" spans="1:4" x14ac:dyDescent="0.25">
      <c r="A87" s="6">
        <v>1997</v>
      </c>
      <c r="B87" s="8">
        <v>52491</v>
      </c>
      <c r="C87" s="8">
        <v>266</v>
      </c>
      <c r="D87" s="8">
        <v>193</v>
      </c>
    </row>
    <row r="88" spans="1:4" x14ac:dyDescent="0.25">
      <c r="A88" s="6">
        <v>1998</v>
      </c>
      <c r="B88" s="8">
        <v>52315</v>
      </c>
      <c r="C88" s="8">
        <v>293</v>
      </c>
      <c r="D88" s="8">
        <v>155</v>
      </c>
    </row>
    <row r="89" spans="1:4" x14ac:dyDescent="0.25">
      <c r="A89" s="6">
        <v>1999</v>
      </c>
      <c r="B89" s="8">
        <v>51932</v>
      </c>
      <c r="C89" s="8">
        <v>287</v>
      </c>
      <c r="D89" s="8">
        <v>132</v>
      </c>
    </row>
    <row r="90" spans="1:4" x14ac:dyDescent="0.25">
      <c r="A90" s="6">
        <v>2000</v>
      </c>
      <c r="B90" s="8">
        <v>51624</v>
      </c>
      <c r="C90" s="8">
        <v>275</v>
      </c>
      <c r="D90" s="8">
        <v>154</v>
      </c>
    </row>
    <row r="91" spans="1:4" x14ac:dyDescent="0.25">
      <c r="A91" s="6">
        <v>2001</v>
      </c>
      <c r="B91" s="8">
        <v>50614</v>
      </c>
      <c r="C91" s="8">
        <v>294</v>
      </c>
      <c r="D91" s="8">
        <v>153</v>
      </c>
    </row>
    <row r="92" spans="1:4" x14ac:dyDescent="0.25">
      <c r="A92" s="6">
        <v>2002</v>
      </c>
      <c r="B92" s="8">
        <v>50240</v>
      </c>
      <c r="C92" s="8">
        <v>288</v>
      </c>
      <c r="D92" s="8">
        <v>178</v>
      </c>
    </row>
    <row r="93" spans="1:4" x14ac:dyDescent="0.25">
      <c r="A93" s="6">
        <v>2003</v>
      </c>
      <c r="B93" s="8">
        <v>50093</v>
      </c>
      <c r="C93" s="8">
        <v>272</v>
      </c>
      <c r="D93" s="8">
        <v>160</v>
      </c>
    </row>
    <row r="94" spans="1:4" x14ac:dyDescent="0.25">
      <c r="A94" s="6">
        <v>2004</v>
      </c>
      <c r="B94" s="8">
        <v>49996</v>
      </c>
      <c r="C94" s="8">
        <v>262</v>
      </c>
      <c r="D94" s="8">
        <v>156</v>
      </c>
    </row>
    <row r="95" spans="1:4" x14ac:dyDescent="0.25">
      <c r="A95" s="6">
        <v>2005</v>
      </c>
      <c r="B95" s="8">
        <v>49849</v>
      </c>
      <c r="C95" s="8">
        <v>287</v>
      </c>
      <c r="D95" s="8">
        <v>164</v>
      </c>
    </row>
    <row r="96" spans="1:4" x14ac:dyDescent="0.25">
      <c r="A96" s="6">
        <v>2006</v>
      </c>
      <c r="B96" s="8">
        <v>50227</v>
      </c>
      <c r="C96" s="8">
        <v>263</v>
      </c>
      <c r="D96" s="8">
        <v>165</v>
      </c>
    </row>
    <row r="97" spans="1:4" x14ac:dyDescent="0.25">
      <c r="A97" s="9">
        <v>2007</v>
      </c>
      <c r="B97" s="8">
        <v>50826</v>
      </c>
      <c r="C97" s="8">
        <v>312</v>
      </c>
      <c r="D97" s="8">
        <v>154</v>
      </c>
    </row>
    <row r="98" spans="1:4" x14ac:dyDescent="0.25">
      <c r="A98" s="10">
        <v>2008</v>
      </c>
      <c r="B98" s="8">
        <v>50934</v>
      </c>
      <c r="C98" s="8">
        <v>295</v>
      </c>
      <c r="D98" s="8">
        <v>145</v>
      </c>
    </row>
    <row r="99" spans="1:4" x14ac:dyDescent="0.25">
      <c r="A99" s="10">
        <v>2009</v>
      </c>
      <c r="B99" s="8">
        <v>51215</v>
      </c>
      <c r="C99" s="8">
        <v>282</v>
      </c>
      <c r="D99" s="8">
        <v>124</v>
      </c>
    </row>
    <row r="100" spans="1:4" x14ac:dyDescent="0.25">
      <c r="A100" s="10">
        <v>2010</v>
      </c>
      <c r="B100" s="8">
        <v>51203</v>
      </c>
      <c r="C100" s="8">
        <v>227</v>
      </c>
      <c r="D100" s="8">
        <v>145</v>
      </c>
    </row>
    <row r="101" spans="1:4" x14ac:dyDescent="0.25">
      <c r="A101" s="10">
        <v>2011</v>
      </c>
      <c r="B101" s="8">
        <v>50675</v>
      </c>
      <c r="C101" s="8">
        <v>219</v>
      </c>
      <c r="D101" s="8">
        <v>103</v>
      </c>
    </row>
    <row r="102" spans="1:4" x14ac:dyDescent="0.25">
      <c r="A102" s="10">
        <v>2012</v>
      </c>
      <c r="B102" s="8">
        <v>50664</v>
      </c>
      <c r="C102" s="8">
        <v>251</v>
      </c>
      <c r="D102" s="8">
        <v>130</v>
      </c>
    </row>
    <row r="103" spans="1:4" x14ac:dyDescent="0.25">
      <c r="A103" s="9">
        <v>2013</v>
      </c>
      <c r="B103" s="8">
        <v>50561</v>
      </c>
      <c r="C103" s="8">
        <v>209</v>
      </c>
      <c r="D103" s="8">
        <v>142</v>
      </c>
    </row>
    <row r="104" spans="1:4" x14ac:dyDescent="0.25">
      <c r="A104" s="9">
        <v>2014</v>
      </c>
      <c r="B104" s="8">
        <v>50543</v>
      </c>
      <c r="C104" s="8">
        <v>216</v>
      </c>
      <c r="D104" s="8">
        <v>134</v>
      </c>
    </row>
    <row r="105" spans="1:4" x14ac:dyDescent="0.25">
      <c r="A105" s="9">
        <v>2015</v>
      </c>
      <c r="B105" s="8">
        <v>50504</v>
      </c>
      <c r="C105" s="8">
        <v>256</v>
      </c>
      <c r="D105" s="8">
        <v>110</v>
      </c>
    </row>
    <row r="106" spans="1:4" x14ac:dyDescent="0.25">
      <c r="A106" s="9">
        <v>2016</v>
      </c>
      <c r="B106" s="8">
        <v>50617</v>
      </c>
      <c r="C106" s="8">
        <v>258</v>
      </c>
      <c r="D106" s="8">
        <v>119</v>
      </c>
    </row>
    <row r="107" spans="1:4" x14ac:dyDescent="0.25">
      <c r="A107" s="9">
        <v>2017</v>
      </c>
      <c r="B107" s="8">
        <v>50647</v>
      </c>
      <c r="C107" s="8">
        <v>260</v>
      </c>
      <c r="D107" s="8">
        <v>113</v>
      </c>
    </row>
    <row r="108" spans="1:4" x14ac:dyDescent="0.25">
      <c r="A108" s="9">
        <v>2018</v>
      </c>
      <c r="B108" s="8">
        <v>50891</v>
      </c>
      <c r="C108" s="8">
        <v>247</v>
      </c>
      <c r="D108" s="8">
        <v>150</v>
      </c>
    </row>
    <row r="109" spans="1:4" x14ac:dyDescent="0.25">
      <c r="A109" s="9">
        <v>2019</v>
      </c>
      <c r="B109" s="8">
        <v>50982</v>
      </c>
      <c r="C109" s="8">
        <v>267</v>
      </c>
      <c r="D109" s="8">
        <v>128</v>
      </c>
    </row>
    <row r="110" spans="1:4" x14ac:dyDescent="0.25">
      <c r="A110" s="9">
        <v>2020</v>
      </c>
      <c r="B110" s="8">
        <v>51270</v>
      </c>
      <c r="C110" s="8">
        <v>212</v>
      </c>
      <c r="D110" s="8">
        <v>121</v>
      </c>
    </row>
    <row r="111" spans="1:4" x14ac:dyDescent="0.25">
      <c r="A111" s="9">
        <v>2021</v>
      </c>
      <c r="B111" s="8">
        <v>50002</v>
      </c>
      <c r="C111" s="8">
        <v>227</v>
      </c>
      <c r="D111" s="8">
        <v>101</v>
      </c>
    </row>
    <row r="112" spans="1:4" x14ac:dyDescent="0.25">
      <c r="A112" s="9">
        <v>2022</v>
      </c>
      <c r="B112" s="8">
        <v>52108</v>
      </c>
      <c r="C112" s="8">
        <v>215</v>
      </c>
      <c r="D112" s="8">
        <v>93</v>
      </c>
    </row>
    <row r="113" spans="1:4" x14ac:dyDescent="0.25">
      <c r="A113" s="3"/>
      <c r="B113" s="3"/>
      <c r="C113" s="3"/>
      <c r="D113" s="3"/>
    </row>
    <row r="114" spans="1:4" x14ac:dyDescent="0.25">
      <c r="A114" s="11" t="s">
        <v>13</v>
      </c>
      <c r="B114" s="12" t="s">
        <v>14</v>
      </c>
      <c r="C114" s="3"/>
      <c r="D114" s="3"/>
    </row>
    <row r="115" spans="1:4" x14ac:dyDescent="0.25">
      <c r="A115" s="11" t="s">
        <v>15</v>
      </c>
      <c r="B115" s="12" t="s">
        <v>16</v>
      </c>
      <c r="C115" s="3"/>
      <c r="D115" s="3"/>
    </row>
    <row r="116" spans="1:4" x14ac:dyDescent="0.25">
      <c r="A116" s="11" t="s">
        <v>17</v>
      </c>
      <c r="B116" s="12" t="s">
        <v>18</v>
      </c>
      <c r="C116" s="3"/>
      <c r="D116" s="3"/>
    </row>
    <row r="117" spans="1:4" x14ac:dyDescent="0.25">
      <c r="A117" s="11" t="s">
        <v>19</v>
      </c>
      <c r="B117" s="12" t="s">
        <v>20</v>
      </c>
      <c r="C117" s="3"/>
      <c r="D117" s="3"/>
    </row>
  </sheetData>
  <mergeCells count="8">
    <mergeCell ref="H3:H5"/>
    <mergeCell ref="I3:I5"/>
    <mergeCell ref="A3:A5"/>
    <mergeCell ref="B3:B5"/>
    <mergeCell ref="C3:C5"/>
    <mergeCell ref="D3:D5"/>
    <mergeCell ref="F3:F5"/>
    <mergeCell ref="G3:G5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04D9-0855-4285-8C7E-C6CF2D6D6E4E}">
  <dimension ref="A1:N117"/>
  <sheetViews>
    <sheetView workbookViewId="0">
      <selection activeCell="K1" sqref="K1:N104857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  <col min="11" max="11" width="5.7109375" customWidth="1"/>
    <col min="12" max="12" width="9.7109375" customWidth="1"/>
    <col min="13" max="13" width="8.42578125" customWidth="1"/>
    <col min="14" max="14" width="7.7109375" customWidth="1"/>
  </cols>
  <sheetData>
    <row r="1" spans="1:14" x14ac:dyDescent="0.25">
      <c r="A1" s="1" t="s">
        <v>85</v>
      </c>
      <c r="B1" s="1"/>
      <c r="C1" s="2" t="s">
        <v>24</v>
      </c>
      <c r="D1" s="1"/>
      <c r="F1" s="1" t="s">
        <v>86</v>
      </c>
      <c r="G1" s="1"/>
      <c r="H1" s="2" t="s">
        <v>87</v>
      </c>
      <c r="I1" s="1"/>
      <c r="K1" s="1" t="s">
        <v>88</v>
      </c>
      <c r="L1" s="1"/>
      <c r="M1" s="2" t="s">
        <v>39</v>
      </c>
      <c r="N1" s="1"/>
    </row>
    <row r="2" spans="1:14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  <c r="K2" s="3"/>
      <c r="L2" s="3"/>
      <c r="M2" s="3" t="s">
        <v>2</v>
      </c>
      <c r="N2" s="3"/>
    </row>
    <row r="3" spans="1:14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58</v>
      </c>
      <c r="H3" s="31" t="s">
        <v>5</v>
      </c>
      <c r="I3" s="31" t="s">
        <v>6</v>
      </c>
      <c r="K3" s="25" t="s">
        <v>3</v>
      </c>
      <c r="L3" s="28" t="s">
        <v>4</v>
      </c>
      <c r="M3" s="31" t="s">
        <v>5</v>
      </c>
      <c r="N3" s="31" t="s">
        <v>6</v>
      </c>
    </row>
    <row r="4" spans="1:14" x14ac:dyDescent="0.25">
      <c r="A4" s="26"/>
      <c r="B4" s="29"/>
      <c r="C4" s="29"/>
      <c r="D4" s="29"/>
      <c r="F4" s="26"/>
      <c r="G4" s="29"/>
      <c r="H4" s="29"/>
      <c r="I4" s="29"/>
      <c r="K4" s="26"/>
      <c r="L4" s="29"/>
      <c r="M4" s="29"/>
      <c r="N4" s="29"/>
    </row>
    <row r="5" spans="1:14" ht="15.75" thickBot="1" x14ac:dyDescent="0.3">
      <c r="A5" s="27"/>
      <c r="B5" s="30"/>
      <c r="C5" s="30"/>
      <c r="D5" s="30"/>
      <c r="F5" s="27"/>
      <c r="G5" s="30"/>
      <c r="H5" s="30"/>
      <c r="I5" s="30"/>
      <c r="K5" s="27"/>
      <c r="L5" s="30"/>
      <c r="M5" s="30"/>
      <c r="N5" s="30"/>
    </row>
    <row r="6" spans="1:14" x14ac:dyDescent="0.25">
      <c r="A6" s="4"/>
      <c r="B6" s="5"/>
      <c r="C6" s="5"/>
      <c r="D6" s="5"/>
      <c r="F6" s="15"/>
      <c r="G6" s="5"/>
      <c r="H6" s="5"/>
      <c r="I6" s="5"/>
      <c r="K6" s="4"/>
      <c r="L6" s="5"/>
      <c r="M6" s="5"/>
      <c r="N6" s="5"/>
    </row>
    <row r="7" spans="1:14" x14ac:dyDescent="0.25">
      <c r="A7" s="6">
        <v>1919</v>
      </c>
      <c r="B7" s="7">
        <v>44024</v>
      </c>
      <c r="C7" s="8">
        <v>835</v>
      </c>
      <c r="D7" s="8">
        <v>28</v>
      </c>
      <c r="F7" s="6">
        <v>1960</v>
      </c>
      <c r="G7" s="8">
        <v>8024</v>
      </c>
      <c r="H7" s="8">
        <v>67</v>
      </c>
      <c r="I7" s="8">
        <v>17</v>
      </c>
      <c r="K7" s="6">
        <v>1941</v>
      </c>
      <c r="L7" s="7">
        <v>11219</v>
      </c>
      <c r="M7" s="8">
        <v>91</v>
      </c>
      <c r="N7" s="8" t="s">
        <v>7</v>
      </c>
    </row>
    <row r="8" spans="1:14" x14ac:dyDescent="0.25">
      <c r="A8" s="6">
        <v>1920</v>
      </c>
      <c r="B8" s="7">
        <v>44025</v>
      </c>
      <c r="C8" s="8">
        <v>778</v>
      </c>
      <c r="D8" s="8">
        <v>29</v>
      </c>
      <c r="F8" s="6">
        <v>1961</v>
      </c>
      <c r="G8" s="8">
        <v>8924</v>
      </c>
      <c r="H8" s="8">
        <v>60</v>
      </c>
      <c r="I8" s="8">
        <v>14</v>
      </c>
      <c r="K8" s="6">
        <v>1942</v>
      </c>
      <c r="L8" s="7">
        <v>11238</v>
      </c>
      <c r="M8" s="8">
        <v>127</v>
      </c>
      <c r="N8" s="8" t="s">
        <v>7</v>
      </c>
    </row>
    <row r="9" spans="1:14" x14ac:dyDescent="0.25">
      <c r="A9" s="6">
        <v>1921</v>
      </c>
      <c r="B9" s="7">
        <v>44280</v>
      </c>
      <c r="C9" s="8">
        <v>751</v>
      </c>
      <c r="D9" s="8">
        <v>46</v>
      </c>
      <c r="F9" s="6">
        <v>1962</v>
      </c>
      <c r="G9" s="8">
        <v>9031</v>
      </c>
      <c r="H9" s="8">
        <v>78</v>
      </c>
      <c r="I9" s="8">
        <v>11</v>
      </c>
      <c r="K9" s="6">
        <v>1943</v>
      </c>
      <c r="L9" s="8">
        <v>11266</v>
      </c>
      <c r="M9" s="8">
        <v>106</v>
      </c>
      <c r="N9" s="8" t="s">
        <v>7</v>
      </c>
    </row>
    <row r="10" spans="1:14" x14ac:dyDescent="0.25">
      <c r="A10" s="6">
        <v>1922</v>
      </c>
      <c r="B10" s="7">
        <v>44708</v>
      </c>
      <c r="C10" s="8">
        <v>660</v>
      </c>
      <c r="D10" s="8">
        <v>30</v>
      </c>
      <c r="F10" s="6">
        <v>1963</v>
      </c>
      <c r="G10" s="8">
        <v>9161</v>
      </c>
      <c r="H10" s="8">
        <v>60</v>
      </c>
      <c r="I10" s="8">
        <v>17</v>
      </c>
      <c r="K10" s="6">
        <v>1944</v>
      </c>
      <c r="L10" s="8">
        <v>11292</v>
      </c>
      <c r="M10" s="8">
        <v>92</v>
      </c>
      <c r="N10" s="8" t="s">
        <v>7</v>
      </c>
    </row>
    <row r="11" spans="1:14" x14ac:dyDescent="0.25">
      <c r="A11" s="6">
        <v>1923</v>
      </c>
      <c r="B11" s="7">
        <v>45217</v>
      </c>
      <c r="C11" s="8">
        <v>672</v>
      </c>
      <c r="D11" s="8">
        <v>43</v>
      </c>
      <c r="F11" s="6">
        <v>1964</v>
      </c>
      <c r="G11" s="8">
        <v>9609</v>
      </c>
      <c r="H11" s="8">
        <v>67</v>
      </c>
      <c r="I11" s="8">
        <v>9</v>
      </c>
      <c r="K11" s="6" t="s">
        <v>8</v>
      </c>
      <c r="L11" s="8" t="s">
        <v>7</v>
      </c>
      <c r="M11" s="8">
        <v>91</v>
      </c>
      <c r="N11" s="8" t="s">
        <v>7</v>
      </c>
    </row>
    <row r="12" spans="1:14" x14ac:dyDescent="0.25">
      <c r="A12" s="6">
        <v>1924</v>
      </c>
      <c r="B12" s="7">
        <v>45719</v>
      </c>
      <c r="C12" s="8">
        <v>632</v>
      </c>
      <c r="D12" s="8">
        <v>28</v>
      </c>
      <c r="F12" s="6">
        <v>1965</v>
      </c>
      <c r="G12" s="8">
        <v>9941</v>
      </c>
      <c r="H12" s="8">
        <v>71</v>
      </c>
      <c r="I12" s="8">
        <v>16</v>
      </c>
      <c r="K12" s="6" t="s">
        <v>9</v>
      </c>
      <c r="L12" s="8" t="s">
        <v>7</v>
      </c>
      <c r="M12" s="8">
        <v>1</v>
      </c>
      <c r="N12" s="8" t="s">
        <v>7</v>
      </c>
    </row>
    <row r="13" spans="1:14" x14ac:dyDescent="0.25">
      <c r="A13" s="6">
        <v>1925</v>
      </c>
      <c r="B13" s="7">
        <v>44380</v>
      </c>
      <c r="C13" s="8">
        <v>359</v>
      </c>
      <c r="D13" s="8">
        <v>22</v>
      </c>
      <c r="F13" s="6">
        <v>1966</v>
      </c>
      <c r="G13" s="8">
        <v>9999</v>
      </c>
      <c r="H13" s="8">
        <v>98</v>
      </c>
      <c r="I13" s="8">
        <v>15</v>
      </c>
      <c r="K13" s="6" t="s">
        <v>10</v>
      </c>
      <c r="L13" s="8" t="s">
        <v>7</v>
      </c>
      <c r="M13" s="8">
        <v>102</v>
      </c>
      <c r="N13" s="8" t="s">
        <v>7</v>
      </c>
    </row>
    <row r="14" spans="1:14" x14ac:dyDescent="0.25">
      <c r="A14" s="6">
        <v>1926</v>
      </c>
      <c r="B14" s="7">
        <v>44351</v>
      </c>
      <c r="C14" s="8">
        <v>326</v>
      </c>
      <c r="D14" s="8">
        <v>30</v>
      </c>
      <c r="F14" s="6">
        <v>1967</v>
      </c>
      <c r="G14" s="8">
        <v>10023</v>
      </c>
      <c r="H14" s="8">
        <v>99</v>
      </c>
      <c r="I14" s="8">
        <v>22</v>
      </c>
      <c r="K14" s="6" t="s">
        <v>11</v>
      </c>
      <c r="L14" s="8" t="s">
        <v>7</v>
      </c>
      <c r="M14" s="8" t="s">
        <v>12</v>
      </c>
      <c r="N14" s="8" t="s">
        <v>7</v>
      </c>
    </row>
    <row r="15" spans="1:14" x14ac:dyDescent="0.25">
      <c r="A15" s="6">
        <v>1927</v>
      </c>
      <c r="B15" s="7">
        <v>44302</v>
      </c>
      <c r="C15" s="8">
        <v>339</v>
      </c>
      <c r="D15" s="8">
        <v>29</v>
      </c>
      <c r="F15" s="6">
        <v>1968</v>
      </c>
      <c r="G15" s="8">
        <v>10258</v>
      </c>
      <c r="H15" s="8">
        <v>103</v>
      </c>
      <c r="I15" s="8">
        <v>16</v>
      </c>
      <c r="K15" s="6">
        <v>1947</v>
      </c>
      <c r="L15" s="8">
        <v>9612</v>
      </c>
      <c r="M15" s="8">
        <v>81</v>
      </c>
      <c r="N15" s="8" t="s">
        <v>7</v>
      </c>
    </row>
    <row r="16" spans="1:14" x14ac:dyDescent="0.25">
      <c r="A16" s="6">
        <v>1928</v>
      </c>
      <c r="B16" s="7">
        <v>44189</v>
      </c>
      <c r="C16" s="8">
        <v>360</v>
      </c>
      <c r="D16" s="8">
        <v>28</v>
      </c>
      <c r="F16" s="6">
        <v>1969</v>
      </c>
      <c r="G16" s="8">
        <v>10346</v>
      </c>
      <c r="H16" s="8">
        <v>91</v>
      </c>
      <c r="I16" s="8">
        <v>21</v>
      </c>
      <c r="K16" s="6">
        <v>1948</v>
      </c>
      <c r="L16" s="8">
        <v>9648</v>
      </c>
      <c r="M16" s="8">
        <v>86</v>
      </c>
      <c r="N16" s="8" t="s">
        <v>7</v>
      </c>
    </row>
    <row r="17" spans="1:14" x14ac:dyDescent="0.25">
      <c r="A17" s="6">
        <v>1929</v>
      </c>
      <c r="B17" s="7">
        <v>43997</v>
      </c>
      <c r="C17" s="8">
        <v>311</v>
      </c>
      <c r="D17" s="8">
        <v>32</v>
      </c>
      <c r="F17" s="6">
        <v>1970</v>
      </c>
      <c r="G17" s="8">
        <v>10600</v>
      </c>
      <c r="H17" s="8">
        <v>118</v>
      </c>
      <c r="I17" s="8">
        <v>28</v>
      </c>
      <c r="K17" s="6">
        <v>1949</v>
      </c>
      <c r="L17" s="8">
        <v>10783</v>
      </c>
      <c r="M17" s="8">
        <v>69</v>
      </c>
      <c r="N17" s="8" t="s">
        <v>7</v>
      </c>
    </row>
    <row r="18" spans="1:14" x14ac:dyDescent="0.25">
      <c r="A18" s="6">
        <v>1930</v>
      </c>
      <c r="B18" s="7">
        <v>43830</v>
      </c>
      <c r="C18" s="8">
        <v>337</v>
      </c>
      <c r="D18" s="8">
        <v>33</v>
      </c>
      <c r="F18" s="6">
        <v>1971</v>
      </c>
      <c r="G18" s="8">
        <v>10836</v>
      </c>
      <c r="H18" s="8">
        <v>125</v>
      </c>
      <c r="I18" s="8">
        <v>36</v>
      </c>
      <c r="K18" s="6">
        <v>1950</v>
      </c>
      <c r="L18" s="8">
        <v>10888</v>
      </c>
      <c r="M18" s="8">
        <v>120</v>
      </c>
      <c r="N18" s="8">
        <v>9</v>
      </c>
    </row>
    <row r="19" spans="1:14" x14ac:dyDescent="0.25">
      <c r="A19" s="6">
        <v>1931</v>
      </c>
      <c r="B19" s="7">
        <v>43743</v>
      </c>
      <c r="C19" s="8">
        <v>370</v>
      </c>
      <c r="D19" s="8">
        <v>22</v>
      </c>
      <c r="F19" s="6">
        <v>1972</v>
      </c>
      <c r="G19" s="8">
        <v>11380</v>
      </c>
      <c r="H19" s="8">
        <v>122</v>
      </c>
      <c r="I19" s="8">
        <v>23</v>
      </c>
      <c r="K19" s="6">
        <v>1951</v>
      </c>
      <c r="L19" s="8">
        <v>11988</v>
      </c>
      <c r="M19" s="8">
        <v>107</v>
      </c>
      <c r="N19" s="8">
        <v>9</v>
      </c>
    </row>
    <row r="20" spans="1:14" x14ac:dyDescent="0.25">
      <c r="A20" s="6">
        <v>1932</v>
      </c>
      <c r="B20" s="7">
        <v>43696</v>
      </c>
      <c r="C20" s="8">
        <v>318</v>
      </c>
      <c r="D20" s="8">
        <v>39</v>
      </c>
      <c r="F20" s="6">
        <v>1973</v>
      </c>
      <c r="G20" s="8">
        <v>11679</v>
      </c>
      <c r="H20" s="8">
        <v>107</v>
      </c>
      <c r="I20" s="8">
        <v>33</v>
      </c>
      <c r="K20" s="6">
        <v>1952</v>
      </c>
      <c r="L20" s="8">
        <v>12156</v>
      </c>
      <c r="M20" s="8">
        <v>120</v>
      </c>
      <c r="N20" s="8">
        <v>15</v>
      </c>
    </row>
    <row r="21" spans="1:14" x14ac:dyDescent="0.25">
      <c r="A21" s="6">
        <v>1933</v>
      </c>
      <c r="B21" s="7">
        <v>43661</v>
      </c>
      <c r="C21" s="8">
        <v>330</v>
      </c>
      <c r="D21" s="8">
        <v>42</v>
      </c>
      <c r="F21" s="6">
        <v>1974</v>
      </c>
      <c r="G21" s="8">
        <v>11974</v>
      </c>
      <c r="H21" s="8">
        <v>120</v>
      </c>
      <c r="I21" s="8">
        <v>33</v>
      </c>
      <c r="K21" s="6">
        <v>1953</v>
      </c>
      <c r="L21" s="8">
        <v>12376</v>
      </c>
      <c r="M21" s="8">
        <v>119</v>
      </c>
      <c r="N21" s="8">
        <v>13</v>
      </c>
    </row>
    <row r="22" spans="1:14" x14ac:dyDescent="0.25">
      <c r="A22" s="6">
        <v>1934</v>
      </c>
      <c r="B22" s="7">
        <v>43595</v>
      </c>
      <c r="C22" s="8">
        <v>269</v>
      </c>
      <c r="D22" s="8">
        <v>42</v>
      </c>
      <c r="F22" s="6">
        <v>1975</v>
      </c>
      <c r="G22" s="8">
        <v>12042</v>
      </c>
      <c r="H22" s="8">
        <v>114</v>
      </c>
      <c r="I22" s="8">
        <v>37</v>
      </c>
      <c r="K22" s="6">
        <v>1954</v>
      </c>
      <c r="L22" s="8">
        <v>12787</v>
      </c>
      <c r="M22" s="8">
        <v>119</v>
      </c>
      <c r="N22" s="8">
        <v>10</v>
      </c>
    </row>
    <row r="23" spans="1:14" x14ac:dyDescent="0.25">
      <c r="A23" s="6">
        <v>1935</v>
      </c>
      <c r="B23" s="7">
        <v>43505</v>
      </c>
      <c r="C23" s="8">
        <v>292</v>
      </c>
      <c r="D23" s="8">
        <v>62</v>
      </c>
      <c r="F23" s="6">
        <v>1976</v>
      </c>
      <c r="G23" s="8">
        <v>12231</v>
      </c>
      <c r="H23" s="8">
        <v>137</v>
      </c>
      <c r="I23" s="8">
        <v>42</v>
      </c>
      <c r="K23" s="6">
        <v>1955</v>
      </c>
      <c r="L23" s="8">
        <v>13098</v>
      </c>
      <c r="M23" s="8">
        <v>103</v>
      </c>
      <c r="N23" s="8">
        <v>16</v>
      </c>
    </row>
    <row r="24" spans="1:14" x14ac:dyDescent="0.25">
      <c r="A24" s="6">
        <v>1936</v>
      </c>
      <c r="B24" s="7">
        <v>43376</v>
      </c>
      <c r="C24" s="8">
        <v>309</v>
      </c>
      <c r="D24" s="8">
        <v>49</v>
      </c>
      <c r="F24" s="6">
        <v>1977</v>
      </c>
      <c r="G24" s="8">
        <v>12593</v>
      </c>
      <c r="H24" s="8">
        <v>118</v>
      </c>
      <c r="I24" s="8">
        <v>44</v>
      </c>
      <c r="K24" s="6">
        <v>1956</v>
      </c>
      <c r="L24" s="8">
        <v>13259</v>
      </c>
      <c r="M24" s="8">
        <v>115</v>
      </c>
      <c r="N24" s="8">
        <v>17</v>
      </c>
    </row>
    <row r="25" spans="1:14" x14ac:dyDescent="0.25">
      <c r="A25" s="6">
        <v>1937</v>
      </c>
      <c r="B25" s="7">
        <v>43190</v>
      </c>
      <c r="C25" s="8">
        <v>308</v>
      </c>
      <c r="D25" s="8">
        <v>32</v>
      </c>
      <c r="F25" s="6">
        <v>1978</v>
      </c>
      <c r="G25" s="8">
        <v>13267</v>
      </c>
      <c r="H25" s="8">
        <v>110</v>
      </c>
      <c r="I25" s="8">
        <v>46</v>
      </c>
      <c r="K25" s="6">
        <v>1957</v>
      </c>
      <c r="L25" s="8">
        <v>13445</v>
      </c>
      <c r="M25" s="8">
        <v>96</v>
      </c>
      <c r="N25" s="8">
        <v>14</v>
      </c>
    </row>
    <row r="26" spans="1:14" x14ac:dyDescent="0.25">
      <c r="A26" s="6">
        <v>1938</v>
      </c>
      <c r="B26" s="7">
        <v>34367</v>
      </c>
      <c r="C26" s="8">
        <v>303</v>
      </c>
      <c r="D26" s="8">
        <v>41</v>
      </c>
      <c r="F26" s="6">
        <v>1979</v>
      </c>
      <c r="G26" s="8">
        <v>13741</v>
      </c>
      <c r="H26" s="8">
        <v>103</v>
      </c>
      <c r="I26" s="8">
        <v>55</v>
      </c>
      <c r="K26" s="6">
        <v>1958</v>
      </c>
      <c r="L26" s="8">
        <v>13581</v>
      </c>
      <c r="M26" s="8">
        <v>92</v>
      </c>
      <c r="N26" s="8">
        <v>22</v>
      </c>
    </row>
    <row r="27" spans="1:14" x14ac:dyDescent="0.25">
      <c r="A27" s="6">
        <v>1939</v>
      </c>
      <c r="B27" s="7">
        <v>35201</v>
      </c>
      <c r="C27" s="8">
        <v>379</v>
      </c>
      <c r="D27" s="8">
        <v>44</v>
      </c>
      <c r="F27" s="6">
        <v>1980</v>
      </c>
      <c r="G27" s="8">
        <v>13835</v>
      </c>
      <c r="H27" s="8">
        <v>108</v>
      </c>
      <c r="I27" s="8">
        <v>63</v>
      </c>
      <c r="K27" s="6">
        <v>1959</v>
      </c>
      <c r="L27" s="8">
        <v>13731</v>
      </c>
      <c r="M27" s="8">
        <v>101</v>
      </c>
      <c r="N27" s="8">
        <v>15</v>
      </c>
    </row>
    <row r="28" spans="1:14" x14ac:dyDescent="0.25">
      <c r="A28" s="6">
        <v>1940</v>
      </c>
      <c r="B28" s="7">
        <v>35370</v>
      </c>
      <c r="C28" s="8">
        <v>406</v>
      </c>
      <c r="D28" s="8">
        <v>36</v>
      </c>
      <c r="F28" s="6">
        <v>1981</v>
      </c>
      <c r="G28" s="8">
        <v>13799</v>
      </c>
      <c r="H28" s="8">
        <v>114</v>
      </c>
      <c r="I28" s="8">
        <v>68</v>
      </c>
      <c r="K28" s="6">
        <v>1960</v>
      </c>
      <c r="L28" s="8">
        <v>14068</v>
      </c>
      <c r="M28" s="8">
        <v>93</v>
      </c>
      <c r="N28" s="8">
        <v>13</v>
      </c>
    </row>
    <row r="29" spans="1:14" x14ac:dyDescent="0.25">
      <c r="A29" s="6">
        <v>1941</v>
      </c>
      <c r="B29" s="7">
        <v>35378</v>
      </c>
      <c r="C29" s="8">
        <v>362</v>
      </c>
      <c r="D29" s="8" t="s">
        <v>7</v>
      </c>
      <c r="F29" s="6">
        <v>1982</v>
      </c>
      <c r="G29" s="8">
        <v>13790</v>
      </c>
      <c r="H29" s="8">
        <v>92</v>
      </c>
      <c r="I29" s="8">
        <v>29</v>
      </c>
      <c r="K29" s="6">
        <v>1961</v>
      </c>
      <c r="L29" s="8">
        <v>14234</v>
      </c>
      <c r="M29" s="8">
        <v>127</v>
      </c>
      <c r="N29" s="8">
        <v>19</v>
      </c>
    </row>
    <row r="30" spans="1:14" x14ac:dyDescent="0.25">
      <c r="A30" s="6">
        <v>1942</v>
      </c>
      <c r="B30" s="7">
        <v>35401</v>
      </c>
      <c r="C30" s="8">
        <v>466</v>
      </c>
      <c r="D30" s="8" t="s">
        <v>7</v>
      </c>
      <c r="F30" s="6">
        <v>1983</v>
      </c>
      <c r="G30" s="8">
        <v>13822</v>
      </c>
      <c r="H30" s="8">
        <v>119</v>
      </c>
      <c r="I30" s="8">
        <v>53</v>
      </c>
      <c r="K30" s="6">
        <v>1962</v>
      </c>
      <c r="L30" s="8">
        <v>14547</v>
      </c>
      <c r="M30" s="8">
        <v>97</v>
      </c>
      <c r="N30" s="8">
        <v>22</v>
      </c>
    </row>
    <row r="31" spans="1:14" x14ac:dyDescent="0.25">
      <c r="A31" s="6">
        <v>1943</v>
      </c>
      <c r="B31" s="8">
        <v>35513</v>
      </c>
      <c r="C31" s="8">
        <v>261</v>
      </c>
      <c r="D31" s="8" t="s">
        <v>7</v>
      </c>
      <c r="F31" s="6">
        <v>1984</v>
      </c>
      <c r="G31" s="8">
        <v>13731</v>
      </c>
      <c r="H31" s="8">
        <v>104</v>
      </c>
      <c r="I31" s="8">
        <v>44</v>
      </c>
      <c r="K31" s="6">
        <v>1963</v>
      </c>
      <c r="L31" s="8">
        <v>15164</v>
      </c>
      <c r="M31" s="8">
        <v>118</v>
      </c>
      <c r="N31" s="8">
        <v>30</v>
      </c>
    </row>
    <row r="32" spans="1:14" x14ac:dyDescent="0.25">
      <c r="A32" s="6">
        <v>1944</v>
      </c>
      <c r="B32" s="8">
        <v>35677</v>
      </c>
      <c r="C32" s="8">
        <v>217</v>
      </c>
      <c r="D32" s="8" t="s">
        <v>7</v>
      </c>
      <c r="F32" s="6">
        <v>1985</v>
      </c>
      <c r="G32" s="8">
        <v>13557</v>
      </c>
      <c r="H32" s="8">
        <v>107</v>
      </c>
      <c r="I32" s="8">
        <v>56</v>
      </c>
      <c r="K32" s="6">
        <v>1964</v>
      </c>
      <c r="L32" s="8">
        <v>15598</v>
      </c>
      <c r="M32" s="8">
        <v>114</v>
      </c>
      <c r="N32" s="8">
        <v>39</v>
      </c>
    </row>
    <row r="33" spans="1:14" x14ac:dyDescent="0.25">
      <c r="A33" s="6" t="s">
        <v>8</v>
      </c>
      <c r="B33" s="8" t="s">
        <v>7</v>
      </c>
      <c r="C33" s="8">
        <v>338</v>
      </c>
      <c r="D33" s="8" t="s">
        <v>7</v>
      </c>
      <c r="F33" s="6">
        <v>1986</v>
      </c>
      <c r="G33" s="8">
        <v>13492</v>
      </c>
      <c r="H33" s="8">
        <v>131</v>
      </c>
      <c r="I33" s="8">
        <v>41</v>
      </c>
      <c r="K33" s="6">
        <v>1965</v>
      </c>
      <c r="L33" s="8">
        <v>15789</v>
      </c>
      <c r="M33" s="8">
        <v>101</v>
      </c>
      <c r="N33" s="8">
        <v>30</v>
      </c>
    </row>
    <row r="34" spans="1:14" x14ac:dyDescent="0.25">
      <c r="A34" s="6" t="s">
        <v>9</v>
      </c>
      <c r="B34" s="8" t="s">
        <v>7</v>
      </c>
      <c r="C34" s="8">
        <v>18</v>
      </c>
      <c r="D34" s="8" t="s">
        <v>7</v>
      </c>
      <c r="F34" s="6">
        <v>1987</v>
      </c>
      <c r="G34" s="8">
        <v>13515</v>
      </c>
      <c r="H34" s="8">
        <v>104</v>
      </c>
      <c r="I34" s="8">
        <v>46</v>
      </c>
      <c r="K34" s="6">
        <v>1966</v>
      </c>
      <c r="L34" s="8">
        <v>16147</v>
      </c>
      <c r="M34" s="8">
        <v>122</v>
      </c>
      <c r="N34" s="8">
        <v>19</v>
      </c>
    </row>
    <row r="35" spans="1:14" x14ac:dyDescent="0.25">
      <c r="A35" s="6" t="s">
        <v>10</v>
      </c>
      <c r="B35" s="8" t="s">
        <v>7</v>
      </c>
      <c r="C35" s="8">
        <v>376</v>
      </c>
      <c r="D35" s="8" t="s">
        <v>7</v>
      </c>
      <c r="F35" s="6">
        <v>1988</v>
      </c>
      <c r="G35" s="8">
        <v>13502</v>
      </c>
      <c r="H35" s="8">
        <v>112</v>
      </c>
      <c r="I35" s="8">
        <v>56</v>
      </c>
      <c r="K35" s="6">
        <v>1967</v>
      </c>
      <c r="L35" s="8">
        <v>16634</v>
      </c>
      <c r="M35" s="8">
        <v>105</v>
      </c>
      <c r="N35" s="8">
        <v>29</v>
      </c>
    </row>
    <row r="36" spans="1:14" x14ac:dyDescent="0.25">
      <c r="A36" s="6" t="s">
        <v>11</v>
      </c>
      <c r="B36" s="8" t="s">
        <v>7</v>
      </c>
      <c r="C36" s="8">
        <v>1</v>
      </c>
      <c r="D36" s="8" t="s">
        <v>7</v>
      </c>
      <c r="F36" s="6">
        <v>1989</v>
      </c>
      <c r="G36" s="8">
        <v>13723</v>
      </c>
      <c r="H36" s="8">
        <v>111</v>
      </c>
      <c r="I36" s="8">
        <v>48</v>
      </c>
      <c r="K36" s="6">
        <v>1968</v>
      </c>
      <c r="L36" s="8">
        <v>16740</v>
      </c>
      <c r="M36" s="8">
        <v>132</v>
      </c>
      <c r="N36" s="8">
        <v>27</v>
      </c>
    </row>
    <row r="37" spans="1:14" x14ac:dyDescent="0.25">
      <c r="A37" s="6">
        <v>1947</v>
      </c>
      <c r="B37" s="8">
        <v>38231</v>
      </c>
      <c r="C37" s="8">
        <v>414</v>
      </c>
      <c r="D37" s="8" t="s">
        <v>7</v>
      </c>
      <c r="F37" s="6">
        <v>1990</v>
      </c>
      <c r="G37" s="8">
        <v>13991</v>
      </c>
      <c r="H37" s="8">
        <v>132</v>
      </c>
      <c r="I37" s="8">
        <v>53</v>
      </c>
      <c r="K37" s="6">
        <v>1969</v>
      </c>
      <c r="L37" s="8">
        <v>16934</v>
      </c>
      <c r="M37" s="8">
        <v>120</v>
      </c>
      <c r="N37" s="8">
        <v>30</v>
      </c>
    </row>
    <row r="38" spans="1:14" x14ac:dyDescent="0.25">
      <c r="A38" s="6">
        <v>1948</v>
      </c>
      <c r="B38" s="8">
        <v>38420</v>
      </c>
      <c r="C38" s="8">
        <v>367</v>
      </c>
      <c r="D38" s="8" t="s">
        <v>7</v>
      </c>
      <c r="F38" s="6">
        <v>1991</v>
      </c>
      <c r="G38" s="8">
        <v>14165</v>
      </c>
      <c r="H38" s="8">
        <v>98</v>
      </c>
      <c r="I38" s="8">
        <v>67</v>
      </c>
      <c r="K38" s="6">
        <v>1970</v>
      </c>
      <c r="L38" s="8">
        <v>17494</v>
      </c>
      <c r="M38" s="8">
        <v>142</v>
      </c>
      <c r="N38" s="8">
        <v>41</v>
      </c>
    </row>
    <row r="39" spans="1:14" x14ac:dyDescent="0.25">
      <c r="A39" s="6">
        <v>1949</v>
      </c>
      <c r="B39" s="8">
        <v>40741</v>
      </c>
      <c r="C39" s="8">
        <v>404</v>
      </c>
      <c r="D39" s="8" t="s">
        <v>7</v>
      </c>
      <c r="F39" s="6">
        <v>1992</v>
      </c>
      <c r="G39" s="8">
        <v>14283</v>
      </c>
      <c r="H39" s="8">
        <v>109</v>
      </c>
      <c r="I39" s="8">
        <v>78</v>
      </c>
      <c r="K39" s="6">
        <v>1971</v>
      </c>
      <c r="L39" s="8">
        <v>17415</v>
      </c>
      <c r="M39" s="8">
        <v>176</v>
      </c>
      <c r="N39" s="8">
        <v>48</v>
      </c>
    </row>
    <row r="40" spans="1:14" x14ac:dyDescent="0.25">
      <c r="A40" s="6">
        <v>1950</v>
      </c>
      <c r="B40" s="8">
        <v>41694</v>
      </c>
      <c r="C40" s="8">
        <v>442</v>
      </c>
      <c r="D40" s="8">
        <v>92</v>
      </c>
      <c r="F40" s="6">
        <v>1993</v>
      </c>
      <c r="G40" s="8">
        <v>14474</v>
      </c>
      <c r="H40" s="8">
        <v>103</v>
      </c>
      <c r="I40" s="8">
        <v>56</v>
      </c>
      <c r="K40" s="6">
        <v>1972</v>
      </c>
      <c r="L40" s="8">
        <v>17766</v>
      </c>
      <c r="M40" s="8">
        <v>144</v>
      </c>
      <c r="N40" s="8">
        <v>31</v>
      </c>
    </row>
    <row r="41" spans="1:14" x14ac:dyDescent="0.25">
      <c r="A41" s="6">
        <v>1951</v>
      </c>
      <c r="B41" s="8">
        <v>42666</v>
      </c>
      <c r="C41" s="8">
        <v>430</v>
      </c>
      <c r="D41" s="8">
        <v>59</v>
      </c>
      <c r="F41" s="6">
        <v>1994</v>
      </c>
      <c r="G41" s="8">
        <v>14553</v>
      </c>
      <c r="H41" s="8">
        <v>83</v>
      </c>
      <c r="I41" s="8">
        <v>66</v>
      </c>
      <c r="K41" s="6">
        <v>1973</v>
      </c>
      <c r="L41" s="8">
        <v>18056</v>
      </c>
      <c r="M41" s="8">
        <v>148</v>
      </c>
      <c r="N41" s="8">
        <v>31</v>
      </c>
    </row>
    <row r="42" spans="1:14" x14ac:dyDescent="0.25">
      <c r="A42" s="6">
        <v>1952</v>
      </c>
      <c r="B42" s="8">
        <v>59462</v>
      </c>
      <c r="C42" s="8">
        <v>497</v>
      </c>
      <c r="D42" s="8">
        <v>96</v>
      </c>
      <c r="F42" s="6">
        <v>1995</v>
      </c>
      <c r="G42" s="8">
        <v>14571</v>
      </c>
      <c r="H42" s="8">
        <v>102</v>
      </c>
      <c r="I42" s="8">
        <v>58</v>
      </c>
      <c r="K42" s="6">
        <v>1974</v>
      </c>
      <c r="L42" s="8">
        <v>18596</v>
      </c>
      <c r="M42" s="8">
        <v>153</v>
      </c>
      <c r="N42" s="8">
        <v>46</v>
      </c>
    </row>
    <row r="43" spans="1:14" x14ac:dyDescent="0.25">
      <c r="A43" s="6">
        <v>1953</v>
      </c>
      <c r="B43" s="8">
        <v>61313</v>
      </c>
      <c r="C43" s="8">
        <v>493</v>
      </c>
      <c r="D43" s="8">
        <v>75</v>
      </c>
      <c r="F43" s="6">
        <v>1996</v>
      </c>
      <c r="G43" s="8">
        <v>14583</v>
      </c>
      <c r="H43" s="8">
        <v>119</v>
      </c>
      <c r="I43" s="8">
        <v>41</v>
      </c>
      <c r="K43" s="6">
        <v>1975</v>
      </c>
      <c r="L43" s="8">
        <v>19482</v>
      </c>
      <c r="M43" s="8">
        <v>130</v>
      </c>
      <c r="N43" s="8">
        <v>40</v>
      </c>
    </row>
    <row r="44" spans="1:14" x14ac:dyDescent="0.25">
      <c r="A44" s="6">
        <v>1954</v>
      </c>
      <c r="B44" s="8">
        <v>61892</v>
      </c>
      <c r="C44" s="8">
        <v>472</v>
      </c>
      <c r="D44" s="8">
        <v>87</v>
      </c>
      <c r="F44" s="6">
        <v>1997</v>
      </c>
      <c r="G44" s="8">
        <v>14609</v>
      </c>
      <c r="H44" s="8">
        <v>88</v>
      </c>
      <c r="I44" s="8">
        <v>50</v>
      </c>
      <c r="K44" s="6">
        <v>1976</v>
      </c>
      <c r="L44" s="8">
        <v>20438</v>
      </c>
      <c r="M44" s="8">
        <v>181</v>
      </c>
      <c r="N44" s="8">
        <v>52</v>
      </c>
    </row>
    <row r="45" spans="1:14" x14ac:dyDescent="0.25">
      <c r="A45" s="6">
        <v>1955</v>
      </c>
      <c r="B45" s="8">
        <v>62583</v>
      </c>
      <c r="C45" s="8">
        <v>470</v>
      </c>
      <c r="D45" s="8">
        <v>95</v>
      </c>
      <c r="F45" s="6">
        <v>1998</v>
      </c>
      <c r="G45" s="8">
        <v>14616</v>
      </c>
      <c r="H45" s="8">
        <v>104</v>
      </c>
      <c r="I45" s="8">
        <v>53</v>
      </c>
      <c r="K45" s="6">
        <v>1977</v>
      </c>
      <c r="L45" s="8">
        <v>21444</v>
      </c>
      <c r="M45" s="8">
        <v>175</v>
      </c>
      <c r="N45" s="8">
        <v>47</v>
      </c>
    </row>
    <row r="46" spans="1:14" x14ac:dyDescent="0.25">
      <c r="A46" s="6">
        <v>1956</v>
      </c>
      <c r="B46" s="8">
        <v>63454</v>
      </c>
      <c r="C46" s="8">
        <v>585</v>
      </c>
      <c r="D46" s="8">
        <v>120</v>
      </c>
      <c r="F46" s="6">
        <v>1999</v>
      </c>
      <c r="G46" s="8">
        <v>14542</v>
      </c>
      <c r="H46" s="8">
        <v>77</v>
      </c>
      <c r="I46" s="8">
        <v>61</v>
      </c>
      <c r="K46" s="6">
        <v>1978</v>
      </c>
      <c r="L46" s="8">
        <v>22059</v>
      </c>
      <c r="M46" s="8">
        <v>183</v>
      </c>
      <c r="N46" s="8">
        <v>59</v>
      </c>
    </row>
    <row r="47" spans="1:14" x14ac:dyDescent="0.25">
      <c r="A47" s="6">
        <v>1957</v>
      </c>
      <c r="B47" s="8">
        <v>64115</v>
      </c>
      <c r="C47" s="8">
        <v>387</v>
      </c>
      <c r="D47" s="8">
        <v>139</v>
      </c>
      <c r="F47" s="6">
        <v>2000</v>
      </c>
      <c r="G47" s="8">
        <v>14417</v>
      </c>
      <c r="H47" s="8">
        <v>93</v>
      </c>
      <c r="I47" s="8">
        <v>56</v>
      </c>
      <c r="K47" s="6">
        <v>1979</v>
      </c>
      <c r="L47" s="8">
        <v>22654</v>
      </c>
      <c r="M47" s="8">
        <v>170</v>
      </c>
      <c r="N47" s="8">
        <v>58</v>
      </c>
    </row>
    <row r="48" spans="1:14" x14ac:dyDescent="0.25">
      <c r="A48" s="6">
        <v>1958</v>
      </c>
      <c r="B48" s="8">
        <v>65000</v>
      </c>
      <c r="C48" s="8">
        <v>390</v>
      </c>
      <c r="D48" s="8">
        <v>130</v>
      </c>
      <c r="F48" s="6">
        <v>2001</v>
      </c>
      <c r="G48" s="8">
        <v>14382</v>
      </c>
      <c r="H48" s="8">
        <v>102</v>
      </c>
      <c r="I48" s="8">
        <v>63</v>
      </c>
      <c r="K48" s="6">
        <v>1980</v>
      </c>
      <c r="L48" s="8">
        <v>22733</v>
      </c>
      <c r="M48" s="8">
        <v>138</v>
      </c>
      <c r="N48" s="8">
        <v>63</v>
      </c>
    </row>
    <row r="49" spans="1:14" x14ac:dyDescent="0.25">
      <c r="A49" s="6">
        <v>1959</v>
      </c>
      <c r="B49" s="8">
        <v>65665</v>
      </c>
      <c r="C49" s="8">
        <v>438</v>
      </c>
      <c r="D49" s="8">
        <v>133</v>
      </c>
      <c r="F49" s="6">
        <v>2002</v>
      </c>
      <c r="G49" s="8">
        <v>14270</v>
      </c>
      <c r="H49" s="8">
        <v>86</v>
      </c>
      <c r="I49" s="8">
        <v>61</v>
      </c>
      <c r="K49" s="6">
        <v>1981</v>
      </c>
      <c r="L49" s="8">
        <v>23053</v>
      </c>
      <c r="M49" s="8">
        <v>168</v>
      </c>
      <c r="N49" s="8">
        <v>67</v>
      </c>
    </row>
    <row r="50" spans="1:14" x14ac:dyDescent="0.25">
      <c r="A50" s="6">
        <v>1960</v>
      </c>
      <c r="B50" s="8">
        <v>66402</v>
      </c>
      <c r="C50" s="8">
        <v>438</v>
      </c>
      <c r="D50" s="8">
        <v>115</v>
      </c>
      <c r="F50" s="6">
        <v>2003</v>
      </c>
      <c r="G50" s="8">
        <v>14188</v>
      </c>
      <c r="H50" s="8">
        <v>88</v>
      </c>
      <c r="I50" s="8">
        <v>54</v>
      </c>
      <c r="K50" s="6">
        <v>1982</v>
      </c>
      <c r="L50" s="8">
        <v>23486</v>
      </c>
      <c r="M50" s="8">
        <v>145</v>
      </c>
      <c r="N50" s="8">
        <v>55</v>
      </c>
    </row>
    <row r="51" spans="1:14" x14ac:dyDescent="0.25">
      <c r="A51" s="6">
        <v>1961</v>
      </c>
      <c r="B51" s="8">
        <v>64239</v>
      </c>
      <c r="C51" s="8">
        <v>492</v>
      </c>
      <c r="D51" s="8">
        <v>119</v>
      </c>
      <c r="F51" s="6">
        <v>2004</v>
      </c>
      <c r="G51" s="8">
        <v>14070</v>
      </c>
      <c r="H51" s="8">
        <v>72</v>
      </c>
      <c r="I51" s="8">
        <v>62</v>
      </c>
      <c r="K51" s="6">
        <v>1983</v>
      </c>
      <c r="L51" s="8">
        <v>23721</v>
      </c>
      <c r="M51" s="8">
        <v>196</v>
      </c>
      <c r="N51" s="8">
        <v>76</v>
      </c>
    </row>
    <row r="52" spans="1:14" x14ac:dyDescent="0.25">
      <c r="A52" s="6">
        <v>1962</v>
      </c>
      <c r="B52" s="8">
        <v>65363</v>
      </c>
      <c r="C52" s="8">
        <v>522</v>
      </c>
      <c r="D52" s="8">
        <v>117</v>
      </c>
      <c r="F52" s="6">
        <v>2005</v>
      </c>
      <c r="G52" s="8">
        <v>13961</v>
      </c>
      <c r="H52" s="8">
        <v>72</v>
      </c>
      <c r="I52" s="8">
        <v>65</v>
      </c>
      <c r="K52" s="6">
        <v>1984</v>
      </c>
      <c r="L52" s="8">
        <v>23624</v>
      </c>
      <c r="M52" s="8">
        <v>186</v>
      </c>
      <c r="N52" s="8">
        <v>85</v>
      </c>
    </row>
    <row r="53" spans="1:14" x14ac:dyDescent="0.25">
      <c r="A53" s="6">
        <v>1963</v>
      </c>
      <c r="B53" s="8">
        <v>67505</v>
      </c>
      <c r="C53" s="8">
        <v>532</v>
      </c>
      <c r="D53" s="8">
        <v>120</v>
      </c>
      <c r="F53" s="6">
        <v>2006</v>
      </c>
      <c r="G53" s="8">
        <v>13855</v>
      </c>
      <c r="H53" s="8">
        <v>83</v>
      </c>
      <c r="I53" s="8">
        <v>47</v>
      </c>
      <c r="K53" s="6">
        <v>1985</v>
      </c>
      <c r="L53" s="8">
        <v>23800</v>
      </c>
      <c r="M53" s="8">
        <v>170</v>
      </c>
      <c r="N53" s="8">
        <v>108</v>
      </c>
    </row>
    <row r="54" spans="1:14" x14ac:dyDescent="0.25">
      <c r="A54" s="6">
        <v>1964</v>
      </c>
      <c r="B54" s="8">
        <v>68501</v>
      </c>
      <c r="C54" s="8">
        <v>566</v>
      </c>
      <c r="D54" s="8">
        <v>125</v>
      </c>
      <c r="F54" s="9">
        <v>2007</v>
      </c>
      <c r="G54" s="8">
        <v>13783</v>
      </c>
      <c r="H54" s="8">
        <v>81</v>
      </c>
      <c r="I54" s="8">
        <v>38</v>
      </c>
      <c r="K54" s="6">
        <v>1986</v>
      </c>
      <c r="L54" s="8">
        <v>24045</v>
      </c>
      <c r="M54" s="8">
        <v>175</v>
      </c>
      <c r="N54" s="8">
        <v>73</v>
      </c>
    </row>
    <row r="55" spans="1:14" x14ac:dyDescent="0.25">
      <c r="A55" s="6">
        <v>1965</v>
      </c>
      <c r="B55" s="8">
        <v>69619</v>
      </c>
      <c r="C55" s="8">
        <v>603</v>
      </c>
      <c r="D55" s="8">
        <v>142</v>
      </c>
      <c r="F55" s="10">
        <v>2008</v>
      </c>
      <c r="G55" s="8">
        <v>13709</v>
      </c>
      <c r="H55" s="8">
        <v>84</v>
      </c>
      <c r="I55" s="8">
        <v>54</v>
      </c>
      <c r="K55" s="6">
        <v>1987</v>
      </c>
      <c r="L55" s="8">
        <v>24329</v>
      </c>
      <c r="M55" s="8">
        <v>196</v>
      </c>
      <c r="N55" s="8">
        <v>48</v>
      </c>
    </row>
    <row r="56" spans="1:14" x14ac:dyDescent="0.25">
      <c r="A56" s="6">
        <v>1966</v>
      </c>
      <c r="B56" s="8">
        <v>71198</v>
      </c>
      <c r="C56" s="8">
        <v>588</v>
      </c>
      <c r="D56" s="8">
        <v>145</v>
      </c>
      <c r="F56" s="10">
        <v>2009</v>
      </c>
      <c r="G56" s="8">
        <v>13571</v>
      </c>
      <c r="H56" s="8">
        <v>61</v>
      </c>
      <c r="I56" s="8">
        <v>39</v>
      </c>
      <c r="K56" s="6">
        <v>1988</v>
      </c>
      <c r="L56" s="8">
        <v>24542</v>
      </c>
      <c r="M56" s="8">
        <v>185</v>
      </c>
      <c r="N56" s="8">
        <v>88</v>
      </c>
    </row>
    <row r="57" spans="1:14" x14ac:dyDescent="0.25">
      <c r="A57" s="6">
        <v>1967</v>
      </c>
      <c r="B57" s="8">
        <v>73259</v>
      </c>
      <c r="C57" s="8">
        <v>683</v>
      </c>
      <c r="D57" s="8">
        <v>177</v>
      </c>
      <c r="F57" s="10">
        <v>2010</v>
      </c>
      <c r="G57" s="8">
        <v>13413</v>
      </c>
      <c r="H57" s="8">
        <v>67</v>
      </c>
      <c r="I57" s="8">
        <v>52</v>
      </c>
      <c r="K57" s="6">
        <v>1989</v>
      </c>
      <c r="L57" s="8">
        <v>24869</v>
      </c>
      <c r="M57" s="8">
        <v>180</v>
      </c>
      <c r="N57" s="8">
        <v>78</v>
      </c>
    </row>
    <row r="58" spans="1:14" x14ac:dyDescent="0.25">
      <c r="A58" s="6">
        <v>1968</v>
      </c>
      <c r="B58" s="8">
        <v>74887</v>
      </c>
      <c r="C58" s="8">
        <v>670</v>
      </c>
      <c r="D58" s="8">
        <v>187</v>
      </c>
      <c r="F58" s="10">
        <v>2011</v>
      </c>
      <c r="G58" s="8">
        <v>13402</v>
      </c>
      <c r="H58" s="8">
        <v>63</v>
      </c>
      <c r="I58" s="8">
        <v>57</v>
      </c>
      <c r="K58" s="6">
        <v>1990</v>
      </c>
      <c r="L58" s="8">
        <v>25258</v>
      </c>
      <c r="M58" s="8">
        <v>214</v>
      </c>
      <c r="N58" s="8">
        <v>88</v>
      </c>
    </row>
    <row r="59" spans="1:14" x14ac:dyDescent="0.25">
      <c r="A59" s="6">
        <v>1969</v>
      </c>
      <c r="B59" s="8">
        <v>76763</v>
      </c>
      <c r="C59" s="8">
        <v>692</v>
      </c>
      <c r="D59" s="8">
        <v>179</v>
      </c>
      <c r="F59" s="10">
        <v>2012</v>
      </c>
      <c r="G59" s="8">
        <v>13319</v>
      </c>
      <c r="H59" s="8">
        <v>51</v>
      </c>
      <c r="I59" s="8">
        <v>41</v>
      </c>
      <c r="K59" s="6">
        <v>1991</v>
      </c>
      <c r="L59" s="8">
        <v>25064</v>
      </c>
      <c r="M59" s="8">
        <v>139</v>
      </c>
      <c r="N59" s="8">
        <v>76</v>
      </c>
    </row>
    <row r="60" spans="1:14" x14ac:dyDescent="0.25">
      <c r="A60" s="6">
        <v>1970</v>
      </c>
      <c r="B60" s="8">
        <v>77249</v>
      </c>
      <c r="C60" s="8">
        <v>688</v>
      </c>
      <c r="D60" s="8">
        <v>257</v>
      </c>
      <c r="F60" s="9">
        <v>2013</v>
      </c>
      <c r="G60" s="8">
        <v>13255</v>
      </c>
      <c r="H60" s="8">
        <v>47</v>
      </c>
      <c r="I60" s="8">
        <v>44</v>
      </c>
      <c r="K60" s="6">
        <v>1992</v>
      </c>
      <c r="L60" s="8">
        <v>24821</v>
      </c>
      <c r="M60" s="8">
        <v>159</v>
      </c>
      <c r="N60" s="8">
        <v>77</v>
      </c>
    </row>
    <row r="61" spans="1:14" x14ac:dyDescent="0.25">
      <c r="A61" s="6">
        <v>1971</v>
      </c>
      <c r="B61" s="8">
        <v>77762</v>
      </c>
      <c r="C61" s="8">
        <v>696</v>
      </c>
      <c r="D61" s="8">
        <v>195</v>
      </c>
      <c r="F61" s="9">
        <v>2014</v>
      </c>
      <c r="G61" s="8">
        <v>13182</v>
      </c>
      <c r="H61" s="8">
        <v>56</v>
      </c>
      <c r="I61" s="8">
        <v>41</v>
      </c>
      <c r="K61" s="6">
        <v>1993</v>
      </c>
      <c r="L61" s="8">
        <v>24905</v>
      </c>
      <c r="M61" s="8">
        <v>165</v>
      </c>
      <c r="N61" s="8">
        <v>111</v>
      </c>
    </row>
    <row r="62" spans="1:14" x14ac:dyDescent="0.25">
      <c r="A62" s="6">
        <v>1972</v>
      </c>
      <c r="B62" s="8">
        <v>78545</v>
      </c>
      <c r="C62" s="8">
        <v>733</v>
      </c>
      <c r="D62" s="8">
        <v>249</v>
      </c>
      <c r="F62" s="9">
        <v>2015</v>
      </c>
      <c r="G62" s="8">
        <v>13154</v>
      </c>
      <c r="H62" s="8">
        <v>67</v>
      </c>
      <c r="I62" s="8">
        <v>38</v>
      </c>
      <c r="K62" s="6">
        <v>1994</v>
      </c>
      <c r="L62" s="8">
        <v>24925</v>
      </c>
      <c r="M62" s="8">
        <v>132</v>
      </c>
      <c r="N62" s="8">
        <v>95</v>
      </c>
    </row>
    <row r="63" spans="1:14" x14ac:dyDescent="0.25">
      <c r="A63" s="6">
        <v>1973</v>
      </c>
      <c r="B63" s="8">
        <v>79471</v>
      </c>
      <c r="C63" s="8">
        <v>808</v>
      </c>
      <c r="D63" s="8">
        <v>313</v>
      </c>
      <c r="F63" s="9">
        <v>2016</v>
      </c>
      <c r="G63" s="8">
        <v>13167</v>
      </c>
      <c r="H63" s="8">
        <v>72</v>
      </c>
      <c r="I63" s="8">
        <v>37</v>
      </c>
      <c r="K63" s="6">
        <v>1995</v>
      </c>
      <c r="L63" s="8">
        <v>24884</v>
      </c>
      <c r="M63" s="8">
        <v>119</v>
      </c>
      <c r="N63" s="8">
        <v>101</v>
      </c>
    </row>
    <row r="64" spans="1:14" x14ac:dyDescent="0.25">
      <c r="A64" s="6">
        <v>1974</v>
      </c>
      <c r="B64" s="8">
        <v>80483</v>
      </c>
      <c r="C64" s="8">
        <v>755</v>
      </c>
      <c r="D64" s="8">
        <v>243</v>
      </c>
      <c r="F64" s="9">
        <v>2017</v>
      </c>
      <c r="G64" s="8">
        <v>13044</v>
      </c>
      <c r="H64" s="8">
        <v>64</v>
      </c>
      <c r="I64" s="8">
        <v>38</v>
      </c>
      <c r="K64" s="6">
        <v>1996</v>
      </c>
      <c r="L64" s="8">
        <v>24798</v>
      </c>
      <c r="M64" s="8">
        <v>117</v>
      </c>
      <c r="N64" s="8">
        <v>102</v>
      </c>
    </row>
    <row r="65" spans="1:14" x14ac:dyDescent="0.25">
      <c r="A65" s="6">
        <v>1975</v>
      </c>
      <c r="B65" s="8">
        <v>81506</v>
      </c>
      <c r="C65" s="8">
        <v>833</v>
      </c>
      <c r="D65" s="8">
        <v>241</v>
      </c>
      <c r="F65" s="9">
        <v>2018</v>
      </c>
      <c r="G65" s="8">
        <v>13056</v>
      </c>
      <c r="H65" s="8">
        <v>79</v>
      </c>
      <c r="I65" s="8">
        <v>19</v>
      </c>
      <c r="K65" s="6">
        <v>1997</v>
      </c>
      <c r="L65" s="8">
        <v>24710</v>
      </c>
      <c r="M65" s="8">
        <v>114</v>
      </c>
      <c r="N65" s="8">
        <v>89</v>
      </c>
    </row>
    <row r="66" spans="1:14" x14ac:dyDescent="0.25">
      <c r="A66" s="6">
        <v>1976</v>
      </c>
      <c r="B66" s="8">
        <v>83492</v>
      </c>
      <c r="C66" s="8">
        <v>840</v>
      </c>
      <c r="D66" s="8">
        <v>298</v>
      </c>
      <c r="F66" s="9">
        <v>2019</v>
      </c>
      <c r="G66" s="8">
        <v>13041</v>
      </c>
      <c r="H66" s="8">
        <v>76</v>
      </c>
      <c r="I66" s="8">
        <v>36</v>
      </c>
      <c r="K66" s="6">
        <v>1998</v>
      </c>
      <c r="L66" s="8">
        <v>24564</v>
      </c>
      <c r="M66" s="8">
        <v>148</v>
      </c>
      <c r="N66" s="8">
        <v>83</v>
      </c>
    </row>
    <row r="67" spans="1:14" x14ac:dyDescent="0.25">
      <c r="A67" s="6">
        <v>1977</v>
      </c>
      <c r="B67" s="8">
        <v>85436</v>
      </c>
      <c r="C67" s="8">
        <v>797</v>
      </c>
      <c r="D67" s="8">
        <v>308</v>
      </c>
      <c r="F67" s="9">
        <v>2020</v>
      </c>
      <c r="G67" s="8">
        <v>12855</v>
      </c>
      <c r="H67" s="8">
        <v>53</v>
      </c>
      <c r="I67" s="8">
        <v>28</v>
      </c>
      <c r="K67" s="6">
        <v>1999</v>
      </c>
      <c r="L67" s="8">
        <v>24464</v>
      </c>
      <c r="M67" s="8">
        <v>126</v>
      </c>
      <c r="N67" s="8">
        <v>67</v>
      </c>
    </row>
    <row r="68" spans="1:14" x14ac:dyDescent="0.25">
      <c r="A68" s="6">
        <v>1978</v>
      </c>
      <c r="B68" s="8">
        <v>87099</v>
      </c>
      <c r="C68" s="8">
        <v>797</v>
      </c>
      <c r="D68" s="8">
        <v>293</v>
      </c>
      <c r="F68" s="9">
        <v>2021</v>
      </c>
      <c r="G68" s="8">
        <v>12488</v>
      </c>
      <c r="H68" s="8">
        <v>48</v>
      </c>
      <c r="I68" s="8">
        <v>27</v>
      </c>
      <c r="K68" s="6">
        <v>2000</v>
      </c>
      <c r="L68" s="8">
        <v>24362</v>
      </c>
      <c r="M68" s="8">
        <v>118</v>
      </c>
      <c r="N68" s="8">
        <v>71</v>
      </c>
    </row>
    <row r="69" spans="1:14" x14ac:dyDescent="0.25">
      <c r="A69" s="6">
        <v>1979</v>
      </c>
      <c r="B69" s="8">
        <v>88723</v>
      </c>
      <c r="C69" s="8">
        <v>721</v>
      </c>
      <c r="D69" s="8">
        <v>289</v>
      </c>
      <c r="F69" s="9">
        <v>2022</v>
      </c>
      <c r="G69" s="8">
        <v>12893</v>
      </c>
      <c r="H69" s="8">
        <v>73</v>
      </c>
      <c r="I69" s="8">
        <v>28</v>
      </c>
      <c r="K69" s="6">
        <v>2001</v>
      </c>
      <c r="L69" s="8">
        <v>23730</v>
      </c>
      <c r="M69" s="8">
        <v>121</v>
      </c>
      <c r="N69" s="8">
        <v>77</v>
      </c>
    </row>
    <row r="70" spans="1:14" x14ac:dyDescent="0.25">
      <c r="A70" s="6">
        <v>1980</v>
      </c>
      <c r="B70" s="8">
        <v>90115</v>
      </c>
      <c r="C70" s="8">
        <v>691</v>
      </c>
      <c r="D70" s="8">
        <v>306</v>
      </c>
      <c r="F70" s="1"/>
      <c r="G70" s="1"/>
      <c r="H70" s="1"/>
      <c r="I70" s="1"/>
      <c r="K70" s="6">
        <v>2002</v>
      </c>
      <c r="L70" s="8">
        <v>23576</v>
      </c>
      <c r="M70" s="8">
        <v>126</v>
      </c>
      <c r="N70" s="8">
        <v>68</v>
      </c>
    </row>
    <row r="71" spans="1:14" x14ac:dyDescent="0.25">
      <c r="A71" s="6">
        <v>1981</v>
      </c>
      <c r="B71" s="8">
        <v>90942</v>
      </c>
      <c r="C71" s="8">
        <v>666</v>
      </c>
      <c r="D71" s="8">
        <v>317</v>
      </c>
      <c r="F71" s="11" t="s">
        <v>13</v>
      </c>
      <c r="G71" s="12" t="s">
        <v>14</v>
      </c>
      <c r="H71" s="1"/>
      <c r="I71" s="1"/>
      <c r="K71" s="6">
        <v>2003</v>
      </c>
      <c r="L71" s="8">
        <v>23582</v>
      </c>
      <c r="M71" s="8">
        <v>119</v>
      </c>
      <c r="N71" s="8">
        <v>99</v>
      </c>
    </row>
    <row r="72" spans="1:14" x14ac:dyDescent="0.25">
      <c r="A72" s="6">
        <v>1982</v>
      </c>
      <c r="B72" s="8">
        <v>91576</v>
      </c>
      <c r="C72" s="8">
        <v>685</v>
      </c>
      <c r="D72" s="8">
        <v>302</v>
      </c>
      <c r="F72" s="11" t="s">
        <v>19</v>
      </c>
      <c r="G72" s="12" t="s">
        <v>20</v>
      </c>
      <c r="H72" s="1"/>
      <c r="I72" s="1"/>
      <c r="K72" s="6">
        <v>2004</v>
      </c>
      <c r="L72" s="8">
        <v>23391</v>
      </c>
      <c r="M72" s="8">
        <v>92</v>
      </c>
      <c r="N72" s="8">
        <v>79</v>
      </c>
    </row>
    <row r="73" spans="1:14" x14ac:dyDescent="0.25">
      <c r="A73" s="6">
        <v>1983</v>
      </c>
      <c r="B73" s="8">
        <v>92261</v>
      </c>
      <c r="C73" s="8">
        <v>725</v>
      </c>
      <c r="D73" s="8">
        <v>359</v>
      </c>
      <c r="K73" s="6">
        <v>2005</v>
      </c>
      <c r="L73" s="8">
        <v>23300</v>
      </c>
      <c r="M73" s="8">
        <v>95</v>
      </c>
      <c r="N73" s="8">
        <v>78</v>
      </c>
    </row>
    <row r="74" spans="1:14" x14ac:dyDescent="0.25">
      <c r="A74" s="6">
        <v>1984</v>
      </c>
      <c r="B74" s="8">
        <v>93393</v>
      </c>
      <c r="C74" s="8">
        <v>782</v>
      </c>
      <c r="D74" s="8">
        <v>369</v>
      </c>
      <c r="K74" s="6">
        <v>2006</v>
      </c>
      <c r="L74" s="8">
        <v>23315</v>
      </c>
      <c r="M74" s="8">
        <v>151</v>
      </c>
      <c r="N74" s="8">
        <v>68</v>
      </c>
    </row>
    <row r="75" spans="1:14" x14ac:dyDescent="0.25">
      <c r="A75" s="6">
        <v>1985</v>
      </c>
      <c r="B75" s="8">
        <v>93837</v>
      </c>
      <c r="C75" s="8">
        <v>770</v>
      </c>
      <c r="D75" s="8">
        <v>346</v>
      </c>
      <c r="K75" s="9">
        <v>2007</v>
      </c>
      <c r="L75" s="8">
        <v>23351</v>
      </c>
      <c r="M75" s="8">
        <v>129</v>
      </c>
      <c r="N75" s="8">
        <v>59</v>
      </c>
    </row>
    <row r="76" spans="1:14" x14ac:dyDescent="0.25">
      <c r="A76" s="6">
        <v>1986</v>
      </c>
      <c r="B76" s="8">
        <v>95065</v>
      </c>
      <c r="C76" s="8">
        <v>800</v>
      </c>
      <c r="D76" s="8">
        <v>348</v>
      </c>
      <c r="K76" s="10">
        <v>2008</v>
      </c>
      <c r="L76" s="8">
        <v>23334</v>
      </c>
      <c r="M76" s="8">
        <v>117</v>
      </c>
      <c r="N76" s="8">
        <v>86</v>
      </c>
    </row>
    <row r="77" spans="1:14" x14ac:dyDescent="0.25">
      <c r="A77" s="6">
        <v>1987</v>
      </c>
      <c r="B77" s="8">
        <v>96098</v>
      </c>
      <c r="C77" s="8">
        <v>822</v>
      </c>
      <c r="D77" s="8">
        <v>365</v>
      </c>
      <c r="K77" s="10">
        <v>2009</v>
      </c>
      <c r="L77" s="8">
        <v>23237</v>
      </c>
      <c r="M77" s="8">
        <v>107</v>
      </c>
      <c r="N77" s="8">
        <v>59</v>
      </c>
    </row>
    <row r="78" spans="1:14" x14ac:dyDescent="0.25">
      <c r="A78" s="6">
        <v>1988</v>
      </c>
      <c r="B78" s="8">
        <v>97096</v>
      </c>
      <c r="C78" s="8">
        <v>774</v>
      </c>
      <c r="D78" s="8">
        <v>375</v>
      </c>
      <c r="K78" s="10">
        <v>2010</v>
      </c>
      <c r="L78" s="8">
        <v>22981</v>
      </c>
      <c r="M78" s="8">
        <v>107</v>
      </c>
      <c r="N78" s="8">
        <v>50</v>
      </c>
    </row>
    <row r="79" spans="1:14" x14ac:dyDescent="0.25">
      <c r="A79" s="6">
        <v>1989</v>
      </c>
      <c r="B79" s="8">
        <v>98400</v>
      </c>
      <c r="C79" s="8">
        <v>847</v>
      </c>
      <c r="D79" s="8">
        <v>362</v>
      </c>
      <c r="K79" s="10">
        <v>2011</v>
      </c>
      <c r="L79" s="8">
        <v>23011</v>
      </c>
      <c r="M79" s="8">
        <v>108</v>
      </c>
      <c r="N79" s="8">
        <v>70</v>
      </c>
    </row>
    <row r="80" spans="1:14" x14ac:dyDescent="0.25">
      <c r="A80" s="6">
        <v>1990</v>
      </c>
      <c r="B80" s="8">
        <v>99467</v>
      </c>
      <c r="C80" s="8">
        <v>878</v>
      </c>
      <c r="D80" s="8">
        <v>391</v>
      </c>
      <c r="K80" s="10">
        <v>2012</v>
      </c>
      <c r="L80" s="8">
        <v>23018</v>
      </c>
      <c r="M80" s="8">
        <v>88</v>
      </c>
      <c r="N80" s="8">
        <v>47</v>
      </c>
    </row>
    <row r="81" spans="1:14" x14ac:dyDescent="0.25">
      <c r="A81" s="6">
        <v>1991</v>
      </c>
      <c r="B81" s="8">
        <v>97785</v>
      </c>
      <c r="C81" s="8">
        <v>693</v>
      </c>
      <c r="D81" s="8">
        <v>354</v>
      </c>
      <c r="K81" s="9">
        <v>2013</v>
      </c>
      <c r="L81" s="8">
        <v>22949</v>
      </c>
      <c r="M81" s="8">
        <v>105</v>
      </c>
      <c r="N81" s="8">
        <v>72</v>
      </c>
    </row>
    <row r="82" spans="1:14" x14ac:dyDescent="0.25">
      <c r="A82" s="6">
        <v>1992</v>
      </c>
      <c r="B82" s="8">
        <v>98731</v>
      </c>
      <c r="C82" s="8">
        <v>698</v>
      </c>
      <c r="D82" s="8">
        <v>270</v>
      </c>
      <c r="K82" s="9">
        <v>2014</v>
      </c>
      <c r="L82" s="8">
        <v>23014</v>
      </c>
      <c r="M82" s="8">
        <v>113</v>
      </c>
      <c r="N82" s="8">
        <v>62</v>
      </c>
    </row>
    <row r="83" spans="1:14" x14ac:dyDescent="0.25">
      <c r="A83" s="6">
        <v>1993</v>
      </c>
      <c r="B83" s="8">
        <v>99463</v>
      </c>
      <c r="C83" s="8">
        <v>637</v>
      </c>
      <c r="D83" s="8">
        <v>282</v>
      </c>
      <c r="K83" s="9">
        <v>2015</v>
      </c>
      <c r="L83" s="8">
        <v>23014</v>
      </c>
      <c r="M83" s="8">
        <v>102</v>
      </c>
      <c r="N83" s="8">
        <v>58</v>
      </c>
    </row>
    <row r="84" spans="1:14" x14ac:dyDescent="0.25">
      <c r="A84" s="6">
        <v>1994</v>
      </c>
      <c r="B84" s="8">
        <v>99748</v>
      </c>
      <c r="C84" s="8">
        <v>568</v>
      </c>
      <c r="D84" s="8">
        <v>430</v>
      </c>
      <c r="K84" s="9">
        <v>2016</v>
      </c>
      <c r="L84" s="8">
        <v>22912</v>
      </c>
      <c r="M84" s="8">
        <v>122</v>
      </c>
      <c r="N84" s="8">
        <v>47</v>
      </c>
    </row>
    <row r="85" spans="1:14" x14ac:dyDescent="0.25">
      <c r="A85" s="6">
        <v>1995</v>
      </c>
      <c r="B85" s="8">
        <v>99872</v>
      </c>
      <c r="C85" s="8">
        <v>552</v>
      </c>
      <c r="D85" s="8">
        <v>431</v>
      </c>
      <c r="K85" s="9">
        <v>2017</v>
      </c>
      <c r="L85" s="8">
        <v>22900</v>
      </c>
      <c r="M85" s="8">
        <v>111</v>
      </c>
      <c r="N85" s="8">
        <v>55</v>
      </c>
    </row>
    <row r="86" spans="1:14" x14ac:dyDescent="0.25">
      <c r="A86" s="6">
        <v>1996</v>
      </c>
      <c r="B86" s="8">
        <v>99696</v>
      </c>
      <c r="C86" s="8">
        <v>607</v>
      </c>
      <c r="D86" s="8">
        <v>424</v>
      </c>
      <c r="K86" s="9">
        <v>2018</v>
      </c>
      <c r="L86" s="8">
        <v>22818</v>
      </c>
      <c r="M86" s="8">
        <v>94</v>
      </c>
      <c r="N86" s="8">
        <v>47</v>
      </c>
    </row>
    <row r="87" spans="1:14" x14ac:dyDescent="0.25">
      <c r="A87" s="6">
        <v>1997</v>
      </c>
      <c r="B87" s="8">
        <v>99577</v>
      </c>
      <c r="C87" s="8">
        <v>574</v>
      </c>
      <c r="D87" s="8">
        <v>392</v>
      </c>
      <c r="K87" s="9">
        <v>2019</v>
      </c>
      <c r="L87" s="8">
        <v>22723</v>
      </c>
      <c r="M87" s="8">
        <v>91</v>
      </c>
      <c r="N87" s="8">
        <v>40</v>
      </c>
    </row>
    <row r="88" spans="1:14" x14ac:dyDescent="0.25">
      <c r="A88" s="6">
        <v>1998</v>
      </c>
      <c r="B88" s="8">
        <v>99461</v>
      </c>
      <c r="C88" s="8">
        <v>618</v>
      </c>
      <c r="D88" s="8">
        <v>359</v>
      </c>
      <c r="K88" s="9">
        <v>2020</v>
      </c>
      <c r="L88" s="8">
        <v>22535</v>
      </c>
      <c r="M88" s="8">
        <v>105</v>
      </c>
      <c r="N88" s="8">
        <v>54</v>
      </c>
    </row>
    <row r="89" spans="1:14" x14ac:dyDescent="0.25">
      <c r="A89" s="6">
        <v>1999</v>
      </c>
      <c r="B89" s="8">
        <v>99087</v>
      </c>
      <c r="C89" s="8">
        <v>576</v>
      </c>
      <c r="D89" s="8">
        <v>311</v>
      </c>
      <c r="K89" s="9">
        <v>2021</v>
      </c>
      <c r="L89" s="8">
        <v>22287</v>
      </c>
      <c r="M89" s="8">
        <v>80</v>
      </c>
      <c r="N89" s="8">
        <v>51</v>
      </c>
    </row>
    <row r="90" spans="1:14" x14ac:dyDescent="0.25">
      <c r="A90" s="6">
        <v>2000</v>
      </c>
      <c r="B90" s="8">
        <v>98633</v>
      </c>
      <c r="C90" s="8">
        <v>606</v>
      </c>
      <c r="D90" s="8">
        <v>337</v>
      </c>
      <c r="K90" s="9">
        <v>2022</v>
      </c>
      <c r="L90" s="8">
        <v>22580</v>
      </c>
      <c r="M90" s="8">
        <v>105</v>
      </c>
      <c r="N90" s="8">
        <v>31</v>
      </c>
    </row>
    <row r="91" spans="1:14" x14ac:dyDescent="0.25">
      <c r="A91" s="6">
        <v>2001</v>
      </c>
      <c r="B91" s="8">
        <v>97205</v>
      </c>
      <c r="C91" s="8">
        <v>481</v>
      </c>
      <c r="D91" s="8">
        <v>388</v>
      </c>
      <c r="K91" s="3"/>
      <c r="L91" s="3"/>
      <c r="M91" s="3"/>
      <c r="N91" s="3"/>
    </row>
    <row r="92" spans="1:14" x14ac:dyDescent="0.25">
      <c r="A92" s="6">
        <v>2002</v>
      </c>
      <c r="B92" s="8">
        <v>96322</v>
      </c>
      <c r="C92" s="8">
        <v>600</v>
      </c>
      <c r="D92" s="8">
        <v>470</v>
      </c>
      <c r="K92" s="11" t="s">
        <v>13</v>
      </c>
      <c r="L92" s="12" t="s">
        <v>14</v>
      </c>
      <c r="M92" s="3"/>
      <c r="N92" s="3"/>
    </row>
    <row r="93" spans="1:14" x14ac:dyDescent="0.25">
      <c r="A93" s="6">
        <v>2003</v>
      </c>
      <c r="B93" s="8">
        <v>95582</v>
      </c>
      <c r="C93" s="8">
        <v>484</v>
      </c>
      <c r="D93" s="8">
        <v>383</v>
      </c>
      <c r="K93" s="11" t="s">
        <v>15</v>
      </c>
      <c r="L93" s="12" t="s">
        <v>16</v>
      </c>
      <c r="M93" s="3"/>
      <c r="N93" s="3"/>
    </row>
    <row r="94" spans="1:14" x14ac:dyDescent="0.25">
      <c r="A94" s="6">
        <v>2004</v>
      </c>
      <c r="B94" s="8">
        <v>94945</v>
      </c>
      <c r="C94" s="8">
        <v>484</v>
      </c>
      <c r="D94" s="8">
        <v>315</v>
      </c>
      <c r="K94" s="11" t="s">
        <v>17</v>
      </c>
      <c r="L94" s="12" t="s">
        <v>18</v>
      </c>
      <c r="M94" s="3"/>
      <c r="N94" s="3"/>
    </row>
    <row r="95" spans="1:14" x14ac:dyDescent="0.25">
      <c r="A95" s="6">
        <v>2005</v>
      </c>
      <c r="B95" s="8">
        <v>94635</v>
      </c>
      <c r="C95" s="8">
        <v>524</v>
      </c>
      <c r="D95" s="8">
        <v>339</v>
      </c>
      <c r="K95" s="11" t="s">
        <v>19</v>
      </c>
      <c r="L95" s="12" t="s">
        <v>20</v>
      </c>
      <c r="M95" s="3"/>
      <c r="N95" s="3"/>
    </row>
    <row r="96" spans="1:14" x14ac:dyDescent="0.25">
      <c r="A96" s="6">
        <v>2006</v>
      </c>
      <c r="B96" s="8">
        <v>94653</v>
      </c>
      <c r="C96" s="8">
        <v>509</v>
      </c>
      <c r="D96" s="8">
        <v>322</v>
      </c>
    </row>
    <row r="97" spans="1:4" x14ac:dyDescent="0.25">
      <c r="A97" s="9">
        <v>2007</v>
      </c>
      <c r="B97" s="8">
        <v>94925</v>
      </c>
      <c r="C97" s="8">
        <v>612</v>
      </c>
      <c r="D97" s="8">
        <v>314</v>
      </c>
    </row>
    <row r="98" spans="1:4" x14ac:dyDescent="0.25">
      <c r="A98" s="10">
        <v>2008</v>
      </c>
      <c r="B98" s="8">
        <v>95034</v>
      </c>
      <c r="C98" s="8">
        <v>526</v>
      </c>
      <c r="D98" s="8">
        <v>340</v>
      </c>
    </row>
    <row r="99" spans="1:4" x14ac:dyDescent="0.25">
      <c r="A99" s="10">
        <v>2009</v>
      </c>
      <c r="B99" s="8">
        <v>94906</v>
      </c>
      <c r="C99" s="8">
        <v>493</v>
      </c>
      <c r="D99" s="8">
        <v>307</v>
      </c>
    </row>
    <row r="100" spans="1:4" x14ac:dyDescent="0.25">
      <c r="A100" s="10">
        <v>2010</v>
      </c>
      <c r="B100" s="8">
        <v>94750</v>
      </c>
      <c r="C100" s="8">
        <v>478</v>
      </c>
      <c r="D100" s="8">
        <v>304</v>
      </c>
    </row>
    <row r="101" spans="1:4" x14ac:dyDescent="0.25">
      <c r="A101" s="10">
        <v>2011</v>
      </c>
      <c r="B101" s="8">
        <v>93559</v>
      </c>
      <c r="C101" s="8">
        <v>478</v>
      </c>
      <c r="D101" s="8">
        <v>283</v>
      </c>
    </row>
    <row r="102" spans="1:4" x14ac:dyDescent="0.25">
      <c r="A102" s="10">
        <v>2012</v>
      </c>
      <c r="B102" s="8">
        <v>93523</v>
      </c>
      <c r="C102" s="8">
        <v>464</v>
      </c>
      <c r="D102" s="8">
        <v>278</v>
      </c>
    </row>
    <row r="103" spans="1:4" x14ac:dyDescent="0.25">
      <c r="A103" s="9">
        <v>2013</v>
      </c>
      <c r="B103" s="8">
        <v>93291</v>
      </c>
      <c r="C103" s="8">
        <v>399</v>
      </c>
      <c r="D103" s="8">
        <v>276</v>
      </c>
    </row>
    <row r="104" spans="1:4" x14ac:dyDescent="0.25">
      <c r="A104" s="9">
        <v>2014</v>
      </c>
      <c r="B104" s="8">
        <v>93175</v>
      </c>
      <c r="C104" s="8">
        <v>476</v>
      </c>
      <c r="D104" s="8">
        <v>278</v>
      </c>
    </row>
    <row r="105" spans="1:4" x14ac:dyDescent="0.25">
      <c r="A105" s="9">
        <v>2015</v>
      </c>
      <c r="B105" s="8">
        <v>93416</v>
      </c>
      <c r="C105" s="8">
        <v>442</v>
      </c>
      <c r="D105" s="8">
        <v>265</v>
      </c>
    </row>
    <row r="106" spans="1:4" x14ac:dyDescent="0.25">
      <c r="A106" s="9">
        <v>2016</v>
      </c>
      <c r="B106" s="8">
        <v>93503</v>
      </c>
      <c r="C106" s="8">
        <v>480</v>
      </c>
      <c r="D106" s="8">
        <v>242</v>
      </c>
    </row>
    <row r="107" spans="1:4" x14ac:dyDescent="0.25">
      <c r="A107" s="9">
        <v>2017</v>
      </c>
      <c r="B107" s="8">
        <v>93593</v>
      </c>
      <c r="C107" s="8">
        <v>479</v>
      </c>
      <c r="D107" s="8">
        <v>227</v>
      </c>
    </row>
    <row r="108" spans="1:4" x14ac:dyDescent="0.25">
      <c r="A108" s="9">
        <v>2018</v>
      </c>
      <c r="B108" s="8">
        <v>93984</v>
      </c>
      <c r="C108" s="8">
        <v>546</v>
      </c>
      <c r="D108" s="8">
        <v>252</v>
      </c>
    </row>
    <row r="109" spans="1:4" x14ac:dyDescent="0.25">
      <c r="A109" s="9">
        <v>2019</v>
      </c>
      <c r="B109" s="8">
        <v>94133</v>
      </c>
      <c r="C109" s="8">
        <v>531</v>
      </c>
      <c r="D109" s="8">
        <v>225</v>
      </c>
    </row>
    <row r="110" spans="1:4" x14ac:dyDescent="0.25">
      <c r="A110" s="9">
        <v>2020</v>
      </c>
      <c r="B110" s="8">
        <v>94350</v>
      </c>
      <c r="C110" s="8">
        <v>445</v>
      </c>
      <c r="D110" s="8">
        <v>193</v>
      </c>
    </row>
    <row r="111" spans="1:4" x14ac:dyDescent="0.25">
      <c r="A111" s="9">
        <v>2021</v>
      </c>
      <c r="B111" s="8">
        <v>93083</v>
      </c>
      <c r="C111" s="8">
        <v>381</v>
      </c>
      <c r="D111" s="8">
        <v>191</v>
      </c>
    </row>
    <row r="112" spans="1:4" x14ac:dyDescent="0.25">
      <c r="A112" s="9">
        <v>2022</v>
      </c>
      <c r="B112" s="8">
        <v>95888</v>
      </c>
      <c r="C112" s="8">
        <v>528</v>
      </c>
      <c r="D112" s="8">
        <v>182</v>
      </c>
    </row>
    <row r="113" spans="1:4" x14ac:dyDescent="0.25">
      <c r="A113" s="3"/>
      <c r="B113" s="3"/>
      <c r="C113" s="3"/>
      <c r="D113" s="3"/>
    </row>
    <row r="114" spans="1:4" x14ac:dyDescent="0.25">
      <c r="A114" s="11" t="s">
        <v>13</v>
      </c>
      <c r="B114" s="12" t="s">
        <v>14</v>
      </c>
      <c r="C114" s="3"/>
      <c r="D114" s="3"/>
    </row>
    <row r="115" spans="1:4" x14ac:dyDescent="0.25">
      <c r="A115" s="11" t="s">
        <v>15</v>
      </c>
      <c r="B115" s="12" t="s">
        <v>16</v>
      </c>
      <c r="C115" s="3"/>
      <c r="D115" s="3"/>
    </row>
    <row r="116" spans="1:4" x14ac:dyDescent="0.25">
      <c r="A116" s="11" t="s">
        <v>17</v>
      </c>
      <c r="B116" s="12" t="s">
        <v>18</v>
      </c>
      <c r="C116" s="3"/>
      <c r="D116" s="3"/>
    </row>
    <row r="117" spans="1:4" x14ac:dyDescent="0.25">
      <c r="A117" s="11" t="s">
        <v>19</v>
      </c>
      <c r="B117" s="12" t="s">
        <v>20</v>
      </c>
      <c r="C117" s="3"/>
      <c r="D117" s="3"/>
    </row>
  </sheetData>
  <mergeCells count="12">
    <mergeCell ref="N3:N5"/>
    <mergeCell ref="A3:A5"/>
    <mergeCell ref="B3:B5"/>
    <mergeCell ref="C3:C5"/>
    <mergeCell ref="D3:D5"/>
    <mergeCell ref="F3:F5"/>
    <mergeCell ref="G3:G5"/>
    <mergeCell ref="H3:H5"/>
    <mergeCell ref="I3:I5"/>
    <mergeCell ref="K3:K5"/>
    <mergeCell ref="L3:L5"/>
    <mergeCell ref="M3:M5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4E5F-8965-4752-93B4-A26A61B8024F}">
  <dimension ref="A1:I117"/>
  <sheetViews>
    <sheetView workbookViewId="0">
      <selection activeCell="J6" sqref="J6"/>
    </sheetView>
  </sheetViews>
  <sheetFormatPr defaultRowHeight="15" x14ac:dyDescent="0.25"/>
  <cols>
    <col min="1" max="1" width="5.7109375" customWidth="1"/>
    <col min="2" max="2" width="9.7109375" customWidth="1"/>
    <col min="3" max="3" width="8.42578125" customWidth="1"/>
    <col min="4" max="4" width="7.7109375" customWidth="1"/>
    <col min="6" max="6" width="5.7109375" customWidth="1"/>
    <col min="7" max="7" width="9.7109375" customWidth="1"/>
    <col min="8" max="8" width="8.42578125" customWidth="1"/>
    <col min="9" max="9" width="7.7109375" customWidth="1"/>
  </cols>
  <sheetData>
    <row r="1" spans="1:9" x14ac:dyDescent="0.25">
      <c r="A1" s="1" t="s">
        <v>0</v>
      </c>
      <c r="B1" s="1"/>
      <c r="C1" s="2" t="s">
        <v>1</v>
      </c>
      <c r="D1" s="1"/>
      <c r="F1" s="1" t="s">
        <v>89</v>
      </c>
      <c r="G1" s="1"/>
      <c r="H1" s="2" t="s">
        <v>38</v>
      </c>
      <c r="I1" s="1"/>
    </row>
    <row r="2" spans="1:9" ht="15.75" thickBot="1" x14ac:dyDescent="0.3">
      <c r="A2" s="3"/>
      <c r="B2" s="3"/>
      <c r="C2" s="3" t="s">
        <v>2</v>
      </c>
      <c r="D2" s="3"/>
      <c r="F2" s="3"/>
      <c r="G2" s="3"/>
      <c r="H2" s="3" t="s">
        <v>2</v>
      </c>
      <c r="I2" s="3"/>
    </row>
    <row r="3" spans="1:9" x14ac:dyDescent="0.25">
      <c r="A3" s="25" t="s">
        <v>3</v>
      </c>
      <c r="B3" s="28" t="s">
        <v>4</v>
      </c>
      <c r="C3" s="31" t="s">
        <v>5</v>
      </c>
      <c r="D3" s="31" t="s">
        <v>6</v>
      </c>
      <c r="F3" s="25" t="s">
        <v>3</v>
      </c>
      <c r="G3" s="28" t="s">
        <v>58</v>
      </c>
      <c r="H3" s="31" t="s">
        <v>5</v>
      </c>
      <c r="I3" s="31" t="s">
        <v>6</v>
      </c>
    </row>
    <row r="4" spans="1:9" x14ac:dyDescent="0.25">
      <c r="A4" s="26"/>
      <c r="B4" s="29"/>
      <c r="C4" s="29"/>
      <c r="D4" s="29"/>
      <c r="F4" s="26"/>
      <c r="G4" s="29"/>
      <c r="H4" s="29"/>
      <c r="I4" s="29"/>
    </row>
    <row r="5" spans="1:9" ht="15.75" thickBot="1" x14ac:dyDescent="0.3">
      <c r="A5" s="27"/>
      <c r="B5" s="30"/>
      <c r="C5" s="30"/>
      <c r="D5" s="30"/>
      <c r="F5" s="27"/>
      <c r="G5" s="30"/>
      <c r="H5" s="30"/>
      <c r="I5" s="30"/>
    </row>
    <row r="6" spans="1:9" x14ac:dyDescent="0.25">
      <c r="A6" s="4"/>
      <c r="B6" s="5"/>
      <c r="C6" s="5"/>
      <c r="D6" s="5"/>
      <c r="F6" s="15"/>
      <c r="G6" s="5"/>
      <c r="H6" s="5"/>
      <c r="I6" s="5"/>
    </row>
    <row r="7" spans="1:9" x14ac:dyDescent="0.25">
      <c r="A7" s="6">
        <v>1919</v>
      </c>
      <c r="B7" s="7">
        <v>88432</v>
      </c>
      <c r="C7" s="8">
        <v>1220</v>
      </c>
      <c r="D7" s="8">
        <v>67</v>
      </c>
      <c r="F7" s="6">
        <v>1966</v>
      </c>
      <c r="G7" s="8">
        <v>8909</v>
      </c>
      <c r="H7" s="8">
        <v>52</v>
      </c>
      <c r="I7" s="8">
        <v>7</v>
      </c>
    </row>
    <row r="8" spans="1:9" x14ac:dyDescent="0.25">
      <c r="A8" s="6">
        <v>1920</v>
      </c>
      <c r="B8" s="7">
        <v>88398</v>
      </c>
      <c r="C8" s="8">
        <v>1341</v>
      </c>
      <c r="D8" s="8">
        <v>63</v>
      </c>
      <c r="F8" s="6">
        <v>1967</v>
      </c>
      <c r="G8" s="8">
        <v>8827</v>
      </c>
      <c r="H8" s="8">
        <v>62</v>
      </c>
      <c r="I8" s="8">
        <v>8</v>
      </c>
    </row>
    <row r="9" spans="1:9" x14ac:dyDescent="0.25">
      <c r="A9" s="6">
        <v>1921</v>
      </c>
      <c r="B9" s="7">
        <v>88882</v>
      </c>
      <c r="C9" s="8">
        <v>1355</v>
      </c>
      <c r="D9" s="8">
        <v>83</v>
      </c>
      <c r="F9" s="6">
        <v>1968</v>
      </c>
      <c r="G9" s="8">
        <v>8909</v>
      </c>
      <c r="H9" s="8">
        <v>76</v>
      </c>
      <c r="I9" s="8">
        <v>11</v>
      </c>
    </row>
    <row r="10" spans="1:9" x14ac:dyDescent="0.25">
      <c r="A10" s="6">
        <v>1922</v>
      </c>
      <c r="B10" s="7">
        <v>90107</v>
      </c>
      <c r="C10" s="8">
        <v>1266</v>
      </c>
      <c r="D10" s="8">
        <v>113</v>
      </c>
      <c r="F10" s="6">
        <v>1969</v>
      </c>
      <c r="G10" s="8">
        <v>9264</v>
      </c>
      <c r="H10" s="8">
        <v>80</v>
      </c>
      <c r="I10" s="8">
        <v>14</v>
      </c>
    </row>
    <row r="11" spans="1:9" x14ac:dyDescent="0.25">
      <c r="A11" s="6">
        <v>1923</v>
      </c>
      <c r="B11" s="7">
        <v>91350</v>
      </c>
      <c r="C11" s="8">
        <v>1123</v>
      </c>
      <c r="D11" s="8">
        <v>97</v>
      </c>
      <c r="F11" s="6">
        <v>1970</v>
      </c>
      <c r="G11" s="8">
        <v>9472</v>
      </c>
      <c r="H11" s="8">
        <v>65</v>
      </c>
      <c r="I11" s="8">
        <v>9</v>
      </c>
    </row>
    <row r="12" spans="1:9" x14ac:dyDescent="0.25">
      <c r="A12" s="6">
        <v>1924</v>
      </c>
      <c r="B12" s="7">
        <v>92595</v>
      </c>
      <c r="C12" s="8">
        <v>1032</v>
      </c>
      <c r="D12" s="8">
        <v>89</v>
      </c>
      <c r="F12" s="6">
        <v>1971</v>
      </c>
      <c r="G12" s="8">
        <v>9571</v>
      </c>
      <c r="H12" s="8">
        <v>88</v>
      </c>
      <c r="I12" s="8">
        <v>13</v>
      </c>
    </row>
    <row r="13" spans="1:9" x14ac:dyDescent="0.25">
      <c r="A13" s="6">
        <v>1925</v>
      </c>
      <c r="B13" s="7">
        <v>112012</v>
      </c>
      <c r="C13" s="8">
        <v>1012</v>
      </c>
      <c r="D13" s="8">
        <v>100</v>
      </c>
      <c r="F13" s="6">
        <v>1972</v>
      </c>
      <c r="G13" s="8">
        <v>9726</v>
      </c>
      <c r="H13" s="8">
        <v>92</v>
      </c>
      <c r="I13" s="8">
        <v>16</v>
      </c>
    </row>
    <row r="14" spans="1:9" x14ac:dyDescent="0.25">
      <c r="A14" s="6">
        <v>1926</v>
      </c>
      <c r="B14" s="7">
        <v>112611</v>
      </c>
      <c r="C14" s="8">
        <v>1028</v>
      </c>
      <c r="D14" s="8">
        <v>98</v>
      </c>
      <c r="F14" s="6">
        <v>1973</v>
      </c>
      <c r="G14" s="8">
        <v>9865</v>
      </c>
      <c r="H14" s="8">
        <v>94</v>
      </c>
      <c r="I14" s="8">
        <v>20</v>
      </c>
    </row>
    <row r="15" spans="1:9" x14ac:dyDescent="0.25">
      <c r="A15" s="6">
        <v>1927</v>
      </c>
      <c r="B15" s="7">
        <v>113058</v>
      </c>
      <c r="C15" s="8">
        <v>911</v>
      </c>
      <c r="D15" s="8">
        <v>92</v>
      </c>
      <c r="F15" s="6">
        <v>1974</v>
      </c>
      <c r="G15" s="8">
        <v>9927</v>
      </c>
      <c r="H15" s="8">
        <v>85</v>
      </c>
      <c r="I15" s="8">
        <v>15</v>
      </c>
    </row>
    <row r="16" spans="1:9" x14ac:dyDescent="0.25">
      <c r="A16" s="6">
        <v>1928</v>
      </c>
      <c r="B16" s="7">
        <v>113578</v>
      </c>
      <c r="C16" s="8">
        <v>1080</v>
      </c>
      <c r="D16" s="8">
        <v>112</v>
      </c>
      <c r="F16" s="6">
        <v>1975</v>
      </c>
      <c r="G16" s="8">
        <v>10516</v>
      </c>
      <c r="H16" s="8">
        <v>93</v>
      </c>
      <c r="I16" s="8">
        <v>26</v>
      </c>
    </row>
    <row r="17" spans="1:9" x14ac:dyDescent="0.25">
      <c r="A17" s="6">
        <v>1929</v>
      </c>
      <c r="B17" s="7">
        <v>113939</v>
      </c>
      <c r="C17" s="8">
        <v>1206</v>
      </c>
      <c r="D17" s="8">
        <v>100</v>
      </c>
      <c r="F17" s="6">
        <v>1976</v>
      </c>
      <c r="G17" s="8">
        <v>10920</v>
      </c>
      <c r="H17" s="8">
        <v>102</v>
      </c>
      <c r="I17" s="8">
        <v>29</v>
      </c>
    </row>
    <row r="18" spans="1:9" x14ac:dyDescent="0.25">
      <c r="A18" s="6">
        <v>1930</v>
      </c>
      <c r="B18" s="7">
        <v>114402</v>
      </c>
      <c r="C18" s="8">
        <v>1114</v>
      </c>
      <c r="D18" s="8">
        <v>86</v>
      </c>
      <c r="F18" s="6">
        <v>1977</v>
      </c>
      <c r="G18" s="8">
        <v>11264</v>
      </c>
      <c r="H18" s="8">
        <v>82</v>
      </c>
      <c r="I18" s="8">
        <v>34</v>
      </c>
    </row>
    <row r="19" spans="1:9" x14ac:dyDescent="0.25">
      <c r="A19" s="6">
        <v>1931</v>
      </c>
      <c r="B19" s="7">
        <v>115072</v>
      </c>
      <c r="C19" s="8">
        <v>1046</v>
      </c>
      <c r="D19" s="8">
        <v>96</v>
      </c>
      <c r="F19" s="6">
        <v>1978</v>
      </c>
      <c r="G19" s="8">
        <v>11415</v>
      </c>
      <c r="H19" s="8">
        <v>101</v>
      </c>
      <c r="I19" s="8">
        <v>21</v>
      </c>
    </row>
    <row r="20" spans="1:9" x14ac:dyDescent="0.25">
      <c r="A20" s="6">
        <v>1932</v>
      </c>
      <c r="B20" s="7">
        <v>115580</v>
      </c>
      <c r="C20" s="8">
        <v>936</v>
      </c>
      <c r="D20" s="8">
        <v>67</v>
      </c>
      <c r="F20" s="6">
        <v>1979</v>
      </c>
      <c r="G20" s="8">
        <v>11704</v>
      </c>
      <c r="H20" s="8">
        <v>101</v>
      </c>
      <c r="I20" s="8">
        <v>30</v>
      </c>
    </row>
    <row r="21" spans="1:9" x14ac:dyDescent="0.25">
      <c r="A21" s="6">
        <v>1933</v>
      </c>
      <c r="B21" s="7">
        <v>116055</v>
      </c>
      <c r="C21" s="8">
        <v>931</v>
      </c>
      <c r="D21" s="8">
        <v>90</v>
      </c>
      <c r="F21" s="6">
        <v>1980</v>
      </c>
      <c r="G21" s="8">
        <v>11654</v>
      </c>
      <c r="H21" s="8">
        <v>93</v>
      </c>
      <c r="I21" s="8">
        <v>24</v>
      </c>
    </row>
    <row r="22" spans="1:9" x14ac:dyDescent="0.25">
      <c r="A22" s="6">
        <v>1934</v>
      </c>
      <c r="B22" s="7">
        <v>116384</v>
      </c>
      <c r="C22" s="8">
        <v>931</v>
      </c>
      <c r="D22" s="8">
        <v>107</v>
      </c>
      <c r="F22" s="6">
        <v>1981</v>
      </c>
      <c r="G22" s="8">
        <v>11407</v>
      </c>
      <c r="H22" s="8">
        <v>81</v>
      </c>
      <c r="I22" s="8">
        <v>29</v>
      </c>
    </row>
    <row r="23" spans="1:9" x14ac:dyDescent="0.25">
      <c r="A23" s="6">
        <v>1935</v>
      </c>
      <c r="B23" s="7">
        <v>116683</v>
      </c>
      <c r="C23" s="8">
        <v>896</v>
      </c>
      <c r="D23" s="8">
        <v>103</v>
      </c>
      <c r="F23" s="6">
        <v>1982</v>
      </c>
      <c r="G23" s="8">
        <v>11420</v>
      </c>
      <c r="H23" s="8">
        <v>81</v>
      </c>
      <c r="I23" s="8">
        <v>28</v>
      </c>
    </row>
    <row r="24" spans="1:9" x14ac:dyDescent="0.25">
      <c r="A24" s="6">
        <v>1936</v>
      </c>
      <c r="B24" s="7">
        <v>116974</v>
      </c>
      <c r="C24" s="8">
        <v>923</v>
      </c>
      <c r="D24" s="8">
        <v>148</v>
      </c>
      <c r="F24" s="6">
        <v>1983</v>
      </c>
      <c r="G24" s="8">
        <v>11427</v>
      </c>
      <c r="H24" s="8">
        <v>96</v>
      </c>
      <c r="I24" s="8">
        <v>36</v>
      </c>
    </row>
    <row r="25" spans="1:9" x14ac:dyDescent="0.25">
      <c r="A25" s="6">
        <v>1937</v>
      </c>
      <c r="B25" s="7">
        <v>117371</v>
      </c>
      <c r="C25" s="8">
        <v>1016</v>
      </c>
      <c r="D25" s="8">
        <v>156</v>
      </c>
      <c r="F25" s="6">
        <v>1984</v>
      </c>
      <c r="G25" s="8">
        <v>11433</v>
      </c>
      <c r="H25" s="8">
        <v>99</v>
      </c>
      <c r="I25" s="8">
        <v>38</v>
      </c>
    </row>
    <row r="26" spans="1:9" x14ac:dyDescent="0.25">
      <c r="A26" s="6">
        <v>1938</v>
      </c>
      <c r="B26" s="7">
        <v>108903</v>
      </c>
      <c r="C26" s="8">
        <v>1098</v>
      </c>
      <c r="D26" s="8">
        <v>137</v>
      </c>
      <c r="F26" s="6">
        <v>1985</v>
      </c>
      <c r="G26" s="8">
        <v>11475</v>
      </c>
      <c r="H26" s="8">
        <v>86</v>
      </c>
      <c r="I26" s="8">
        <v>31</v>
      </c>
    </row>
    <row r="27" spans="1:9" x14ac:dyDescent="0.25">
      <c r="A27" s="6">
        <v>1939</v>
      </c>
      <c r="B27" s="7">
        <v>111761</v>
      </c>
      <c r="C27" s="8">
        <v>1320</v>
      </c>
      <c r="D27" s="8">
        <v>109</v>
      </c>
      <c r="F27" s="6">
        <v>1986</v>
      </c>
      <c r="G27" s="8">
        <v>11590</v>
      </c>
      <c r="H27" s="8">
        <v>89</v>
      </c>
      <c r="I27" s="8">
        <v>29</v>
      </c>
    </row>
    <row r="28" spans="1:9" x14ac:dyDescent="0.25">
      <c r="A28" s="6">
        <v>1940</v>
      </c>
      <c r="B28" s="7">
        <v>112444</v>
      </c>
      <c r="C28" s="8">
        <v>1367</v>
      </c>
      <c r="D28" s="8">
        <v>139</v>
      </c>
      <c r="F28" s="6">
        <v>1987</v>
      </c>
      <c r="G28" s="8">
        <v>11660</v>
      </c>
      <c r="H28" s="8">
        <v>88</v>
      </c>
      <c r="I28" s="8">
        <v>31</v>
      </c>
    </row>
    <row r="29" spans="1:9" x14ac:dyDescent="0.25">
      <c r="A29" s="6">
        <v>1941</v>
      </c>
      <c r="B29" s="7">
        <v>129823</v>
      </c>
      <c r="C29" s="8">
        <v>1259</v>
      </c>
      <c r="D29" s="8" t="s">
        <v>7</v>
      </c>
      <c r="F29" s="6">
        <v>1988</v>
      </c>
      <c r="G29" s="8">
        <v>11755</v>
      </c>
      <c r="H29" s="8">
        <v>81</v>
      </c>
      <c r="I29" s="8">
        <v>43</v>
      </c>
    </row>
    <row r="30" spans="1:9" x14ac:dyDescent="0.25">
      <c r="A30" s="6">
        <v>1942</v>
      </c>
      <c r="B30" s="7">
        <v>130167</v>
      </c>
      <c r="C30" s="8">
        <v>1493</v>
      </c>
      <c r="D30" s="8" t="s">
        <v>7</v>
      </c>
      <c r="F30" s="6">
        <v>1989</v>
      </c>
      <c r="G30" s="8">
        <v>11827</v>
      </c>
      <c r="H30" s="8">
        <v>86</v>
      </c>
      <c r="I30" s="8">
        <v>45</v>
      </c>
    </row>
    <row r="31" spans="1:9" x14ac:dyDescent="0.25">
      <c r="A31" s="6">
        <v>1943</v>
      </c>
      <c r="B31" s="8">
        <v>130651</v>
      </c>
      <c r="C31" s="8">
        <v>1289</v>
      </c>
      <c r="D31" s="8" t="s">
        <v>7</v>
      </c>
      <c r="F31" s="6">
        <v>1990</v>
      </c>
      <c r="G31" s="8">
        <v>11809</v>
      </c>
      <c r="H31" s="8">
        <v>98</v>
      </c>
      <c r="I31" s="8">
        <v>16</v>
      </c>
    </row>
    <row r="32" spans="1:9" x14ac:dyDescent="0.25">
      <c r="A32" s="6">
        <v>1944</v>
      </c>
      <c r="B32" s="8">
        <v>131360</v>
      </c>
      <c r="C32" s="8">
        <v>903</v>
      </c>
      <c r="D32" s="8" t="s">
        <v>7</v>
      </c>
      <c r="F32" s="6">
        <v>1991</v>
      </c>
      <c r="G32" s="8">
        <v>11595</v>
      </c>
      <c r="H32" s="8">
        <v>88</v>
      </c>
      <c r="I32" s="8">
        <v>30</v>
      </c>
    </row>
    <row r="33" spans="1:9" x14ac:dyDescent="0.25">
      <c r="A33" s="6" t="s">
        <v>8</v>
      </c>
      <c r="B33" s="8">
        <v>127472</v>
      </c>
      <c r="C33" s="8">
        <v>1156</v>
      </c>
      <c r="D33" s="8" t="s">
        <v>7</v>
      </c>
      <c r="F33" s="6">
        <v>1992</v>
      </c>
      <c r="G33" s="8">
        <v>11670</v>
      </c>
      <c r="H33" s="8">
        <v>90</v>
      </c>
      <c r="I33" s="8">
        <v>51</v>
      </c>
    </row>
    <row r="34" spans="1:9" x14ac:dyDescent="0.25">
      <c r="A34" s="6" t="s">
        <v>9</v>
      </c>
      <c r="B34" s="8" t="s">
        <v>7</v>
      </c>
      <c r="C34" s="8">
        <v>10</v>
      </c>
      <c r="D34" s="8" t="s">
        <v>7</v>
      </c>
      <c r="F34" s="6">
        <v>1993</v>
      </c>
      <c r="G34" s="8">
        <v>11685</v>
      </c>
      <c r="H34" s="8">
        <v>73</v>
      </c>
      <c r="I34" s="8">
        <v>46</v>
      </c>
    </row>
    <row r="35" spans="1:9" x14ac:dyDescent="0.25">
      <c r="A35" s="6" t="s">
        <v>10</v>
      </c>
      <c r="B35" s="8">
        <v>115316</v>
      </c>
      <c r="C35" s="8">
        <v>1135</v>
      </c>
      <c r="D35" s="8" t="s">
        <v>7</v>
      </c>
      <c r="F35" s="6">
        <v>1994</v>
      </c>
      <c r="G35" s="8">
        <v>11657</v>
      </c>
      <c r="H35" s="8">
        <v>72</v>
      </c>
      <c r="I35" s="8">
        <v>48</v>
      </c>
    </row>
    <row r="36" spans="1:9" x14ac:dyDescent="0.25">
      <c r="A36" s="6" t="s">
        <v>11</v>
      </c>
      <c r="B36" s="8" t="s">
        <v>7</v>
      </c>
      <c r="C36" s="8" t="s">
        <v>12</v>
      </c>
      <c r="D36" s="8" t="s">
        <v>7</v>
      </c>
      <c r="F36" s="6">
        <v>1995</v>
      </c>
      <c r="G36" s="8">
        <v>11691</v>
      </c>
      <c r="H36" s="8">
        <v>62</v>
      </c>
      <c r="I36" s="8">
        <v>44</v>
      </c>
    </row>
    <row r="37" spans="1:9" x14ac:dyDescent="0.25">
      <c r="A37" s="6">
        <v>1947</v>
      </c>
      <c r="B37" s="8">
        <v>117704</v>
      </c>
      <c r="C37" s="8">
        <v>1119</v>
      </c>
      <c r="D37" s="8" t="s">
        <v>7</v>
      </c>
      <c r="F37" s="6">
        <v>1996</v>
      </c>
      <c r="G37" s="8">
        <v>11676</v>
      </c>
      <c r="H37" s="8">
        <v>58</v>
      </c>
      <c r="I37" s="8">
        <v>42</v>
      </c>
    </row>
    <row r="38" spans="1:9" x14ac:dyDescent="0.25">
      <c r="A38" s="6">
        <v>1948</v>
      </c>
      <c r="B38" s="8">
        <v>118258</v>
      </c>
      <c r="C38" s="8">
        <v>1091</v>
      </c>
      <c r="D38" s="8" t="s">
        <v>7</v>
      </c>
      <c r="F38" s="6">
        <v>1997</v>
      </c>
      <c r="G38" s="8">
        <v>11725</v>
      </c>
      <c r="H38" s="8">
        <v>55</v>
      </c>
      <c r="I38" s="8">
        <v>32</v>
      </c>
    </row>
    <row r="39" spans="1:9" x14ac:dyDescent="0.25">
      <c r="A39" s="6">
        <v>1949</v>
      </c>
      <c r="B39" s="8">
        <v>121835</v>
      </c>
      <c r="C39" s="8">
        <v>1196</v>
      </c>
      <c r="D39" s="8">
        <v>145</v>
      </c>
      <c r="F39" s="6">
        <v>1998</v>
      </c>
      <c r="G39" s="8">
        <v>11695</v>
      </c>
      <c r="H39" s="8">
        <v>60</v>
      </c>
      <c r="I39" s="8">
        <v>30</v>
      </c>
    </row>
    <row r="40" spans="1:9" x14ac:dyDescent="0.25">
      <c r="A40" s="6">
        <v>1950</v>
      </c>
      <c r="B40" s="8">
        <v>122492</v>
      </c>
      <c r="C40" s="8">
        <v>1300</v>
      </c>
      <c r="D40" s="8">
        <v>303</v>
      </c>
      <c r="F40" s="6">
        <v>1999</v>
      </c>
      <c r="G40" s="8">
        <v>11687</v>
      </c>
      <c r="H40" s="8">
        <v>71</v>
      </c>
      <c r="I40" s="8">
        <v>32</v>
      </c>
    </row>
    <row r="41" spans="1:9" x14ac:dyDescent="0.25">
      <c r="A41" s="6">
        <v>1951</v>
      </c>
      <c r="B41" s="8">
        <v>125083</v>
      </c>
      <c r="C41" s="8">
        <v>1300</v>
      </c>
      <c r="D41" s="8">
        <v>230</v>
      </c>
      <c r="F41" s="6">
        <v>2000</v>
      </c>
      <c r="G41" s="8">
        <v>11631</v>
      </c>
      <c r="H41" s="8">
        <v>57</v>
      </c>
      <c r="I41" s="8">
        <v>32</v>
      </c>
    </row>
    <row r="42" spans="1:9" x14ac:dyDescent="0.25">
      <c r="A42" s="6">
        <v>1952</v>
      </c>
      <c r="B42" s="8">
        <v>128081</v>
      </c>
      <c r="C42" s="8">
        <v>1118</v>
      </c>
      <c r="D42" s="8">
        <v>208</v>
      </c>
      <c r="F42" s="6">
        <v>2001</v>
      </c>
      <c r="G42" s="8">
        <v>11467</v>
      </c>
      <c r="H42" s="8">
        <v>72</v>
      </c>
      <c r="I42" s="8">
        <v>28</v>
      </c>
    </row>
    <row r="43" spans="1:9" x14ac:dyDescent="0.25">
      <c r="A43" s="6">
        <v>1953</v>
      </c>
      <c r="B43" s="8">
        <v>131352</v>
      </c>
      <c r="C43" s="8">
        <v>1023</v>
      </c>
      <c r="D43" s="8">
        <v>175</v>
      </c>
      <c r="F43" s="6">
        <v>2002</v>
      </c>
      <c r="G43" s="8">
        <v>11438</v>
      </c>
      <c r="H43" s="8">
        <v>47</v>
      </c>
      <c r="I43" s="8">
        <v>45</v>
      </c>
    </row>
    <row r="44" spans="1:9" x14ac:dyDescent="0.25">
      <c r="A44" s="6">
        <v>1954</v>
      </c>
      <c r="B44" s="8">
        <v>132949</v>
      </c>
      <c r="C44" s="8">
        <v>924</v>
      </c>
      <c r="D44" s="8">
        <v>194</v>
      </c>
      <c r="F44" s="6">
        <v>2003</v>
      </c>
      <c r="G44" s="8">
        <v>11512</v>
      </c>
      <c r="H44" s="8">
        <v>47</v>
      </c>
      <c r="I44" s="8">
        <v>30</v>
      </c>
    </row>
    <row r="45" spans="1:9" x14ac:dyDescent="0.25">
      <c r="A45" s="6">
        <v>1955</v>
      </c>
      <c r="B45" s="8">
        <v>133298</v>
      </c>
      <c r="C45" s="8">
        <v>894</v>
      </c>
      <c r="D45" s="8">
        <v>235</v>
      </c>
      <c r="F45" s="6">
        <v>2004</v>
      </c>
      <c r="G45" s="8">
        <v>11452</v>
      </c>
      <c r="H45" s="8">
        <v>48</v>
      </c>
      <c r="I45" s="8">
        <v>44</v>
      </c>
    </row>
    <row r="46" spans="1:9" x14ac:dyDescent="0.25">
      <c r="A46" s="6">
        <v>1956</v>
      </c>
      <c r="B46" s="8">
        <v>133935</v>
      </c>
      <c r="C46" s="8">
        <v>1011</v>
      </c>
      <c r="D46" s="8">
        <v>289</v>
      </c>
      <c r="F46" s="6">
        <v>2005</v>
      </c>
      <c r="G46" s="8">
        <v>11530</v>
      </c>
      <c r="H46" s="8">
        <v>55</v>
      </c>
      <c r="I46" s="8">
        <v>40</v>
      </c>
    </row>
    <row r="47" spans="1:9" x14ac:dyDescent="0.25">
      <c r="A47" s="6">
        <v>1957</v>
      </c>
      <c r="B47" s="8">
        <v>134549</v>
      </c>
      <c r="C47" s="8">
        <v>776</v>
      </c>
      <c r="D47" s="8">
        <v>256</v>
      </c>
      <c r="F47" s="6">
        <v>2006</v>
      </c>
      <c r="G47" s="8">
        <v>11521</v>
      </c>
      <c r="H47" s="8">
        <v>44</v>
      </c>
      <c r="I47" s="8">
        <v>36</v>
      </c>
    </row>
    <row r="48" spans="1:9" x14ac:dyDescent="0.25">
      <c r="A48" s="6">
        <v>1958</v>
      </c>
      <c r="B48" s="8">
        <v>135933</v>
      </c>
      <c r="C48" s="8">
        <v>891</v>
      </c>
      <c r="D48" s="8">
        <v>307</v>
      </c>
      <c r="F48" s="9">
        <v>2007</v>
      </c>
      <c r="G48" s="8">
        <v>11518</v>
      </c>
      <c r="H48" s="8">
        <v>60</v>
      </c>
      <c r="I48" s="8">
        <v>38</v>
      </c>
    </row>
    <row r="49" spans="1:9" x14ac:dyDescent="0.25">
      <c r="A49" s="6">
        <v>1959</v>
      </c>
      <c r="B49" s="8">
        <v>137428</v>
      </c>
      <c r="C49" s="8">
        <v>972</v>
      </c>
      <c r="D49" s="8">
        <v>283</v>
      </c>
      <c r="F49" s="10">
        <v>2008</v>
      </c>
      <c r="G49" s="8">
        <v>11549</v>
      </c>
      <c r="H49" s="8">
        <v>53</v>
      </c>
      <c r="I49" s="8">
        <v>29</v>
      </c>
    </row>
    <row r="50" spans="1:9" x14ac:dyDescent="0.25">
      <c r="A50" s="6">
        <v>1960</v>
      </c>
      <c r="B50" s="8">
        <v>139643</v>
      </c>
      <c r="C50" s="8">
        <v>1057</v>
      </c>
      <c r="D50" s="8">
        <v>288</v>
      </c>
      <c r="F50" s="10">
        <v>2009</v>
      </c>
      <c r="G50" s="8">
        <v>11470</v>
      </c>
      <c r="H50" s="8">
        <v>46</v>
      </c>
      <c r="I50" s="8">
        <v>27</v>
      </c>
    </row>
    <row r="51" spans="1:9" x14ac:dyDescent="0.25">
      <c r="A51" s="6">
        <v>1961</v>
      </c>
      <c r="B51" s="8">
        <v>137743</v>
      </c>
      <c r="C51" s="8">
        <v>981</v>
      </c>
      <c r="D51" s="8">
        <v>263</v>
      </c>
      <c r="F51" s="10">
        <v>2010</v>
      </c>
      <c r="G51" s="8">
        <v>11397</v>
      </c>
      <c r="H51" s="8">
        <v>34</v>
      </c>
      <c r="I51" s="8">
        <v>31</v>
      </c>
    </row>
    <row r="52" spans="1:9" x14ac:dyDescent="0.25">
      <c r="A52" s="6">
        <v>1962</v>
      </c>
      <c r="B52" s="8">
        <v>139024</v>
      </c>
      <c r="C52" s="8">
        <v>1023</v>
      </c>
      <c r="D52" s="8">
        <v>261</v>
      </c>
      <c r="F52" s="10">
        <v>2011</v>
      </c>
      <c r="G52" s="8">
        <v>11332</v>
      </c>
      <c r="H52" s="8">
        <v>50</v>
      </c>
      <c r="I52" s="8">
        <v>49</v>
      </c>
    </row>
    <row r="53" spans="1:9" x14ac:dyDescent="0.25">
      <c r="A53" s="6">
        <v>1963</v>
      </c>
      <c r="B53" s="8">
        <v>140609</v>
      </c>
      <c r="C53" s="8">
        <v>1108</v>
      </c>
      <c r="D53" s="8">
        <v>271</v>
      </c>
      <c r="F53" s="10">
        <v>2012</v>
      </c>
      <c r="G53" s="8">
        <v>11279</v>
      </c>
      <c r="H53" s="8">
        <v>33</v>
      </c>
      <c r="I53" s="8">
        <v>40</v>
      </c>
    </row>
    <row r="54" spans="1:9" x14ac:dyDescent="0.25">
      <c r="A54" s="6">
        <v>1964</v>
      </c>
      <c r="B54" s="8">
        <v>138547</v>
      </c>
      <c r="C54" s="8">
        <v>1198</v>
      </c>
      <c r="D54" s="8">
        <v>250</v>
      </c>
      <c r="F54" s="9">
        <v>2013</v>
      </c>
      <c r="G54" s="8">
        <v>11258</v>
      </c>
      <c r="H54" s="8">
        <v>46</v>
      </c>
      <c r="I54" s="8">
        <v>35</v>
      </c>
    </row>
    <row r="55" spans="1:9" x14ac:dyDescent="0.25">
      <c r="A55" s="6">
        <v>1965</v>
      </c>
      <c r="B55" s="8">
        <v>140420</v>
      </c>
      <c r="C55" s="8">
        <v>1171</v>
      </c>
      <c r="D55" s="8">
        <v>344</v>
      </c>
      <c r="F55" s="9">
        <v>2014</v>
      </c>
      <c r="G55" s="8">
        <v>11301</v>
      </c>
      <c r="H55" s="8">
        <v>53</v>
      </c>
      <c r="I55" s="8">
        <v>35</v>
      </c>
    </row>
    <row r="56" spans="1:9" x14ac:dyDescent="0.25">
      <c r="A56" s="6">
        <v>1966</v>
      </c>
      <c r="B56" s="8">
        <v>142404</v>
      </c>
      <c r="C56" s="8">
        <v>1118</v>
      </c>
      <c r="D56" s="8">
        <v>322</v>
      </c>
      <c r="F56" s="9">
        <v>2015</v>
      </c>
      <c r="G56" s="8">
        <v>11167</v>
      </c>
      <c r="H56" s="8">
        <v>46</v>
      </c>
      <c r="I56" s="8">
        <v>39</v>
      </c>
    </row>
    <row r="57" spans="1:9" x14ac:dyDescent="0.25">
      <c r="A57" s="6">
        <v>1967</v>
      </c>
      <c r="B57" s="8">
        <v>143945</v>
      </c>
      <c r="C57" s="8">
        <v>1178</v>
      </c>
      <c r="D57" s="8">
        <v>300</v>
      </c>
      <c r="F57" s="9">
        <v>2016</v>
      </c>
      <c r="G57" s="8">
        <v>11092</v>
      </c>
      <c r="H57" s="8">
        <v>56</v>
      </c>
      <c r="I57" s="8">
        <v>20</v>
      </c>
    </row>
    <row r="58" spans="1:9" x14ac:dyDescent="0.25">
      <c r="A58" s="6">
        <v>1968</v>
      </c>
      <c r="B58" s="8">
        <v>145740</v>
      </c>
      <c r="C58" s="8">
        <v>1158</v>
      </c>
      <c r="D58" s="8">
        <v>353</v>
      </c>
      <c r="F58" s="9">
        <v>2017</v>
      </c>
      <c r="G58" s="8">
        <v>11142</v>
      </c>
      <c r="H58" s="8">
        <v>60</v>
      </c>
      <c r="I58" s="8">
        <v>24</v>
      </c>
    </row>
    <row r="59" spans="1:9" x14ac:dyDescent="0.25">
      <c r="A59" s="6">
        <v>1969</v>
      </c>
      <c r="B59" s="8">
        <v>147002</v>
      </c>
      <c r="C59" s="8">
        <v>1278</v>
      </c>
      <c r="D59" s="8">
        <v>475</v>
      </c>
      <c r="F59" s="9">
        <v>2018</v>
      </c>
      <c r="G59" s="8">
        <v>11125</v>
      </c>
      <c r="H59" s="8">
        <v>63</v>
      </c>
      <c r="I59" s="8">
        <v>20</v>
      </c>
    </row>
    <row r="60" spans="1:9" x14ac:dyDescent="0.25">
      <c r="A60" s="6">
        <v>1970</v>
      </c>
      <c r="B60" s="8">
        <v>147763</v>
      </c>
      <c r="C60" s="8">
        <v>1268</v>
      </c>
      <c r="D60" s="8">
        <v>457</v>
      </c>
      <c r="F60" s="9">
        <v>2019</v>
      </c>
      <c r="G60" s="8">
        <v>11068</v>
      </c>
      <c r="H60" s="8">
        <v>64</v>
      </c>
      <c r="I60" s="8">
        <v>20</v>
      </c>
    </row>
    <row r="61" spans="1:9" x14ac:dyDescent="0.25">
      <c r="A61" s="6">
        <v>1971</v>
      </c>
      <c r="B61" s="8">
        <v>148735</v>
      </c>
      <c r="C61" s="8">
        <v>1363</v>
      </c>
      <c r="D61" s="8">
        <v>581</v>
      </c>
      <c r="F61" s="9">
        <v>2020</v>
      </c>
      <c r="G61" s="8">
        <v>11027</v>
      </c>
      <c r="H61" s="8">
        <v>55</v>
      </c>
      <c r="I61" s="8">
        <v>26</v>
      </c>
    </row>
    <row r="62" spans="1:9" x14ac:dyDescent="0.25">
      <c r="A62" s="6">
        <v>1972</v>
      </c>
      <c r="B62" s="8">
        <v>150156</v>
      </c>
      <c r="C62" s="8">
        <v>1442</v>
      </c>
      <c r="D62" s="8">
        <v>450</v>
      </c>
      <c r="F62" s="9">
        <v>2021</v>
      </c>
      <c r="G62" s="8">
        <v>10699</v>
      </c>
      <c r="H62" s="8">
        <v>36</v>
      </c>
      <c r="I62" s="8">
        <v>16</v>
      </c>
    </row>
    <row r="63" spans="1:9" x14ac:dyDescent="0.25">
      <c r="A63" s="6">
        <v>1973</v>
      </c>
      <c r="B63" s="8">
        <v>151977</v>
      </c>
      <c r="C63" s="8">
        <v>1589</v>
      </c>
      <c r="D63" s="8">
        <v>493</v>
      </c>
      <c r="F63" s="9">
        <v>2022</v>
      </c>
      <c r="G63" s="8">
        <v>10789</v>
      </c>
      <c r="H63" s="8">
        <v>52</v>
      </c>
      <c r="I63" s="8">
        <v>20</v>
      </c>
    </row>
    <row r="64" spans="1:9" x14ac:dyDescent="0.25">
      <c r="A64" s="6">
        <v>1974</v>
      </c>
      <c r="B64" s="8">
        <v>154092</v>
      </c>
      <c r="C64" s="8">
        <v>1517</v>
      </c>
      <c r="D64" s="8">
        <v>536</v>
      </c>
      <c r="F64" s="1"/>
      <c r="G64" s="1"/>
      <c r="H64" s="1"/>
      <c r="I64" s="1"/>
    </row>
    <row r="65" spans="1:9" x14ac:dyDescent="0.25">
      <c r="A65" s="6">
        <v>1975</v>
      </c>
      <c r="B65" s="8">
        <v>155640</v>
      </c>
      <c r="C65" s="8">
        <v>1602</v>
      </c>
      <c r="D65" s="8">
        <v>518</v>
      </c>
      <c r="F65" s="11" t="s">
        <v>13</v>
      </c>
      <c r="G65" s="12" t="s">
        <v>14</v>
      </c>
      <c r="H65" s="1"/>
      <c r="I65" s="1"/>
    </row>
    <row r="66" spans="1:9" x14ac:dyDescent="0.25">
      <c r="A66" s="6">
        <v>1976</v>
      </c>
      <c r="B66" s="8">
        <v>161890</v>
      </c>
      <c r="C66" s="8">
        <v>1541</v>
      </c>
      <c r="D66" s="8">
        <v>600</v>
      </c>
      <c r="F66" s="11" t="s">
        <v>19</v>
      </c>
      <c r="G66" s="12" t="s">
        <v>20</v>
      </c>
      <c r="H66" s="1"/>
      <c r="I66" s="1"/>
    </row>
    <row r="67" spans="1:9" x14ac:dyDescent="0.25">
      <c r="A67" s="6">
        <v>1977</v>
      </c>
      <c r="B67" s="8">
        <v>163993</v>
      </c>
      <c r="C67" s="8">
        <v>1594</v>
      </c>
      <c r="D67" s="8">
        <v>562</v>
      </c>
    </row>
    <row r="68" spans="1:9" x14ac:dyDescent="0.25">
      <c r="A68" s="6">
        <v>1978</v>
      </c>
      <c r="B68" s="8">
        <v>166241</v>
      </c>
      <c r="C68" s="8">
        <v>1503</v>
      </c>
      <c r="D68" s="8">
        <v>594</v>
      </c>
    </row>
    <row r="69" spans="1:9" x14ac:dyDescent="0.25">
      <c r="A69" s="6">
        <v>1979</v>
      </c>
      <c r="B69" s="8">
        <v>168384</v>
      </c>
      <c r="C69" s="8">
        <v>1444</v>
      </c>
      <c r="D69" s="8">
        <v>582</v>
      </c>
    </row>
    <row r="70" spans="1:9" x14ac:dyDescent="0.25">
      <c r="A70" s="6">
        <v>1980</v>
      </c>
      <c r="B70" s="8">
        <v>170506</v>
      </c>
      <c r="C70" s="8">
        <v>1378</v>
      </c>
      <c r="D70" s="8">
        <v>621</v>
      </c>
    </row>
    <row r="71" spans="1:9" x14ac:dyDescent="0.25">
      <c r="A71" s="6">
        <v>1981</v>
      </c>
      <c r="B71" s="8">
        <v>172112</v>
      </c>
      <c r="C71" s="8">
        <v>1326</v>
      </c>
      <c r="D71" s="8">
        <v>665</v>
      </c>
    </row>
    <row r="72" spans="1:9" x14ac:dyDescent="0.25">
      <c r="A72" s="6">
        <v>1982</v>
      </c>
      <c r="B72" s="8">
        <v>173070</v>
      </c>
      <c r="C72" s="8">
        <v>1381</v>
      </c>
      <c r="D72" s="8">
        <v>616</v>
      </c>
    </row>
    <row r="73" spans="1:9" x14ac:dyDescent="0.25">
      <c r="A73" s="6">
        <v>1983</v>
      </c>
      <c r="B73" s="8">
        <v>173798</v>
      </c>
      <c r="C73" s="8">
        <v>1364</v>
      </c>
      <c r="D73" s="8">
        <v>675</v>
      </c>
    </row>
    <row r="74" spans="1:9" x14ac:dyDescent="0.25">
      <c r="A74" s="6">
        <v>1984</v>
      </c>
      <c r="B74" s="8">
        <v>174316</v>
      </c>
      <c r="C74" s="8">
        <v>1323</v>
      </c>
      <c r="D74" s="8">
        <v>653</v>
      </c>
    </row>
    <row r="75" spans="1:9" x14ac:dyDescent="0.25">
      <c r="A75" s="6">
        <v>1985</v>
      </c>
      <c r="B75" s="8">
        <v>175060</v>
      </c>
      <c r="C75" s="8">
        <v>1347</v>
      </c>
      <c r="D75" s="8">
        <v>727</v>
      </c>
    </row>
    <row r="76" spans="1:9" x14ac:dyDescent="0.25">
      <c r="A76" s="6">
        <v>1986</v>
      </c>
      <c r="B76" s="8">
        <v>175009</v>
      </c>
      <c r="C76" s="8">
        <v>1399</v>
      </c>
      <c r="D76" s="8">
        <v>723</v>
      </c>
    </row>
    <row r="77" spans="1:9" x14ac:dyDescent="0.25">
      <c r="A77" s="6">
        <v>1987</v>
      </c>
      <c r="B77" s="8">
        <v>174853</v>
      </c>
      <c r="C77" s="8">
        <v>1452</v>
      </c>
      <c r="D77" s="8">
        <v>720</v>
      </c>
    </row>
    <row r="78" spans="1:9" x14ac:dyDescent="0.25">
      <c r="A78" s="6">
        <v>1988</v>
      </c>
      <c r="B78" s="8">
        <v>174673</v>
      </c>
      <c r="C78" s="8">
        <v>1445</v>
      </c>
      <c r="D78" s="8">
        <v>630</v>
      </c>
    </row>
    <row r="79" spans="1:9" x14ac:dyDescent="0.25">
      <c r="A79" s="6">
        <v>1989</v>
      </c>
      <c r="B79" s="8">
        <v>174706</v>
      </c>
      <c r="C79" s="8">
        <v>1352</v>
      </c>
      <c r="D79" s="8">
        <v>717</v>
      </c>
    </row>
    <row r="80" spans="1:9" x14ac:dyDescent="0.25">
      <c r="A80" s="6">
        <v>1990</v>
      </c>
      <c r="B80" s="8">
        <v>175049</v>
      </c>
      <c r="C80" s="8">
        <v>1461</v>
      </c>
      <c r="D80" s="8">
        <v>643</v>
      </c>
    </row>
    <row r="81" spans="1:4" x14ac:dyDescent="0.25">
      <c r="A81" s="6">
        <v>1991</v>
      </c>
      <c r="B81" s="8">
        <v>172935</v>
      </c>
      <c r="C81" s="8">
        <v>1215</v>
      </c>
      <c r="D81" s="8">
        <v>627</v>
      </c>
    </row>
    <row r="82" spans="1:4" x14ac:dyDescent="0.25">
      <c r="A82" s="6">
        <v>1992</v>
      </c>
      <c r="B82" s="8">
        <v>172489</v>
      </c>
      <c r="C82" s="8">
        <v>1185</v>
      </c>
      <c r="D82" s="8">
        <v>574</v>
      </c>
    </row>
    <row r="83" spans="1:4" x14ac:dyDescent="0.25">
      <c r="A83" s="6">
        <v>1993</v>
      </c>
      <c r="B83" s="8">
        <v>172321</v>
      </c>
      <c r="C83" s="8">
        <v>1030</v>
      </c>
      <c r="D83" s="8">
        <v>638</v>
      </c>
    </row>
    <row r="84" spans="1:4" x14ac:dyDescent="0.25">
      <c r="A84" s="6">
        <v>1994</v>
      </c>
      <c r="B84" s="8">
        <v>172055</v>
      </c>
      <c r="C84" s="8">
        <v>1029</v>
      </c>
      <c r="D84" s="8">
        <v>750</v>
      </c>
    </row>
    <row r="85" spans="1:4" x14ac:dyDescent="0.25">
      <c r="A85" s="6">
        <v>1995</v>
      </c>
      <c r="B85" s="8">
        <v>171612</v>
      </c>
      <c r="C85" s="8">
        <v>975</v>
      </c>
      <c r="D85" s="8">
        <v>698</v>
      </c>
    </row>
    <row r="86" spans="1:4" x14ac:dyDescent="0.25">
      <c r="A86" s="6">
        <v>1996</v>
      </c>
      <c r="B86" s="8">
        <v>170861</v>
      </c>
      <c r="C86" s="8">
        <v>918</v>
      </c>
      <c r="D86" s="8">
        <v>682</v>
      </c>
    </row>
    <row r="87" spans="1:4" x14ac:dyDescent="0.25">
      <c r="A87" s="6">
        <v>1997</v>
      </c>
      <c r="B87" s="8">
        <v>169946</v>
      </c>
      <c r="C87" s="8">
        <v>1058</v>
      </c>
      <c r="D87" s="8">
        <v>616</v>
      </c>
    </row>
    <row r="88" spans="1:4" x14ac:dyDescent="0.25">
      <c r="A88" s="6">
        <v>1998</v>
      </c>
      <c r="B88" s="8">
        <v>168932</v>
      </c>
      <c r="C88" s="8">
        <v>965</v>
      </c>
      <c r="D88" s="8">
        <v>580</v>
      </c>
    </row>
    <row r="89" spans="1:4" x14ac:dyDescent="0.25">
      <c r="A89" s="6">
        <v>1999</v>
      </c>
      <c r="B89" s="8">
        <v>167854</v>
      </c>
      <c r="C89" s="8">
        <v>977</v>
      </c>
      <c r="D89" s="8">
        <v>407</v>
      </c>
    </row>
    <row r="90" spans="1:4" x14ac:dyDescent="0.25">
      <c r="A90" s="6">
        <v>2000</v>
      </c>
      <c r="B90" s="8">
        <v>167113</v>
      </c>
      <c r="C90" s="8">
        <v>1029</v>
      </c>
      <c r="D90" s="8">
        <v>591</v>
      </c>
    </row>
    <row r="91" spans="1:4" x14ac:dyDescent="0.25">
      <c r="A91" s="6">
        <v>2001</v>
      </c>
      <c r="B91" s="8">
        <v>165011</v>
      </c>
      <c r="C91" s="8">
        <v>974</v>
      </c>
      <c r="D91" s="8">
        <v>655</v>
      </c>
    </row>
    <row r="92" spans="1:4" x14ac:dyDescent="0.25">
      <c r="A92" s="6">
        <v>2002</v>
      </c>
      <c r="B92" s="8">
        <v>164065</v>
      </c>
      <c r="C92" s="8">
        <v>933</v>
      </c>
      <c r="D92" s="8">
        <v>602</v>
      </c>
    </row>
    <row r="93" spans="1:4" x14ac:dyDescent="0.25">
      <c r="A93" s="6">
        <v>2003</v>
      </c>
      <c r="B93" s="8">
        <v>164214</v>
      </c>
      <c r="C93" s="8">
        <v>885</v>
      </c>
      <c r="D93" s="8">
        <v>688</v>
      </c>
    </row>
    <row r="94" spans="1:4" x14ac:dyDescent="0.25">
      <c r="A94" s="6">
        <v>2004</v>
      </c>
      <c r="B94" s="8">
        <v>163207</v>
      </c>
      <c r="C94" s="8">
        <v>935</v>
      </c>
      <c r="D94" s="8">
        <v>672</v>
      </c>
    </row>
    <row r="95" spans="1:4" x14ac:dyDescent="0.25">
      <c r="A95" s="6">
        <v>2005</v>
      </c>
      <c r="B95" s="8">
        <v>162659</v>
      </c>
      <c r="C95" s="8">
        <v>909</v>
      </c>
      <c r="D95" s="8">
        <v>541</v>
      </c>
    </row>
    <row r="96" spans="1:4" x14ac:dyDescent="0.25">
      <c r="A96" s="6">
        <v>2006</v>
      </c>
      <c r="B96" s="8">
        <v>163019</v>
      </c>
      <c r="C96" s="8">
        <v>1001</v>
      </c>
      <c r="D96" s="8">
        <v>539</v>
      </c>
    </row>
    <row r="97" spans="1:4" x14ac:dyDescent="0.25">
      <c r="A97" s="9">
        <v>2007</v>
      </c>
      <c r="B97" s="8">
        <v>164230</v>
      </c>
      <c r="C97" s="8">
        <v>984</v>
      </c>
      <c r="D97" s="8">
        <v>592</v>
      </c>
    </row>
    <row r="98" spans="1:4" x14ac:dyDescent="0.25">
      <c r="A98" s="10">
        <v>2008</v>
      </c>
      <c r="B98" s="8">
        <v>167864</v>
      </c>
      <c r="C98" s="8">
        <v>851</v>
      </c>
      <c r="D98" s="8">
        <v>477</v>
      </c>
    </row>
    <row r="99" spans="1:4" x14ac:dyDescent="0.25">
      <c r="A99" s="10">
        <v>2009</v>
      </c>
      <c r="B99" s="8">
        <v>169952</v>
      </c>
      <c r="C99" s="8">
        <v>824</v>
      </c>
      <c r="D99" s="8">
        <v>444</v>
      </c>
    </row>
    <row r="100" spans="1:4" x14ac:dyDescent="0.25">
      <c r="A100" s="10">
        <v>2010</v>
      </c>
      <c r="B100" s="8">
        <v>169551</v>
      </c>
      <c r="C100" s="8">
        <v>806</v>
      </c>
      <c r="D100" s="8">
        <v>504</v>
      </c>
    </row>
    <row r="101" spans="1:4" x14ac:dyDescent="0.25">
      <c r="A101" s="10">
        <v>2011</v>
      </c>
      <c r="B101" s="8">
        <v>167525</v>
      </c>
      <c r="C101" s="8">
        <v>776</v>
      </c>
      <c r="D101" s="8">
        <v>495</v>
      </c>
    </row>
    <row r="102" spans="1:4" x14ac:dyDescent="0.25">
      <c r="A102" s="10">
        <v>2012</v>
      </c>
      <c r="B102" s="8">
        <v>167323</v>
      </c>
      <c r="C102" s="8">
        <v>755</v>
      </c>
      <c r="D102" s="8">
        <v>435</v>
      </c>
    </row>
    <row r="103" spans="1:4" x14ac:dyDescent="0.25">
      <c r="A103" s="9">
        <v>2013</v>
      </c>
      <c r="B103" s="8">
        <v>167701</v>
      </c>
      <c r="C103" s="8">
        <v>730</v>
      </c>
      <c r="D103" s="8">
        <v>498</v>
      </c>
    </row>
    <row r="104" spans="1:4" x14ac:dyDescent="0.25">
      <c r="A104" s="9">
        <v>2014</v>
      </c>
      <c r="B104" s="8">
        <v>168377</v>
      </c>
      <c r="C104" s="8">
        <v>775</v>
      </c>
      <c r="D104" s="8">
        <v>389</v>
      </c>
    </row>
    <row r="105" spans="1:4" x14ac:dyDescent="0.25">
      <c r="A105" s="9">
        <v>2015</v>
      </c>
      <c r="B105" s="8">
        <v>169499</v>
      </c>
      <c r="C105" s="8">
        <v>813</v>
      </c>
      <c r="D105" s="8">
        <v>437</v>
      </c>
    </row>
    <row r="106" spans="1:4" x14ac:dyDescent="0.25">
      <c r="A106" s="9">
        <v>2016</v>
      </c>
      <c r="B106" s="8">
        <v>170119</v>
      </c>
      <c r="C106" s="8">
        <v>873</v>
      </c>
      <c r="D106" s="8">
        <v>421</v>
      </c>
    </row>
    <row r="107" spans="1:4" x14ac:dyDescent="0.25">
      <c r="A107" s="9">
        <v>2017</v>
      </c>
      <c r="B107" s="8">
        <v>170490</v>
      </c>
      <c r="C107" s="8">
        <v>834</v>
      </c>
      <c r="D107" s="8">
        <v>442</v>
      </c>
    </row>
    <row r="108" spans="1:4" x14ac:dyDescent="0.25">
      <c r="A108" s="9">
        <v>2018</v>
      </c>
      <c r="B108" s="8">
        <v>171707</v>
      </c>
      <c r="C108" s="8">
        <v>871</v>
      </c>
      <c r="D108" s="8">
        <v>402</v>
      </c>
    </row>
    <row r="109" spans="1:4" x14ac:dyDescent="0.25">
      <c r="A109" s="9">
        <v>2019</v>
      </c>
      <c r="B109" s="8">
        <v>173979</v>
      </c>
      <c r="C109" s="8">
        <v>812</v>
      </c>
      <c r="D109" s="8">
        <v>385</v>
      </c>
    </row>
    <row r="110" spans="1:4" x14ac:dyDescent="0.25">
      <c r="A110" s="9">
        <v>2020</v>
      </c>
      <c r="B110" s="8">
        <v>175253</v>
      </c>
      <c r="C110" s="8">
        <v>706</v>
      </c>
      <c r="D110" s="8">
        <v>333</v>
      </c>
    </row>
    <row r="111" spans="1:4" x14ac:dyDescent="0.25">
      <c r="A111" s="9">
        <v>2021</v>
      </c>
      <c r="B111" s="8">
        <v>168449</v>
      </c>
      <c r="C111" s="8">
        <v>795</v>
      </c>
      <c r="D111" s="8">
        <v>297</v>
      </c>
    </row>
    <row r="112" spans="1:4" x14ac:dyDescent="0.25">
      <c r="A112" s="9">
        <v>2022</v>
      </c>
      <c r="B112" s="8">
        <v>178407</v>
      </c>
      <c r="C112" s="8">
        <v>895</v>
      </c>
      <c r="D112" s="8">
        <v>298</v>
      </c>
    </row>
    <row r="113" spans="1:4" x14ac:dyDescent="0.25">
      <c r="A113" s="3"/>
      <c r="B113" s="3"/>
      <c r="C113" s="3"/>
      <c r="D113" s="3"/>
    </row>
    <row r="114" spans="1:4" x14ac:dyDescent="0.25">
      <c r="A114" s="11" t="s">
        <v>13</v>
      </c>
      <c r="B114" s="12" t="s">
        <v>14</v>
      </c>
      <c r="C114" s="3"/>
      <c r="D114" s="3"/>
    </row>
    <row r="115" spans="1:4" x14ac:dyDescent="0.25">
      <c r="A115" s="11" t="s">
        <v>15</v>
      </c>
      <c r="B115" s="12" t="s">
        <v>16</v>
      </c>
      <c r="C115" s="3"/>
      <c r="D115" s="3"/>
    </row>
    <row r="116" spans="1:4" x14ac:dyDescent="0.25">
      <c r="A116" s="11" t="s">
        <v>17</v>
      </c>
      <c r="B116" s="12" t="s">
        <v>18</v>
      </c>
      <c r="C116" s="3"/>
      <c r="D116" s="3"/>
    </row>
    <row r="117" spans="1:4" x14ac:dyDescent="0.25">
      <c r="A117" s="11" t="s">
        <v>19</v>
      </c>
      <c r="B117" s="12" t="s">
        <v>20</v>
      </c>
      <c r="C117" s="3"/>
      <c r="D117" s="3"/>
    </row>
  </sheetData>
  <mergeCells count="8">
    <mergeCell ref="H3:H5"/>
    <mergeCell ref="I3:I5"/>
    <mergeCell ref="A3:A5"/>
    <mergeCell ref="B3:B5"/>
    <mergeCell ref="C3:C5"/>
    <mergeCell ref="D3:D5"/>
    <mergeCell ref="F3:F5"/>
    <mergeCell ref="G3:G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List1</vt:lpstr>
      <vt:lpstr>List2</vt:lpstr>
      <vt:lpstr>DATA</vt:lpstr>
      <vt:lpstr>KOPIE</vt:lpstr>
      <vt:lpstr>FINAL</vt:lpstr>
      <vt:lpstr>Praha</vt:lpstr>
      <vt:lpstr>Karlov.</vt:lpstr>
      <vt:lpstr>ústec.</vt:lpstr>
      <vt:lpstr>liberec.</vt:lpstr>
      <vt:lpstr>kralov</vt:lpstr>
      <vt:lpstr>pardub</vt:lpstr>
      <vt:lpstr>olom</vt:lpstr>
      <vt:lpstr>moravsk</vt:lpstr>
      <vt:lpstr>zlín.</vt:lpstr>
      <vt:lpstr>jihomor.</vt:lpstr>
      <vt:lpstr>vysočina</vt:lpstr>
      <vt:lpstr>jihočes.</vt:lpstr>
      <vt:lpstr>plzen.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2023-06-13T11:53:21Z</dcterms:created>
  <dcterms:modified xsi:type="dcterms:W3CDTF">2023-06-16T21:50:09Z</dcterms:modified>
</cp:coreProperties>
</file>