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ra\coding\np-github\Projects\options_scanner\"/>
    </mc:Choice>
  </mc:AlternateContent>
  <xr:revisionPtr revIDLastSave="0" documentId="8_{EB35BE5A-E3B4-47A0-8047-A57181D33809}" xr6:coauthVersionLast="47" xr6:coauthVersionMax="47" xr10:uidLastSave="{00000000-0000-0000-0000-000000000000}"/>
  <bookViews>
    <workbookView xWindow="-120" yWindow="-120" windowWidth="29040" windowHeight="15840" xr2:uid="{9FDF50EA-D983-4720-BC05-36BCDBB222AE}"/>
  </bookViews>
  <sheets>
    <sheet name="Sheet1" sheetId="2" r:id="rId1"/>
    <sheet name="options_volume_leaders_data_202" sheetId="1" r:id="rId2"/>
  </sheets>
  <calcPr calcId="0"/>
  <pivotCaches>
    <pivotCache cacheId="65" r:id="rId3"/>
  </pivotCaches>
</workbook>
</file>

<file path=xl/calcChain.xml><?xml version="1.0" encoding="utf-8"?>
<calcChain xmlns="http://schemas.openxmlformats.org/spreadsheetml/2006/main">
  <c r="Q501" i="1" l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2" i="1"/>
  <c r="R3" i="1"/>
  <c r="R4" i="1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<sst xmlns="http://schemas.openxmlformats.org/spreadsheetml/2006/main" count="2129" uniqueCount="238">
  <si>
    <t>Report Date</t>
  </si>
  <si>
    <t>Time</t>
  </si>
  <si>
    <t>Stock Symbol</t>
  </si>
  <si>
    <t>Stock Last Price</t>
  </si>
  <si>
    <t>Type</t>
  </si>
  <si>
    <t>Strike Price</t>
  </si>
  <si>
    <t>Volume</t>
  </si>
  <si>
    <t>Expiration Date</t>
  </si>
  <si>
    <t>Days To Expiration</t>
  </si>
  <si>
    <t>Bid Price</t>
  </si>
  <si>
    <t>Midpoint</t>
  </si>
  <si>
    <t>Ask Price</t>
  </si>
  <si>
    <t>Last Price</t>
  </si>
  <si>
    <t>Open Interest</t>
  </si>
  <si>
    <t>VOI Ratio</t>
  </si>
  <si>
    <t>Volatility</t>
  </si>
  <si>
    <t>NVDA</t>
  </si>
  <si>
    <t>Call</t>
  </si>
  <si>
    <t>Put</t>
  </si>
  <si>
    <t>TSLA</t>
  </si>
  <si>
    <t>TSM</t>
  </si>
  <si>
    <t>AAL</t>
  </si>
  <si>
    <t>AAPL</t>
  </si>
  <si>
    <t>AMZN</t>
  </si>
  <si>
    <t>LCID</t>
  </si>
  <si>
    <t>AMD</t>
  </si>
  <si>
    <t>SMCI</t>
  </si>
  <si>
    <t>SOFI</t>
  </si>
  <si>
    <t>M</t>
  </si>
  <si>
    <t>PLTR</t>
  </si>
  <si>
    <t>MARA</t>
  </si>
  <si>
    <t>INTC</t>
  </si>
  <si>
    <t>MRNA</t>
  </si>
  <si>
    <t>GOOGL</t>
  </si>
  <si>
    <t>MU</t>
  </si>
  <si>
    <t>RIOT</t>
  </si>
  <si>
    <t>AVGO</t>
  </si>
  <si>
    <t>JPM</t>
  </si>
  <si>
    <t>PDD</t>
  </si>
  <si>
    <t>BABA</t>
  </si>
  <si>
    <t>META</t>
  </si>
  <si>
    <t>ON</t>
  </si>
  <si>
    <t>COIN</t>
  </si>
  <si>
    <t>MSFT</t>
  </si>
  <si>
    <t>CSCO</t>
  </si>
  <si>
    <t>HOOD</t>
  </si>
  <si>
    <t>MSTR</t>
  </si>
  <si>
    <t>OKLO</t>
  </si>
  <si>
    <t>JD</t>
  </si>
  <si>
    <t>C</t>
  </si>
  <si>
    <t>UBER</t>
  </si>
  <si>
    <t>MPW</t>
  </si>
  <si>
    <t>GME</t>
  </si>
  <si>
    <t>ACI</t>
  </si>
  <si>
    <t>SBUX</t>
  </si>
  <si>
    <t>DIS</t>
  </si>
  <si>
    <t>GOOG</t>
  </si>
  <si>
    <t>NKE</t>
  </si>
  <si>
    <t>BA</t>
  </si>
  <si>
    <t>DKNG</t>
  </si>
  <si>
    <t>BAC</t>
  </si>
  <si>
    <t>CVNA</t>
  </si>
  <si>
    <t>F</t>
  </si>
  <si>
    <t>CLF</t>
  </si>
  <si>
    <t>CLSK</t>
  </si>
  <si>
    <t>DJT</t>
  </si>
  <si>
    <t>WBA</t>
  </si>
  <si>
    <t>NIO</t>
  </si>
  <si>
    <t>DVN</t>
  </si>
  <si>
    <t>NFLX</t>
  </si>
  <si>
    <t>SMR</t>
  </si>
  <si>
    <t>CELH</t>
  </si>
  <si>
    <t>BIDU</t>
  </si>
  <si>
    <t>ASML</t>
  </si>
  <si>
    <t>LYFT</t>
  </si>
  <si>
    <t>ASTS</t>
  </si>
  <si>
    <t>AXP</t>
  </si>
  <si>
    <t>WULF</t>
  </si>
  <si>
    <t>Grand Total</t>
  </si>
  <si>
    <t>10/18/2024 Total</t>
  </si>
  <si>
    <t>10/25/2024 Total</t>
  </si>
  <si>
    <t>11/1/2024 Total</t>
  </si>
  <si>
    <t>11/8/2024 Total</t>
  </si>
  <si>
    <t>11/15/2024 Total</t>
  </si>
  <si>
    <t>12/20/2024 Total</t>
  </si>
  <si>
    <t>1/17/2025 Total</t>
  </si>
  <si>
    <t>3/21/2025 Total</t>
  </si>
  <si>
    <t>9/19/2025 Total</t>
  </si>
  <si>
    <t>Sum of Volume</t>
  </si>
  <si>
    <t>1</t>
  </si>
  <si>
    <t>greater than 3</t>
  </si>
  <si>
    <t>24-10-18</t>
  </si>
  <si>
    <t>SW</t>
  </si>
  <si>
    <t>TROW</t>
  </si>
  <si>
    <t>CCK</t>
  </si>
  <si>
    <t>CLMT</t>
  </si>
  <si>
    <t>ISRG</t>
  </si>
  <si>
    <t>JBLU</t>
  </si>
  <si>
    <t>ULCC</t>
  </si>
  <si>
    <t>PTON</t>
  </si>
  <si>
    <t>TER</t>
  </si>
  <si>
    <t>HUT</t>
  </si>
  <si>
    <t>FIS</t>
  </si>
  <si>
    <t>DAN</t>
  </si>
  <si>
    <t>MP</t>
  </si>
  <si>
    <t>GCT</t>
  </si>
  <si>
    <t>ROKU</t>
  </si>
  <si>
    <t>KVUE</t>
  </si>
  <si>
    <t>IMPP</t>
  </si>
  <si>
    <t>CVS</t>
  </si>
  <si>
    <t>NE</t>
  </si>
  <si>
    <t>KSS</t>
  </si>
  <si>
    <t>LAC</t>
  </si>
  <si>
    <t>IONQ</t>
  </si>
  <si>
    <t>MDT</t>
  </si>
  <si>
    <t>W</t>
  </si>
  <si>
    <t>USB</t>
  </si>
  <si>
    <t>SLNO</t>
  </si>
  <si>
    <t>RDDT</t>
  </si>
  <si>
    <t>GOLD</t>
  </si>
  <si>
    <t>AG</t>
  </si>
  <si>
    <t>ZETA</t>
  </si>
  <si>
    <t>EXC</t>
  </si>
  <si>
    <t>HAL</t>
  </si>
  <si>
    <t>UAL</t>
  </si>
  <si>
    <t>DUK</t>
  </si>
  <si>
    <t>NXE</t>
  </si>
  <si>
    <t>GE</t>
  </si>
  <si>
    <t>LW</t>
  </si>
  <si>
    <t>SAVE</t>
  </si>
  <si>
    <t>WOLF</t>
  </si>
  <si>
    <t>HL</t>
  </si>
  <si>
    <t>BTDR</t>
  </si>
  <si>
    <t>AMC</t>
  </si>
  <si>
    <t>KO</t>
  </si>
  <si>
    <t>MS</t>
  </si>
  <si>
    <t>CPRI</t>
  </si>
  <si>
    <t>JNJ</t>
  </si>
  <si>
    <t>IREN</t>
  </si>
  <si>
    <t>U</t>
  </si>
  <si>
    <t>OXY</t>
  </si>
  <si>
    <t>COST</t>
  </si>
  <si>
    <t>COHR</t>
  </si>
  <si>
    <t>CORZ</t>
  </si>
  <si>
    <t>EL</t>
  </si>
  <si>
    <t>NVO</t>
  </si>
  <si>
    <t>CVX</t>
  </si>
  <si>
    <t>SIRI</t>
  </si>
  <si>
    <t>KMI</t>
  </si>
  <si>
    <t>PYPL</t>
  </si>
  <si>
    <t>RIVN</t>
  </si>
  <si>
    <t>PFE</t>
  </si>
  <si>
    <t>BILI</t>
  </si>
  <si>
    <t>NKLA</t>
  </si>
  <si>
    <t>BMY</t>
  </si>
  <si>
    <t>TWLO</t>
  </si>
  <si>
    <t>AGNC</t>
  </si>
  <si>
    <t>DOCU</t>
  </si>
  <si>
    <t>PINS</t>
  </si>
  <si>
    <t>NEE</t>
  </si>
  <si>
    <t>WMT</t>
  </si>
  <si>
    <t>PBR</t>
  </si>
  <si>
    <t>VALE</t>
  </si>
  <si>
    <t>2024-10-1810:27 EST</t>
  </si>
  <si>
    <t>2024-10-1810:05 EST</t>
  </si>
  <si>
    <t>CSTM</t>
  </si>
  <si>
    <t>1/15/2027 Total</t>
  </si>
  <si>
    <t>2024-10-1814:15 EST</t>
  </si>
  <si>
    <t>2024-10-1814:14 EST</t>
  </si>
  <si>
    <t>2024-10-1814:13 EST</t>
  </si>
  <si>
    <t>2024-10-1814:12 EST</t>
  </si>
  <si>
    <t>2024-10-1814:05 EST</t>
  </si>
  <si>
    <t>2024-10-1812:00 EST</t>
  </si>
  <si>
    <t>2024-10-1814:11 EST</t>
  </si>
  <si>
    <t>2024-10-1814:07 EST</t>
  </si>
  <si>
    <t>2024-10-1813:50 EST</t>
  </si>
  <si>
    <t>AM</t>
  </si>
  <si>
    <t>2024-10-1813:15 EST</t>
  </si>
  <si>
    <t>2024-10-1814:10 EST</t>
  </si>
  <si>
    <t>2024-10-1814:09 EST</t>
  </si>
  <si>
    <t>2024-10-1813:58 EST</t>
  </si>
  <si>
    <t>2024-10-1813:10 EST</t>
  </si>
  <si>
    <t>2024-10-1814:01 EST</t>
  </si>
  <si>
    <t>2024-10-1814:00 EST</t>
  </si>
  <si>
    <t>2024-10-1813:45 EST</t>
  </si>
  <si>
    <t>VOD</t>
  </si>
  <si>
    <t>2024-10-1813:47 EST</t>
  </si>
  <si>
    <t>WSC</t>
  </si>
  <si>
    <t>2024-10-1812:07 EST</t>
  </si>
  <si>
    <t>2024-10-1813:32 EST</t>
  </si>
  <si>
    <t>2024-10-1813:04 EST</t>
  </si>
  <si>
    <t>2024-10-1810:38 EST</t>
  </si>
  <si>
    <t>2024-10-1811:23 EST</t>
  </si>
  <si>
    <t>2024-10-1813:21 EST</t>
  </si>
  <si>
    <t>2024-10-1814:08 EST</t>
  </si>
  <si>
    <t>2024-10-1814:06 EST</t>
  </si>
  <si>
    <t>2024-10-1813:44 EST</t>
  </si>
  <si>
    <t>ALHC</t>
  </si>
  <si>
    <t>2024-10-1812:49 EST</t>
  </si>
  <si>
    <t>SHEL</t>
  </si>
  <si>
    <t>2024-10-1813:07 EST</t>
  </si>
  <si>
    <t>2024-10-1813:33 EST</t>
  </si>
  <si>
    <t>2024-10-1812:59 EST</t>
  </si>
  <si>
    <t>2024-10-1813:46 EST</t>
  </si>
  <si>
    <t>2024-10-1813:52 EST</t>
  </si>
  <si>
    <t>2024-10-1811:50 EST</t>
  </si>
  <si>
    <t>2024-10-1813:56 EST</t>
  </si>
  <si>
    <t>2024-10-1813:08 EST</t>
  </si>
  <si>
    <t>2024-10-1811:52 EST</t>
  </si>
  <si>
    <t>2024-10-1813:24 EST</t>
  </si>
  <si>
    <t>SRRK</t>
  </si>
  <si>
    <t>EMR</t>
  </si>
  <si>
    <t>2024-10-1813:59 EST</t>
  </si>
  <si>
    <t>2024-10-1813:55 EST</t>
  </si>
  <si>
    <t>2024-10-1814:04 EST</t>
  </si>
  <si>
    <t>2024-10-1813:53 EST</t>
  </si>
  <si>
    <t>2024-10-1813:38 EST</t>
  </si>
  <si>
    <t>2024-10-1813:42 EST</t>
  </si>
  <si>
    <t>2024-10-1811:36 EST</t>
  </si>
  <si>
    <t>CVE</t>
  </si>
  <si>
    <t>2024-10-1813:54 EST</t>
  </si>
  <si>
    <t>2024-10-1812:50 EST</t>
  </si>
  <si>
    <t>2024-10-1813:57 EST</t>
  </si>
  <si>
    <t>2024-10-1813:06 EST</t>
  </si>
  <si>
    <t>2024-10-1813:51 EST</t>
  </si>
  <si>
    <t>2024-10-1813:43 EST</t>
  </si>
  <si>
    <t>2024-10-1813:49 EST</t>
  </si>
  <si>
    <t>2024-10-1814:02 EST</t>
  </si>
  <si>
    <t>KDP</t>
  </si>
  <si>
    <t>2024-10-1813:40 EST</t>
  </si>
  <si>
    <t>2024-10-1812:23 EST</t>
  </si>
  <si>
    <t>2024-10-1812:54 EST</t>
  </si>
  <si>
    <t>RSI</t>
  </si>
  <si>
    <t>2024-10-1811:24 EST</t>
  </si>
  <si>
    <t>2024-10-1811:08 EST</t>
  </si>
  <si>
    <t>ADMA</t>
  </si>
  <si>
    <t>11/29/2024 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</si>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</sst>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166" fontId="0" fillId="0" borderId="0" xfId="0" pivotButton="1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0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y Parapanov" refreshedDate="45583.912144560185" createdVersion="8" refreshedVersion="8" minRefreshableVersion="3" recordCount="500" xr:uid="{3B20D60D-3E38-46D5-AD58-039AC153EE8A}">
  <cacheSource type="worksheet">
    <worksheetSource ref="A1:R501" sheet="options_volume_leaders_data_202"/>
  </cacheSource>
  <cacheFields count="21">
    <cacheField name="Report Date" numFmtId="0">
      <sharedItems/>
    </cacheField>
    <cacheField name="Time" numFmtId="0">
      <sharedItems/>
    </cacheField>
    <cacheField name="Stock Symbol" numFmtId="0">
      <sharedItems count="181">
        <s v="NVDA"/>
        <s v="TSLA"/>
        <s v="AAPL"/>
        <s v="AMZN"/>
        <s v="LYFT"/>
        <s v="JBLU"/>
        <s v="MSTR"/>
        <s v="AAL"/>
        <s v="OKLO"/>
        <s v="KSS"/>
        <s v="MARA"/>
        <s v="COIN"/>
        <s v="PLTR"/>
        <s v="NFLX"/>
        <s v="U"/>
        <s v="AMD"/>
        <s v="WBA"/>
        <s v="NXE"/>
        <s v="PDD"/>
        <s v="RIOT"/>
        <s v="PINS"/>
        <s v="AG"/>
        <s v="CVS"/>
        <s v="LAC"/>
        <s v="SMCI"/>
        <s v="PTON"/>
        <s v="DJT"/>
        <s v="AM"/>
        <s v="BAC"/>
        <s v="UAL"/>
        <s v="META"/>
        <s v="LW"/>
        <s v="GOOGL"/>
        <s v="WMT"/>
        <s v="BABA"/>
        <s v="CLSK"/>
        <s v="PFE"/>
        <s v="BILI"/>
        <s v="VOD"/>
        <s v="COST"/>
        <s v="WSC"/>
        <s v="LCID"/>
        <s v="CLMT"/>
        <s v="SW"/>
        <s v="SLNO"/>
        <s v="M"/>
        <s v="ROKU"/>
        <s v="TSM"/>
        <s v="DIS"/>
        <s v="MSFT"/>
        <s v="BA"/>
        <s v="F"/>
        <s v="OXY"/>
        <s v="KMI"/>
        <s v="ALHC"/>
        <s v="DKNG"/>
        <s v="AVGO"/>
        <s v="CPRI"/>
        <s v="C"/>
        <s v="W"/>
        <s v="SHEL"/>
        <s v="CVNA"/>
        <s v="KVUE"/>
        <s v="AMC"/>
        <s v="SIRI"/>
        <s v="NIO"/>
        <s v="TWLO"/>
        <s v="HOOD"/>
        <s v="SMR"/>
        <s v="JPM"/>
        <s v="NVO"/>
        <s v="GE"/>
        <s v="SOFI"/>
        <s v="NKLA"/>
        <s v="GOLD"/>
        <s v="INTC"/>
        <s v="BMY"/>
        <s v="NKE"/>
        <s v="MU"/>
        <s v="WOLF"/>
        <s v="HAL"/>
        <s v="DVN"/>
        <s v="AGNC"/>
        <s v="MPW"/>
        <s v="RDDT"/>
        <s v="CCK"/>
        <s v="ACI"/>
        <s v="SBUX"/>
        <s v="AXP"/>
        <s v="CELH"/>
        <s v="GOOG"/>
        <s v="SRRK"/>
        <s v="GCT"/>
        <s v="EMR"/>
        <s v="HUT"/>
        <s v="CVX"/>
        <s v="MP"/>
        <s v="JD"/>
        <s v="ZETA"/>
        <s v="BTDR"/>
        <s v="ASML"/>
        <s v="IONQ"/>
        <s v="PYPL"/>
        <s v="GME"/>
        <s v="CLF"/>
        <s v="CVE"/>
        <s v="TER"/>
        <s v="MRNA"/>
        <s v="EXC"/>
        <s v="RIVN"/>
        <s v="USB"/>
        <s v="UBER"/>
        <s v="EL"/>
        <s v="ASTS"/>
        <s v="TROW"/>
        <s v="NE"/>
        <s v="IMPP"/>
        <s v="JNJ"/>
        <s v="COHR"/>
        <s v="DOCU"/>
        <s v="CSCO"/>
        <s v="MDT"/>
        <s v="SAVE"/>
        <s v="DAN"/>
        <s v="CORZ"/>
        <s v="NEE"/>
        <s v="KO"/>
        <s v="WULF"/>
        <s v="VALE"/>
        <s v="KDP"/>
        <s v="DUK"/>
        <s v="ON"/>
        <s v="ULCC"/>
        <s v="BIDU"/>
        <s v="ISRG"/>
        <s v="RSI"/>
        <s v="MS"/>
        <s v="FIS"/>
        <s v="HL"/>
        <s v="IREN"/>
        <s v="PBR"/>
        <s v="CSTM"/>
        <s v="ADMA"/>
        <s v="TIGR" u="1"/>
        <s v="DDOG" u="1"/>
        <s v="ARM" u="1"/>
        <s v="IOVA" u="1"/>
        <s v="BB" u="1"/>
        <s v="LUNR" u="1"/>
        <s v="HUMA" u="1"/>
        <s v="LKQ" u="1"/>
        <s v="X" u="1"/>
        <s v="FSLR" u="1"/>
        <s v="IGT" u="1"/>
        <s v="GTLB" u="1"/>
        <s v="HST" u="1"/>
        <s v="FL" u="1"/>
        <s v="PG" u="1"/>
        <s v="MBLY" u="1"/>
        <s v="TGT" u="1"/>
        <s v="BEKE" u="1"/>
        <s v="TTD" u="1"/>
        <s v="ALLY" u="1"/>
        <s v="EH" u="1"/>
        <s v="GM" u="1"/>
        <s v="STWD" u="1"/>
        <s v="WFC" u="1"/>
        <s v="UEC" u="1"/>
        <s v="XPEV" u="1"/>
        <s v="PCT" u="1"/>
        <s v="TSEM" u="1"/>
        <s v="WY" u="1"/>
        <s v="CARR" u="1"/>
        <s v="CCL" u="1"/>
        <s v="STM" u="1"/>
        <s v="UPST" u="1"/>
        <s v="ABBV" u="1"/>
        <s v="SLB" u="1"/>
        <s v="CAVA" u="1"/>
        <s v="Z" u="1"/>
        <s v="TTWO" u="1"/>
      </sharedItems>
    </cacheField>
    <cacheField name="Stock Last Price" numFmtId="0">
      <sharedItems containsSemiMixedTypes="0" containsString="0" containsNumber="1" minValue="1.4550000000000001" maxValue="888.35" count="262">
        <n v="138.18"/>
        <n v="221.85"/>
        <n v="235.54"/>
        <n v="190.45"/>
        <n v="13.99"/>
        <n v="7.88"/>
        <n v="216.96"/>
        <n v="13.16"/>
        <n v="19.46"/>
        <n v="20.64"/>
        <n v="19.02"/>
        <n v="218.89"/>
        <n v="42.81"/>
        <n v="761.92"/>
        <n v="22"/>
        <n v="156.08000000000001"/>
        <n v="10.86"/>
        <n v="8.33"/>
        <n v="124.7"/>
        <n v="9.89"/>
        <n v="33.17"/>
        <n v="7.34"/>
        <n v="60.23"/>
        <n v="3.16"/>
        <n v="47.53"/>
        <n v="5.81"/>
        <n v="30.1"/>
        <n v="15.15"/>
        <n v="42.47"/>
        <n v="74.650000000000006"/>
        <n v="578.92999999999995"/>
        <n v="79"/>
        <n v="163.71"/>
        <n v="81.260000000000005"/>
        <n v="102.5"/>
        <n v="12.93"/>
        <n v="29.24"/>
        <n v="20.329999999999998"/>
        <n v="9.77"/>
        <n v="888.35"/>
        <n v="37.25"/>
        <n v="2.64"/>
        <n v="20.04"/>
        <n v="44.32"/>
        <n v="54.05"/>
        <n v="16.25"/>
        <n v="79.95"/>
        <n v="201.38"/>
        <n v="97.35"/>
        <n v="417.77"/>
        <n v="154.72999999999999"/>
        <n v="11.1"/>
        <n v="51.68"/>
        <n v="24.9"/>
        <n v="11"/>
        <n v="38.549999999999997"/>
        <n v="179.16"/>
        <n v="42.27"/>
        <n v="62.94"/>
        <n v="52.45"/>
        <n v="66.89"/>
        <n v="189.92"/>
        <n v="21.67"/>
        <n v="4.3"/>
        <n v="27.7"/>
        <n v="5.23"/>
        <n v="71.39"/>
        <n v="26.71"/>
        <n v="18.649999999999999"/>
        <n v="225.67"/>
        <n v="117.96"/>
        <n v="192.56"/>
        <n v="10.050000000000001"/>
        <n v="3.83"/>
        <n v="20.9"/>
        <n v="22.58"/>
        <n v="53.1"/>
        <n v="82.77"/>
        <n v="110.54"/>
        <n v="16.07"/>
        <n v="28.27"/>
        <n v="40.42"/>
        <n v="10.59"/>
        <n v="4.91"/>
        <n v="80.53"/>
        <n v="97.99"/>
        <n v="19.010000000000002"/>
        <n v="96.48"/>
        <n v="278.01"/>
        <n v="33.6"/>
        <n v="165.34"/>
        <n v="26.38"/>
        <n v="110.37"/>
        <n v="14.71"/>
        <n v="150.51"/>
        <n v="18.63"/>
        <n v="39.99"/>
        <n v="27.79"/>
        <n v="8.7200000000000006"/>
        <n v="723.65"/>
        <n v="12.81"/>
        <n v="80.63"/>
        <n v="21.27"/>
        <n v="13.95"/>
        <n v="16.77"/>
        <n v="125.73"/>
        <n v="53.94"/>
        <n v="41.07"/>
        <n v="49.35"/>
        <n v="79.010000000000005"/>
        <n v="90.15"/>
        <n v="28.53"/>
        <n v="115.55"/>
        <n v="32.64"/>
        <n v="3.74"/>
        <n v="165.18"/>
        <n v="98.5"/>
        <n v="73.06"/>
        <n v="56.82"/>
        <n v="92.13"/>
        <n v="1.4550000000000001"/>
        <n v="11.14"/>
        <n v="13"/>
        <n v="84.07"/>
        <n v="70.430000000000007"/>
        <n v="10.65"/>
        <n v="36.869999999999997"/>
        <n v="120.55"/>
        <n v="68.69"/>
        <n v="6.93"/>
        <n v="94.51"/>
        <n v="520.71"/>
        <n v="120.92"/>
        <n v="90.89"/>
        <n v="7.33"/>
        <n v="9.65"/>
        <n v="14.15"/>
        <n v="15"/>
        <n v="16"/>
        <n v="137.58000000000001" u="1"/>
        <n v="234.49" u="1"/>
        <n v="221.36" u="1"/>
        <n v="7.97" u="1"/>
        <n v="188.22" u="1"/>
        <n v="20.62" u="1"/>
        <n v="156.75" u="1"/>
        <n v="124.88" u="1"/>
        <n v="13.84" u="1"/>
        <n v="205.15" u="1"/>
        <n v="20.170000000000002" u="1"/>
        <n v="6.04" u="1"/>
        <n v="203.11" u="1"/>
        <n v="48.5" u="1"/>
        <n v="214.79" u="1"/>
        <n v="58.61" u="1"/>
        <n v="21.93" u="1"/>
        <n v="20.12" u="1"/>
        <n v="43.8" u="1"/>
        <n v="578.99" u="1"/>
        <n v="762.22" u="1"/>
        <n v="416.37" u="1"/>
        <n v="74.260000000000005" u="1"/>
        <n v="18.600000000000001" u="1"/>
        <n v="52.71" u="1"/>
        <n v="163.41" u="1"/>
        <n v="102.3" u="1"/>
        <n v="30.39" u="1"/>
        <n v="42.37" u="1"/>
        <n v="9.69" u="1"/>
        <n v="224.82" u="1"/>
        <n v="7.59" u="1"/>
        <n v="38.39" u="1"/>
        <n v="96.72" u="1"/>
        <n v="78.62" u="1"/>
        <n v="40.130000000000003" u="1"/>
        <n v="16.21" u="1"/>
        <n v="127.69" u="1"/>
        <n v="42.33" u="1"/>
        <n v="21.5" u="1"/>
        <n v="18.61" u="1"/>
        <n v="192.23" u="1"/>
        <n v="26.08" u="1"/>
        <n v="152.94999999999999" u="1"/>
        <n v="126.33" u="1"/>
        <n v="10.72" u="1"/>
        <n v="79.8" u="1"/>
        <n v="114.5" u="1"/>
        <n v="20.91" u="1"/>
        <n v="29.21" u="1"/>
        <n v="19.89" u="1"/>
        <n v="12.46" u="1"/>
        <n v="13.53" u="1"/>
        <n v="13.18" u="1"/>
        <n v="13.11" u="1"/>
        <n v="15.06" u="1"/>
        <n v="82.92" u="1"/>
        <n v="2.59" u="1"/>
        <n v="26.86" u="1"/>
        <n v="6.82" u="1"/>
        <n v="11.11" u="1"/>
        <n v="8.59" u="1"/>
        <n v="94.6" u="1"/>
        <n v="192.25" u="1"/>
        <n v="5.33" u="1"/>
        <n v="39.36" u="1"/>
        <n v="13.85" u="1"/>
        <n v="63.08" u="1"/>
        <n v="37.83" u="1"/>
        <n v="111.08" u="1"/>
        <n v="9.98" u="1"/>
        <n v="53.05" u="1"/>
        <n v="202.15" u="1"/>
        <n v="20.53" u="1"/>
        <n v="180.78" u="1"/>
        <n v="165.05" u="1"/>
        <n v="55.41" u="1"/>
        <n v="720.11" u="1"/>
        <n v="17.88" u="1"/>
        <n v="22.66" u="1"/>
        <n v="24.66" u="1"/>
        <n v="172.13" u="1"/>
        <n v="12.91" u="1"/>
        <n v="79.06" u="1"/>
        <n v="39.979999999999997" u="1"/>
        <n v="272.57" u="1"/>
        <n v="155.78" u="1"/>
        <n v="20.95" u="1"/>
        <n v="21.28" u="1"/>
        <n v="118.07" u="1"/>
        <n v="154.69999999999999" u="1"/>
        <n v="34.25" u="1"/>
        <n v="16.28" u="1"/>
        <n v="51.16" u="1"/>
        <n v="1.54" u="1"/>
        <n v="4.79" u="1"/>
        <n v="33.25" u="1"/>
        <n v="5.31" u="1"/>
        <n v="49.45" u="1"/>
        <n v="20.190000000000001" u="1"/>
        <n v="49.36" u="1"/>
        <n v="90.4" u="1"/>
        <n v="64.349999999999994" u="1"/>
        <n v="8.34" u="1"/>
        <n v="10.78" u="1"/>
        <n v="10.62" u="1"/>
        <n v="43.56" u="1"/>
        <n v="32.590000000000003" u="1"/>
        <n v="32.83" u="1"/>
        <n v="81.34" u="1"/>
        <n v="21.25" u="1"/>
        <n v="27.88" u="1"/>
        <n v="52.42" u="1"/>
        <n v="189.16" u="1"/>
        <n v="95.56" u="1"/>
        <n v="53.95" u="1"/>
        <n v="42.41" u="1"/>
        <n v="27.27" u="1"/>
        <n v="13.05" u="1"/>
        <n v="135.03" u="1"/>
        <n v="63.11" u="1"/>
        <n v="27.56" u="1"/>
        <n v="155.36000000000001" u="1"/>
      </sharedItems>
    </cacheField>
    <cacheField name="Type" numFmtId="0">
      <sharedItems count="2">
        <s v="Call"/>
        <s v="Put"/>
      </sharedItems>
    </cacheField>
    <cacheField name="Strike Price" numFmtId="0">
      <sharedItems containsSemiMixedTypes="0" containsString="0" containsNumber="1" minValue="1" maxValue="872.5" count="224">
        <n v="138"/>
        <n v="220"/>
        <n v="222.5"/>
        <n v="142"/>
        <n v="235"/>
        <n v="148"/>
        <n v="190"/>
        <n v="137"/>
        <n v="140"/>
        <n v="139"/>
        <n v="14"/>
        <n v="8"/>
        <n v="150"/>
        <n v="232.5"/>
        <n v="252.5"/>
        <n v="237.5"/>
        <n v="210"/>
        <n v="187.5"/>
        <n v="192.5"/>
        <n v="15"/>
        <n v="20"/>
        <n v="21.5"/>
        <n v="18.5"/>
        <n v="240"/>
        <n v="215"/>
        <n v="145"/>
        <n v="136"/>
        <n v="42.5"/>
        <n v="135"/>
        <n v="195"/>
        <n v="760"/>
        <n v="22"/>
        <n v="250"/>
        <n v="160"/>
        <n v="133"/>
        <n v="12.5"/>
        <n v="9"/>
        <n v="750"/>
        <n v="130"/>
        <n v="134"/>
        <n v="770"/>
        <n v="765"/>
        <n v="9.5"/>
        <n v="143"/>
        <n v="33"/>
        <n v="205"/>
        <n v="7"/>
        <n v="165"/>
        <n v="157.5"/>
        <n v="60"/>
        <n v="2"/>
        <n v="197.5"/>
        <n v="19"/>
        <n v="6"/>
        <n v="800"/>
        <n v="31"/>
        <n v="18"/>
        <n v="70"/>
        <n v="200"/>
        <n v="141"/>
        <n v="30"/>
        <n v="230"/>
        <n v="125"/>
        <n v="47"/>
        <n v="65"/>
        <n v="80"/>
        <n v="580"/>
        <n v="217.5"/>
        <n v="212.5"/>
        <n v="82.5"/>
        <n v="17.5"/>
        <n v="102"/>
        <n v="50"/>
        <n v="300"/>
        <n v="39.5"/>
        <n v="20.5"/>
        <n v="29"/>
        <n v="14.5"/>
        <n v="96"/>
        <n v="10"/>
        <n v="13"/>
        <n v="870"/>
        <n v="207.5"/>
        <n v="5"/>
        <n v="25"/>
        <n v="872.5"/>
        <n v="225"/>
        <n v="40"/>
        <n v="100"/>
        <n v="48"/>
        <n v="755"/>
        <n v="47.5"/>
        <n v="115"/>
        <n v="155"/>
        <n v="97"/>
        <n v="417.5"/>
        <n v="11"/>
        <n v="52"/>
        <n v="202.5"/>
        <n v="144"/>
        <n v="26"/>
        <n v="10.5"/>
        <n v="98"/>
        <n v="180"/>
        <n v="63"/>
        <n v="45"/>
        <n v="69"/>
        <n v="12"/>
        <n v="425"/>
        <n v="24"/>
        <n v="27"/>
        <n v="420"/>
        <n v="5.5"/>
        <n v="75"/>
        <n v="74"/>
        <n v="245"/>
        <n v="124"/>
        <n v="48.5"/>
        <n v="185"/>
        <n v="29.5"/>
        <n v="61"/>
        <n v="3"/>
        <n v="43"/>
        <n v="116"/>
        <n v="54"/>
        <n v="85"/>
        <n v="111"/>
        <n v="16"/>
        <n v="42"/>
        <n v="110"/>
        <n v="132"/>
        <n v="41"/>
        <n v="146"/>
        <n v="780"/>
        <n v="4.5"/>
        <n v="120"/>
        <n v="49"/>
        <n v="149"/>
        <n v="90"/>
        <n v="17"/>
        <n v="4"/>
        <n v="275"/>
        <n v="242.5"/>
        <n v="55"/>
        <n v="118"/>
        <n v="44"/>
        <n v="577.5"/>
        <n v="105"/>
        <n v="68"/>
        <n v="170"/>
        <n v="162.5"/>
        <n v="59"/>
        <n v="725"/>
        <n v="131"/>
        <n v="81"/>
        <n v="167.5"/>
        <n v="34"/>
        <n v="121"/>
        <n v="21"/>
        <n v="39"/>
        <n v="56"/>
        <n v="147"/>
        <n v="26.5"/>
        <n v="112"/>
        <n v="28"/>
        <n v="126"/>
        <n v="83"/>
        <n v="600"/>
        <n v="35"/>
        <n v="22.5"/>
        <n v="73"/>
        <n v="585"/>
        <n v="1"/>
        <n v="3.5"/>
        <n v="58"/>
        <n v="36"/>
        <n v="95"/>
        <n v="520"/>
        <n v="7.5"/>
        <n v="430"/>
        <n v="570"/>
        <n v="775" u="1"/>
        <n v="103" u="1"/>
        <n v="740" u="1"/>
        <n v="32" u="1"/>
        <n v="129" u="1"/>
        <n v="582.5" u="1"/>
        <n v="730" u="1"/>
        <n v="415" u="1"/>
        <n v="575" u="1"/>
        <n v="785" u="1"/>
        <n v="720" u="1"/>
        <n v="2.5" u="1"/>
        <n v="8.5" u="1"/>
        <n v="630" u="1"/>
        <n v="587.5" u="1"/>
        <n v="67.5" u="1"/>
        <n v="128" u="1"/>
        <n v="188" u="1"/>
        <n v="735" u="1"/>
        <n v="790" u="1"/>
        <n v="50.5" u="1"/>
        <n v="23" u="1"/>
        <n v="84" u="1"/>
        <n v="113" u="1"/>
        <n v="175" u="1"/>
        <n v="101" u="1"/>
        <n v="49.5" u="1"/>
        <n v="715" u="1"/>
        <n v="52.5" u="1"/>
        <n v="62" u="1"/>
        <n v="127" u="1"/>
        <n v="227.5" u="1"/>
        <n v="590" u="1"/>
        <n v="108" u="1"/>
        <n v="198" u="1"/>
        <n v="305" u="1"/>
        <n v="78" u="1"/>
        <n v="260" u="1"/>
        <n v="172.5" u="1"/>
        <n v="82" u="1"/>
        <n v="710" u="1"/>
        <n v="64" u="1"/>
        <n v="114" u="1"/>
      </sharedItems>
    </cacheField>
    <cacheField name="Volume" numFmtId="0">
      <sharedItems containsSemiMixedTypes="0" containsString="0" containsNumber="1" containsInteger="1" minValue="3986" maxValue="318012"/>
    </cacheField>
    <cacheField name="Expiration Date" numFmtId="14">
      <sharedItems containsSemiMixedTypes="0" containsNonDate="0" containsDate="1" containsString="0" minDate="2024-10-18T00:00:00" maxDate="2027-01-16T00:00:00" count="19">
        <d v="2024-10-18T00:00:00"/>
        <d v="2024-10-25T00:00:00"/>
        <d v="2024-11-15T00:00:00"/>
        <d v="2025-01-17T00:00:00"/>
        <d v="2024-11-29T00:00:00"/>
        <d v="2024-12-20T00:00:00"/>
        <d v="2024-11-08T00:00:00"/>
        <d v="2025-05-16T00:00:00"/>
        <d v="2025-03-21T00:00:00"/>
        <d v="2024-11-01T00:00:00"/>
        <d v="2025-09-19T00:00:00"/>
        <d v="2025-06-20T00:00:00"/>
        <d v="2027-01-15T00:00:00"/>
        <d v="2026-01-16T00:00:00"/>
        <d v="2025-02-21T00:00:00"/>
        <d v="2026-06-18T00:00:00"/>
        <d v="2026-12-18T00:00:00" u="1"/>
        <d v="2024-11-22T00:00:00" u="1"/>
        <d v="2025-04-17T00:00:00" u="1"/>
      </sharedItems>
      <fieldGroup par="20"/>
    </cacheField>
    <cacheField name="Days To Expiration" numFmtId="0">
      <sharedItems containsSemiMixedTypes="0" containsString="0" containsNumber="1" containsInteger="1" minValue="0" maxValue="819"/>
    </cacheField>
    <cacheField name="Bid Price" numFmtId="0">
      <sharedItems containsSemiMixedTypes="0" containsString="0" containsNumber="1" minValue="0" maxValue="76.150000000000006"/>
    </cacheField>
    <cacheField name="Midpoint" numFmtId="0">
      <sharedItems containsSemiMixedTypes="0" containsString="0" containsNumber="1" minValue="0.08" maxValue="76.680000000000007"/>
    </cacheField>
    <cacheField name="Ask Price" numFmtId="0">
      <sharedItems containsSemiMixedTypes="0" containsString="0" containsNumber="1" minValue="0.1" maxValue="77.2"/>
    </cacheField>
    <cacheField name="Last Price" numFmtId="0">
      <sharedItems containsSemiMixedTypes="0" containsString="0" containsNumber="1" minValue="0.1" maxValue="74.91"/>
    </cacheField>
    <cacheField name="Open Interest" numFmtId="0">
      <sharedItems containsSemiMixedTypes="0" containsString="0" containsNumber="1" containsInteger="1" minValue="104" maxValue="159484"/>
    </cacheField>
    <cacheField name="VOI Ratio" numFmtId="0">
      <sharedItems containsSemiMixedTypes="0" containsString="0" containsNumber="1" minValue="0.01" maxValue="235.8" count="409">
        <n v="2.4900000000000002"/>
        <n v="8.4"/>
        <n v="7.37"/>
        <n v="8.5500000000000007"/>
        <n v="7.98"/>
        <n v="4.68"/>
        <n v="1.61"/>
        <n v="13.3"/>
        <n v="2.2599999999999998"/>
        <n v="7.94"/>
        <n v="2.4300000000000002"/>
        <n v="0.98"/>
        <n v="3.39"/>
        <n v="21.44"/>
        <n v="2.5099999999999998"/>
        <n v="235.8"/>
        <n v="1.75"/>
        <n v="0.33"/>
        <n v="1.69"/>
        <n v="10.89"/>
        <n v="1.2"/>
        <n v="16.52"/>
        <n v="0.5"/>
        <n v="2.35"/>
        <n v="1.8"/>
        <n v="1.52"/>
        <n v="4.03"/>
        <n v="0.64"/>
        <n v="3.21"/>
        <n v="137.18"/>
        <n v="2.87"/>
        <n v="18.8"/>
        <n v="1.1299999999999999"/>
        <n v="2.16"/>
        <n v="0.74"/>
        <n v="9.66"/>
        <n v="1.67"/>
        <n v="0.56000000000000005"/>
        <n v="8.85"/>
        <n v="0.91"/>
        <n v="0.92"/>
        <n v="0.99"/>
        <n v="3.31"/>
        <n v="1.18"/>
        <n v="0.45"/>
        <n v="5.71"/>
        <n v="1.7"/>
        <n v="10.79"/>
        <n v="1.99"/>
        <n v="4.84"/>
        <n v="5.3"/>
        <n v="2.76"/>
        <n v="2.29"/>
        <n v="61.37"/>
        <n v="0.88"/>
        <n v="132.05000000000001"/>
        <n v="55.14"/>
        <n v="0.31"/>
        <n v="0.72"/>
        <n v="7.06"/>
        <n v="8.25"/>
        <n v="3.57"/>
        <n v="1.32"/>
        <n v="1.24"/>
        <n v="2.06"/>
        <n v="1.42"/>
        <n v="0.73"/>
        <n v="3.36"/>
        <n v="0.86"/>
        <n v="1.57"/>
        <n v="1.36"/>
        <n v="0.76"/>
        <n v="0.65"/>
        <n v="1"/>
        <n v="4.3899999999999997"/>
        <n v="1.6"/>
        <n v="4.13"/>
        <n v="7.26"/>
        <n v="4.5199999999999996"/>
        <n v="109.4"/>
        <n v="1.96"/>
        <n v="1.03"/>
        <n v="2.71"/>
        <n v="1.1100000000000001"/>
        <n v="1.48"/>
        <n v="1.34"/>
        <n v="0.8"/>
        <n v="0.93"/>
        <n v="1.08"/>
        <n v="1.84"/>
        <n v="11.16"/>
        <n v="2.61"/>
        <n v="1.44"/>
        <n v="5.44"/>
        <n v="3.05"/>
        <n v="1.04"/>
        <n v="1.02"/>
        <n v="1.33"/>
        <n v="3.24"/>
        <n v="0.69"/>
        <n v="3.69"/>
        <n v="1.1599999999999999"/>
        <n v="15.9"/>
        <n v="7.11"/>
        <n v="9.94"/>
        <n v="0.18"/>
        <n v="5.53"/>
        <n v="1.1499999999999999"/>
        <n v="6.85"/>
        <n v="7.71"/>
        <n v="14.69"/>
        <n v="0.55000000000000004"/>
        <n v="2.81"/>
        <n v="10.78"/>
        <n v="0.94"/>
        <n v="13.81"/>
        <n v="1.1399999999999999"/>
        <n v="31.3"/>
        <n v="24.34"/>
        <n v="4.87"/>
        <n v="0.21"/>
        <n v="2.12"/>
        <n v="3.49"/>
        <n v="0.9"/>
        <n v="0.96"/>
        <n v="77.14"/>
        <n v="1.82"/>
        <n v="1.98"/>
        <n v="0.49"/>
        <n v="0.59"/>
        <n v="34.450000000000003"/>
        <n v="1.72"/>
        <n v="1.19"/>
        <n v="11.53"/>
        <n v="1.49"/>
        <n v="1.91"/>
        <n v="0.19"/>
        <n v="4.6100000000000003"/>
        <n v="0.97"/>
        <n v="0.89"/>
        <n v="0.62"/>
        <n v="1.43"/>
        <n v="0.95"/>
        <n v="0.42"/>
        <n v="9.16"/>
        <n v="4.96"/>
        <n v="3.64"/>
        <n v="0.1"/>
        <n v="0.24"/>
        <n v="1.46"/>
        <n v="0.23"/>
        <n v="0.6"/>
        <n v="3.32"/>
        <n v="9.08"/>
        <n v="9.26"/>
        <n v="1.93"/>
        <n v="2.09"/>
        <n v="5.36"/>
        <n v="1.1000000000000001"/>
        <n v="1.66"/>
        <n v="68.5"/>
        <n v="1.55"/>
        <n v="0.25"/>
        <n v="2.42"/>
        <n v="35.090000000000003"/>
        <n v="7.17"/>
        <n v="0.61"/>
        <n v="0.4"/>
        <n v="2.4700000000000002"/>
        <n v="5.24"/>
        <n v="0.44"/>
        <n v="2.6"/>
        <n v="0.13"/>
        <n v="2.7"/>
        <n v="1.54"/>
        <n v="2.37"/>
        <n v="0.2"/>
        <n v="31.41"/>
        <n v="1.0900000000000001"/>
        <n v="0.12"/>
        <n v="7.51"/>
        <n v="0.87"/>
        <n v="2.13"/>
        <n v="3.15"/>
        <n v="3.97"/>
        <n v="26.84"/>
        <n v="2.17"/>
        <n v="2.1"/>
        <n v="1.68"/>
        <n v="1.35"/>
        <n v="20.94"/>
        <n v="0.82"/>
        <n v="0.04"/>
        <n v="15.32"/>
        <n v="0.11"/>
        <n v="2.08"/>
        <n v="0.09"/>
        <n v="0.68"/>
        <n v="2.14"/>
        <n v="3.26"/>
        <n v="2.2000000000000002"/>
        <n v="1.01"/>
        <n v="2.97"/>
        <n v="0.54"/>
        <n v="0.51"/>
        <n v="3.17"/>
        <n v="6.24"/>
        <n v="1.29"/>
        <n v="0.08"/>
        <n v="2.99"/>
        <n v="57.13"/>
        <n v="0.78"/>
        <n v="9.76"/>
        <n v="3.08"/>
        <n v="17.399999999999999"/>
        <n v="1.64"/>
        <n v="0.57999999999999996"/>
        <n v="2.0699999999999998"/>
        <n v="0.81"/>
        <n v="2.83"/>
        <n v="5.45"/>
        <n v="0.39"/>
        <n v="0.32"/>
        <n v="19.72"/>
        <n v="2.92"/>
        <n v="0.83"/>
        <n v="0.66"/>
        <n v="0.38"/>
        <n v="11.26"/>
        <n v="0.17"/>
        <n v="9.09"/>
        <n v="1.05"/>
        <n v="0.22"/>
        <n v="1.23"/>
        <n v="9.2100000000000009"/>
        <n v="6.16"/>
        <n v="14.64"/>
        <n v="8.7799999999999994"/>
        <n v="35.1"/>
        <n v="0.28999999999999998"/>
        <n v="4.7"/>
        <n v="0.14000000000000001"/>
        <n v="1.06"/>
        <n v="2.5299999999999998"/>
        <n v="8.2200000000000006"/>
        <n v="0.43"/>
        <n v="2.39"/>
        <n v="27.88"/>
        <n v="23.93"/>
        <n v="4.37"/>
        <n v="0.15"/>
        <n v="11.76"/>
        <n v="0.85"/>
        <n v="6.6"/>
        <n v="3.03"/>
        <n v="3.02"/>
        <n v="0.37"/>
        <n v="2.2200000000000002"/>
        <n v="1.1200000000000001"/>
        <n v="0.46"/>
        <n v="2.2400000000000002"/>
        <n v="0.28000000000000003"/>
        <n v="2.72"/>
        <n v="2.3199999999999998"/>
        <n v="0.06"/>
        <n v="0.16"/>
        <n v="10.039999999999999"/>
        <n v="5.78"/>
        <n v="10.56"/>
        <n v="6"/>
        <n v="0.27"/>
        <n v="5.29"/>
        <n v="3.09"/>
        <n v="3.45"/>
        <n v="5"/>
        <n v="12.1"/>
        <n v="0.3"/>
        <n v="0.56999999999999995"/>
        <n v="1.25"/>
        <n v="4.58"/>
        <n v="5.4"/>
        <n v="0.35"/>
        <n v="0.34"/>
        <n v="12.38"/>
        <n v="2.33"/>
        <n v="14.86"/>
        <n v="5.93"/>
        <n v="4.5999999999999996"/>
        <n v="0.47"/>
        <n v="1.39"/>
        <n v="3.35"/>
        <n v="21.76"/>
        <n v="2.4500000000000002"/>
        <n v="0.53"/>
        <n v="5.16"/>
        <n v="3.87"/>
        <n v="21.2"/>
        <n v="11.63"/>
        <n v="0.77"/>
        <n v="2.52" u="1"/>
        <n v="3.04" u="1"/>
        <n v="1.88" u="1"/>
        <n v="197.72" u="1"/>
        <n v="0.7" u="1"/>
        <n v="3.1" u="1"/>
        <n v="14.57" u="1"/>
        <n v="1.63" u="1"/>
        <n v="1.22" u="1"/>
        <n v="2.0499999999999998" u="1"/>
        <n v="46.87" u="1"/>
        <n v="7.2" u="1"/>
        <n v="1.45" u="1"/>
        <n v="3.78" u="1"/>
        <n v="3.25" u="1"/>
        <n v="0.52" u="1"/>
        <n v="0.75" u="1"/>
        <n v="4.2" u="1"/>
        <n v="2.11" u="1"/>
        <n v="1.65" u="1"/>
        <n v="8.98" u="1"/>
        <n v="4.25" u="1"/>
        <n v="5.17" u="1"/>
        <n v="3.53" u="1"/>
        <n v="1.74" u="1"/>
        <n v="3.79" u="1"/>
        <n v="1.17" u="1"/>
        <n v="4.49" u="1"/>
        <n v="1.83" u="1"/>
        <n v="1.79" u="1"/>
        <n v="46.76" u="1"/>
        <n v="0.84" u="1"/>
        <n v="2.95" u="1"/>
        <n v="2.93" u="1"/>
        <n v="57.12" u="1"/>
        <n v="2.8" u="1"/>
        <n v="0.79" u="1"/>
        <n v="40.79" u="1"/>
        <n v="2.69" u="1"/>
        <n v="1.56" u="1"/>
        <n v="1.78" u="1"/>
        <n v="16.11" u="1"/>
        <n v="0.41" u="1"/>
        <n v="19.47" u="1"/>
        <n v="4.2300000000000004" u="1"/>
        <n v="2.56" u="1"/>
        <n v="10.46" u="1"/>
        <n v="12.04" u="1"/>
        <n v="9.48" u="1"/>
        <n v="4.28" u="1"/>
        <n v="0.26" u="1"/>
        <n v="14.61" u="1"/>
        <n v="1.27" u="1"/>
        <n v="4.54" u="1"/>
        <n v="2.1800000000000002" u="1"/>
        <n v="1.47" u="1"/>
        <n v="4.05" u="1"/>
        <n v="27.5" u="1"/>
        <n v="0.05" u="1"/>
        <n v="3.47" u="1"/>
        <n v="2.58" u="1"/>
        <n v="2.44" u="1"/>
        <n v="2.57" u="1"/>
        <n v="15.1" u="1"/>
        <n v="6.25" u="1"/>
        <n v="1.31" u="1"/>
        <n v="1.21" u="1"/>
        <n v="9.9" u="1"/>
        <n v="1.87" u="1"/>
        <n v="13.94" u="1"/>
        <n v="1.38" u="1"/>
        <n v="10.09" u="1"/>
        <n v="5.21" u="1"/>
        <n v="1.71" u="1"/>
        <n v="4.01" u="1"/>
        <n v="1.41" u="1"/>
        <n v="1.62" u="1"/>
        <n v="4.66" u="1"/>
        <n v="1.95" u="1"/>
        <n v="3.84" u="1"/>
        <n v="2.54" u="1"/>
        <n v="12.61" u="1"/>
        <n v="3" u="1"/>
        <n v="0.03" u="1"/>
        <n v="2.5" u="1"/>
        <n v="0.71" u="1"/>
        <n v="0.36" u="1"/>
        <n v="2.4" u="1"/>
        <n v="2.46" u="1"/>
        <n v="1.9" u="1"/>
        <n v="7.0000000000000007E-2" u="1"/>
        <n v="3.42" u="1"/>
        <n v="0.63" u="1"/>
        <n v="7.49" u="1"/>
        <n v="6.41" u="1"/>
        <n v="2.19" u="1"/>
        <n v="1.86" u="1"/>
        <n v="4.43" u="1"/>
        <n v="0.01" u="1"/>
        <n v="6.74" u="1"/>
        <n v="1.28" u="1"/>
        <n v="0.02" u="1"/>
        <n v="4.3" u="1"/>
        <n v="3.98" u="1"/>
        <n v="2.15" u="1"/>
        <n v="9.11" u="1"/>
        <n v="4.93" u="1"/>
        <n v="1.3" u="1"/>
        <n v="3.85" u="1"/>
        <n v="7.29" u="1"/>
      </sharedItems>
    </cacheField>
    <cacheField name="Volatility" numFmtId="10">
      <sharedItems containsSemiMixedTypes="0" containsString="0" containsNumber="1" minValue="3.6299999999999999E-2" maxValue="4.6346999999999996" count="486">
        <n v="8.8099999999999998E-2"/>
        <n v="9.8799999999999999E-2"/>
        <n v="0.11509999999999999"/>
        <n v="0.1091"/>
        <n v="0.36009999999999998"/>
        <n v="0.13039999999999999"/>
        <n v="5.9200000000000003E-2"/>
        <n v="0.36580000000000001"/>
        <n v="9.2399999999999996E-2"/>
        <n v="7.17E-2"/>
        <n v="8.5900000000000004E-2"/>
        <n v="0.36430000000000001"/>
        <n v="0.56089999999999995"/>
        <n v="0.17019999999999999"/>
        <n v="0.73329999999999995"/>
        <n v="0.36969999999999997"/>
        <n v="0.10970000000000001"/>
        <n v="0.36670000000000003"/>
        <n v="0.23100000000000001"/>
        <n v="0.64839999999999998"/>
        <n v="0.18079999999999999"/>
        <n v="0.63770000000000004"/>
        <n v="0.4667"/>
        <n v="0.17599999999999999"/>
        <n v="0.45479999999999998"/>
        <n v="0.15179999999999999"/>
        <n v="0.22939999999999999"/>
        <n v="0.4698"/>
        <n v="0.36830000000000002"/>
        <n v="0.53220000000000001"/>
        <n v="1.175"/>
        <n v="0.50919999999999999"/>
        <n v="0.92320000000000002"/>
        <n v="0.20580000000000001"/>
        <n v="0.17230000000000001"/>
        <n v="0.252"/>
        <n v="0.36680000000000001"/>
        <n v="0.36059999999999998"/>
        <n v="0.94430000000000003"/>
        <n v="0.18260000000000001"/>
        <n v="4.4771000000000001"/>
        <n v="3.0350000000000001"/>
        <n v="0.1105"/>
        <n v="0.13619999999999999"/>
        <n v="0.28810000000000002"/>
        <n v="0.26500000000000001"/>
        <n v="0.23"/>
        <n v="0.12280000000000001"/>
        <n v="0.1469"/>
        <n v="0.40310000000000001"/>
        <n v="1.0472999999999999"/>
        <n v="0.45679999999999998"/>
        <n v="0.35720000000000002"/>
        <n v="0.4239"/>
        <n v="0.46189999999999998"/>
        <n v="0.64480000000000004"/>
        <n v="0.13930000000000001"/>
        <n v="0.52800000000000002"/>
        <n v="0.62029999999999996"/>
        <n v="0.35680000000000001"/>
        <n v="0.15429999999999999"/>
        <n v="0.13270000000000001"/>
        <n v="0.37319999999999998"/>
        <n v="0.38059999999999999"/>
        <n v="0.53720000000000001"/>
        <n v="9.4399999999999998E-2"/>
        <n v="0.36070000000000002"/>
        <n v="0.1108"/>
        <n v="0.73150000000000004"/>
        <n v="0.65749999999999997"/>
        <n v="0.3614"/>
        <n v="0.12870000000000001"/>
        <n v="0.2006"/>
        <n v="0.41689999999999999"/>
        <n v="0.95579999999999998"/>
        <n v="0.2306"/>
        <n v="0.94020000000000004"/>
        <n v="0.88780000000000003"/>
        <n v="1.2456"/>
        <n v="0.29289999999999999"/>
        <n v="0.63119999999999998"/>
        <n v="0.43080000000000002"/>
        <n v="0.40329999999999999"/>
        <n v="1.0290999999999999"/>
        <n v="0.23599999999999999"/>
        <n v="0.23039999999999999"/>
        <n v="0.1774"/>
        <n v="0.36249999999999999"/>
        <n v="0.20710000000000001"/>
        <n v="0.65629999999999999"/>
        <n v="0.51419999999999999"/>
        <n v="0.46579999999999999"/>
        <n v="0.1963"/>
        <n v="0.47949999999999998"/>
        <n v="0.2205"/>
        <n v="0.39"/>
        <n v="0.4632"/>
        <n v="7.0099999999999996E-2"/>
        <n v="0.30099999999999999"/>
        <n v="0.30070000000000002"/>
        <n v="0.24979999999999999"/>
        <n v="0.76049999999999995"/>
        <n v="0.4153"/>
        <n v="0.11070000000000001"/>
        <n v="0.4829"/>
        <n v="0.46350000000000002"/>
        <n v="0.20080000000000001"/>
        <n v="2.1151"/>
        <n v="0.1124"/>
        <n v="0.81479999999999997"/>
        <n v="0.93589999999999995"/>
        <n v="0.66249999999999998"/>
        <n v="0.35759999999999997"/>
        <n v="0.36870000000000003"/>
        <n v="0.44040000000000001"/>
        <n v="1.5562"/>
        <n v="0.20880000000000001"/>
        <n v="0.50929999999999997"/>
        <n v="0.4672"/>
        <n v="0.28070000000000001"/>
        <n v="0.43840000000000001"/>
        <n v="0.5161"/>
        <n v="0.47010000000000002"/>
        <n v="0.26419999999999999"/>
        <n v="0.86909999999999998"/>
        <n v="0.24809999999999999"/>
        <n v="1.0724"/>
        <n v="0.58889999999999998"/>
        <n v="0.85960000000000003"/>
        <n v="0.30859999999999999"/>
        <n v="0.20530000000000001"/>
        <n v="0.1744"/>
        <n v="0.35859999999999997"/>
        <n v="0.23810000000000001"/>
        <n v="0.38819999999999999"/>
        <n v="0.57230000000000003"/>
        <n v="1.0446"/>
        <n v="0.87260000000000004"/>
        <n v="0.39240000000000003"/>
        <n v="0.3221"/>
        <n v="0.34010000000000001"/>
        <n v="0.17169999999999999"/>
        <n v="0.65839999999999999"/>
        <n v="0.79830000000000001"/>
        <n v="1.0246"/>
        <n v="0.41039999999999999"/>
        <n v="0.23069999999999999"/>
        <n v="0.53480000000000005"/>
        <n v="0.48680000000000001"/>
        <n v="1.8529"/>
        <n v="8.4599999999999995E-2"/>
        <n v="0.46589999999999998"/>
        <n v="0.15609999999999999"/>
        <n v="0.1726"/>
        <n v="0.21010000000000001"/>
        <n v="0.45800000000000002"/>
        <n v="0.32779999999999998"/>
        <n v="0.67090000000000005"/>
        <n v="0.1202"/>
        <n v="0.37480000000000002"/>
        <n v="8.8700000000000001E-2"/>
        <n v="0.376"/>
        <n v="0.43640000000000001"/>
        <n v="0.51970000000000005"/>
        <n v="8.6099999999999996E-2"/>
        <n v="5.2299999999999999E-2"/>
        <n v="0.50849999999999995"/>
        <n v="0.28189999999999998"/>
        <n v="9.5100000000000004E-2"/>
        <n v="0.15409999999999999"/>
        <n v="0.1361"/>
        <n v="0.63849999999999996"/>
        <n v="0.36170000000000002"/>
        <n v="0.11360000000000001"/>
        <n v="1.6806000000000001"/>
        <n v="0.2525"/>
        <n v="0.3624"/>
        <n v="0.1933"/>
        <n v="0.72940000000000005"/>
        <n v="0.50839999999999996"/>
        <n v="0.39639999999999997"/>
        <n v="0.89339999999999997"/>
        <n v="0.18629999999999999"/>
        <n v="0.23419999999999999"/>
        <n v="1.0142"/>
        <n v="0.42970000000000003"/>
        <n v="0.2455"/>
        <n v="0.40050000000000002"/>
        <n v="0.3881"/>
        <n v="1.0987"/>
        <n v="9.3600000000000003E-2"/>
        <n v="0.27629999999999999"/>
        <n v="0.31830000000000003"/>
        <n v="0.31559999999999999"/>
        <n v="0.39400000000000002"/>
        <n v="0.1822"/>
        <n v="0.12379999999999999"/>
        <n v="2.1126"/>
        <n v="0.10829999999999999"/>
        <n v="0.68300000000000005"/>
        <n v="0.1812"/>
        <n v="0.39190000000000003"/>
        <n v="0.55610000000000004"/>
        <n v="0.89429999999999998"/>
        <n v="0.45050000000000001"/>
        <n v="0.2802"/>
        <n v="0.42080000000000001"/>
        <n v="0.14080000000000001"/>
        <n v="0.16589999999999999"/>
        <n v="0.22919999999999999"/>
        <n v="0.8488"/>
        <n v="0.53920000000000001"/>
        <n v="0.94350000000000001"/>
        <n v="0.87519999999999998"/>
        <n v="0.52429999999999999"/>
        <n v="0.63619999999999999"/>
        <n v="1.4835"/>
        <n v="0.16880000000000001"/>
        <n v="0.5998"/>
        <n v="0.86960000000000004"/>
        <n v="0.29559999999999997"/>
        <n v="0.36199999999999999"/>
        <n v="0.87809999999999999"/>
        <n v="0.84370000000000001"/>
        <n v="0.25140000000000001"/>
        <n v="0.1782"/>
        <n v="1.4864999999999999"/>
        <n v="0.19320000000000001"/>
        <n v="0.25659999999999999"/>
        <n v="0.2429"/>
        <n v="0.88019999999999998"/>
        <n v="0.9556"/>
        <n v="0.48580000000000001"/>
        <n v="0.58230000000000004"/>
        <n v="0.64059999999999995"/>
        <n v="0.54010000000000002"/>
        <n v="0.22509999999999999"/>
        <n v="0.23530000000000001"/>
        <n v="0.21709999999999999"/>
        <n v="0.26429999999999998"/>
        <n v="1.5604"/>
        <n v="0.91669999999999996"/>
        <n v="0.31009999999999999"/>
        <n v="0.36420000000000002"/>
        <n v="0.34320000000000001"/>
        <n v="0.52210000000000001"/>
        <n v="0.2442"/>
        <n v="0.66600000000000004"/>
        <n v="0.66210000000000002"/>
        <n v="0.2276"/>
        <n v="0.2122"/>
        <n v="0.52839999999999998"/>
        <n v="0.3871"/>
        <n v="0.19789999999999999"/>
        <n v="0.1268"/>
        <n v="0.28439999999999999"/>
        <n v="0.56579999999999997"/>
        <n v="0.16689999999999999"/>
        <n v="0.12620000000000001"/>
        <n v="6.2899999999999998E-2"/>
        <n v="0.60040000000000004"/>
        <n v="4.9200000000000001E-2"/>
        <n v="0.39900000000000002"/>
        <n v="0.37490000000000001"/>
        <n v="0.39269999999999999"/>
        <n v="0.44500000000000001"/>
        <n v="0.25130000000000002"/>
        <n v="0.36380000000000001"/>
        <n v="0.4708"/>
        <n v="0.64910000000000001"/>
        <n v="1.1380999999999999"/>
        <n v="0.38169999999999998"/>
        <n v="0.30719999999999997"/>
        <n v="0.33629999999999999"/>
        <n v="0.2863"/>
        <n v="0.41710000000000003"/>
        <n v="0.94610000000000005"/>
        <n v="0.51539999999999997"/>
        <n v="0.81910000000000005"/>
        <n v="0.18659999999999999"/>
        <n v="1.2629999999999999"/>
        <n v="0.68969999999999998"/>
        <n v="0.36940000000000001"/>
        <n v="0.26900000000000002"/>
        <n v="0.54179999999999995"/>
        <n v="7.5399999999999995E-2"/>
        <n v="1.2222999999999999"/>
        <n v="0.18509999999999999"/>
        <n v="0.2467"/>
        <n v="0.1666"/>
        <n v="0.19309999999999999"/>
        <n v="0.93520000000000003"/>
        <n v="0.96740000000000004"/>
        <n v="0.39090000000000003"/>
        <n v="0.63190000000000002"/>
        <n v="0.13600000000000001"/>
        <n v="0.17319999999999999"/>
        <n v="0.51119999999999999"/>
        <n v="0.46550000000000002"/>
        <n v="0.38919999999999999"/>
        <n v="0.36259999999999998"/>
        <n v="0.4047"/>
        <n v="0.2331"/>
        <n v="0.71950000000000003"/>
        <n v="0.32029999999999997"/>
        <n v="0.21190000000000001"/>
        <n v="0.314"/>
        <n v="0.85619999999999996"/>
        <n v="0.95209999999999995"/>
        <n v="1.0064"/>
        <n v="0.4274"/>
        <n v="1.2575000000000001"/>
        <n v="0.39019999999999999"/>
        <n v="0.85760000000000003"/>
        <n v="0.58420000000000005"/>
        <n v="0.1394"/>
        <n v="1.5936999999999999"/>
        <n v="7.9899999999999999E-2"/>
        <n v="6.9699999999999998E-2"/>
        <n v="0.27389999999999998"/>
        <n v="0.23089999999999999"/>
        <n v="0.40400000000000003"/>
        <n v="0.52859999999999996"/>
        <n v="0.49340000000000001"/>
        <n v="0.42649999999999999"/>
        <n v="1.5556000000000001"/>
        <n v="0.36520000000000002"/>
        <n v="1.1733"/>
        <n v="0.7167"/>
        <n v="0.71209999999999996"/>
        <n v="0.34589999999999999"/>
        <n v="0.21859999999999999"/>
        <n v="1.1569"/>
        <n v="0.86770000000000003"/>
        <n v="0.82499999999999996"/>
        <n v="0.45910000000000001"/>
        <n v="0.62590000000000001"/>
        <n v="0.21210000000000001"/>
        <n v="0.2606"/>
        <n v="0.90820000000000001"/>
        <n v="0.1762"/>
        <n v="1.1171"/>
        <n v="9.4500000000000001E-2"/>
        <n v="0.4073"/>
        <n v="0.50990000000000002"/>
        <n v="1.008"/>
        <n v="0.56950000000000001"/>
        <n v="0.2712"/>
        <n v="0.63329999999999997"/>
        <n v="1.5165999999999999"/>
        <n v="0.2072"/>
        <n v="0.69030000000000002"/>
        <n v="0.30630000000000002"/>
        <n v="0.2954"/>
        <n v="0.3599"/>
        <n v="0.52039999999999997"/>
        <n v="0.2303"/>
        <n v="0.41410000000000002"/>
        <n v="0.25600000000000001"/>
        <n v="0.73209999999999997"/>
        <n v="0.69479999999999997"/>
        <n v="0.53769999999999996"/>
        <n v="0.33339999999999997"/>
        <n v="0.59330000000000005"/>
        <n v="0.43259999999999998"/>
        <n v="0.84330000000000005"/>
        <n v="0.55910000000000004"/>
        <n v="0.93579999999999997"/>
        <n v="0.65510000000000002"/>
        <n v="0.39219999999999999"/>
        <n v="0.38319999999999999"/>
        <n v="0.58460000000000001"/>
        <n v="0.28420000000000001"/>
        <n v="0.31159999999999999"/>
        <n v="0.28770000000000001"/>
        <n v="0.63390000000000002"/>
        <n v="0.12770000000000001"/>
        <n v="0.3528"/>
        <n v="0.50260000000000005"/>
        <n v="0.3654"/>
        <n v="0.4819"/>
        <n v="0.43530000000000002"/>
        <n v="0.3785"/>
        <n v="0.38490000000000002"/>
        <n v="0.31929999999999997"/>
        <n v="0.86899999999999999"/>
        <n v="1.0115000000000001"/>
        <n v="0.23799999999999999"/>
        <n v="0.87280000000000002"/>
        <n v="0.65380000000000005"/>
        <n v="0.43919999999999998"/>
        <n v="0.41349999999999998"/>
        <n v="0.32540000000000002"/>
        <n v="0.40910000000000002"/>
        <n v="0.47599999999999998"/>
        <n v="0.1968"/>
        <n v="8.6699999999999999E-2"/>
        <n v="0.57999999999999996"/>
        <n v="1.1448"/>
        <n v="0.435"/>
        <n v="0.22550000000000001"/>
        <n v="0.52559999999999996"/>
        <n v="1.2608999999999999"/>
        <n v="0.95250000000000001"/>
        <n v="0.31180000000000002"/>
        <n v="0.29799999999999999"/>
        <n v="0.36780000000000002"/>
        <n v="0.64810000000000001"/>
        <n v="0.52459999999999996"/>
        <n v="0.20050000000000001"/>
        <n v="0.81589999999999996"/>
        <n v="0.50880000000000003"/>
        <n v="0.3755"/>
        <n v="0.20680000000000001"/>
        <n v="4.2042999999999999"/>
        <n v="0.2387"/>
        <n v="0.53690000000000004"/>
        <n v="0.57869999999999999"/>
        <n v="0.34889999999999999"/>
        <n v="0.43180000000000002"/>
        <n v="0.20269999999999999"/>
        <n v="1.8528"/>
        <n v="3.6299999999999999E-2"/>
        <n v="6.5600000000000006E-2"/>
        <n v="1.6778"/>
        <n v="0.1555"/>
        <n v="0.43780000000000002"/>
        <n v="0.43269999999999997"/>
        <n v="0.2258"/>
        <n v="0.3075"/>
        <n v="0.94550000000000001"/>
        <n v="0.22289999999999999"/>
        <n v="0.36130000000000001"/>
        <n v="4.6346999999999996"/>
        <n v="0.89200000000000002"/>
        <n v="0.85550000000000004"/>
        <n v="0.75860000000000005"/>
        <n v="0.2316"/>
        <n v="1.1326000000000001"/>
        <n v="0.91739999999999999"/>
        <n v="0.80720000000000003"/>
        <n v="7.4700000000000003E-2"/>
        <n v="0.29139999999999999"/>
        <n v="0.51549999999999996"/>
        <n v="0.96209999999999996"/>
        <n v="0.53610000000000002"/>
        <n v="0.45400000000000001"/>
        <n v="1.2"/>
        <n v="0.33510000000000001"/>
        <n v="0.45760000000000001"/>
        <n v="1.2222"/>
        <n v="0.35239999999999999"/>
        <n v="0.29930000000000001"/>
        <n v="0.9587"/>
        <n v="0.29670000000000002"/>
        <n v="1.8052999999999999"/>
        <n v="0.31509999999999999"/>
        <n v="0.53400000000000003"/>
        <n v="0.50039999999999996"/>
        <n v="9.9400000000000002E-2"/>
        <n v="0.44569999999999999"/>
        <n v="1.9729000000000001"/>
        <n v="0.98080000000000001"/>
        <n v="0.29780000000000001"/>
        <n v="0.92110000000000003"/>
        <n v="0.1288"/>
        <n v="0.83089999999999997"/>
        <n v="0.2752"/>
        <n v="0.97399999999999998"/>
        <n v="0.2432"/>
        <n v="1.4613"/>
        <n v="0.21970000000000001"/>
        <n v="0.70040000000000002"/>
        <n v="0.71589999999999998"/>
        <n v="0.65300000000000002"/>
        <n v="0.30620000000000003"/>
        <n v="0.16550000000000001"/>
        <n v="0.86529999999999996"/>
        <n v="0.4451"/>
        <n v="0.40699999999999997"/>
        <n v="0.1641"/>
        <n v="0.33979999999999999"/>
        <n v="0.45569999999999999"/>
        <n v="1.5257000000000001"/>
        <n v="4.2423000000000002"/>
        <n v="0.32979999999999998"/>
      </sharedItems>
    </cacheField>
    <cacheField name="$" numFmtId="166">
      <sharedItems containsSemiMixedTypes="0" containsString="0" containsNumber="1" minValue="321.36" maxValue="1848371.4000000001" count="500">
        <n v="152645.75999999998"/>
        <n v="24697.120000000003"/>
        <n v="14417.900000000001"/>
        <n v="17796.940000000002"/>
        <n v="175127.52"/>
        <n v="170323.6"/>
        <n v="82767.3"/>
        <n v="30226.240000000002"/>
        <n v="27336.11"/>
        <n v="6809.33"/>
        <n v="77438.7"/>
        <n v="115115.26999999999"/>
        <n v="38127"/>
        <n v="19898.100000000002"/>
        <n v="73628.23"/>
        <n v="10670"/>
        <n v="120292.48"/>
        <n v="45118.04"/>
        <n v="6924.55"/>
        <n v="87439.44"/>
        <n v="136644.19999999998"/>
        <n v="98792.4"/>
        <n v="21976.29"/>
        <n v="216455.22"/>
        <n v="48541.26"/>
        <n v="179913.8"/>
        <n v="72090.2"/>
        <n v="40787.279999999999"/>
        <n v="17859.099999999999"/>
        <n v="73952.26999999999"/>
        <n v="18086.400000000001"/>
        <n v="10682.56"/>
        <n v="7282.8600000000006"/>
        <n v="14188.630000000001"/>
        <n v="10070"/>
        <n v="20112.3"/>
        <n v="57810.799999999996"/>
        <n v="63324.149999999994"/>
        <n v="16996.77"/>
        <n v="227699.50000000003"/>
        <n v="57477"/>
        <n v="1823396.4"/>
        <n v="1848371.4000000001"/>
        <n v="6495.1200000000008"/>
        <n v="74920.800000000003"/>
        <n v="78895.959999999992"/>
        <n v="6061.9000000000005"/>
        <n v="16173.359999999999"/>
        <n v="36940.199999999997"/>
        <n v="2905.2400000000002"/>
        <n v="46245.43"/>
        <n v="57712.049999999996"/>
        <n v="12479.279999999999"/>
        <n v="35795.89"/>
        <n v="112863.59999999999"/>
        <n v="6112.8"/>
        <n v="14222.599999999999"/>
        <n v="2020.3000000000002"/>
        <n v="34509.51"/>
        <n v="161814.65"/>
        <n v="81110.099999999991"/>
        <n v="1612.1699999999998"/>
        <n v="6268.15"/>
        <n v="38376.449999999997"/>
        <n v="26114.6"/>
        <n v="5678.31"/>
        <n v="7155.45"/>
        <n v="17312.900000000001"/>
        <n v="2038.92"/>
        <n v="163482.80000000002"/>
        <n v="5398.75"/>
        <n v="9539.32"/>
        <n v="17478.48"/>
        <n v="3950.7000000000003"/>
        <n v="8211.5"/>
        <n v="3634"/>
        <n v="5070.7999999999993"/>
        <n v="9099.09"/>
        <n v="12478.41"/>
        <n v="10304.64"/>
        <n v="21496.36"/>
        <n v="1505.35"/>
        <n v="11505.08"/>
        <n v="3812.9199999999996"/>
        <n v="2749.1099999999997"/>
        <n v="2219.52"/>
        <n v="10805.769999999999"/>
        <n v="24771.84"/>
        <n v="21638.34"/>
        <n v="122772"/>
        <n v="91400.400000000009"/>
        <n v="4890.99"/>
        <n v="76073.3"/>
        <n v="7669.4"/>
        <n v="10435.24"/>
        <n v="6478.38"/>
        <n v="10911.81"/>
        <n v="51440.9"/>
        <n v="5823.16"/>
        <n v="23411.48"/>
        <n v="71710.98000000001"/>
        <n v="14850.36"/>
        <n v="46126.41"/>
        <n v="181334.5"/>
        <n v="45178.720000000001"/>
        <n v="2417.52"/>
        <n v="10324.800000000001"/>
        <n v="65047.359999999993"/>
        <n v="15032.16"/>
        <n v="26644.3"/>
        <n v="5723.22"/>
        <n v="13080.599999999999"/>
        <n v="154147.84"/>
        <n v="95797.440000000002"/>
        <n v="52826.9"/>
        <n v="45755.5"/>
        <n v="3228"/>
        <n v="35412.299999999996"/>
        <n v="1382.03"/>
        <n v="343990.8"/>
        <n v="74256"/>
        <n v="2216.13"/>
        <n v="1157.31"/>
        <n v="501135.05"/>
        <n v="6303.5999999999995"/>
        <n v="12241.71"/>
        <n v="11460.900000000001"/>
        <n v="8554.81"/>
        <n v="4118"/>
        <n v="2668.64"/>
        <n v="1121.3399999999999"/>
        <n v="3768.45"/>
        <n v="2239.16"/>
        <n v="21668.489999999998"/>
        <n v="36873.54"/>
        <n v="12594.68"/>
        <n v="12993.28"/>
        <n v="83851.56"/>
        <n v="24567.300000000003"/>
        <n v="36824.85"/>
        <n v="2823.8"/>
        <n v="1305.8500000000001"/>
        <n v="10328.84"/>
        <n v="25370.839999999997"/>
        <n v="65084.5"/>
        <n v="11013.2"/>
        <n v="39015.599999999999"/>
        <n v="3500.35"/>
        <n v="4500"/>
        <n v="1098.57"/>
        <n v="2493.75"/>
        <n v="3186.2400000000002"/>
        <n v="15624.640000000001"/>
        <n v="7410.75"/>
        <n v="50012.6"/>
        <n v="884.69999999999993"/>
        <n v="2251.7000000000003"/>
        <n v="43523.200000000004"/>
        <n v="8913.1200000000008"/>
        <n v="945.90000000000009"/>
        <n v="13806.24"/>
        <n v="16808.099999999999"/>
        <n v="3637.1400000000003"/>
        <n v="33751.74"/>
        <n v="37545.75"/>
        <n v="436174.8"/>
        <n v="17046.900000000001"/>
        <n v="7033.18"/>
        <n v="91405"/>
        <n v="51199.519999999997"/>
        <n v="2229.75"/>
        <n v="980.76"/>
        <n v="2579.2599999999998"/>
        <n v="18052.789999999997"/>
        <n v="23688.239999999998"/>
        <n v="1152.32"/>
        <n v="17271.149999999998"/>
        <n v="1316.3999999999999"/>
        <n v="7619.46"/>
        <n v="3087.72"/>
        <n v="63455"/>
        <n v="3316.9500000000003"/>
        <n v="18845.580000000002"/>
        <n v="3556.56"/>
        <n v="9192.7000000000007"/>
        <n v="32459.7"/>
        <n v="1080.04"/>
        <n v="9376.74"/>
        <n v="3149.44"/>
        <n v="2794.8"/>
        <n v="40624.65"/>
        <n v="6892.2"/>
        <n v="9651.2199999999993"/>
        <n v="981"/>
        <n v="17402.099999999999"/>
        <n v="20011.600000000002"/>
        <n v="5225.6000000000004"/>
        <n v="36520.960000000006"/>
        <n v="2680.26"/>
        <n v="1458.36"/>
        <n v="1045.46"/>
        <n v="81173.7"/>
        <n v="641.12"/>
        <n v="84715.199999999997"/>
        <n v="5506.8899999999994"/>
        <n v="49952.7"/>
        <n v="23182.16"/>
        <n v="13312.13"/>
        <n v="1810.3300000000002"/>
        <n v="5744.37"/>
        <n v="11005.4"/>
        <n v="1647.45"/>
        <n v="10739.43"/>
        <n v="7196.34"/>
        <n v="1694.66"/>
        <n v="1522.2"/>
        <n v="9273.2199999999993"/>
        <n v="6096.06"/>
        <n v="43505.799999999996"/>
        <n v="23321.63"/>
        <n v="9084.119999999999"/>
        <n v="1112.0999999999999"/>
        <n v="34093.800000000003"/>
        <n v="17534.399999999998"/>
        <n v="4514.84"/>
        <n v="9895.51"/>
        <n v="1499.19"/>
        <n v="3551.5"/>
        <n v="8650.59"/>
        <n v="11349.720000000001"/>
        <n v="3923.8799999999997"/>
        <n v="18636.669999999998"/>
        <n v="4908.24"/>
        <n v="4403.75"/>
        <n v="5076.75"/>
        <n v="8592.82"/>
        <n v="1147.5"/>
        <n v="7835.49"/>
        <n v="15769.980000000001"/>
        <n v="4706.59"/>
        <n v="1588.8"/>
        <n v="3165.6"/>
        <n v="1641.25"/>
        <n v="4592.7"/>
        <n v="6030.6"/>
        <n v="26069"/>
        <n v="12840.46"/>
        <n v="1889.35"/>
        <n v="5079.3600000000006"/>
        <n v="49549.05"/>
        <n v="5174.4000000000005"/>
        <n v="8661.76"/>
        <n v="1868.1799999999998"/>
        <n v="51689.109999999993"/>
        <n v="7777.88"/>
        <n v="1344.84"/>
        <n v="956.25"/>
        <n v="8664.5600000000013"/>
        <n v="950.09999999999991"/>
        <n v="3419.28"/>
        <n v="4670.88"/>
        <n v="2010.56"/>
        <n v="877.5200000000001"/>
        <n v="3627.8999999999996"/>
        <n v="5057.6400000000003"/>
        <n v="4677"/>
        <n v="6151.86"/>
        <n v="31494.84"/>
        <n v="2289.19"/>
        <n v="3333.42"/>
        <n v="46722.04"/>
        <n v="28201.47"/>
        <n v="6333.47"/>
        <n v="4912"/>
        <n v="673.53"/>
        <n v="27587.7"/>
        <n v="28398.239999999998"/>
        <n v="9326.24"/>
        <n v="5717.0999999999995"/>
        <n v="85041.5"/>
        <n v="1561.3"/>
        <n v="1558.44"/>
        <n v="109806.40000000001"/>
        <n v="10004.4"/>
        <n v="1487.5"/>
        <n v="17255"/>
        <n v="2554.63"/>
        <n v="2078.65"/>
        <n v="1060.2"/>
        <n v="2237.44"/>
        <n v="1352.63"/>
        <n v="4815.8599999999997"/>
        <n v="21275.43"/>
        <n v="2694.2200000000003"/>
        <n v="701.64"/>
        <n v="36128.28"/>
        <n v="2836.12"/>
        <n v="1156"/>
        <n v="520.19999999999993"/>
        <n v="2077.56"/>
        <n v="748.41000000000008"/>
        <n v="2645.46"/>
        <n v="4290.75"/>
        <n v="17552.920000000002"/>
        <n v="5349.54"/>
        <n v="16099.87"/>
        <n v="54869.9"/>
        <n v="8005.98"/>
        <n v="1703.1"/>
        <n v="4306.92"/>
        <n v="1792.96"/>
        <n v="837.9"/>
        <n v="7927.86"/>
        <n v="14264.32"/>
        <n v="113373.93999999999"/>
        <n v="5503.41"/>
        <n v="2440.6799999999998"/>
        <n v="3541.12"/>
        <n v="2412.52"/>
        <n v="1257.8700000000001"/>
        <n v="5457"/>
        <n v="2232.8599999999997"/>
        <n v="924.80000000000007"/>
        <n v="26513.040000000001"/>
        <n v="1244.99"/>
        <n v="3395.7"/>
        <n v="64105.3"/>
        <n v="23610.400000000001"/>
        <n v="6845.4400000000005"/>
        <n v="33362.5"/>
        <n v="4802.4000000000005"/>
        <n v="639.36"/>
        <n v="66214.61"/>
        <n v="3019.8599999999997"/>
        <n v="4181.47"/>
        <n v="1111.53"/>
        <n v="6345.5999999999995"/>
        <n v="50356.52"/>
        <n v="790.8"/>
        <n v="735.7"/>
        <n v="5202.45"/>
        <n v="1205.8900000000001"/>
        <n v="5396.17"/>
        <n v="5546.9800000000005"/>
        <n v="7306.5999999999995"/>
        <n v="834.24"/>
        <n v="3126.6"/>
        <n v="2494.08"/>
        <n v="3420.1200000000003"/>
        <n v="37547.75"/>
        <n v="722.2600000000001"/>
        <n v="771.6"/>
        <n v="5445.22"/>
        <n v="1847.1599999999999"/>
        <n v="22315.499999999996"/>
        <n v="2817.1000000000004"/>
        <n v="3569.2999999999997"/>
        <n v="1221.8399999999999"/>
        <n v="3155.18"/>
        <n v="8053.35"/>
        <n v="98588.28"/>
        <n v="1314.04"/>
        <n v="555.72"/>
        <n v="3634.56"/>
        <n v="7054.5999999999995"/>
        <n v="1559.3"/>
        <n v="1003.6"/>
        <n v="4912.74"/>
        <n v="6402.56"/>
        <n v="5802.32"/>
        <n v="900.18"/>
        <n v="4546.3600000000006"/>
        <n v="57553.65"/>
        <n v="16669.600000000002"/>
        <n v="5199.6000000000004"/>
        <n v="2819.79"/>
        <n v="789.28"/>
        <n v="1078.8800000000001"/>
        <n v="490.40000000000003"/>
        <n v="37897.5"/>
        <n v="6291.33"/>
        <n v="2339.52"/>
        <n v="628.55000000000007"/>
        <n v="47777.4"/>
        <n v="2024.3999999999999"/>
        <n v="3454.56"/>
        <n v="6841.12"/>
        <n v="5023.2"/>
        <n v="9089.6"/>
        <n v="1100.0900000000001"/>
        <n v="21023.200000000001"/>
        <n v="1670.8999999999999"/>
        <n v="2752.68"/>
        <n v="1565.52"/>
        <n v="1090.43"/>
        <n v="5875.12"/>
        <n v="21075.200000000001"/>
        <n v="708.44999999999993"/>
        <n v="1790.56"/>
        <n v="1785.6200000000001"/>
        <n v="4651.0199999999995"/>
        <n v="30446"/>
        <n v="7297.68"/>
        <n v="1867.2"/>
        <n v="1119.5999999999999"/>
        <n v="8811.18"/>
        <n v="15102.75"/>
        <n v="5713.35"/>
        <n v="24045.559999999998"/>
        <n v="1892.56"/>
        <n v="6819.84"/>
        <n v="829.43999999999994"/>
        <n v="7233.2400000000007"/>
        <n v="1733.56"/>
        <n v="6188"/>
        <n v="4676.2"/>
        <n v="589.68000000000006"/>
        <n v="8707.1999999999989"/>
        <n v="2809.22"/>
        <n v="4163.92"/>
        <n v="3696.56"/>
        <n v="4461.93"/>
        <n v="3376.5"/>
        <n v="20934.300000000003"/>
        <n v="3825"/>
        <n v="1301.81"/>
        <n v="1795.6000000000001"/>
        <n v="12560.8"/>
        <n v="5995.1600000000008"/>
        <n v="4678.8"/>
        <n v="489.06"/>
        <n v="1417.6000000000001"/>
        <n v="38975.200000000004"/>
        <n v="1190.1600000000001"/>
        <n v="1277.4499999999998"/>
        <n v="9902.25"/>
        <n v="4400"/>
        <n v="9337.92"/>
        <n v="20512.439999999999"/>
        <n v="20800.25"/>
        <n v="17297.05"/>
        <n v="612.08000000000004"/>
        <n v="57622.96"/>
        <n v="2225.64"/>
        <n v="1220.5200000000002"/>
        <n v="3698.35"/>
        <n v="3697.5"/>
        <n v="692.48"/>
        <n v="6615.72"/>
        <n v="44654.76"/>
        <n v="1677.39"/>
        <n v="52208.55"/>
        <n v="1974.78"/>
        <n v="15658.5"/>
        <n v="60306.840000000004"/>
        <n v="4223.34"/>
        <n v="1192.5200000000002"/>
        <n v="17172"/>
        <n v="20903.199999999997"/>
        <n v="9707.31"/>
        <n v="719.95"/>
        <n v="8580.81"/>
        <n v="10351.25"/>
        <n v="75394.799999999988"/>
        <n v="5473"/>
        <n v="9928.5199999999986"/>
        <n v="50586.149999999994"/>
        <n v="11804.519999999999"/>
        <n v="1449.6999999999998"/>
        <n v="661.6"/>
        <n v="3839.0400000000004"/>
        <n v="3292.8"/>
        <n v="2881.2"/>
        <n v="26408.01"/>
        <n v="5412"/>
        <n v="6745.2"/>
        <n v="3881.7"/>
        <n v="1306.8800000000001"/>
        <n v="1102.4100000000001"/>
        <n v="16528.05"/>
        <n v="448.14"/>
        <n v="31315.9"/>
        <n v="3659.4"/>
        <n v="1299.2"/>
        <n v="1380.4"/>
        <n v="8481.2199999999993"/>
        <n v="14558.4"/>
        <n v="2220.9"/>
        <n v="53893.95"/>
        <n v="4229.4000000000005"/>
        <n v="321.36"/>
        <n v="802.40000000000009"/>
        <n v="842.1"/>
        <n v="5648.46"/>
        <n v="14330.74"/>
        <n v="13603.4"/>
        <n v="3200"/>
        <n v="4800"/>
        <n v="19346.649999999998"/>
        <n v="8251.0199999999986"/>
      </sharedItems>
    </cacheField>
    <cacheField name="1" numFmtId="0">
      <sharedItems count="2">
        <s v="less than 3"/>
        <s v="greater than 3"/>
      </sharedItems>
    </cacheField>
    <cacheField name="Months (Expiration Date)" numFmtId="0" databaseField="0">
      <fieldGroup base="7">
        <rangePr groupBy="months" startDate="2024-10-18T00:00:00" endDate="2027-01-16T00:00:00"/>
        <groupItems count="14">
          <s v="&lt;10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2027"/>
        </groupItems>
      </fieldGroup>
    </cacheField>
    <cacheField name="Quarters (Expiration Date)" numFmtId="0" databaseField="0">
      <fieldGroup base="7">
        <rangePr groupBy="quarters" startDate="2024-10-18T00:00:00" endDate="2027-01-16T00:00:00"/>
        <groupItems count="6">
          <s v="&lt;10/18/2024"/>
          <s v="Qtr1"/>
          <s v="Qtr2"/>
          <s v="Qtr3"/>
          <s v="Qtr4"/>
          <s v="&gt;1/16/2027"/>
        </groupItems>
      </fieldGroup>
    </cacheField>
    <cacheField name="Years (Expiration Date)" numFmtId="0" databaseField="0">
      <fieldGroup base="7">
        <rangePr groupBy="years" startDate="2024-10-18T00:00:00" endDate="2027-01-16T00:00:00"/>
        <groupItems count="6">
          <s v="&lt;10/18/2024"/>
          <s v="2024"/>
          <s v="2025"/>
          <s v="2026"/>
          <s v="2027"/>
          <s v="&gt;1/16/20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4-10-18"/>
    <s v="2024-10-1814:15 EST"/>
    <x v="0"/>
    <x v="0"/>
    <x v="0"/>
    <x v="0"/>
    <n v="318012"/>
    <x v="0"/>
    <n v="0"/>
    <n v="0.47"/>
    <n v="0.48"/>
    <n v="0.48"/>
    <n v="0.47"/>
    <n v="127937"/>
    <x v="0"/>
    <x v="0"/>
    <x v="0"/>
    <x v="0"/>
  </r>
  <r>
    <s v="24-10-18"/>
    <s v="2024-10-1814:15 EST"/>
    <x v="0"/>
    <x v="0"/>
    <x v="1"/>
    <x v="0"/>
    <n v="176408"/>
    <x v="0"/>
    <n v="0"/>
    <n v="0.13"/>
    <n v="0.14000000000000001"/>
    <n v="0.14000000000000001"/>
    <n v="0.14000000000000001"/>
    <n v="21008"/>
    <x v="1"/>
    <x v="1"/>
    <x v="1"/>
    <x v="1"/>
  </r>
  <r>
    <s v="24-10-18"/>
    <s v="2024-10-1814:15 EST"/>
    <x v="1"/>
    <x v="1"/>
    <x v="1"/>
    <x v="1"/>
    <n v="144179"/>
    <x v="0"/>
    <n v="0"/>
    <n v="0.09"/>
    <n v="0.1"/>
    <n v="0.1"/>
    <n v="0.1"/>
    <n v="19560"/>
    <x v="2"/>
    <x v="2"/>
    <x v="2"/>
    <x v="1"/>
  </r>
  <r>
    <s v="24-10-18"/>
    <s v="2024-10-1814:15 EST"/>
    <x v="1"/>
    <x v="1"/>
    <x v="0"/>
    <x v="2"/>
    <n v="127121"/>
    <x v="0"/>
    <n v="0"/>
    <n v="0.13"/>
    <n v="0.14000000000000001"/>
    <n v="0.14000000000000001"/>
    <n v="0.13"/>
    <n v="14873"/>
    <x v="3"/>
    <x v="3"/>
    <x v="3"/>
    <x v="1"/>
  </r>
  <r>
    <s v="24-10-18"/>
    <s v="2024-10-1814:15 EST"/>
    <x v="0"/>
    <x v="0"/>
    <x v="0"/>
    <x v="3"/>
    <n v="126904"/>
    <x v="1"/>
    <n v="7"/>
    <n v="1.37"/>
    <n v="1.38"/>
    <n v="1.38"/>
    <n v="1.37"/>
    <n v="15899"/>
    <x v="4"/>
    <x v="4"/>
    <x v="4"/>
    <x v="1"/>
  </r>
  <r>
    <s v="24-10-18"/>
    <s v="2024-10-1814:15 EST"/>
    <x v="1"/>
    <x v="1"/>
    <x v="0"/>
    <x v="1"/>
    <n v="112055"/>
    <x v="0"/>
    <n v="0"/>
    <n v="1.5"/>
    <n v="1.52"/>
    <n v="1.53"/>
    <n v="1.53"/>
    <n v="23929"/>
    <x v="5"/>
    <x v="5"/>
    <x v="5"/>
    <x v="1"/>
  </r>
  <r>
    <s v="24-10-18"/>
    <s v="2024-10-1814:15 EST"/>
    <x v="2"/>
    <x v="2"/>
    <x v="0"/>
    <x v="4"/>
    <n v="107490"/>
    <x v="0"/>
    <n v="0"/>
    <n v="0.75"/>
    <n v="0.77"/>
    <n v="0.78"/>
    <n v="0.75"/>
    <n v="66880"/>
    <x v="6"/>
    <x v="6"/>
    <x v="6"/>
    <x v="0"/>
  </r>
  <r>
    <s v="24-10-18"/>
    <s v="2024-10-1814:14 EST"/>
    <x v="0"/>
    <x v="0"/>
    <x v="0"/>
    <x v="5"/>
    <n v="94457"/>
    <x v="1"/>
    <n v="7"/>
    <n v="0.31"/>
    <n v="0.32"/>
    <n v="0.32"/>
    <n v="0.32"/>
    <n v="7103"/>
    <x v="7"/>
    <x v="7"/>
    <x v="7"/>
    <x v="1"/>
  </r>
  <r>
    <s v="24-10-18"/>
    <s v="2024-10-1814:15 EST"/>
    <x v="3"/>
    <x v="3"/>
    <x v="0"/>
    <x v="6"/>
    <n v="88181"/>
    <x v="0"/>
    <n v="0"/>
    <n v="0.3"/>
    <n v="0.31"/>
    <n v="0.31"/>
    <n v="0.3"/>
    <n v="38938"/>
    <x v="8"/>
    <x v="8"/>
    <x v="8"/>
    <x v="0"/>
  </r>
  <r>
    <s v="24-10-18"/>
    <s v="2024-10-1814:15 EST"/>
    <x v="2"/>
    <x v="2"/>
    <x v="1"/>
    <x v="4"/>
    <n v="61903"/>
    <x v="0"/>
    <n v="0"/>
    <n v="0.1"/>
    <n v="0.11"/>
    <n v="0.11"/>
    <n v="0.11"/>
    <n v="7798"/>
    <x v="9"/>
    <x v="9"/>
    <x v="9"/>
    <x v="1"/>
  </r>
  <r>
    <s v="24-10-18"/>
    <s v="2024-10-1814:15 EST"/>
    <x v="0"/>
    <x v="0"/>
    <x v="0"/>
    <x v="7"/>
    <n v="56115"/>
    <x v="0"/>
    <n v="0"/>
    <n v="1.36"/>
    <n v="1.38"/>
    <n v="1.39"/>
    <n v="1.36"/>
    <n v="23072"/>
    <x v="10"/>
    <x v="10"/>
    <x v="10"/>
    <x v="0"/>
  </r>
  <r>
    <s v="24-10-18"/>
    <s v="2024-10-1814:15 EST"/>
    <x v="0"/>
    <x v="0"/>
    <x v="0"/>
    <x v="8"/>
    <n v="54557"/>
    <x v="1"/>
    <n v="7"/>
    <n v="2.1"/>
    <n v="2.11"/>
    <n v="2.11"/>
    <n v="2.1"/>
    <n v="55624"/>
    <x v="11"/>
    <x v="11"/>
    <x v="11"/>
    <x v="0"/>
  </r>
  <r>
    <s v="24-10-18"/>
    <s v="2024-10-1814:15 EST"/>
    <x v="0"/>
    <x v="0"/>
    <x v="1"/>
    <x v="9"/>
    <n v="50836"/>
    <x v="0"/>
    <n v="0"/>
    <n v="0.74"/>
    <n v="0.75"/>
    <n v="0.75"/>
    <n v="0.75"/>
    <n v="14988"/>
    <x v="12"/>
    <x v="2"/>
    <x v="12"/>
    <x v="1"/>
  </r>
  <r>
    <s v="24-10-18"/>
    <s v="2024-10-1814:15 EST"/>
    <x v="4"/>
    <x v="4"/>
    <x v="0"/>
    <x v="10"/>
    <n v="44218"/>
    <x v="1"/>
    <n v="7"/>
    <n v="0.44"/>
    <n v="0.45"/>
    <n v="0.45"/>
    <n v="0.44"/>
    <n v="2062"/>
    <x v="13"/>
    <x v="12"/>
    <x v="13"/>
    <x v="1"/>
  </r>
  <r>
    <s v="24-10-18"/>
    <s v="2024-10-1814:15 EST"/>
    <x v="0"/>
    <x v="0"/>
    <x v="1"/>
    <x v="8"/>
    <n v="43567"/>
    <x v="0"/>
    <n v="0"/>
    <n v="1.69"/>
    <n v="1.69"/>
    <n v="1.7"/>
    <n v="1.7"/>
    <n v="17367"/>
    <x v="14"/>
    <x v="13"/>
    <x v="14"/>
    <x v="0"/>
  </r>
  <r>
    <s v="24-10-18"/>
    <s v="2024-10-1814:15 EST"/>
    <x v="5"/>
    <x v="5"/>
    <x v="0"/>
    <x v="11"/>
    <n v="42680"/>
    <x v="1"/>
    <n v="7"/>
    <n v="0.24"/>
    <n v="0.25"/>
    <n v="0.25"/>
    <n v="0.25"/>
    <n v="181"/>
    <x v="15"/>
    <x v="14"/>
    <x v="15"/>
    <x v="1"/>
  </r>
  <r>
    <s v="24-10-18"/>
    <s v="2024-10-1814:15 EST"/>
    <x v="0"/>
    <x v="0"/>
    <x v="0"/>
    <x v="0"/>
    <n v="39056"/>
    <x v="1"/>
    <n v="7"/>
    <n v="3.05"/>
    <n v="3.08"/>
    <n v="3.1"/>
    <n v="3.06"/>
    <n v="22255"/>
    <x v="16"/>
    <x v="15"/>
    <x v="16"/>
    <x v="0"/>
  </r>
  <r>
    <s v="24-10-18"/>
    <s v="2024-10-1814:15 EST"/>
    <x v="1"/>
    <x v="1"/>
    <x v="1"/>
    <x v="2"/>
    <n v="36982"/>
    <x v="0"/>
    <n v="0"/>
    <n v="1.19"/>
    <n v="1.22"/>
    <n v="1.25"/>
    <n v="1.25"/>
    <n v="4405"/>
    <x v="1"/>
    <x v="16"/>
    <x v="17"/>
    <x v="1"/>
  </r>
  <r>
    <s v="24-10-18"/>
    <s v="2024-10-1814:15 EST"/>
    <x v="0"/>
    <x v="0"/>
    <x v="0"/>
    <x v="12"/>
    <n v="36445"/>
    <x v="1"/>
    <n v="7"/>
    <n v="0.18"/>
    <n v="0.19"/>
    <n v="0.19"/>
    <n v="0.18"/>
    <n v="110037"/>
    <x v="17"/>
    <x v="17"/>
    <x v="18"/>
    <x v="0"/>
  </r>
  <r>
    <s v="24-10-18"/>
    <s v="2024-10-1814:15 EST"/>
    <x v="3"/>
    <x v="3"/>
    <x v="0"/>
    <x v="6"/>
    <n v="36132"/>
    <x v="1"/>
    <n v="7"/>
    <n v="2.4"/>
    <n v="2.42"/>
    <n v="2.44"/>
    <n v="2.4300000000000002"/>
    <n v="21329"/>
    <x v="18"/>
    <x v="18"/>
    <x v="19"/>
    <x v="0"/>
  </r>
  <r>
    <s v="24-10-18"/>
    <s v="2024-10-1814:14 EST"/>
    <x v="1"/>
    <x v="1"/>
    <x v="0"/>
    <x v="13"/>
    <n v="35959"/>
    <x v="1"/>
    <n v="7"/>
    <n v="3.75"/>
    <n v="3.8"/>
    <n v="3.85"/>
    <n v="3.8"/>
    <n v="3303"/>
    <x v="19"/>
    <x v="19"/>
    <x v="20"/>
    <x v="1"/>
  </r>
  <r>
    <s v="24-10-18"/>
    <s v="2024-10-1814:15 EST"/>
    <x v="2"/>
    <x v="2"/>
    <x v="0"/>
    <x v="4"/>
    <n v="35283"/>
    <x v="1"/>
    <n v="7"/>
    <n v="2.78"/>
    <n v="2.8"/>
    <n v="2.82"/>
    <n v="2.8"/>
    <n v="29513"/>
    <x v="20"/>
    <x v="20"/>
    <x v="21"/>
    <x v="0"/>
  </r>
  <r>
    <s v="24-10-18"/>
    <s v="2024-10-1814:13 EST"/>
    <x v="1"/>
    <x v="1"/>
    <x v="0"/>
    <x v="14"/>
    <n v="34883"/>
    <x v="1"/>
    <n v="7"/>
    <n v="0.62"/>
    <n v="0.63"/>
    <n v="0.64"/>
    <n v="0.64"/>
    <n v="2111"/>
    <x v="21"/>
    <x v="21"/>
    <x v="22"/>
    <x v="1"/>
  </r>
  <r>
    <s v="24-10-18"/>
    <s v="2024-10-1814:15 EST"/>
    <x v="0"/>
    <x v="0"/>
    <x v="0"/>
    <x v="8"/>
    <n v="32946"/>
    <x v="2"/>
    <n v="28"/>
    <n v="6.55"/>
    <n v="6.57"/>
    <n v="6.6"/>
    <n v="6.6"/>
    <n v="65933"/>
    <x v="22"/>
    <x v="22"/>
    <x v="23"/>
    <x v="0"/>
  </r>
  <r>
    <s v="24-10-18"/>
    <s v="2024-10-1814:15 EST"/>
    <x v="2"/>
    <x v="2"/>
    <x v="0"/>
    <x v="15"/>
    <n v="30918"/>
    <x v="1"/>
    <n v="7"/>
    <n v="1.56"/>
    <n v="1.57"/>
    <n v="1.58"/>
    <n v="1.55"/>
    <n v="13146"/>
    <x v="23"/>
    <x v="23"/>
    <x v="24"/>
    <x v="0"/>
  </r>
  <r>
    <s v="24-10-18"/>
    <s v="2024-10-1814:15 EST"/>
    <x v="6"/>
    <x v="6"/>
    <x v="0"/>
    <x v="16"/>
    <n v="30860"/>
    <x v="0"/>
    <n v="0"/>
    <n v="5.65"/>
    <n v="5.83"/>
    <n v="6"/>
    <n v="5.99"/>
    <n v="17105"/>
    <x v="24"/>
    <x v="24"/>
    <x v="25"/>
    <x v="0"/>
  </r>
  <r>
    <s v="24-10-18"/>
    <s v="2024-10-1814:15 EST"/>
    <x v="3"/>
    <x v="3"/>
    <x v="0"/>
    <x v="17"/>
    <n v="30290"/>
    <x v="0"/>
    <n v="0"/>
    <n v="2.35"/>
    <n v="2.38"/>
    <n v="2.4"/>
    <n v="2.4"/>
    <n v="19899"/>
    <x v="25"/>
    <x v="25"/>
    <x v="26"/>
    <x v="0"/>
  </r>
  <r>
    <s v="24-10-18"/>
    <s v="2024-10-1814:15 EST"/>
    <x v="3"/>
    <x v="3"/>
    <x v="0"/>
    <x v="18"/>
    <n v="29556"/>
    <x v="1"/>
    <n v="7"/>
    <n v="1.37"/>
    <n v="1.38"/>
    <n v="1.39"/>
    <n v="1.38"/>
    <n v="7339"/>
    <x v="26"/>
    <x v="26"/>
    <x v="27"/>
    <x v="1"/>
  </r>
  <r>
    <s v="24-10-18"/>
    <s v="2024-10-1814:15 EST"/>
    <x v="7"/>
    <x v="7"/>
    <x v="0"/>
    <x v="19"/>
    <n v="28805"/>
    <x v="3"/>
    <n v="91"/>
    <n v="0.61"/>
    <n v="0.62"/>
    <n v="0.62"/>
    <n v="0.62"/>
    <n v="45118"/>
    <x v="27"/>
    <x v="27"/>
    <x v="28"/>
    <x v="0"/>
  </r>
  <r>
    <s v="24-10-18"/>
    <s v="2024-10-1814:15 EST"/>
    <x v="0"/>
    <x v="0"/>
    <x v="1"/>
    <x v="0"/>
    <n v="28553"/>
    <x v="1"/>
    <n v="7"/>
    <n v="2.58"/>
    <n v="2.59"/>
    <n v="2.6"/>
    <n v="2.59"/>
    <n v="8904"/>
    <x v="28"/>
    <x v="28"/>
    <x v="29"/>
    <x v="1"/>
  </r>
  <r>
    <s v="24-10-18"/>
    <s v="2024-10-1814:12 EST"/>
    <x v="7"/>
    <x v="7"/>
    <x v="0"/>
    <x v="10"/>
    <n v="28260"/>
    <x v="4"/>
    <n v="42"/>
    <n v="0.63"/>
    <n v="0.64"/>
    <n v="0.65"/>
    <n v="0.64"/>
    <n v="206"/>
    <x v="29"/>
    <x v="29"/>
    <x v="30"/>
    <x v="1"/>
  </r>
  <r>
    <s v="24-10-18"/>
    <s v="2024-10-1814:15 EST"/>
    <x v="8"/>
    <x v="8"/>
    <x v="0"/>
    <x v="20"/>
    <n v="28112"/>
    <x v="0"/>
    <n v="0"/>
    <n v="0.35"/>
    <n v="0.38"/>
    <n v="0.4"/>
    <n v="0.35"/>
    <n v="9812"/>
    <x v="30"/>
    <x v="30"/>
    <x v="31"/>
    <x v="0"/>
  </r>
  <r>
    <s v="24-10-18"/>
    <s v="2024-10-1814:14 EST"/>
    <x v="9"/>
    <x v="9"/>
    <x v="0"/>
    <x v="21"/>
    <n v="28011"/>
    <x v="1"/>
    <n v="7"/>
    <n v="0.25"/>
    <n v="0.26"/>
    <n v="0.26"/>
    <n v="0.25"/>
    <n v="1490"/>
    <x v="31"/>
    <x v="31"/>
    <x v="32"/>
    <x v="1"/>
  </r>
  <r>
    <s v="24-10-18"/>
    <s v="2024-10-1814:15 EST"/>
    <x v="10"/>
    <x v="10"/>
    <x v="0"/>
    <x v="20"/>
    <n v="26771"/>
    <x v="1"/>
    <n v="7"/>
    <n v="0.52"/>
    <n v="0.53"/>
    <n v="0.53"/>
    <n v="0.53"/>
    <n v="23645"/>
    <x v="32"/>
    <x v="32"/>
    <x v="33"/>
    <x v="0"/>
  </r>
  <r>
    <s v="24-10-18"/>
    <s v="2024-10-1814:14 EST"/>
    <x v="10"/>
    <x v="10"/>
    <x v="0"/>
    <x v="22"/>
    <n v="26500"/>
    <x v="0"/>
    <n v="0"/>
    <n v="0.37"/>
    <n v="0.38"/>
    <n v="0.39"/>
    <n v="0.37"/>
    <n v="12252"/>
    <x v="33"/>
    <x v="33"/>
    <x v="34"/>
    <x v="0"/>
  </r>
  <r>
    <s v="24-10-18"/>
    <s v="2024-10-1814:15 EST"/>
    <x v="2"/>
    <x v="2"/>
    <x v="0"/>
    <x v="23"/>
    <n v="25785"/>
    <x v="1"/>
    <n v="7"/>
    <n v="0.77"/>
    <n v="0.78"/>
    <n v="0.78"/>
    <n v="0.77"/>
    <n v="34909"/>
    <x v="34"/>
    <x v="34"/>
    <x v="35"/>
    <x v="0"/>
  </r>
  <r>
    <s v="24-10-18"/>
    <s v="2024-10-1814:15 EST"/>
    <x v="11"/>
    <x v="11"/>
    <x v="0"/>
    <x v="24"/>
    <n v="25580"/>
    <x v="0"/>
    <n v="0"/>
    <n v="2.13"/>
    <n v="2.2599999999999998"/>
    <n v="2.4"/>
    <n v="2.39"/>
    <n v="2648"/>
    <x v="35"/>
    <x v="35"/>
    <x v="36"/>
    <x v="1"/>
  </r>
  <r>
    <s v="24-10-18"/>
    <s v="2024-10-1814:15 EST"/>
    <x v="0"/>
    <x v="0"/>
    <x v="0"/>
    <x v="9"/>
    <n v="24833"/>
    <x v="1"/>
    <n v="7"/>
    <n v="2.5499999999999998"/>
    <n v="2.5499999999999998"/>
    <n v="2.56"/>
    <n v="2.5499999999999998"/>
    <n v="14856"/>
    <x v="36"/>
    <x v="36"/>
    <x v="37"/>
    <x v="0"/>
  </r>
  <r>
    <s v="24-10-18"/>
    <s v="2024-10-1814:15 EST"/>
    <x v="0"/>
    <x v="0"/>
    <x v="0"/>
    <x v="25"/>
    <n v="24633"/>
    <x v="1"/>
    <n v="7"/>
    <n v="0.68"/>
    <n v="0.69"/>
    <n v="0.69"/>
    <n v="0.68"/>
    <n v="43677"/>
    <x v="37"/>
    <x v="37"/>
    <x v="38"/>
    <x v="0"/>
  </r>
  <r>
    <s v="24-10-18"/>
    <s v="2024-10-1814:15 EST"/>
    <x v="6"/>
    <x v="6"/>
    <x v="0"/>
    <x v="1"/>
    <n v="24275"/>
    <x v="1"/>
    <n v="7"/>
    <n v="9.1999999999999993"/>
    <n v="9.3800000000000008"/>
    <n v="9.5500000000000007"/>
    <n v="9.39"/>
    <n v="2742"/>
    <x v="38"/>
    <x v="38"/>
    <x v="39"/>
    <x v="1"/>
  </r>
  <r>
    <s v="24-10-18"/>
    <s v="2024-10-1814:15 EST"/>
    <x v="0"/>
    <x v="0"/>
    <x v="0"/>
    <x v="26"/>
    <n v="24150"/>
    <x v="0"/>
    <n v="0"/>
    <n v="2.35"/>
    <n v="2.38"/>
    <n v="2.4"/>
    <n v="2.42"/>
    <n v="26651"/>
    <x v="39"/>
    <x v="39"/>
    <x v="40"/>
    <x v="0"/>
  </r>
  <r>
    <s v="24-10-18"/>
    <s v="2024-10-1814:05 EST"/>
    <x v="6"/>
    <x v="6"/>
    <x v="0"/>
    <x v="8"/>
    <n v="24119"/>
    <x v="0"/>
    <n v="0"/>
    <n v="75.05"/>
    <n v="75.599999999999994"/>
    <n v="76.150000000000006"/>
    <n v="74.91"/>
    <n v="26357"/>
    <x v="40"/>
    <x v="40"/>
    <x v="41"/>
    <x v="0"/>
  </r>
  <r>
    <s v="24-10-18"/>
    <s v="2024-10-1812:00 EST"/>
    <x v="6"/>
    <x v="6"/>
    <x v="0"/>
    <x v="9"/>
    <n v="24105"/>
    <x v="0"/>
    <n v="0"/>
    <n v="76.150000000000006"/>
    <n v="76.680000000000007"/>
    <n v="77.2"/>
    <n v="72.239999999999995"/>
    <n v="24308"/>
    <x v="41"/>
    <x v="41"/>
    <x v="42"/>
    <x v="0"/>
  </r>
  <r>
    <s v="24-10-18"/>
    <s v="2024-10-1814:15 EST"/>
    <x v="12"/>
    <x v="12"/>
    <x v="0"/>
    <x v="27"/>
    <n v="24056"/>
    <x v="0"/>
    <n v="0"/>
    <n v="0.26"/>
    <n v="0.27"/>
    <n v="0.28000000000000003"/>
    <n v="0.27"/>
    <n v="7263"/>
    <x v="42"/>
    <x v="42"/>
    <x v="43"/>
    <x v="1"/>
  </r>
  <r>
    <s v="24-10-18"/>
    <s v="2024-10-1814:15 EST"/>
    <x v="2"/>
    <x v="2"/>
    <x v="0"/>
    <x v="13"/>
    <n v="23560"/>
    <x v="0"/>
    <n v="0"/>
    <n v="3.15"/>
    <n v="3.18"/>
    <n v="3.2"/>
    <n v="3.12"/>
    <n v="19992"/>
    <x v="43"/>
    <x v="43"/>
    <x v="44"/>
    <x v="0"/>
  </r>
  <r>
    <s v="24-10-18"/>
    <s v="2024-10-1814:15 EST"/>
    <x v="0"/>
    <x v="0"/>
    <x v="0"/>
    <x v="28"/>
    <n v="23342"/>
    <x v="0"/>
    <n v="0"/>
    <n v="3.35"/>
    <n v="3.38"/>
    <n v="3.4"/>
    <n v="3.35"/>
    <n v="51693"/>
    <x v="44"/>
    <x v="44"/>
    <x v="45"/>
    <x v="0"/>
  </r>
  <r>
    <s v="24-10-18"/>
    <s v="2024-10-1814:15 EST"/>
    <x v="11"/>
    <x v="11"/>
    <x v="0"/>
    <x v="1"/>
    <n v="23315"/>
    <x v="0"/>
    <n v="0"/>
    <n v="0.22"/>
    <n v="0.26"/>
    <n v="0.3"/>
    <n v="0.25"/>
    <n v="4085"/>
    <x v="45"/>
    <x v="45"/>
    <x v="46"/>
    <x v="1"/>
  </r>
  <r>
    <s v="24-10-18"/>
    <s v="2024-10-1814:15 EST"/>
    <x v="3"/>
    <x v="3"/>
    <x v="0"/>
    <x v="29"/>
    <n v="22463"/>
    <x v="1"/>
    <n v="7"/>
    <n v="0.71"/>
    <n v="0.72"/>
    <n v="0.72"/>
    <n v="0.72"/>
    <n v="13187"/>
    <x v="46"/>
    <x v="46"/>
    <x v="47"/>
    <x v="0"/>
  </r>
  <r>
    <s v="24-10-18"/>
    <s v="2024-10-1814:15 EST"/>
    <x v="13"/>
    <x v="13"/>
    <x v="0"/>
    <x v="30"/>
    <n v="22388"/>
    <x v="0"/>
    <n v="0"/>
    <n v="1.6"/>
    <n v="1.65"/>
    <n v="1.7"/>
    <n v="1.6"/>
    <n v="2075"/>
    <x v="47"/>
    <x v="47"/>
    <x v="48"/>
    <x v="1"/>
  </r>
  <r>
    <s v="24-10-18"/>
    <s v="2024-10-1814:15 EST"/>
    <x v="14"/>
    <x v="14"/>
    <x v="0"/>
    <x v="31"/>
    <n v="22348"/>
    <x v="0"/>
    <n v="0"/>
    <n v="0.12"/>
    <n v="0.13"/>
    <n v="0.13"/>
    <n v="0.12"/>
    <n v="11204"/>
    <x v="48"/>
    <x v="48"/>
    <x v="49"/>
    <x v="0"/>
  </r>
  <r>
    <s v="24-10-18"/>
    <s v="2024-10-1814:15 EST"/>
    <x v="6"/>
    <x v="6"/>
    <x v="0"/>
    <x v="24"/>
    <n v="22127"/>
    <x v="0"/>
    <n v="0"/>
    <n v="2.0299999999999998"/>
    <n v="2.09"/>
    <n v="2.15"/>
    <n v="2.15"/>
    <n v="4568"/>
    <x v="49"/>
    <x v="49"/>
    <x v="50"/>
    <x v="1"/>
  </r>
  <r>
    <s v="24-10-18"/>
    <s v="2024-10-1814:15 EST"/>
    <x v="6"/>
    <x v="6"/>
    <x v="0"/>
    <x v="32"/>
    <n v="21615"/>
    <x v="1"/>
    <n v="7"/>
    <n v="2.59"/>
    <n v="2.67"/>
    <n v="2.75"/>
    <n v="2.73"/>
    <n v="4078"/>
    <x v="50"/>
    <x v="50"/>
    <x v="51"/>
    <x v="1"/>
  </r>
  <r>
    <s v="24-10-18"/>
    <s v="2024-10-1814:15 EST"/>
    <x v="6"/>
    <x v="6"/>
    <x v="0"/>
    <x v="1"/>
    <n v="21516"/>
    <x v="0"/>
    <n v="0"/>
    <n v="0.55000000000000004"/>
    <n v="0.57999999999999996"/>
    <n v="0.6"/>
    <n v="0.57999999999999996"/>
    <n v="7805"/>
    <x v="51"/>
    <x v="51"/>
    <x v="52"/>
    <x v="0"/>
  </r>
  <r>
    <s v="24-10-18"/>
    <s v="2024-10-1814:15 EST"/>
    <x v="15"/>
    <x v="15"/>
    <x v="0"/>
    <x v="33"/>
    <n v="21181"/>
    <x v="1"/>
    <n v="7"/>
    <n v="1.68"/>
    <n v="1.69"/>
    <n v="1.71"/>
    <n v="1.7"/>
    <n v="9242"/>
    <x v="52"/>
    <x v="52"/>
    <x v="53"/>
    <x v="0"/>
  </r>
  <r>
    <s v="24-10-18"/>
    <s v="2024-10-1814:15 EST"/>
    <x v="0"/>
    <x v="0"/>
    <x v="0"/>
    <x v="34"/>
    <n v="21096"/>
    <x v="0"/>
    <n v="0"/>
    <n v="5.3"/>
    <n v="5.35"/>
    <n v="5.4"/>
    <n v="5.4"/>
    <n v="28658"/>
    <x v="34"/>
    <x v="53"/>
    <x v="54"/>
    <x v="0"/>
  </r>
  <r>
    <s v="24-10-18"/>
    <s v="2024-10-1814:11 EST"/>
    <x v="16"/>
    <x v="16"/>
    <x v="0"/>
    <x v="35"/>
    <n v="20376"/>
    <x v="5"/>
    <n v="63"/>
    <n v="0.28000000000000003"/>
    <n v="0.3"/>
    <n v="0.32"/>
    <n v="0.28999999999999998"/>
    <n v="332"/>
    <x v="53"/>
    <x v="54"/>
    <x v="55"/>
    <x v="1"/>
  </r>
  <r>
    <s v="24-10-18"/>
    <s v="2024-10-1814:14 EST"/>
    <x v="17"/>
    <x v="17"/>
    <x v="0"/>
    <x v="36"/>
    <n v="20318"/>
    <x v="5"/>
    <n v="63"/>
    <n v="0.65"/>
    <n v="0.7"/>
    <n v="0.75"/>
    <n v="0.65"/>
    <n v="23153"/>
    <x v="54"/>
    <x v="55"/>
    <x v="56"/>
    <x v="0"/>
  </r>
  <r>
    <s v="24-10-18"/>
    <s v="2024-10-1814:15 EST"/>
    <x v="13"/>
    <x v="13"/>
    <x v="1"/>
    <x v="37"/>
    <n v="20203"/>
    <x v="0"/>
    <n v="0"/>
    <n v="0.09"/>
    <n v="0.1"/>
    <n v="0.11"/>
    <n v="0.1"/>
    <n v="153"/>
    <x v="55"/>
    <x v="56"/>
    <x v="57"/>
    <x v="1"/>
  </r>
  <r>
    <s v="24-10-18"/>
    <s v="2024-10-1814:07 EST"/>
    <x v="18"/>
    <x v="18"/>
    <x v="0"/>
    <x v="8"/>
    <n v="20181"/>
    <x v="6"/>
    <n v="21"/>
    <n v="1.65"/>
    <n v="1.71"/>
    <n v="1.76"/>
    <n v="1.72"/>
    <n v="366"/>
    <x v="56"/>
    <x v="57"/>
    <x v="58"/>
    <x v="1"/>
  </r>
  <r>
    <s v="24-10-18"/>
    <s v="2024-10-1814:15 EST"/>
    <x v="0"/>
    <x v="0"/>
    <x v="0"/>
    <x v="38"/>
    <n v="19379"/>
    <x v="0"/>
    <n v="0"/>
    <n v="8.3000000000000007"/>
    <n v="8.35"/>
    <n v="8.4"/>
    <n v="8.35"/>
    <n v="62239"/>
    <x v="57"/>
    <x v="58"/>
    <x v="59"/>
    <x v="0"/>
  </r>
  <r>
    <s v="24-10-18"/>
    <s v="2024-10-1814:15 EST"/>
    <x v="0"/>
    <x v="0"/>
    <x v="0"/>
    <x v="39"/>
    <n v="18646"/>
    <x v="0"/>
    <n v="0"/>
    <n v="4.3"/>
    <n v="4.3499999999999996"/>
    <n v="4.4000000000000004"/>
    <n v="4.34"/>
    <n v="25811"/>
    <x v="58"/>
    <x v="59"/>
    <x v="60"/>
    <x v="0"/>
  </r>
  <r>
    <s v="24-10-18"/>
    <s v="2024-10-1814:15 EST"/>
    <x v="13"/>
    <x v="13"/>
    <x v="0"/>
    <x v="40"/>
    <n v="17913"/>
    <x v="0"/>
    <n v="0"/>
    <n v="0.08"/>
    <n v="0.09"/>
    <n v="0.1"/>
    <n v="0.1"/>
    <n v="2539"/>
    <x v="59"/>
    <x v="60"/>
    <x v="61"/>
    <x v="1"/>
  </r>
  <r>
    <s v="24-10-18"/>
    <s v="2024-10-1814:15 EST"/>
    <x v="13"/>
    <x v="13"/>
    <x v="0"/>
    <x v="41"/>
    <n v="17909"/>
    <x v="0"/>
    <n v="0"/>
    <n v="0.32"/>
    <n v="0.35"/>
    <n v="0.37"/>
    <n v="0.37"/>
    <n v="2171"/>
    <x v="60"/>
    <x v="61"/>
    <x v="62"/>
    <x v="1"/>
  </r>
  <r>
    <s v="24-10-18"/>
    <s v="2024-10-1814:15 EST"/>
    <x v="0"/>
    <x v="0"/>
    <x v="1"/>
    <x v="7"/>
    <n v="17685"/>
    <x v="1"/>
    <n v="7"/>
    <n v="2.16"/>
    <n v="2.17"/>
    <n v="2.17"/>
    <n v="2.17"/>
    <n v="4960"/>
    <x v="61"/>
    <x v="62"/>
    <x v="63"/>
    <x v="1"/>
  </r>
  <r>
    <s v="24-10-18"/>
    <s v="2024-10-1814:15 EST"/>
    <x v="0"/>
    <x v="0"/>
    <x v="1"/>
    <x v="28"/>
    <n v="17645"/>
    <x v="1"/>
    <n v="7"/>
    <n v="1.47"/>
    <n v="1.48"/>
    <n v="1.48"/>
    <n v="1.47"/>
    <n v="13366"/>
    <x v="62"/>
    <x v="63"/>
    <x v="64"/>
    <x v="0"/>
  </r>
  <r>
    <s v="24-10-18"/>
    <s v="2024-10-1814:14 EST"/>
    <x v="19"/>
    <x v="19"/>
    <x v="0"/>
    <x v="42"/>
    <n v="17207"/>
    <x v="0"/>
    <n v="0"/>
    <n v="0.31"/>
    <n v="0.33"/>
    <n v="0.35"/>
    <n v="0.33"/>
    <n v="13925"/>
    <x v="63"/>
    <x v="64"/>
    <x v="65"/>
    <x v="0"/>
  </r>
  <r>
    <s v="24-10-18"/>
    <s v="2024-10-1814:14 EST"/>
    <x v="3"/>
    <x v="3"/>
    <x v="1"/>
    <x v="6"/>
    <n v="15901"/>
    <x v="0"/>
    <n v="0"/>
    <n v="0.43"/>
    <n v="0.45"/>
    <n v="0.46"/>
    <n v="0.41"/>
    <n v="7736"/>
    <x v="64"/>
    <x v="65"/>
    <x v="66"/>
    <x v="0"/>
  </r>
  <r>
    <s v="24-10-18"/>
    <s v="2024-10-1814:14 EST"/>
    <x v="0"/>
    <x v="0"/>
    <x v="0"/>
    <x v="43"/>
    <n v="15739"/>
    <x v="1"/>
    <n v="7"/>
    <n v="1.0900000000000001"/>
    <n v="1.1000000000000001"/>
    <n v="1.1100000000000001"/>
    <n v="1.1200000000000001"/>
    <n v="11121"/>
    <x v="65"/>
    <x v="66"/>
    <x v="67"/>
    <x v="0"/>
  </r>
  <r>
    <s v="24-10-18"/>
    <s v="2024-10-1814:15 EST"/>
    <x v="20"/>
    <x v="20"/>
    <x v="0"/>
    <x v="44"/>
    <n v="15684"/>
    <x v="0"/>
    <n v="0"/>
    <n v="0.11"/>
    <n v="0.13"/>
    <n v="0.15"/>
    <n v="0.15"/>
    <n v="21380"/>
    <x v="66"/>
    <x v="67"/>
    <x v="68"/>
    <x v="0"/>
  </r>
  <r>
    <s v="24-10-18"/>
    <s v="2024-10-1814:11 EST"/>
    <x v="6"/>
    <x v="6"/>
    <x v="0"/>
    <x v="45"/>
    <n v="15496"/>
    <x v="0"/>
    <n v="0"/>
    <n v="10.1"/>
    <n v="10.55"/>
    <n v="11"/>
    <n v="9.6999999999999993"/>
    <n v="4607"/>
    <x v="67"/>
    <x v="68"/>
    <x v="69"/>
    <x v="1"/>
  </r>
  <r>
    <s v="24-10-18"/>
    <s v="2024-10-1814:14 EST"/>
    <x v="21"/>
    <x v="21"/>
    <x v="0"/>
    <x v="46"/>
    <n v="15425"/>
    <x v="0"/>
    <n v="0"/>
    <n v="0.32"/>
    <n v="0.35"/>
    <n v="0.37"/>
    <n v="0.35"/>
    <n v="18007"/>
    <x v="68"/>
    <x v="69"/>
    <x v="70"/>
    <x v="0"/>
  </r>
  <r>
    <s v="24-10-18"/>
    <s v="2024-10-1814:15 EST"/>
    <x v="15"/>
    <x v="15"/>
    <x v="0"/>
    <x v="47"/>
    <n v="15386"/>
    <x v="1"/>
    <n v="7"/>
    <n v="0.61"/>
    <n v="0.62"/>
    <n v="0.62"/>
    <n v="0.61"/>
    <n v="9815"/>
    <x v="69"/>
    <x v="70"/>
    <x v="71"/>
    <x v="0"/>
  </r>
  <r>
    <s v="24-10-18"/>
    <s v="2024-10-1814:15 EST"/>
    <x v="15"/>
    <x v="15"/>
    <x v="1"/>
    <x v="48"/>
    <n v="15332"/>
    <x v="0"/>
    <n v="0"/>
    <n v="1.1100000000000001"/>
    <n v="1.1399999999999999"/>
    <n v="1.17"/>
    <n v="1.1499999999999999"/>
    <n v="11280"/>
    <x v="70"/>
    <x v="71"/>
    <x v="72"/>
    <x v="0"/>
  </r>
  <r>
    <s v="24-10-18"/>
    <s v="2024-10-1814:15 EST"/>
    <x v="22"/>
    <x v="22"/>
    <x v="0"/>
    <x v="49"/>
    <n v="15195"/>
    <x v="0"/>
    <n v="0"/>
    <n v="0.24"/>
    <n v="0.26"/>
    <n v="0.28000000000000003"/>
    <n v="0.26"/>
    <n v="20036"/>
    <x v="71"/>
    <x v="72"/>
    <x v="73"/>
    <x v="0"/>
  </r>
  <r>
    <s v="24-10-18"/>
    <s v="2024-10-1814:15 EST"/>
    <x v="0"/>
    <x v="0"/>
    <x v="1"/>
    <x v="38"/>
    <n v="14930"/>
    <x v="1"/>
    <n v="7"/>
    <n v="0.54"/>
    <n v="0.55000000000000004"/>
    <n v="0.55000000000000004"/>
    <n v="0.54"/>
    <n v="22845"/>
    <x v="72"/>
    <x v="73"/>
    <x v="74"/>
    <x v="0"/>
  </r>
  <r>
    <s v="24-10-18"/>
    <s v="2024-10-1813:50 EST"/>
    <x v="23"/>
    <x v="23"/>
    <x v="1"/>
    <x v="50"/>
    <n v="14536"/>
    <x v="7"/>
    <n v="210"/>
    <n v="0.2"/>
    <n v="0.25"/>
    <n v="0.3"/>
    <n v="0.26"/>
    <n v="14573"/>
    <x v="73"/>
    <x v="74"/>
    <x v="75"/>
    <x v="0"/>
  </r>
  <r>
    <s v="24-10-18"/>
    <s v="2024-10-1814:14 EST"/>
    <x v="3"/>
    <x v="3"/>
    <x v="0"/>
    <x v="51"/>
    <n v="14488"/>
    <x v="1"/>
    <n v="7"/>
    <n v="0.34"/>
    <n v="0.35"/>
    <n v="0.35"/>
    <n v="0.34"/>
    <n v="3298"/>
    <x v="74"/>
    <x v="75"/>
    <x v="76"/>
    <x v="1"/>
  </r>
  <r>
    <s v="24-10-18"/>
    <s v="2024-10-1814:15 EST"/>
    <x v="24"/>
    <x v="24"/>
    <x v="1"/>
    <x v="27"/>
    <n v="14443"/>
    <x v="1"/>
    <n v="7"/>
    <n v="0.6"/>
    <n v="0.63"/>
    <n v="0.65"/>
    <n v="0.63"/>
    <n v="47063"/>
    <x v="57"/>
    <x v="76"/>
    <x v="77"/>
    <x v="0"/>
  </r>
  <r>
    <s v="24-10-18"/>
    <s v="2024-10-1814:14 EST"/>
    <x v="10"/>
    <x v="10"/>
    <x v="0"/>
    <x v="52"/>
    <n v="14343"/>
    <x v="1"/>
    <n v="7"/>
    <n v="0.85"/>
    <n v="0.87"/>
    <n v="0.88"/>
    <n v="0.87"/>
    <n v="8975"/>
    <x v="75"/>
    <x v="77"/>
    <x v="78"/>
    <x v="0"/>
  </r>
  <r>
    <s v="24-10-18"/>
    <s v="2024-10-1814:14 EST"/>
    <x v="25"/>
    <x v="25"/>
    <x v="0"/>
    <x v="53"/>
    <n v="14312"/>
    <x v="2"/>
    <n v="28"/>
    <n v="0.71"/>
    <n v="0.72"/>
    <n v="0.72"/>
    <n v="0.71"/>
    <n v="3465"/>
    <x v="76"/>
    <x v="78"/>
    <x v="79"/>
    <x v="1"/>
  </r>
  <r>
    <s v="24-10-18"/>
    <s v="2024-10-1814:15 EST"/>
    <x v="13"/>
    <x v="13"/>
    <x v="0"/>
    <x v="54"/>
    <n v="14236"/>
    <x v="1"/>
    <n v="7"/>
    <n v="1.45"/>
    <n v="1.51"/>
    <n v="1.57"/>
    <n v="1.54"/>
    <n v="1961"/>
    <x v="77"/>
    <x v="79"/>
    <x v="80"/>
    <x v="1"/>
  </r>
  <r>
    <s v="24-10-18"/>
    <s v="2024-10-1814:15 EST"/>
    <x v="26"/>
    <x v="26"/>
    <x v="0"/>
    <x v="55"/>
    <n v="13685"/>
    <x v="0"/>
    <n v="0"/>
    <n v="0.1"/>
    <n v="0.11"/>
    <n v="0.11"/>
    <n v="0.1"/>
    <n v="4034"/>
    <x v="12"/>
    <x v="80"/>
    <x v="81"/>
    <x v="1"/>
  </r>
  <r>
    <s v="24-10-18"/>
    <s v="2024-10-1814:14 EST"/>
    <x v="10"/>
    <x v="10"/>
    <x v="0"/>
    <x v="56"/>
    <n v="13378"/>
    <x v="0"/>
    <n v="0"/>
    <n v="0.85"/>
    <n v="0.86"/>
    <n v="0.87"/>
    <n v="0.86"/>
    <n v="14652"/>
    <x v="39"/>
    <x v="81"/>
    <x v="82"/>
    <x v="0"/>
  </r>
  <r>
    <s v="24-10-18"/>
    <s v="2024-10-1814:13 EST"/>
    <x v="22"/>
    <x v="22"/>
    <x v="0"/>
    <x v="57"/>
    <n v="13148"/>
    <x v="2"/>
    <n v="28"/>
    <n v="0.27"/>
    <n v="0.28999999999999998"/>
    <n v="0.3"/>
    <n v="0.28000000000000003"/>
    <n v="17983"/>
    <x v="66"/>
    <x v="82"/>
    <x v="83"/>
    <x v="0"/>
  </r>
  <r>
    <s v="24-10-18"/>
    <s v="2024-10-1814:12 EST"/>
    <x v="10"/>
    <x v="10"/>
    <x v="0"/>
    <x v="31"/>
    <n v="13091"/>
    <x v="1"/>
    <n v="7"/>
    <n v="0.2"/>
    <n v="0.21"/>
    <n v="0.22"/>
    <n v="0.21"/>
    <n v="2898"/>
    <x v="78"/>
    <x v="83"/>
    <x v="84"/>
    <x v="1"/>
  </r>
  <r>
    <s v="24-10-18"/>
    <s v="2024-10-1814:14 EST"/>
    <x v="3"/>
    <x v="3"/>
    <x v="0"/>
    <x v="58"/>
    <n v="13056"/>
    <x v="1"/>
    <n v="7"/>
    <n v="0.16"/>
    <n v="0.17"/>
    <n v="0.17"/>
    <n v="0.16"/>
    <n v="15130"/>
    <x v="68"/>
    <x v="84"/>
    <x v="85"/>
    <x v="0"/>
  </r>
  <r>
    <s v="24-10-18"/>
    <s v="2024-10-1814:12 EST"/>
    <x v="27"/>
    <x v="27"/>
    <x v="1"/>
    <x v="19"/>
    <n v="13019"/>
    <x v="8"/>
    <n v="154"/>
    <n v="0.8"/>
    <n v="0.83"/>
    <n v="0.85"/>
    <n v="0.85"/>
    <n v="119"/>
    <x v="79"/>
    <x v="85"/>
    <x v="86"/>
    <x v="1"/>
  </r>
  <r>
    <s v="24-10-18"/>
    <s v="2024-10-1814:15 EST"/>
    <x v="2"/>
    <x v="2"/>
    <x v="1"/>
    <x v="4"/>
    <n v="12902"/>
    <x v="1"/>
    <n v="7"/>
    <n v="1.9"/>
    <n v="1.92"/>
    <n v="1.93"/>
    <n v="1.95"/>
    <n v="6573"/>
    <x v="80"/>
    <x v="86"/>
    <x v="87"/>
    <x v="0"/>
  </r>
  <r>
    <s v="24-10-18"/>
    <s v="2024-10-1814:14 EST"/>
    <x v="0"/>
    <x v="0"/>
    <x v="0"/>
    <x v="59"/>
    <n v="12654"/>
    <x v="1"/>
    <n v="7"/>
    <n v="1.7"/>
    <n v="1.71"/>
    <n v="1.72"/>
    <n v="1.73"/>
    <n v="12233"/>
    <x v="81"/>
    <x v="87"/>
    <x v="88"/>
    <x v="0"/>
  </r>
  <r>
    <s v="24-10-18"/>
    <s v="2024-10-1814:15 EST"/>
    <x v="13"/>
    <x v="13"/>
    <x v="0"/>
    <x v="37"/>
    <n v="12592"/>
    <x v="0"/>
    <n v="0"/>
    <n v="9.4"/>
    <n v="9.75"/>
    <n v="10.1"/>
    <n v="9.8000000000000007"/>
    <n v="4655"/>
    <x v="82"/>
    <x v="88"/>
    <x v="89"/>
    <x v="0"/>
  </r>
  <r>
    <s v="24-10-18"/>
    <s v="2024-10-1814:15 EST"/>
    <x v="1"/>
    <x v="1"/>
    <x v="1"/>
    <x v="1"/>
    <n v="12555"/>
    <x v="1"/>
    <n v="7"/>
    <n v="7.25"/>
    <n v="7.28"/>
    <n v="7.3"/>
    <n v="7.25"/>
    <n v="9228"/>
    <x v="70"/>
    <x v="89"/>
    <x v="90"/>
    <x v="0"/>
  </r>
  <r>
    <s v="24-10-18"/>
    <s v="2024-10-1814:15 EST"/>
    <x v="26"/>
    <x v="26"/>
    <x v="0"/>
    <x v="60"/>
    <n v="12541"/>
    <x v="0"/>
    <n v="0"/>
    <n v="0.35"/>
    <n v="0.39"/>
    <n v="0.43"/>
    <n v="0.37"/>
    <n v="11257"/>
    <x v="83"/>
    <x v="90"/>
    <x v="91"/>
    <x v="0"/>
  </r>
  <r>
    <s v="24-10-18"/>
    <s v="2024-10-1814:14 EST"/>
    <x v="0"/>
    <x v="0"/>
    <x v="0"/>
    <x v="59"/>
    <n v="12410"/>
    <x v="2"/>
    <n v="28"/>
    <n v="6.1"/>
    <n v="6.13"/>
    <n v="6.15"/>
    <n v="6.15"/>
    <n v="8367"/>
    <x v="84"/>
    <x v="91"/>
    <x v="92"/>
    <x v="0"/>
  </r>
  <r>
    <s v="24-10-18"/>
    <s v="2024-10-1814:15 EST"/>
    <x v="2"/>
    <x v="2"/>
    <x v="1"/>
    <x v="61"/>
    <n v="12370"/>
    <x v="1"/>
    <n v="7"/>
    <n v="0.61"/>
    <n v="0.62"/>
    <n v="0.63"/>
    <n v="0.61"/>
    <n v="9216"/>
    <x v="85"/>
    <x v="92"/>
    <x v="93"/>
    <x v="0"/>
  </r>
  <r>
    <s v="24-10-18"/>
    <s v="2024-10-1814:15 EST"/>
    <x v="0"/>
    <x v="0"/>
    <x v="1"/>
    <x v="62"/>
    <n v="12134"/>
    <x v="9"/>
    <n v="14"/>
    <n v="0.85"/>
    <n v="0.86"/>
    <n v="0.86"/>
    <n v="0.85"/>
    <n v="15078"/>
    <x v="86"/>
    <x v="93"/>
    <x v="94"/>
    <x v="0"/>
  </r>
  <r>
    <s v="24-10-18"/>
    <s v="2024-10-1813:15 EST"/>
    <x v="28"/>
    <x v="28"/>
    <x v="0"/>
    <x v="63"/>
    <n v="11997"/>
    <x v="3"/>
    <n v="91"/>
    <n v="0.53"/>
    <n v="0.54"/>
    <n v="0.54"/>
    <n v="0.53"/>
    <n v="12846"/>
    <x v="87"/>
    <x v="94"/>
    <x v="95"/>
    <x v="0"/>
  </r>
  <r>
    <s v="24-10-18"/>
    <s v="2024-10-1814:10 EST"/>
    <x v="22"/>
    <x v="22"/>
    <x v="0"/>
    <x v="64"/>
    <n v="11991"/>
    <x v="2"/>
    <n v="28"/>
    <n v="0.88"/>
    <n v="0.91"/>
    <n v="0.93"/>
    <n v="0.85"/>
    <n v="11091"/>
    <x v="88"/>
    <x v="95"/>
    <x v="96"/>
    <x v="0"/>
  </r>
  <r>
    <s v="24-10-18"/>
    <s v="2024-10-1814:14 EST"/>
    <x v="29"/>
    <x v="29"/>
    <x v="0"/>
    <x v="65"/>
    <n v="11963"/>
    <x v="3"/>
    <n v="91"/>
    <n v="4.25"/>
    <n v="4.3"/>
    <n v="4.3499999999999996"/>
    <n v="4.3"/>
    <n v="6845"/>
    <x v="16"/>
    <x v="96"/>
    <x v="97"/>
    <x v="0"/>
  </r>
  <r>
    <s v="24-10-18"/>
    <s v="2024-10-1814:15 EST"/>
    <x v="30"/>
    <x v="30"/>
    <x v="0"/>
    <x v="66"/>
    <n v="11884"/>
    <x v="0"/>
    <n v="0"/>
    <n v="0.46"/>
    <n v="0.49"/>
    <n v="0.52"/>
    <n v="0.46"/>
    <n v="6451"/>
    <x v="89"/>
    <x v="97"/>
    <x v="98"/>
    <x v="0"/>
  </r>
  <r>
    <s v="24-10-18"/>
    <s v="2024-10-1814:15 EST"/>
    <x v="31"/>
    <x v="31"/>
    <x v="0"/>
    <x v="65"/>
    <n v="11884"/>
    <x v="2"/>
    <n v="28"/>
    <n v="1.9"/>
    <n v="1.97"/>
    <n v="2.0499999999999998"/>
    <n v="2"/>
    <n v="1065"/>
    <x v="90"/>
    <x v="98"/>
    <x v="99"/>
    <x v="1"/>
  </r>
  <r>
    <s v="24-10-18"/>
    <s v="2024-10-1814:15 EST"/>
    <x v="3"/>
    <x v="3"/>
    <x v="0"/>
    <x v="1"/>
    <n v="11814"/>
    <x v="8"/>
    <n v="154"/>
    <n v="6.05"/>
    <n v="6.07"/>
    <n v="6.1"/>
    <n v="6.1"/>
    <n v="4535"/>
    <x v="91"/>
    <x v="99"/>
    <x v="100"/>
    <x v="0"/>
  </r>
  <r>
    <s v="24-10-18"/>
    <s v="2024-10-1814:15 EST"/>
    <x v="32"/>
    <x v="32"/>
    <x v="0"/>
    <x v="47"/>
    <n v="11786"/>
    <x v="1"/>
    <n v="7"/>
    <n v="1.24"/>
    <n v="1.26"/>
    <n v="1.27"/>
    <n v="1.25"/>
    <n v="11873"/>
    <x v="41"/>
    <x v="33"/>
    <x v="101"/>
    <x v="0"/>
  </r>
  <r>
    <s v="24-10-18"/>
    <s v="2024-10-1814:15 EST"/>
    <x v="1"/>
    <x v="1"/>
    <x v="0"/>
    <x v="67"/>
    <n v="11737"/>
    <x v="0"/>
    <n v="0"/>
    <n v="3.85"/>
    <n v="3.93"/>
    <n v="4"/>
    <n v="4"/>
    <n v="8142"/>
    <x v="92"/>
    <x v="100"/>
    <x v="102"/>
    <x v="0"/>
  </r>
  <r>
    <s v="24-10-18"/>
    <s v="2024-10-1814:14 EST"/>
    <x v="6"/>
    <x v="6"/>
    <x v="0"/>
    <x v="58"/>
    <n v="11699"/>
    <x v="0"/>
    <n v="0"/>
    <n v="15.05"/>
    <n v="15.5"/>
    <n v="15.95"/>
    <n v="15.75"/>
    <n v="10398"/>
    <x v="32"/>
    <x v="101"/>
    <x v="103"/>
    <x v="0"/>
  </r>
  <r>
    <s v="24-10-18"/>
    <s v="2024-10-1814:15 EST"/>
    <x v="6"/>
    <x v="6"/>
    <x v="0"/>
    <x v="68"/>
    <n v="11644"/>
    <x v="0"/>
    <n v="0"/>
    <n v="3.75"/>
    <n v="3.88"/>
    <n v="4"/>
    <n v="3.84"/>
    <n v="2141"/>
    <x v="93"/>
    <x v="102"/>
    <x v="104"/>
    <x v="1"/>
  </r>
  <r>
    <s v="24-10-18"/>
    <s v="2024-10-1814:15 EST"/>
    <x v="18"/>
    <x v="18"/>
    <x v="0"/>
    <x v="62"/>
    <n v="11512"/>
    <x v="0"/>
    <n v="0"/>
    <n v="0.18"/>
    <n v="0.21"/>
    <n v="0.23"/>
    <n v="0.2"/>
    <n v="3779"/>
    <x v="94"/>
    <x v="103"/>
    <x v="105"/>
    <x v="1"/>
  </r>
  <r>
    <s v="24-10-18"/>
    <s v="2024-10-1814:10 EST"/>
    <x v="9"/>
    <x v="9"/>
    <x v="0"/>
    <x v="20"/>
    <n v="11472"/>
    <x v="1"/>
    <n v="7"/>
    <n v="0.88"/>
    <n v="0.9"/>
    <n v="0.92"/>
    <n v="0.93"/>
    <n v="10981"/>
    <x v="95"/>
    <x v="104"/>
    <x v="106"/>
    <x v="0"/>
  </r>
  <r>
    <s v="24-10-18"/>
    <s v="2024-10-1814:14 EST"/>
    <x v="0"/>
    <x v="0"/>
    <x v="0"/>
    <x v="3"/>
    <n v="11452"/>
    <x v="2"/>
    <n v="28"/>
    <n v="5.65"/>
    <n v="5.68"/>
    <n v="5.7"/>
    <n v="5.7"/>
    <n v="11242"/>
    <x v="96"/>
    <x v="105"/>
    <x v="107"/>
    <x v="0"/>
  </r>
  <r>
    <s v="24-10-18"/>
    <s v="2024-10-1814:10 EST"/>
    <x v="33"/>
    <x v="33"/>
    <x v="0"/>
    <x v="69"/>
    <n v="11388"/>
    <x v="2"/>
    <n v="28"/>
    <n v="1.3"/>
    <n v="1.32"/>
    <n v="1.33"/>
    <n v="1.33"/>
    <n v="8545"/>
    <x v="97"/>
    <x v="106"/>
    <x v="108"/>
    <x v="0"/>
  </r>
  <r>
    <s v="24-10-18"/>
    <s v="2024-10-1814:14 EST"/>
    <x v="8"/>
    <x v="8"/>
    <x v="0"/>
    <x v="70"/>
    <n v="11338"/>
    <x v="0"/>
    <n v="0"/>
    <n v="2.2999999999999998"/>
    <n v="2.35"/>
    <n v="2.4"/>
    <n v="2.42"/>
    <n v="7447"/>
    <x v="25"/>
    <x v="107"/>
    <x v="109"/>
    <x v="0"/>
  </r>
  <r>
    <s v="24-10-18"/>
    <s v="2024-10-1814:15 EST"/>
    <x v="34"/>
    <x v="34"/>
    <x v="0"/>
    <x v="71"/>
    <n v="11222"/>
    <x v="0"/>
    <n v="0"/>
    <n v="0.5"/>
    <n v="0.51"/>
    <n v="0.52"/>
    <n v="0.51"/>
    <n v="3462"/>
    <x v="98"/>
    <x v="108"/>
    <x v="110"/>
    <x v="1"/>
  </r>
  <r>
    <s v="24-10-18"/>
    <s v="2024-10-1814:14 EST"/>
    <x v="24"/>
    <x v="24"/>
    <x v="0"/>
    <x v="72"/>
    <n v="11180"/>
    <x v="1"/>
    <n v="7"/>
    <n v="1.1499999999999999"/>
    <n v="1.17"/>
    <n v="1.2"/>
    <n v="1.18"/>
    <n v="16215"/>
    <x v="99"/>
    <x v="109"/>
    <x v="111"/>
    <x v="0"/>
  </r>
  <r>
    <s v="24-10-18"/>
    <s v="2024-10-1814:15 EST"/>
    <x v="6"/>
    <x v="6"/>
    <x v="0"/>
    <x v="16"/>
    <n v="10948"/>
    <x v="1"/>
    <n v="7"/>
    <n v="13.9"/>
    <n v="14.08"/>
    <n v="14.25"/>
    <n v="14.15"/>
    <n v="2964"/>
    <x v="100"/>
    <x v="110"/>
    <x v="112"/>
    <x v="1"/>
  </r>
  <r>
    <s v="24-10-18"/>
    <s v="2024-10-1814:14 EST"/>
    <x v="1"/>
    <x v="1"/>
    <x v="0"/>
    <x v="1"/>
    <n v="10788"/>
    <x v="1"/>
    <n v="7"/>
    <n v="8.85"/>
    <n v="8.8800000000000008"/>
    <n v="8.9"/>
    <n v="8.9499999999999993"/>
    <n v="9261"/>
    <x v="101"/>
    <x v="111"/>
    <x v="113"/>
    <x v="0"/>
  </r>
  <r>
    <s v="24-10-18"/>
    <s v="2024-10-1814:05 EST"/>
    <x v="0"/>
    <x v="0"/>
    <x v="1"/>
    <x v="3"/>
    <n v="10781"/>
    <x v="1"/>
    <n v="7"/>
    <n v="4.8499999999999996"/>
    <n v="4.9000000000000004"/>
    <n v="4.95"/>
    <n v="4.99"/>
    <n v="678"/>
    <x v="102"/>
    <x v="112"/>
    <x v="114"/>
    <x v="1"/>
  </r>
  <r>
    <s v="24-10-18"/>
    <s v="2024-10-1814:09 EST"/>
    <x v="0"/>
    <x v="0"/>
    <x v="1"/>
    <x v="59"/>
    <n v="10766"/>
    <x v="1"/>
    <n v="7"/>
    <n v="4.2"/>
    <n v="4.25"/>
    <n v="4.3"/>
    <n v="4.3"/>
    <n v="1514"/>
    <x v="103"/>
    <x v="113"/>
    <x v="115"/>
    <x v="1"/>
  </r>
  <r>
    <s v="24-10-18"/>
    <s v="2024-10-1814:15 EST"/>
    <x v="6"/>
    <x v="6"/>
    <x v="1"/>
    <x v="16"/>
    <n v="10760"/>
    <x v="0"/>
    <n v="0"/>
    <n v="0.28999999999999998"/>
    <n v="0.3"/>
    <n v="0.3"/>
    <n v="0.28000000000000003"/>
    <n v="1082"/>
    <x v="104"/>
    <x v="114"/>
    <x v="116"/>
    <x v="1"/>
  </r>
  <r>
    <s v="24-10-18"/>
    <s v="2024-10-1814:15 EST"/>
    <x v="8"/>
    <x v="8"/>
    <x v="0"/>
    <x v="20"/>
    <n v="10731"/>
    <x v="2"/>
    <n v="28"/>
    <n v="3.2"/>
    <n v="3.3"/>
    <n v="3.4"/>
    <n v="3.27"/>
    <n v="5220"/>
    <x v="64"/>
    <x v="115"/>
    <x v="117"/>
    <x v="0"/>
  </r>
  <r>
    <s v="24-10-18"/>
    <s v="2024-10-1813:58 EST"/>
    <x v="2"/>
    <x v="2"/>
    <x v="0"/>
    <x v="73"/>
    <n v="10631"/>
    <x v="3"/>
    <n v="91"/>
    <n v="0.12"/>
    <n v="0.13"/>
    <n v="0.13"/>
    <n v="0.13"/>
    <n v="58194"/>
    <x v="105"/>
    <x v="116"/>
    <x v="118"/>
    <x v="0"/>
  </r>
  <r>
    <s v="24-10-18"/>
    <s v="2024-10-1813:10 EST"/>
    <x v="1"/>
    <x v="1"/>
    <x v="1"/>
    <x v="16"/>
    <n v="10617"/>
    <x v="10"/>
    <n v="336"/>
    <n v="32.299999999999997"/>
    <n v="32.4"/>
    <n v="32.5"/>
    <n v="32.4"/>
    <n v="1921"/>
    <x v="106"/>
    <x v="117"/>
    <x v="119"/>
    <x v="1"/>
  </r>
  <r>
    <s v="24-10-18"/>
    <s v="2024-10-1814:15 EST"/>
    <x v="11"/>
    <x v="11"/>
    <x v="0"/>
    <x v="16"/>
    <n v="10608"/>
    <x v="0"/>
    <n v="0"/>
    <n v="6.8"/>
    <n v="7"/>
    <n v="7.2"/>
    <n v="6.8"/>
    <n v="9229"/>
    <x v="107"/>
    <x v="118"/>
    <x v="120"/>
    <x v="0"/>
  </r>
  <r>
    <s v="24-10-18"/>
    <s v="2024-10-1814:12 EST"/>
    <x v="35"/>
    <x v="35"/>
    <x v="0"/>
    <x v="35"/>
    <n v="10553"/>
    <x v="0"/>
    <n v="0"/>
    <n v="0.19"/>
    <n v="0.21"/>
    <n v="0.23"/>
    <n v="0.17"/>
    <n v="11412"/>
    <x v="40"/>
    <x v="119"/>
    <x v="121"/>
    <x v="0"/>
  </r>
  <r>
    <s v="24-10-18"/>
    <s v="2024-10-1814:01 EST"/>
    <x v="12"/>
    <x v="12"/>
    <x v="1"/>
    <x v="74"/>
    <n v="10521"/>
    <x v="1"/>
    <n v="7"/>
    <n v="0.1"/>
    <n v="0.11"/>
    <n v="0.12"/>
    <n v="0.11"/>
    <n v="1535"/>
    <x v="108"/>
    <x v="120"/>
    <x v="122"/>
    <x v="1"/>
  </r>
  <r>
    <s v="24-10-18"/>
    <s v="2024-10-1814:00 EST"/>
    <x v="1"/>
    <x v="1"/>
    <x v="0"/>
    <x v="1"/>
    <n v="10517"/>
    <x v="10"/>
    <n v="336"/>
    <n v="47.5"/>
    <n v="47.65"/>
    <n v="47.8"/>
    <n v="47.57"/>
    <n v="1364"/>
    <x v="109"/>
    <x v="121"/>
    <x v="123"/>
    <x v="1"/>
  </r>
  <r>
    <s v="24-10-18"/>
    <s v="2024-10-1814:14 EST"/>
    <x v="9"/>
    <x v="9"/>
    <x v="0"/>
    <x v="75"/>
    <n v="10506"/>
    <x v="1"/>
    <n v="7"/>
    <n v="0.57999999999999996"/>
    <n v="0.6"/>
    <n v="0.61"/>
    <n v="0.59"/>
    <n v="715"/>
    <x v="110"/>
    <x v="122"/>
    <x v="124"/>
    <x v="1"/>
  </r>
  <r>
    <s v="24-10-18"/>
    <s v="2024-10-1813:45 EST"/>
    <x v="36"/>
    <x v="36"/>
    <x v="1"/>
    <x v="76"/>
    <n v="10463"/>
    <x v="5"/>
    <n v="63"/>
    <n v="1.1599999999999999"/>
    <n v="1.17"/>
    <n v="1.18"/>
    <n v="1.19"/>
    <n v="18983"/>
    <x v="111"/>
    <x v="123"/>
    <x v="125"/>
    <x v="0"/>
  </r>
  <r>
    <s v="24-10-18"/>
    <s v="2024-10-1814:14 EST"/>
    <x v="10"/>
    <x v="10"/>
    <x v="0"/>
    <x v="22"/>
    <n v="10419"/>
    <x v="1"/>
    <n v="7"/>
    <n v="1.0900000000000001"/>
    <n v="1.1000000000000001"/>
    <n v="1.1100000000000001"/>
    <n v="1.1000000000000001"/>
    <n v="3711"/>
    <x v="112"/>
    <x v="124"/>
    <x v="126"/>
    <x v="0"/>
  </r>
  <r>
    <s v="24-10-18"/>
    <s v="2024-10-1814:15 EST"/>
    <x v="11"/>
    <x v="11"/>
    <x v="0"/>
    <x v="67"/>
    <n v="10307"/>
    <x v="0"/>
    <n v="0"/>
    <n v="0.76"/>
    <n v="0.83"/>
    <n v="0.9"/>
    <n v="0.88"/>
    <n v="956"/>
    <x v="113"/>
    <x v="125"/>
    <x v="127"/>
    <x v="1"/>
  </r>
  <r>
    <s v="24-10-18"/>
    <s v="2024-10-1814:13 EST"/>
    <x v="37"/>
    <x v="37"/>
    <x v="0"/>
    <x v="76"/>
    <n v="10295"/>
    <x v="2"/>
    <n v="28"/>
    <n v="0.39"/>
    <n v="0.4"/>
    <n v="0.41"/>
    <n v="0.41"/>
    <n v="10897"/>
    <x v="114"/>
    <x v="126"/>
    <x v="128"/>
    <x v="0"/>
  </r>
  <r>
    <s v="24-10-18"/>
    <s v="2024-10-1814:15 EST"/>
    <x v="4"/>
    <x v="4"/>
    <x v="0"/>
    <x v="77"/>
    <n v="10264"/>
    <x v="1"/>
    <n v="7"/>
    <n v="0.25"/>
    <n v="0.26"/>
    <n v="0.27"/>
    <n v="0.26"/>
    <n v="1393"/>
    <x v="2"/>
    <x v="127"/>
    <x v="129"/>
    <x v="1"/>
  </r>
  <r>
    <s v="24-10-18"/>
    <s v="2024-10-1814:12 EST"/>
    <x v="0"/>
    <x v="0"/>
    <x v="1"/>
    <x v="78"/>
    <n v="10194"/>
    <x v="9"/>
    <n v="14"/>
    <n v="0.1"/>
    <n v="0.11"/>
    <n v="0.11"/>
    <n v="0.1"/>
    <n v="738"/>
    <x v="115"/>
    <x v="128"/>
    <x v="130"/>
    <x v="1"/>
  </r>
  <r>
    <s v="24-10-18"/>
    <s v="2024-10-1814:13 EST"/>
    <x v="38"/>
    <x v="38"/>
    <x v="0"/>
    <x v="79"/>
    <n v="10185"/>
    <x v="3"/>
    <n v="91"/>
    <n v="0.35"/>
    <n v="0.37"/>
    <n v="0.38"/>
    <n v="0.38"/>
    <n v="31071"/>
    <x v="17"/>
    <x v="129"/>
    <x v="131"/>
    <x v="0"/>
  </r>
  <r>
    <s v="24-10-18"/>
    <s v="2024-10-1814:14 EST"/>
    <x v="7"/>
    <x v="7"/>
    <x v="0"/>
    <x v="80"/>
    <n v="10178"/>
    <x v="0"/>
    <n v="0"/>
    <n v="0.21"/>
    <n v="0.22"/>
    <n v="0.23"/>
    <n v="0.21"/>
    <n v="8961"/>
    <x v="116"/>
    <x v="130"/>
    <x v="132"/>
    <x v="0"/>
  </r>
  <r>
    <s v="24-10-18"/>
    <s v="2024-10-1814:12 EST"/>
    <x v="39"/>
    <x v="39"/>
    <x v="1"/>
    <x v="81"/>
    <n v="10173"/>
    <x v="1"/>
    <n v="7"/>
    <n v="2.04"/>
    <n v="2.13"/>
    <n v="2.21"/>
    <n v="2.11"/>
    <n v="325"/>
    <x v="117"/>
    <x v="131"/>
    <x v="133"/>
    <x v="1"/>
  </r>
  <r>
    <s v="24-10-18"/>
    <s v="2024-10-1814:15 EST"/>
    <x v="0"/>
    <x v="0"/>
    <x v="1"/>
    <x v="8"/>
    <n v="10158"/>
    <x v="1"/>
    <n v="7"/>
    <n v="3.6"/>
    <n v="3.63"/>
    <n v="3.65"/>
    <n v="3.6"/>
    <n v="8996"/>
    <x v="32"/>
    <x v="132"/>
    <x v="134"/>
    <x v="0"/>
  </r>
  <r>
    <s v="24-10-18"/>
    <s v="2024-10-1813:47 EST"/>
    <x v="36"/>
    <x v="36"/>
    <x v="0"/>
    <x v="76"/>
    <n v="10157"/>
    <x v="5"/>
    <n v="63"/>
    <n v="1.23"/>
    <n v="1.24"/>
    <n v="1.25"/>
    <n v="1.22"/>
    <n v="8851"/>
    <x v="107"/>
    <x v="133"/>
    <x v="135"/>
    <x v="0"/>
  </r>
  <r>
    <s v="24-10-18"/>
    <s v="2024-10-1814:15 EST"/>
    <x v="40"/>
    <x v="40"/>
    <x v="0"/>
    <x v="27"/>
    <n v="10151"/>
    <x v="3"/>
    <n v="91"/>
    <n v="1.25"/>
    <n v="1.28"/>
    <n v="1.3"/>
    <n v="1.25"/>
    <n v="417"/>
    <x v="118"/>
    <x v="134"/>
    <x v="136"/>
    <x v="1"/>
  </r>
  <r>
    <s v="24-10-18"/>
    <s v="2024-10-1814:15 EST"/>
    <x v="6"/>
    <x v="6"/>
    <x v="0"/>
    <x v="82"/>
    <n v="10127"/>
    <x v="0"/>
    <n v="0"/>
    <n v="8.0500000000000007"/>
    <n v="8.2799999999999994"/>
    <n v="8.5"/>
    <n v="8.4499999999999993"/>
    <n v="2078"/>
    <x v="119"/>
    <x v="135"/>
    <x v="137"/>
    <x v="1"/>
  </r>
  <r>
    <s v="24-10-18"/>
    <s v="2024-10-1812:07 EST"/>
    <x v="41"/>
    <x v="41"/>
    <x v="1"/>
    <x v="83"/>
    <n v="10110"/>
    <x v="3"/>
    <n v="91"/>
    <n v="2.38"/>
    <n v="2.4300000000000002"/>
    <n v="2.48"/>
    <n v="2.4300000000000002"/>
    <n v="47959"/>
    <x v="120"/>
    <x v="136"/>
    <x v="138"/>
    <x v="0"/>
  </r>
  <r>
    <s v="24-10-18"/>
    <s v="2024-10-1813:32 EST"/>
    <x v="42"/>
    <x v="42"/>
    <x v="0"/>
    <x v="84"/>
    <n v="10089"/>
    <x v="11"/>
    <n v="245"/>
    <n v="3.5"/>
    <n v="3.65"/>
    <n v="3.8"/>
    <n v="3.57"/>
    <n v="4770"/>
    <x v="121"/>
    <x v="137"/>
    <x v="139"/>
    <x v="0"/>
  </r>
  <r>
    <s v="24-10-18"/>
    <s v="2024-10-1814:12 EST"/>
    <x v="40"/>
    <x v="40"/>
    <x v="0"/>
    <x v="72"/>
    <n v="10085"/>
    <x v="3"/>
    <n v="91"/>
    <n v="0.25"/>
    <n v="0.28000000000000003"/>
    <n v="0.3"/>
    <n v="0.28000000000000003"/>
    <n v="2890"/>
    <x v="122"/>
    <x v="138"/>
    <x v="140"/>
    <x v="1"/>
  </r>
  <r>
    <s v="24-10-18"/>
    <s v="2024-10-1814:14 EST"/>
    <x v="24"/>
    <x v="24"/>
    <x v="1"/>
    <x v="63"/>
    <n v="10045"/>
    <x v="0"/>
    <n v="0"/>
    <n v="0.1"/>
    <n v="0.13"/>
    <n v="0.15"/>
    <n v="0.2"/>
    <n v="11168"/>
    <x v="123"/>
    <x v="139"/>
    <x v="141"/>
    <x v="0"/>
  </r>
  <r>
    <s v="24-10-18"/>
    <s v="2024-10-1814:11 EST"/>
    <x v="43"/>
    <x v="43"/>
    <x v="0"/>
    <x v="72"/>
    <n v="10028"/>
    <x v="3"/>
    <n v="91"/>
    <n v="0.85"/>
    <n v="1.03"/>
    <n v="1.2"/>
    <n v="1.2"/>
    <n v="10492"/>
    <x v="124"/>
    <x v="140"/>
    <x v="142"/>
    <x v="0"/>
  </r>
  <r>
    <s v="24-10-18"/>
    <s v="2024-10-1814:12 EST"/>
    <x v="39"/>
    <x v="39"/>
    <x v="1"/>
    <x v="85"/>
    <n v="10028"/>
    <x v="1"/>
    <n v="7"/>
    <n v="2.42"/>
    <n v="2.5299999999999998"/>
    <n v="2.64"/>
    <n v="2.52"/>
    <n v="130"/>
    <x v="125"/>
    <x v="141"/>
    <x v="143"/>
    <x v="1"/>
  </r>
  <r>
    <s v="24-10-18"/>
    <s v="2024-10-1814:15 EST"/>
    <x v="1"/>
    <x v="1"/>
    <x v="0"/>
    <x v="86"/>
    <n v="10013"/>
    <x v="1"/>
    <n v="7"/>
    <n v="6.45"/>
    <n v="6.5"/>
    <n v="6.55"/>
    <n v="6.51"/>
    <n v="5492"/>
    <x v="126"/>
    <x v="142"/>
    <x v="144"/>
    <x v="0"/>
  </r>
  <r>
    <s v="24-10-18"/>
    <s v="2024-10-1813:04 EST"/>
    <x v="42"/>
    <x v="42"/>
    <x v="0"/>
    <x v="87"/>
    <n v="10012"/>
    <x v="11"/>
    <n v="245"/>
    <n v="1"/>
    <n v="1.1000000000000001"/>
    <n v="1.2"/>
    <n v="1.1000000000000001"/>
    <n v="5054"/>
    <x v="127"/>
    <x v="143"/>
    <x v="145"/>
    <x v="0"/>
  </r>
  <r>
    <s v="24-10-18"/>
    <s v="2024-10-1810:38 EST"/>
    <x v="44"/>
    <x v="44"/>
    <x v="1"/>
    <x v="87"/>
    <n v="10004"/>
    <x v="3"/>
    <n v="91"/>
    <n v="3.7"/>
    <n v="3.9"/>
    <n v="4.0999999999999996"/>
    <n v="3.83"/>
    <n v="14530"/>
    <x v="99"/>
    <x v="144"/>
    <x v="146"/>
    <x v="0"/>
  </r>
  <r>
    <s v="24-10-18"/>
    <s v="2024-10-1811:23 EST"/>
    <x v="43"/>
    <x v="43"/>
    <x v="0"/>
    <x v="49"/>
    <n v="10001"/>
    <x v="3"/>
    <n v="91"/>
    <n v="0"/>
    <n v="0.35"/>
    <n v="0.7"/>
    <n v="0.35"/>
    <n v="10206"/>
    <x v="11"/>
    <x v="145"/>
    <x v="147"/>
    <x v="0"/>
  </r>
  <r>
    <s v="24-10-18"/>
    <s v="2024-10-1813:21 EST"/>
    <x v="27"/>
    <x v="27"/>
    <x v="1"/>
    <x v="10"/>
    <n v="10000"/>
    <x v="8"/>
    <n v="154"/>
    <n v="0.4"/>
    <n v="0.45"/>
    <n v="0.5"/>
    <n v="0.43"/>
    <n v="10102"/>
    <x v="41"/>
    <x v="146"/>
    <x v="148"/>
    <x v="0"/>
  </r>
  <r>
    <s v="24-10-18"/>
    <s v="2024-10-1814:08 EST"/>
    <x v="45"/>
    <x v="45"/>
    <x v="0"/>
    <x v="70"/>
    <n v="9987"/>
    <x v="1"/>
    <n v="7"/>
    <n v="0.1"/>
    <n v="0.11"/>
    <n v="0.11"/>
    <n v="0.1"/>
    <n v="20391"/>
    <x v="128"/>
    <x v="147"/>
    <x v="149"/>
    <x v="0"/>
  </r>
  <r>
    <s v="24-10-18"/>
    <s v="2024-10-1814:15 EST"/>
    <x v="0"/>
    <x v="0"/>
    <x v="1"/>
    <x v="62"/>
    <n v="9975"/>
    <x v="1"/>
    <n v="7"/>
    <n v="0.24"/>
    <n v="0.25"/>
    <n v="0.25"/>
    <n v="0.25"/>
    <n v="16963"/>
    <x v="129"/>
    <x v="148"/>
    <x v="150"/>
    <x v="0"/>
  </r>
  <r>
    <s v="24-10-18"/>
    <s v="2024-10-1814:13 EST"/>
    <x v="6"/>
    <x v="6"/>
    <x v="1"/>
    <x v="88"/>
    <n v="9957"/>
    <x v="9"/>
    <n v="14"/>
    <n v="0.3"/>
    <n v="0.32"/>
    <n v="0.34"/>
    <n v="0.32"/>
    <n v="289"/>
    <x v="130"/>
    <x v="149"/>
    <x v="151"/>
    <x v="1"/>
  </r>
  <r>
    <s v="24-10-18"/>
    <s v="2024-10-1814:15 EST"/>
    <x v="30"/>
    <x v="30"/>
    <x v="1"/>
    <x v="66"/>
    <n v="9952"/>
    <x v="0"/>
    <n v="0"/>
    <n v="1.46"/>
    <n v="1.57"/>
    <n v="1.67"/>
    <n v="1.55"/>
    <n v="5778"/>
    <x v="131"/>
    <x v="150"/>
    <x v="152"/>
    <x v="0"/>
  </r>
  <r>
    <s v="24-10-18"/>
    <s v="2024-10-1814:14 EST"/>
    <x v="24"/>
    <x v="24"/>
    <x v="1"/>
    <x v="89"/>
    <n v="9881"/>
    <x v="0"/>
    <n v="0"/>
    <n v="0.7"/>
    <n v="0.75"/>
    <n v="0.8"/>
    <n v="0.75"/>
    <n v="8276"/>
    <x v="132"/>
    <x v="151"/>
    <x v="153"/>
    <x v="0"/>
  </r>
  <r>
    <s v="24-10-18"/>
    <s v="2024-10-1814:14 EST"/>
    <x v="13"/>
    <x v="13"/>
    <x v="0"/>
    <x v="90"/>
    <n v="9845"/>
    <x v="0"/>
    <n v="0"/>
    <n v="4.9000000000000004"/>
    <n v="5.08"/>
    <n v="5.25"/>
    <n v="5.17"/>
    <n v="854"/>
    <x v="133"/>
    <x v="152"/>
    <x v="154"/>
    <x v="1"/>
  </r>
  <r>
    <s v="24-10-18"/>
    <s v="2024-10-1814:15 EST"/>
    <x v="46"/>
    <x v="46"/>
    <x v="0"/>
    <x v="65"/>
    <n v="9830"/>
    <x v="0"/>
    <n v="0"/>
    <n v="7.0000000000000007E-2"/>
    <n v="0.09"/>
    <n v="0.11"/>
    <n v="0.11"/>
    <n v="6618"/>
    <x v="134"/>
    <x v="153"/>
    <x v="155"/>
    <x v="0"/>
  </r>
  <r>
    <s v="24-10-18"/>
    <s v="2024-10-1814:15 EST"/>
    <x v="24"/>
    <x v="24"/>
    <x v="0"/>
    <x v="91"/>
    <n v="9790"/>
    <x v="0"/>
    <n v="0"/>
    <n v="0.2"/>
    <n v="0.23"/>
    <n v="0.25"/>
    <n v="0.21"/>
    <n v="5114"/>
    <x v="135"/>
    <x v="154"/>
    <x v="156"/>
    <x v="0"/>
  </r>
  <r>
    <s v="24-10-18"/>
    <s v="2024-10-1814:15 EST"/>
    <x v="0"/>
    <x v="0"/>
    <x v="0"/>
    <x v="25"/>
    <n v="9715"/>
    <x v="2"/>
    <n v="28"/>
    <n v="4.45"/>
    <n v="4.4800000000000004"/>
    <n v="4.5"/>
    <n v="4.5"/>
    <n v="50578"/>
    <x v="136"/>
    <x v="155"/>
    <x v="157"/>
    <x v="0"/>
  </r>
  <r>
    <s v="24-10-18"/>
    <s v="2024-10-1814:15 EST"/>
    <x v="47"/>
    <x v="47"/>
    <x v="0"/>
    <x v="16"/>
    <n v="9584"/>
    <x v="1"/>
    <n v="7"/>
    <n v="0.91"/>
    <n v="0.93"/>
    <n v="0.94"/>
    <n v="0.94"/>
    <n v="2077"/>
    <x v="137"/>
    <x v="156"/>
    <x v="158"/>
    <x v="1"/>
  </r>
  <r>
    <s v="24-10-18"/>
    <s v="2024-10-1814:13 EST"/>
    <x v="0"/>
    <x v="0"/>
    <x v="1"/>
    <x v="92"/>
    <n v="9459"/>
    <x v="1"/>
    <n v="7"/>
    <n v="0.09"/>
    <n v="0.1"/>
    <n v="0.1"/>
    <n v="0.1"/>
    <n v="9736"/>
    <x v="138"/>
    <x v="157"/>
    <x v="159"/>
    <x v="0"/>
  </r>
  <r>
    <s v="24-10-18"/>
    <s v="2024-10-1814:15 EST"/>
    <x v="15"/>
    <x v="15"/>
    <x v="0"/>
    <x v="93"/>
    <n v="9392"/>
    <x v="0"/>
    <n v="0"/>
    <n v="1.45"/>
    <n v="1.47"/>
    <n v="1.49"/>
    <n v="1.47"/>
    <n v="10575"/>
    <x v="139"/>
    <x v="158"/>
    <x v="160"/>
    <x v="0"/>
  </r>
  <r>
    <s v="24-10-18"/>
    <s v="2024-10-1814:13 EST"/>
    <x v="0"/>
    <x v="0"/>
    <x v="1"/>
    <x v="26"/>
    <n v="9390"/>
    <x v="1"/>
    <n v="7"/>
    <n v="1.78"/>
    <n v="1.79"/>
    <n v="1.8"/>
    <n v="1.78"/>
    <n v="15246"/>
    <x v="140"/>
    <x v="159"/>
    <x v="161"/>
    <x v="0"/>
  </r>
  <r>
    <s v="24-10-18"/>
    <s v="2024-10-1814:15 EST"/>
    <x v="48"/>
    <x v="48"/>
    <x v="0"/>
    <x v="94"/>
    <n v="9326"/>
    <x v="0"/>
    <n v="0"/>
    <n v="0.37"/>
    <n v="0.39"/>
    <n v="0.4"/>
    <n v="0.4"/>
    <n v="6515"/>
    <x v="141"/>
    <x v="160"/>
    <x v="162"/>
    <x v="0"/>
  </r>
  <r>
    <s v="24-10-18"/>
    <s v="2024-10-1814:14 EST"/>
    <x v="0"/>
    <x v="0"/>
    <x v="0"/>
    <x v="7"/>
    <n v="9298"/>
    <x v="1"/>
    <n v="7"/>
    <n v="3.6"/>
    <n v="3.63"/>
    <n v="3.65"/>
    <n v="3.65"/>
    <n v="9743"/>
    <x v="142"/>
    <x v="161"/>
    <x v="163"/>
    <x v="0"/>
  </r>
  <r>
    <s v="24-10-18"/>
    <s v="2024-10-1814:15 EST"/>
    <x v="0"/>
    <x v="0"/>
    <x v="0"/>
    <x v="8"/>
    <n v="9225"/>
    <x v="9"/>
    <n v="14"/>
    <n v="4.05"/>
    <n v="4.07"/>
    <n v="4.0999999999999996"/>
    <n v="4.07"/>
    <n v="21897"/>
    <x v="143"/>
    <x v="162"/>
    <x v="164"/>
    <x v="0"/>
  </r>
  <r>
    <s v="24-10-18"/>
    <s v="2024-10-1814:09 EST"/>
    <x v="0"/>
    <x v="0"/>
    <x v="0"/>
    <x v="28"/>
    <n v="9202"/>
    <x v="12"/>
    <n v="819"/>
    <n v="47.1"/>
    <n v="47.4"/>
    <n v="47.7"/>
    <n v="47.4"/>
    <n v="1005"/>
    <x v="144"/>
    <x v="163"/>
    <x v="165"/>
    <x v="1"/>
  </r>
  <r>
    <s v="24-10-18"/>
    <s v="2024-10-1814:14 EST"/>
    <x v="2"/>
    <x v="2"/>
    <x v="1"/>
    <x v="15"/>
    <n v="9165"/>
    <x v="0"/>
    <n v="0"/>
    <n v="1.82"/>
    <n v="1.86"/>
    <n v="1.89"/>
    <n v="1.85"/>
    <n v="1846"/>
    <x v="145"/>
    <x v="164"/>
    <x v="166"/>
    <x v="1"/>
  </r>
  <r>
    <s v="24-10-18"/>
    <s v="2024-10-1814:15 EST"/>
    <x v="49"/>
    <x v="49"/>
    <x v="0"/>
    <x v="95"/>
    <n v="9134"/>
    <x v="0"/>
    <n v="0"/>
    <n v="0.74"/>
    <n v="0.77"/>
    <n v="0.79"/>
    <n v="0.75"/>
    <n v="2511"/>
    <x v="146"/>
    <x v="165"/>
    <x v="167"/>
    <x v="1"/>
  </r>
  <r>
    <s v="24-10-18"/>
    <s v="2024-10-1814:12 EST"/>
    <x v="0"/>
    <x v="0"/>
    <x v="0"/>
    <x v="12"/>
    <n v="9050"/>
    <x v="3"/>
    <n v="91"/>
    <n v="10.050000000000001"/>
    <n v="10.1"/>
    <n v="10.15"/>
    <n v="10.050000000000001"/>
    <n v="93551"/>
    <x v="147"/>
    <x v="166"/>
    <x v="168"/>
    <x v="0"/>
  </r>
  <r>
    <s v="24-10-18"/>
    <s v="2024-10-1814:14 EST"/>
    <x v="2"/>
    <x v="2"/>
    <x v="0"/>
    <x v="61"/>
    <n v="9014"/>
    <x v="0"/>
    <n v="0"/>
    <n v="5.6"/>
    <n v="5.68"/>
    <n v="5.75"/>
    <n v="5.65"/>
    <n v="37148"/>
    <x v="148"/>
    <x v="167"/>
    <x v="169"/>
    <x v="0"/>
  </r>
  <r>
    <s v="24-10-18"/>
    <s v="2024-10-1814:15 EST"/>
    <x v="50"/>
    <x v="50"/>
    <x v="0"/>
    <x v="93"/>
    <n v="8919"/>
    <x v="0"/>
    <n v="0"/>
    <n v="0.21"/>
    <n v="0.25"/>
    <n v="0.28999999999999998"/>
    <n v="0.24"/>
    <n v="6118"/>
    <x v="149"/>
    <x v="168"/>
    <x v="170"/>
    <x v="0"/>
  </r>
  <r>
    <s v="24-10-18"/>
    <s v="2024-10-1814:15 EST"/>
    <x v="51"/>
    <x v="51"/>
    <x v="0"/>
    <x v="96"/>
    <n v="8916"/>
    <x v="0"/>
    <n v="0"/>
    <n v="0.11"/>
    <n v="0.11"/>
    <n v="0.12"/>
    <n v="0.11"/>
    <n v="38200"/>
    <x v="150"/>
    <x v="169"/>
    <x v="171"/>
    <x v="0"/>
  </r>
  <r>
    <s v="24-10-18"/>
    <s v="2024-10-1814:14 EST"/>
    <x v="52"/>
    <x v="52"/>
    <x v="1"/>
    <x v="97"/>
    <n v="8894"/>
    <x v="0"/>
    <n v="0"/>
    <n v="0.27"/>
    <n v="0.28999999999999998"/>
    <n v="0.31"/>
    <n v="0.31"/>
    <n v="10158"/>
    <x v="54"/>
    <x v="170"/>
    <x v="172"/>
    <x v="0"/>
  </r>
  <r>
    <s v="24-10-18"/>
    <s v="2024-10-1814:14 EST"/>
    <x v="1"/>
    <x v="1"/>
    <x v="0"/>
    <x v="23"/>
    <n v="8893"/>
    <x v="1"/>
    <n v="7"/>
    <n v="2.02"/>
    <n v="2.0299999999999998"/>
    <n v="2.04"/>
    <n v="2.0499999999999998"/>
    <n v="14796"/>
    <x v="151"/>
    <x v="171"/>
    <x v="173"/>
    <x v="0"/>
  </r>
  <r>
    <s v="24-10-18"/>
    <s v="2024-10-1814:15 EST"/>
    <x v="15"/>
    <x v="15"/>
    <x v="0"/>
    <x v="48"/>
    <n v="8872"/>
    <x v="1"/>
    <n v="7"/>
    <n v="2.65"/>
    <n v="2.67"/>
    <n v="2.69"/>
    <n v="2.69"/>
    <n v="5502"/>
    <x v="6"/>
    <x v="172"/>
    <x v="174"/>
    <x v="0"/>
  </r>
  <r>
    <s v="24-10-18"/>
    <s v="2024-10-1814:13 EST"/>
    <x v="47"/>
    <x v="47"/>
    <x v="0"/>
    <x v="98"/>
    <n v="8864"/>
    <x v="0"/>
    <n v="0"/>
    <n v="0.11"/>
    <n v="0.13"/>
    <n v="0.14000000000000001"/>
    <n v="0.13"/>
    <n v="2671"/>
    <x v="152"/>
    <x v="173"/>
    <x v="175"/>
    <x v="1"/>
  </r>
  <r>
    <s v="24-10-18"/>
    <s v="2024-10-1814:14 EST"/>
    <x v="8"/>
    <x v="8"/>
    <x v="0"/>
    <x v="84"/>
    <n v="8857"/>
    <x v="2"/>
    <n v="28"/>
    <n v="1.9"/>
    <n v="1.95"/>
    <n v="2"/>
    <n v="2"/>
    <n v="975"/>
    <x v="153"/>
    <x v="174"/>
    <x v="176"/>
    <x v="1"/>
  </r>
  <r>
    <s v="24-10-18"/>
    <s v="2024-10-1814:10 EST"/>
    <x v="52"/>
    <x v="52"/>
    <x v="1"/>
    <x v="72"/>
    <n v="8776"/>
    <x v="1"/>
    <n v="7"/>
    <n v="0.14000000000000001"/>
    <n v="0.15"/>
    <n v="0.15"/>
    <n v="0.15"/>
    <n v="948"/>
    <x v="154"/>
    <x v="175"/>
    <x v="177"/>
    <x v="1"/>
  </r>
  <r>
    <s v="24-10-18"/>
    <s v="2024-10-1814:13 EST"/>
    <x v="0"/>
    <x v="0"/>
    <x v="0"/>
    <x v="99"/>
    <n v="8758"/>
    <x v="1"/>
    <n v="7"/>
    <n v="0.86"/>
    <n v="0.87"/>
    <n v="0.88"/>
    <n v="0.88"/>
    <n v="5248"/>
    <x v="36"/>
    <x v="176"/>
    <x v="178"/>
    <x v="0"/>
  </r>
  <r>
    <s v="24-10-18"/>
    <s v="2024-10-1814:11 EST"/>
    <x v="53"/>
    <x v="53"/>
    <x v="0"/>
    <x v="100"/>
    <n v="8577"/>
    <x v="5"/>
    <n v="63"/>
    <n v="0.35"/>
    <n v="0.36"/>
    <n v="0.37"/>
    <n v="0.36"/>
    <n v="4454"/>
    <x v="155"/>
    <x v="177"/>
    <x v="179"/>
    <x v="0"/>
  </r>
  <r>
    <s v="24-10-18"/>
    <s v="2024-10-1814:15 EST"/>
    <x v="11"/>
    <x v="11"/>
    <x v="0"/>
    <x v="1"/>
    <n v="8575"/>
    <x v="1"/>
    <n v="7"/>
    <n v="7.35"/>
    <n v="7.4"/>
    <n v="7.45"/>
    <n v="7.45"/>
    <n v="4102"/>
    <x v="156"/>
    <x v="178"/>
    <x v="180"/>
    <x v="0"/>
  </r>
  <r>
    <s v="24-10-18"/>
    <s v="2024-10-1814:12 EST"/>
    <x v="16"/>
    <x v="16"/>
    <x v="0"/>
    <x v="101"/>
    <n v="8505"/>
    <x v="0"/>
    <n v="0"/>
    <n v="0.38"/>
    <n v="0.39"/>
    <n v="0.4"/>
    <n v="0.34"/>
    <n v="9007"/>
    <x v="114"/>
    <x v="179"/>
    <x v="181"/>
    <x v="0"/>
  </r>
  <r>
    <s v="24-10-18"/>
    <s v="2024-10-1814:06 EST"/>
    <x v="29"/>
    <x v="29"/>
    <x v="1"/>
    <x v="64"/>
    <n v="8489"/>
    <x v="3"/>
    <n v="91"/>
    <n v="2.19"/>
    <n v="2.2200000000000002"/>
    <n v="2.25"/>
    <n v="2.2000000000000002"/>
    <n v="1585"/>
    <x v="157"/>
    <x v="180"/>
    <x v="182"/>
    <x v="1"/>
  </r>
  <r>
    <s v="24-10-18"/>
    <s v="2024-10-1814:13 EST"/>
    <x v="19"/>
    <x v="19"/>
    <x v="0"/>
    <x v="79"/>
    <n v="8468"/>
    <x v="1"/>
    <n v="7"/>
    <n v="0.41"/>
    <n v="0.42"/>
    <n v="0.42"/>
    <n v="0.43"/>
    <n v="7695"/>
    <x v="158"/>
    <x v="181"/>
    <x v="183"/>
    <x v="0"/>
  </r>
  <r>
    <s v="24-10-18"/>
    <s v="2024-10-1814:15 EST"/>
    <x v="2"/>
    <x v="2"/>
    <x v="1"/>
    <x v="13"/>
    <n v="8357"/>
    <x v="1"/>
    <n v="7"/>
    <n v="1.0900000000000001"/>
    <n v="1.1000000000000001"/>
    <n v="1.1100000000000001"/>
    <n v="1.1200000000000001"/>
    <n v="4273"/>
    <x v="80"/>
    <x v="182"/>
    <x v="184"/>
    <x v="0"/>
  </r>
  <r>
    <s v="24-10-18"/>
    <s v="2024-10-1814:12 EST"/>
    <x v="3"/>
    <x v="3"/>
    <x v="0"/>
    <x v="17"/>
    <n v="8323"/>
    <x v="1"/>
    <n v="7"/>
    <n v="3.85"/>
    <n v="3.9"/>
    <n v="3.95"/>
    <n v="3.9"/>
    <n v="5002"/>
    <x v="159"/>
    <x v="183"/>
    <x v="185"/>
    <x v="0"/>
  </r>
  <r>
    <s v="24-10-18"/>
    <s v="2024-10-1813:44 EST"/>
    <x v="54"/>
    <x v="54"/>
    <x v="0"/>
    <x v="19"/>
    <n v="8308"/>
    <x v="2"/>
    <n v="28"/>
    <n v="0"/>
    <n v="0.13"/>
    <n v="0.25"/>
    <n v="0.25"/>
    <n v="8394"/>
    <x v="41"/>
    <x v="184"/>
    <x v="186"/>
    <x v="0"/>
  </r>
  <r>
    <s v="24-10-18"/>
    <s v="2024-10-1814:15 EST"/>
    <x v="0"/>
    <x v="0"/>
    <x v="0"/>
    <x v="12"/>
    <n v="8298"/>
    <x v="9"/>
    <n v="14"/>
    <n v="1.1299999999999999"/>
    <n v="1.1299999999999999"/>
    <n v="1.1399999999999999"/>
    <n v="1.1299999999999999"/>
    <n v="26956"/>
    <x v="57"/>
    <x v="185"/>
    <x v="187"/>
    <x v="0"/>
  </r>
  <r>
    <s v="24-10-18"/>
    <s v="2024-10-1814:15 EST"/>
    <x v="11"/>
    <x v="11"/>
    <x v="1"/>
    <x v="24"/>
    <n v="8288"/>
    <x v="0"/>
    <n v="0"/>
    <n v="0.35"/>
    <n v="0.38"/>
    <n v="0.4"/>
    <n v="0.38"/>
    <n v="121"/>
    <x v="160"/>
    <x v="186"/>
    <x v="188"/>
    <x v="1"/>
  </r>
  <r>
    <s v="24-10-18"/>
    <s v="2024-10-1814:15 EST"/>
    <x v="55"/>
    <x v="55"/>
    <x v="0"/>
    <x v="87"/>
    <n v="8220"/>
    <x v="1"/>
    <n v="7"/>
    <n v="0.33"/>
    <n v="0.34"/>
    <n v="0.34"/>
    <n v="0.34"/>
    <n v="5305"/>
    <x v="161"/>
    <x v="187"/>
    <x v="189"/>
    <x v="0"/>
  </r>
  <r>
    <s v="24-10-18"/>
    <s v="2024-10-1814:14 EST"/>
    <x v="0"/>
    <x v="0"/>
    <x v="0"/>
    <x v="28"/>
    <n v="8207"/>
    <x v="1"/>
    <n v="7"/>
    <n v="4.9000000000000004"/>
    <n v="4.95"/>
    <n v="5"/>
    <n v="4.9800000000000004"/>
    <n v="33229"/>
    <x v="162"/>
    <x v="188"/>
    <x v="190"/>
    <x v="0"/>
  </r>
  <r>
    <s v="24-10-18"/>
    <s v="2024-10-1814:15 EST"/>
    <x v="19"/>
    <x v="19"/>
    <x v="0"/>
    <x v="36"/>
    <n v="8205"/>
    <x v="0"/>
    <n v="0"/>
    <n v="0.82"/>
    <n v="0.84"/>
    <n v="0.85"/>
    <n v="0.82"/>
    <n v="16268"/>
    <x v="22"/>
    <x v="189"/>
    <x v="191"/>
    <x v="0"/>
  </r>
  <r>
    <s v="24-10-18"/>
    <s v="2024-10-1814:15 EST"/>
    <x v="47"/>
    <x v="47"/>
    <x v="1"/>
    <x v="98"/>
    <n v="8179"/>
    <x v="0"/>
    <n v="0"/>
    <n v="1.08"/>
    <n v="1.18"/>
    <n v="1.27"/>
    <n v="1.1000000000000001"/>
    <n v="3375"/>
    <x v="163"/>
    <x v="190"/>
    <x v="192"/>
    <x v="0"/>
  </r>
  <r>
    <s v="24-10-18"/>
    <s v="2024-10-1814:15 EST"/>
    <x v="11"/>
    <x v="11"/>
    <x v="1"/>
    <x v="68"/>
    <n v="8175"/>
    <x v="0"/>
    <n v="0"/>
    <n v="0.1"/>
    <n v="0.12"/>
    <n v="0.13"/>
    <n v="0.1"/>
    <n v="233"/>
    <x v="164"/>
    <x v="191"/>
    <x v="193"/>
    <x v="1"/>
  </r>
  <r>
    <s v="24-10-18"/>
    <s v="2024-10-1814:15 EST"/>
    <x v="47"/>
    <x v="47"/>
    <x v="0"/>
    <x v="45"/>
    <n v="8170"/>
    <x v="1"/>
    <n v="7"/>
    <n v="2.1"/>
    <n v="2.13"/>
    <n v="2.15"/>
    <n v="2.13"/>
    <n v="1139"/>
    <x v="165"/>
    <x v="192"/>
    <x v="194"/>
    <x v="1"/>
  </r>
  <r>
    <s v="24-10-18"/>
    <s v="2024-10-1814:11 EST"/>
    <x v="34"/>
    <x v="34"/>
    <x v="0"/>
    <x v="88"/>
    <n v="8168"/>
    <x v="0"/>
    <n v="0"/>
    <n v="2.38"/>
    <n v="2.4500000000000002"/>
    <n v="2.5099999999999998"/>
    <n v="2.48"/>
    <n v="18156"/>
    <x v="44"/>
    <x v="193"/>
    <x v="195"/>
    <x v="0"/>
  </r>
  <r>
    <s v="24-10-18"/>
    <s v="2024-10-1814:08 EST"/>
    <x v="34"/>
    <x v="34"/>
    <x v="1"/>
    <x v="102"/>
    <n v="8165"/>
    <x v="1"/>
    <n v="7"/>
    <n v="0.62"/>
    <n v="0.64"/>
    <n v="0.65"/>
    <n v="0.65"/>
    <n v="7251"/>
    <x v="32"/>
    <x v="194"/>
    <x v="196"/>
    <x v="0"/>
  </r>
  <r>
    <s v="24-10-18"/>
    <s v="2024-10-1814:15 EST"/>
    <x v="2"/>
    <x v="2"/>
    <x v="0"/>
    <x v="13"/>
    <n v="8152"/>
    <x v="1"/>
    <n v="7"/>
    <n v="4.4000000000000004"/>
    <n v="4.4800000000000004"/>
    <n v="4.55"/>
    <n v="4.4000000000000004"/>
    <n v="13440"/>
    <x v="166"/>
    <x v="195"/>
    <x v="197"/>
    <x v="0"/>
  </r>
  <r>
    <s v="24-10-18"/>
    <s v="2024-10-1814:15 EST"/>
    <x v="56"/>
    <x v="56"/>
    <x v="0"/>
    <x v="103"/>
    <n v="8122"/>
    <x v="0"/>
    <n v="0"/>
    <n v="0.32"/>
    <n v="0.33"/>
    <n v="0.35"/>
    <n v="0.32"/>
    <n v="13393"/>
    <x v="166"/>
    <x v="196"/>
    <x v="198"/>
    <x v="0"/>
  </r>
  <r>
    <s v="24-10-18"/>
    <s v="2024-10-1814:07 EST"/>
    <x v="57"/>
    <x v="57"/>
    <x v="0"/>
    <x v="72"/>
    <n v="8102"/>
    <x v="0"/>
    <n v="0"/>
    <n v="0.15"/>
    <n v="0.18"/>
    <n v="0.2"/>
    <n v="0.15"/>
    <n v="20295"/>
    <x v="167"/>
    <x v="197"/>
    <x v="199"/>
    <x v="0"/>
  </r>
  <r>
    <s v="24-10-18"/>
    <s v="2024-10-1814:12 EST"/>
    <x v="58"/>
    <x v="58"/>
    <x v="0"/>
    <x v="104"/>
    <n v="8042"/>
    <x v="0"/>
    <n v="0"/>
    <n v="0.12"/>
    <n v="0.13"/>
    <n v="0.14000000000000001"/>
    <n v="0.14000000000000001"/>
    <n v="3259"/>
    <x v="168"/>
    <x v="198"/>
    <x v="200"/>
    <x v="0"/>
  </r>
  <r>
    <s v="24-10-18"/>
    <s v="2024-10-1813:50 EST"/>
    <x v="59"/>
    <x v="59"/>
    <x v="0"/>
    <x v="105"/>
    <n v="8037"/>
    <x v="5"/>
    <n v="63"/>
    <n v="10"/>
    <n v="10.1"/>
    <n v="10.199999999999999"/>
    <n v="10.15"/>
    <n v="15955"/>
    <x v="22"/>
    <x v="199"/>
    <x v="201"/>
    <x v="0"/>
  </r>
  <r>
    <s v="24-10-18"/>
    <s v="2024-10-1812:49 EST"/>
    <x v="60"/>
    <x v="60"/>
    <x v="0"/>
    <x v="106"/>
    <n v="8014"/>
    <x v="1"/>
    <n v="7"/>
    <n v="0.05"/>
    <n v="0.08"/>
    <n v="0.1"/>
    <n v="0.1"/>
    <n v="1529"/>
    <x v="169"/>
    <x v="200"/>
    <x v="202"/>
    <x v="1"/>
  </r>
  <r>
    <s v="24-10-18"/>
    <s v="2024-10-1814:12 EST"/>
    <x v="2"/>
    <x v="2"/>
    <x v="0"/>
    <x v="86"/>
    <n v="7992"/>
    <x v="0"/>
    <n v="0"/>
    <n v="10.5"/>
    <n v="10.6"/>
    <n v="10.7"/>
    <n v="10.7"/>
    <n v="18344"/>
    <x v="170"/>
    <x v="201"/>
    <x v="203"/>
    <x v="0"/>
  </r>
  <r>
    <s v="24-10-18"/>
    <s v="2024-10-1814:14 EST"/>
    <x v="35"/>
    <x v="35"/>
    <x v="0"/>
    <x v="107"/>
    <n v="7981"/>
    <x v="0"/>
    <n v="0"/>
    <n v="0.67"/>
    <n v="0.69"/>
    <n v="0.7"/>
    <n v="0.69"/>
    <n v="12989"/>
    <x v="166"/>
    <x v="202"/>
    <x v="204"/>
    <x v="0"/>
  </r>
  <r>
    <s v="24-10-18"/>
    <s v="2024-10-1814:12 EST"/>
    <x v="61"/>
    <x v="61"/>
    <x v="0"/>
    <x v="16"/>
    <n v="7929"/>
    <x v="9"/>
    <n v="14"/>
    <n v="6.2"/>
    <n v="6.3"/>
    <n v="6.4"/>
    <n v="6.3"/>
    <n v="3046"/>
    <x v="171"/>
    <x v="203"/>
    <x v="205"/>
    <x v="0"/>
  </r>
  <r>
    <s v="24-10-18"/>
    <s v="2024-10-1814:15 EST"/>
    <x v="0"/>
    <x v="0"/>
    <x v="0"/>
    <x v="12"/>
    <n v="7912"/>
    <x v="2"/>
    <n v="28"/>
    <n v="2.91"/>
    <n v="2.93"/>
    <n v="2.94"/>
    <n v="2.93"/>
    <n v="58805"/>
    <x v="172"/>
    <x v="204"/>
    <x v="206"/>
    <x v="0"/>
  </r>
  <r>
    <s v="24-10-18"/>
    <s v="2024-10-1814:15 EST"/>
    <x v="2"/>
    <x v="2"/>
    <x v="1"/>
    <x v="1"/>
    <n v="7877"/>
    <x v="2"/>
    <n v="28"/>
    <n v="1.68"/>
    <n v="1.69"/>
    <n v="1.7"/>
    <n v="1.69"/>
    <n v="24025"/>
    <x v="17"/>
    <x v="205"/>
    <x v="207"/>
    <x v="0"/>
  </r>
  <r>
    <s v="24-10-18"/>
    <s v="2024-10-1814:12 EST"/>
    <x v="10"/>
    <x v="10"/>
    <x v="1"/>
    <x v="52"/>
    <n v="7871"/>
    <x v="0"/>
    <n v="0"/>
    <n v="0.22"/>
    <n v="0.23"/>
    <n v="0.24"/>
    <n v="0.24"/>
    <n v="2915"/>
    <x v="173"/>
    <x v="206"/>
    <x v="208"/>
    <x v="0"/>
  </r>
  <r>
    <s v="24-10-18"/>
    <s v="2024-10-1814:14 EST"/>
    <x v="56"/>
    <x v="56"/>
    <x v="1"/>
    <x v="103"/>
    <n v="7869"/>
    <x v="0"/>
    <n v="0"/>
    <n v="0.69"/>
    <n v="0.73"/>
    <n v="0.76"/>
    <n v="0.7"/>
    <n v="5120"/>
    <x v="174"/>
    <x v="207"/>
    <x v="209"/>
    <x v="0"/>
  </r>
  <r>
    <s v="24-10-18"/>
    <s v="2024-10-1814:15 EST"/>
    <x v="49"/>
    <x v="49"/>
    <x v="0"/>
    <x v="108"/>
    <n v="7861"/>
    <x v="1"/>
    <n v="7"/>
    <n v="1.39"/>
    <n v="1.4"/>
    <n v="1.41"/>
    <n v="1.4"/>
    <n v="5546"/>
    <x v="65"/>
    <x v="208"/>
    <x v="210"/>
    <x v="0"/>
  </r>
  <r>
    <s v="24-10-18"/>
    <s v="2024-10-1814:07 EST"/>
    <x v="62"/>
    <x v="62"/>
    <x v="0"/>
    <x v="31"/>
    <n v="7845"/>
    <x v="9"/>
    <n v="14"/>
    <n v="0.19"/>
    <n v="0.21"/>
    <n v="0.23"/>
    <n v="0.22"/>
    <n v="3309"/>
    <x v="175"/>
    <x v="209"/>
    <x v="211"/>
    <x v="0"/>
  </r>
  <r>
    <s v="24-10-18"/>
    <s v="2024-10-1814:14 EST"/>
    <x v="14"/>
    <x v="14"/>
    <x v="0"/>
    <x v="109"/>
    <n v="7839"/>
    <x v="2"/>
    <n v="28"/>
    <n v="1.36"/>
    <n v="1.37"/>
    <n v="1.37"/>
    <n v="1.36"/>
    <n v="4354"/>
    <x v="24"/>
    <x v="210"/>
    <x v="212"/>
    <x v="0"/>
  </r>
  <r>
    <s v="24-10-18"/>
    <s v="2024-10-1814:13 EST"/>
    <x v="0"/>
    <x v="0"/>
    <x v="1"/>
    <x v="92"/>
    <n v="7738"/>
    <x v="2"/>
    <n v="28"/>
    <n v="0.92"/>
    <n v="0.93"/>
    <n v="0.93"/>
    <n v="0.93"/>
    <n v="38551"/>
    <x v="176"/>
    <x v="211"/>
    <x v="213"/>
    <x v="0"/>
  </r>
  <r>
    <s v="24-10-18"/>
    <s v="2024-10-1814:14 EST"/>
    <x v="63"/>
    <x v="63"/>
    <x v="0"/>
    <x v="83"/>
    <n v="7703"/>
    <x v="2"/>
    <n v="28"/>
    <n v="0.21"/>
    <n v="0.22"/>
    <n v="0.22"/>
    <n v="0.21"/>
    <n v="17560"/>
    <x v="170"/>
    <x v="212"/>
    <x v="214"/>
    <x v="0"/>
  </r>
  <r>
    <s v="24-10-18"/>
    <s v="2024-10-1814:15 EST"/>
    <x v="25"/>
    <x v="25"/>
    <x v="0"/>
    <x v="53"/>
    <n v="7611"/>
    <x v="1"/>
    <n v="7"/>
    <n v="0.19"/>
    <n v="0.2"/>
    <n v="0.2"/>
    <n v="0.19"/>
    <n v="3521"/>
    <x v="33"/>
    <x v="213"/>
    <x v="215"/>
    <x v="0"/>
  </r>
  <r>
    <s v="24-10-18"/>
    <s v="2024-10-1813:07 EST"/>
    <x v="64"/>
    <x v="64"/>
    <x v="1"/>
    <x v="110"/>
    <n v="7601"/>
    <x v="2"/>
    <n v="28"/>
    <n v="1.17"/>
    <n v="1.22"/>
    <n v="1.27"/>
    <n v="1.21"/>
    <n v="242"/>
    <x v="177"/>
    <x v="214"/>
    <x v="216"/>
    <x v="1"/>
  </r>
  <r>
    <s v="24-10-18"/>
    <s v="2024-10-1814:15 EST"/>
    <x v="1"/>
    <x v="1"/>
    <x v="0"/>
    <x v="32"/>
    <n v="7526"/>
    <x v="1"/>
    <n v="7"/>
    <n v="0.8"/>
    <n v="0.81"/>
    <n v="0.81"/>
    <n v="0.81"/>
    <n v="12643"/>
    <x v="151"/>
    <x v="215"/>
    <x v="217"/>
    <x v="0"/>
  </r>
  <r>
    <s v="24-10-18"/>
    <s v="2024-10-1814:11 EST"/>
    <x v="8"/>
    <x v="8"/>
    <x v="0"/>
    <x v="19"/>
    <n v="7501"/>
    <x v="2"/>
    <n v="28"/>
    <n v="5.7"/>
    <n v="5.8"/>
    <n v="5.9"/>
    <n v="5.8"/>
    <n v="9888"/>
    <x v="71"/>
    <x v="216"/>
    <x v="218"/>
    <x v="0"/>
  </r>
  <r>
    <s v="24-10-18"/>
    <s v="2024-10-1814:15 EST"/>
    <x v="49"/>
    <x v="49"/>
    <x v="0"/>
    <x v="111"/>
    <n v="7451"/>
    <x v="1"/>
    <n v="7"/>
    <n v="3.1"/>
    <n v="3.13"/>
    <n v="3.15"/>
    <n v="3.11"/>
    <n v="6830"/>
    <x v="178"/>
    <x v="217"/>
    <x v="219"/>
    <x v="0"/>
  </r>
  <r>
    <s v="24-10-18"/>
    <s v="2024-10-1814:12 EST"/>
    <x v="0"/>
    <x v="0"/>
    <x v="1"/>
    <x v="88"/>
    <n v="7446"/>
    <x v="5"/>
    <n v="63"/>
    <n v="1.21"/>
    <n v="1.22"/>
    <n v="1.23"/>
    <n v="1.23"/>
    <n v="63548"/>
    <x v="179"/>
    <x v="218"/>
    <x v="220"/>
    <x v="0"/>
  </r>
  <r>
    <s v="24-10-18"/>
    <s v="2024-10-1814:15 EST"/>
    <x v="65"/>
    <x v="65"/>
    <x v="0"/>
    <x v="112"/>
    <n v="7414"/>
    <x v="1"/>
    <n v="7"/>
    <n v="0.14000000000000001"/>
    <n v="0.15"/>
    <n v="0.15"/>
    <n v="0.15"/>
    <n v="6696"/>
    <x v="83"/>
    <x v="219"/>
    <x v="221"/>
    <x v="0"/>
  </r>
  <r>
    <s v="24-10-18"/>
    <s v="2024-10-1813:33 EST"/>
    <x v="31"/>
    <x v="31"/>
    <x v="0"/>
    <x v="113"/>
    <n v="7332"/>
    <x v="2"/>
    <n v="28"/>
    <n v="4.5"/>
    <n v="4.6500000000000004"/>
    <n v="4.8"/>
    <n v="4.71"/>
    <n v="10184"/>
    <x v="58"/>
    <x v="220"/>
    <x v="222"/>
    <x v="0"/>
  </r>
  <r>
    <s v="24-10-18"/>
    <s v="2024-10-1814:15 EST"/>
    <x v="15"/>
    <x v="15"/>
    <x v="1"/>
    <x v="93"/>
    <n v="7306"/>
    <x v="1"/>
    <n v="7"/>
    <n v="2.39"/>
    <n v="2.4"/>
    <n v="2.41"/>
    <n v="2.4"/>
    <n v="6730"/>
    <x v="178"/>
    <x v="221"/>
    <x v="223"/>
    <x v="0"/>
  </r>
  <r>
    <s v="24-10-18"/>
    <s v="2024-10-1812:59 EST"/>
    <x v="65"/>
    <x v="65"/>
    <x v="0"/>
    <x v="19"/>
    <n v="7282"/>
    <x v="13"/>
    <n v="455"/>
    <n v="0.56999999999999995"/>
    <n v="0.62"/>
    <n v="0.67"/>
    <n v="0.63"/>
    <n v="13243"/>
    <x v="111"/>
    <x v="222"/>
    <x v="224"/>
    <x v="0"/>
  </r>
  <r>
    <s v="24-10-18"/>
    <s v="2024-10-1814:15 EST"/>
    <x v="10"/>
    <x v="10"/>
    <x v="0"/>
    <x v="56"/>
    <n v="7223"/>
    <x v="1"/>
    <n v="7"/>
    <n v="1.36"/>
    <n v="1.37"/>
    <n v="1.38"/>
    <n v="1.37"/>
    <n v="7336"/>
    <x v="11"/>
    <x v="223"/>
    <x v="225"/>
    <x v="0"/>
  </r>
  <r>
    <s v="24-10-18"/>
    <s v="2024-10-1813:46 EST"/>
    <x v="66"/>
    <x v="66"/>
    <x v="0"/>
    <x v="114"/>
    <n v="7139"/>
    <x v="1"/>
    <n v="7"/>
    <n v="0.19"/>
    <n v="0.21"/>
    <n v="0.22"/>
    <n v="0.19"/>
    <n v="951"/>
    <x v="180"/>
    <x v="224"/>
    <x v="226"/>
    <x v="1"/>
  </r>
  <r>
    <s v="24-10-18"/>
    <s v="2024-10-1814:15 EST"/>
    <x v="67"/>
    <x v="67"/>
    <x v="0"/>
    <x v="100"/>
    <n v="7103"/>
    <x v="0"/>
    <n v="0"/>
    <n v="0.48"/>
    <n v="0.5"/>
    <n v="0.52"/>
    <n v="0.51"/>
    <n v="8136"/>
    <x v="181"/>
    <x v="225"/>
    <x v="227"/>
    <x v="0"/>
  </r>
  <r>
    <s v="24-10-18"/>
    <s v="2024-10-1814:12 EST"/>
    <x v="68"/>
    <x v="68"/>
    <x v="0"/>
    <x v="84"/>
    <n v="7033"/>
    <x v="2"/>
    <n v="28"/>
    <n v="1.2"/>
    <n v="1.23"/>
    <n v="1.25"/>
    <n v="1.2"/>
    <n v="3296"/>
    <x v="182"/>
    <x v="226"/>
    <x v="228"/>
    <x v="0"/>
  </r>
  <r>
    <s v="24-10-18"/>
    <s v="2024-10-1814:14 EST"/>
    <x v="69"/>
    <x v="69"/>
    <x v="0"/>
    <x v="115"/>
    <n v="7006"/>
    <x v="5"/>
    <n v="63"/>
    <n v="1.6"/>
    <n v="1.62"/>
    <n v="1.64"/>
    <n v="1.63"/>
    <n v="2221"/>
    <x v="183"/>
    <x v="227"/>
    <x v="229"/>
    <x v="1"/>
  </r>
  <r>
    <s v="24-10-18"/>
    <s v="2024-10-1814:15 EST"/>
    <x v="70"/>
    <x v="70"/>
    <x v="1"/>
    <x v="92"/>
    <n v="6884"/>
    <x v="1"/>
    <n v="7"/>
    <n v="0.55000000000000004"/>
    <n v="0.56999999999999995"/>
    <n v="0.57999999999999996"/>
    <n v="0.56999999999999995"/>
    <n v="1734"/>
    <x v="184"/>
    <x v="228"/>
    <x v="230"/>
    <x v="1"/>
  </r>
  <r>
    <s v="24-10-18"/>
    <s v="2024-10-1814:10 EST"/>
    <x v="71"/>
    <x v="71"/>
    <x v="0"/>
    <x v="6"/>
    <n v="6877"/>
    <x v="0"/>
    <n v="0"/>
    <n v="2.4700000000000002"/>
    <n v="2.71"/>
    <n v="2.94"/>
    <n v="2.63"/>
    <n v="12567"/>
    <x v="111"/>
    <x v="229"/>
    <x v="231"/>
    <x v="0"/>
  </r>
  <r>
    <s v="24-10-18"/>
    <s v="2024-10-1814:14 EST"/>
    <x v="10"/>
    <x v="10"/>
    <x v="1"/>
    <x v="22"/>
    <n v="6817"/>
    <x v="1"/>
    <n v="7"/>
    <n v="0.71"/>
    <n v="0.72"/>
    <n v="0.73"/>
    <n v="0.73"/>
    <n v="254"/>
    <x v="185"/>
    <x v="230"/>
    <x v="232"/>
    <x v="1"/>
  </r>
  <r>
    <s v="24-10-18"/>
    <s v="2024-10-1813:52 EST"/>
    <x v="54"/>
    <x v="54"/>
    <x v="0"/>
    <x v="35"/>
    <n v="6775"/>
    <x v="2"/>
    <n v="28"/>
    <n v="0.6"/>
    <n v="0.65"/>
    <n v="0.7"/>
    <n v="0.64"/>
    <n v="6929"/>
    <x v="11"/>
    <x v="231"/>
    <x v="233"/>
    <x v="0"/>
  </r>
  <r>
    <s v="24-10-18"/>
    <s v="2024-10-1814:09 EST"/>
    <x v="0"/>
    <x v="0"/>
    <x v="1"/>
    <x v="116"/>
    <n v="6769"/>
    <x v="9"/>
    <n v="14"/>
    <n v="0.74"/>
    <n v="0.75"/>
    <n v="0.75"/>
    <n v="0.76"/>
    <n v="3118"/>
    <x v="186"/>
    <x v="232"/>
    <x v="234"/>
    <x v="0"/>
  </r>
  <r>
    <s v="24-10-18"/>
    <s v="2024-10-1814:12 EST"/>
    <x v="12"/>
    <x v="12"/>
    <x v="1"/>
    <x v="110"/>
    <n v="6766"/>
    <x v="11"/>
    <n v="245"/>
    <n v="1.24"/>
    <n v="1.27"/>
    <n v="1.29"/>
    <n v="1.26"/>
    <n v="6517"/>
    <x v="95"/>
    <x v="233"/>
    <x v="235"/>
    <x v="0"/>
  </r>
  <r>
    <s v="24-10-18"/>
    <s v="2024-10-1814:07 EST"/>
    <x v="72"/>
    <x v="72"/>
    <x v="1"/>
    <x v="46"/>
    <n v="6750"/>
    <x v="3"/>
    <n v="91"/>
    <n v="0.16"/>
    <n v="0.17"/>
    <n v="0.17"/>
    <n v="0.16"/>
    <n v="64695"/>
    <x v="147"/>
    <x v="234"/>
    <x v="236"/>
    <x v="0"/>
  </r>
  <r>
    <s v="24-10-18"/>
    <s v="2024-10-1814:12 EST"/>
    <x v="24"/>
    <x v="24"/>
    <x v="1"/>
    <x v="117"/>
    <n v="6697"/>
    <x v="0"/>
    <n v="0"/>
    <n v="1.1499999999999999"/>
    <n v="1.17"/>
    <n v="1.2"/>
    <n v="1.25"/>
    <n v="1920"/>
    <x v="122"/>
    <x v="235"/>
    <x v="237"/>
    <x v="1"/>
  </r>
  <r>
    <s v="24-10-18"/>
    <s v="2024-10-1814:14 EST"/>
    <x v="3"/>
    <x v="3"/>
    <x v="1"/>
    <x v="6"/>
    <n v="6654"/>
    <x v="1"/>
    <n v="7"/>
    <n v="2.34"/>
    <n v="2.37"/>
    <n v="2.39"/>
    <n v="2.33"/>
    <n v="3164"/>
    <x v="187"/>
    <x v="236"/>
    <x v="238"/>
    <x v="0"/>
  </r>
  <r>
    <s v="24-10-18"/>
    <s v="2024-10-1814:14 EST"/>
    <x v="3"/>
    <x v="3"/>
    <x v="1"/>
    <x v="118"/>
    <n v="6629"/>
    <x v="1"/>
    <n v="7"/>
    <n v="0.7"/>
    <n v="0.71"/>
    <n v="0.72"/>
    <n v="0.71"/>
    <n v="3957"/>
    <x v="188"/>
    <x v="237"/>
    <x v="239"/>
    <x v="0"/>
  </r>
  <r>
    <s v="24-10-18"/>
    <s v="2024-10-1814:15 EST"/>
    <x v="36"/>
    <x v="36"/>
    <x v="0"/>
    <x v="119"/>
    <n v="6620"/>
    <x v="1"/>
    <n v="7"/>
    <n v="0.23"/>
    <n v="0.24"/>
    <n v="0.24"/>
    <n v="0.23"/>
    <n v="4913"/>
    <x v="189"/>
    <x v="238"/>
    <x v="240"/>
    <x v="0"/>
  </r>
  <r>
    <s v="24-10-18"/>
    <s v="2024-10-1814:15 EST"/>
    <x v="22"/>
    <x v="22"/>
    <x v="0"/>
    <x v="120"/>
    <n v="6595"/>
    <x v="1"/>
    <n v="7"/>
    <n v="0.46"/>
    <n v="0.48"/>
    <n v="0.5"/>
    <n v="0.48"/>
    <n v="315"/>
    <x v="190"/>
    <x v="239"/>
    <x v="241"/>
    <x v="1"/>
  </r>
  <r>
    <s v="24-10-18"/>
    <s v="2024-10-1811:50 EST"/>
    <x v="73"/>
    <x v="73"/>
    <x v="1"/>
    <x v="121"/>
    <n v="6565"/>
    <x v="2"/>
    <n v="28"/>
    <n v="0.23"/>
    <n v="0.25"/>
    <n v="0.27"/>
    <n v="0.26"/>
    <n v="8017"/>
    <x v="191"/>
    <x v="240"/>
    <x v="242"/>
    <x v="0"/>
  </r>
  <r>
    <s v="24-10-18"/>
    <s v="2024-10-1814:05 EST"/>
    <x v="24"/>
    <x v="24"/>
    <x v="1"/>
    <x v="122"/>
    <n v="6561"/>
    <x v="1"/>
    <n v="7"/>
    <n v="0.65"/>
    <n v="0.7"/>
    <n v="0.75"/>
    <n v="0.7"/>
    <n v="4947"/>
    <x v="97"/>
    <x v="241"/>
    <x v="243"/>
    <x v="0"/>
  </r>
  <r>
    <s v="24-10-18"/>
    <s v="2024-10-1813:56 EST"/>
    <x v="58"/>
    <x v="58"/>
    <x v="1"/>
    <x v="49"/>
    <n v="6555"/>
    <x v="2"/>
    <n v="28"/>
    <n v="0.91"/>
    <n v="0.92"/>
    <n v="0.93"/>
    <n v="0.92"/>
    <n v="13193"/>
    <x v="22"/>
    <x v="242"/>
    <x v="244"/>
    <x v="0"/>
  </r>
  <r>
    <s v="24-10-18"/>
    <s v="2024-10-1814:15 EST"/>
    <x v="3"/>
    <x v="3"/>
    <x v="0"/>
    <x v="58"/>
    <n v="6550"/>
    <x v="2"/>
    <n v="28"/>
    <n v="3.95"/>
    <n v="3.98"/>
    <n v="4"/>
    <n v="4"/>
    <n v="30577"/>
    <x v="120"/>
    <x v="243"/>
    <x v="245"/>
    <x v="0"/>
  </r>
  <r>
    <s v="24-10-18"/>
    <s v="2024-10-1814:11 EST"/>
    <x v="74"/>
    <x v="74"/>
    <x v="0"/>
    <x v="20"/>
    <n v="6518"/>
    <x v="3"/>
    <n v="91"/>
    <n v="1.95"/>
    <n v="1.97"/>
    <n v="1.99"/>
    <n v="1.96"/>
    <n v="159484"/>
    <x v="192"/>
    <x v="244"/>
    <x v="246"/>
    <x v="0"/>
  </r>
  <r>
    <s v="24-10-18"/>
    <s v="2024-10-1814:15 EST"/>
    <x v="26"/>
    <x v="26"/>
    <x v="1"/>
    <x v="60"/>
    <n v="6515"/>
    <x v="0"/>
    <n v="0"/>
    <n v="0.28000000000000003"/>
    <n v="0.28999999999999998"/>
    <n v="0.3"/>
    <n v="0.28000000000000003"/>
    <n v="6410"/>
    <x v="96"/>
    <x v="245"/>
    <x v="247"/>
    <x v="0"/>
  </r>
  <r>
    <s v="24-10-18"/>
    <s v="2024-10-1814:15 EST"/>
    <x v="70"/>
    <x v="70"/>
    <x v="1"/>
    <x v="123"/>
    <n v="6512"/>
    <x v="1"/>
    <n v="7"/>
    <n v="0.76"/>
    <n v="0.78"/>
    <n v="0.79"/>
    <n v="0.78"/>
    <n v="425"/>
    <x v="193"/>
    <x v="246"/>
    <x v="248"/>
    <x v="1"/>
  </r>
  <r>
    <s v="24-10-18"/>
    <s v="2024-10-1814:14 EST"/>
    <x v="1"/>
    <x v="1"/>
    <x v="0"/>
    <x v="2"/>
    <n v="6477"/>
    <x v="1"/>
    <n v="7"/>
    <n v="7.6"/>
    <n v="7.65"/>
    <n v="7.7"/>
    <n v="7.7"/>
    <n v="4254"/>
    <x v="25"/>
    <x v="247"/>
    <x v="249"/>
    <x v="0"/>
  </r>
  <r>
    <s v="24-10-18"/>
    <s v="2024-10-1814:15 EST"/>
    <x v="75"/>
    <x v="75"/>
    <x v="0"/>
    <x v="84"/>
    <n v="6468"/>
    <x v="2"/>
    <n v="28"/>
    <n v="0.79"/>
    <n v="0.8"/>
    <n v="0.81"/>
    <n v="0.8"/>
    <n v="57647"/>
    <x v="194"/>
    <x v="248"/>
    <x v="250"/>
    <x v="0"/>
  </r>
  <r>
    <s v="24-10-18"/>
    <s v="2024-10-1814:15 EST"/>
    <x v="3"/>
    <x v="3"/>
    <x v="1"/>
    <x v="17"/>
    <n v="6464"/>
    <x v="1"/>
    <n v="7"/>
    <n v="1.32"/>
    <n v="1.34"/>
    <n v="1.35"/>
    <n v="1.33"/>
    <n v="3107"/>
    <x v="195"/>
    <x v="249"/>
    <x v="251"/>
    <x v="0"/>
  </r>
  <r>
    <s v="24-10-18"/>
    <s v="2024-10-1814:15 EST"/>
    <x v="76"/>
    <x v="76"/>
    <x v="0"/>
    <x v="124"/>
    <n v="6442"/>
    <x v="1"/>
    <n v="7"/>
    <n v="0.28000000000000003"/>
    <n v="0.28999999999999998"/>
    <n v="0.28999999999999998"/>
    <n v="0.28000000000000003"/>
    <n v="6920"/>
    <x v="87"/>
    <x v="250"/>
    <x v="252"/>
    <x v="0"/>
  </r>
  <r>
    <s v="24-10-18"/>
    <s v="2024-10-1814:15 EST"/>
    <x v="0"/>
    <x v="0"/>
    <x v="0"/>
    <x v="12"/>
    <n v="6437"/>
    <x v="5"/>
    <n v="63"/>
    <n v="8"/>
    <n v="8.0299999999999994"/>
    <n v="8.0500000000000007"/>
    <n v="8.02"/>
    <n v="69068"/>
    <x v="196"/>
    <x v="251"/>
    <x v="253"/>
    <x v="0"/>
  </r>
  <r>
    <s v="24-10-18"/>
    <s v="2024-10-1814:15 EST"/>
    <x v="0"/>
    <x v="0"/>
    <x v="1"/>
    <x v="39"/>
    <n v="6428"/>
    <x v="1"/>
    <n v="7"/>
    <n v="1.2"/>
    <n v="1.21"/>
    <n v="1.21"/>
    <n v="1.21"/>
    <n v="9453"/>
    <x v="197"/>
    <x v="252"/>
    <x v="254"/>
    <x v="0"/>
  </r>
  <r>
    <s v="24-10-18"/>
    <s v="2024-10-1814:15 EST"/>
    <x v="77"/>
    <x v="77"/>
    <x v="0"/>
    <x v="125"/>
    <n v="6404"/>
    <x v="1"/>
    <n v="7"/>
    <n v="0.2"/>
    <n v="0.21"/>
    <n v="0.21"/>
    <n v="0.21"/>
    <n v="7132"/>
    <x v="123"/>
    <x v="253"/>
    <x v="255"/>
    <x v="0"/>
  </r>
  <r>
    <s v="24-10-18"/>
    <s v="2024-10-1814:15 EST"/>
    <x v="78"/>
    <x v="78"/>
    <x v="0"/>
    <x v="126"/>
    <n v="6375"/>
    <x v="0"/>
    <n v="0"/>
    <n v="0.14000000000000001"/>
    <n v="0.15"/>
    <n v="0.16"/>
    <n v="0.16"/>
    <n v="2985"/>
    <x v="198"/>
    <x v="254"/>
    <x v="256"/>
    <x v="0"/>
  </r>
  <r>
    <s v="24-10-18"/>
    <s v="2024-10-1814:15 EST"/>
    <x v="52"/>
    <x v="52"/>
    <x v="0"/>
    <x v="49"/>
    <n v="6371"/>
    <x v="8"/>
    <n v="154"/>
    <n v="1.35"/>
    <n v="1.36"/>
    <n v="1.37"/>
    <n v="1.37"/>
    <n v="25884"/>
    <x v="162"/>
    <x v="255"/>
    <x v="257"/>
    <x v="0"/>
  </r>
  <r>
    <s v="24-10-18"/>
    <s v="2024-10-1814:12 EST"/>
    <x v="79"/>
    <x v="79"/>
    <x v="1"/>
    <x v="127"/>
    <n v="6334"/>
    <x v="0"/>
    <n v="0"/>
    <n v="0.1"/>
    <n v="0.15"/>
    <n v="0.2"/>
    <n v="0.22"/>
    <n v="5698"/>
    <x v="83"/>
    <x v="256"/>
    <x v="258"/>
    <x v="0"/>
  </r>
  <r>
    <s v="24-10-18"/>
    <s v="2024-10-1814:15 EST"/>
    <x v="28"/>
    <x v="28"/>
    <x v="0"/>
    <x v="128"/>
    <n v="6332"/>
    <x v="0"/>
    <n v="0"/>
    <n v="0.52"/>
    <n v="0.54"/>
    <n v="0.56000000000000005"/>
    <n v="0.54"/>
    <n v="54704"/>
    <x v="179"/>
    <x v="257"/>
    <x v="259"/>
    <x v="0"/>
  </r>
  <r>
    <s v="24-10-18"/>
    <s v="2024-10-1814:15 EST"/>
    <x v="78"/>
    <x v="78"/>
    <x v="0"/>
    <x v="129"/>
    <n v="6312"/>
    <x v="0"/>
    <n v="0"/>
    <n v="0.7"/>
    <n v="0.74"/>
    <n v="0.78"/>
    <n v="0.75"/>
    <n v="14281"/>
    <x v="170"/>
    <x v="258"/>
    <x v="260"/>
    <x v="0"/>
  </r>
  <r>
    <s v="24-10-18"/>
    <s v="2024-10-1814:15 EST"/>
    <x v="49"/>
    <x v="49"/>
    <x v="1"/>
    <x v="95"/>
    <n v="6283"/>
    <x v="0"/>
    <n v="0"/>
    <n v="0.3"/>
    <n v="0.32"/>
    <n v="0.33"/>
    <n v="0.33"/>
    <n v="1928"/>
    <x v="199"/>
    <x v="259"/>
    <x v="261"/>
    <x v="1"/>
  </r>
  <r>
    <s v="24-10-18"/>
    <s v="2024-10-1814:14 EST"/>
    <x v="4"/>
    <x v="4"/>
    <x v="0"/>
    <x v="19"/>
    <n v="6268"/>
    <x v="1"/>
    <n v="7"/>
    <n v="0.13"/>
    <n v="0.14000000000000001"/>
    <n v="0.14000000000000001"/>
    <n v="0.14000000000000001"/>
    <n v="2847"/>
    <x v="200"/>
    <x v="260"/>
    <x v="262"/>
    <x v="0"/>
  </r>
  <r>
    <s v="24-10-18"/>
    <s v="2024-10-1814:15 EST"/>
    <x v="69"/>
    <x v="69"/>
    <x v="0"/>
    <x v="86"/>
    <n v="6255"/>
    <x v="0"/>
    <n v="0"/>
    <n v="0.53"/>
    <n v="0.57999999999999996"/>
    <n v="0.62"/>
    <n v="0.53"/>
    <n v="9597"/>
    <x v="72"/>
    <x v="261"/>
    <x v="263"/>
    <x v="0"/>
  </r>
  <r>
    <s v="24-10-18"/>
    <s v="2024-10-1814:15 EST"/>
    <x v="0"/>
    <x v="0"/>
    <x v="1"/>
    <x v="130"/>
    <n v="6244"/>
    <x v="1"/>
    <n v="7"/>
    <n v="0.8"/>
    <n v="0.81"/>
    <n v="0.81"/>
    <n v="0.8"/>
    <n v="9140"/>
    <x v="197"/>
    <x v="262"/>
    <x v="264"/>
    <x v="0"/>
  </r>
  <r>
    <s v="24-10-18"/>
    <s v="2024-10-1814:06 EST"/>
    <x v="80"/>
    <x v="80"/>
    <x v="1"/>
    <x v="76"/>
    <n v="6236"/>
    <x v="0"/>
    <n v="0"/>
    <n v="0.65"/>
    <n v="0.75"/>
    <n v="0.85"/>
    <n v="0.7"/>
    <n v="8206"/>
    <x v="71"/>
    <x v="263"/>
    <x v="265"/>
    <x v="0"/>
  </r>
  <r>
    <s v="24-10-18"/>
    <s v="2024-10-1814:15 EST"/>
    <x v="0"/>
    <x v="0"/>
    <x v="1"/>
    <x v="34"/>
    <n v="6214"/>
    <x v="1"/>
    <n v="7"/>
    <n v="0.98"/>
    <n v="0.99"/>
    <n v="0.99"/>
    <n v="0.97"/>
    <n v="6127"/>
    <x v="201"/>
    <x v="264"/>
    <x v="266"/>
    <x v="0"/>
  </r>
  <r>
    <s v="24-10-18"/>
    <s v="2024-10-1814:15 EST"/>
    <x v="0"/>
    <x v="0"/>
    <x v="0"/>
    <x v="0"/>
    <n v="6212"/>
    <x v="9"/>
    <n v="14"/>
    <n v="5.05"/>
    <n v="5.07"/>
    <n v="5.0999999999999996"/>
    <n v="5.0999999999999996"/>
    <n v="3246"/>
    <x v="135"/>
    <x v="265"/>
    <x v="267"/>
    <x v="0"/>
  </r>
  <r>
    <s v="24-10-18"/>
    <s v="2024-10-1814:11 EST"/>
    <x v="81"/>
    <x v="81"/>
    <x v="0"/>
    <x v="131"/>
    <n v="6187"/>
    <x v="1"/>
    <n v="7"/>
    <n v="0.35"/>
    <n v="0.37"/>
    <n v="0.38"/>
    <n v="0.35"/>
    <n v="2080"/>
    <x v="202"/>
    <x v="266"/>
    <x v="268"/>
    <x v="0"/>
  </r>
  <r>
    <s v="24-10-18"/>
    <s v="2024-10-1814:13 EST"/>
    <x v="0"/>
    <x v="0"/>
    <x v="0"/>
    <x v="132"/>
    <n v="6173"/>
    <x v="1"/>
    <n v="7"/>
    <n v="0.53"/>
    <n v="0.54"/>
    <n v="0.54"/>
    <n v="0.54"/>
    <n v="11510"/>
    <x v="203"/>
    <x v="267"/>
    <x v="269"/>
    <x v="0"/>
  </r>
  <r>
    <s v="24-10-18"/>
    <s v="2024-10-1814:15 EST"/>
    <x v="0"/>
    <x v="0"/>
    <x v="0"/>
    <x v="0"/>
    <n v="6172"/>
    <x v="2"/>
    <n v="28"/>
    <n v="7.55"/>
    <n v="7.57"/>
    <n v="7.6"/>
    <n v="7.6"/>
    <n v="12153"/>
    <x v="204"/>
    <x v="268"/>
    <x v="270"/>
    <x v="0"/>
  </r>
  <r>
    <s v="24-10-18"/>
    <s v="2024-10-1814:15 EST"/>
    <x v="1"/>
    <x v="1"/>
    <x v="0"/>
    <x v="61"/>
    <n v="6171"/>
    <x v="1"/>
    <n v="7"/>
    <n v="4.55"/>
    <n v="4.57"/>
    <n v="4.5999999999999996"/>
    <n v="4.5599999999999996"/>
    <n v="9972"/>
    <x v="140"/>
    <x v="269"/>
    <x v="271"/>
    <x v="0"/>
  </r>
  <r>
    <s v="24-10-18"/>
    <s v="2024-10-1814:10 EST"/>
    <x v="10"/>
    <x v="10"/>
    <x v="1"/>
    <x v="127"/>
    <n v="6149"/>
    <x v="2"/>
    <n v="28"/>
    <n v="1.02"/>
    <n v="1.03"/>
    <n v="1.03"/>
    <n v="1.02"/>
    <n v="10389"/>
    <x v="129"/>
    <x v="270"/>
    <x v="272"/>
    <x v="0"/>
  </r>
  <r>
    <s v="24-10-18"/>
    <s v="2024-10-1814:15 EST"/>
    <x v="12"/>
    <x v="12"/>
    <x v="0"/>
    <x v="122"/>
    <n v="6140"/>
    <x v="1"/>
    <n v="7"/>
    <n v="0.79"/>
    <n v="0.8"/>
    <n v="0.81"/>
    <n v="0.82"/>
    <n v="4504"/>
    <x v="70"/>
    <x v="271"/>
    <x v="273"/>
    <x v="0"/>
  </r>
  <r>
    <s v="24-10-18"/>
    <s v="2024-10-1813:08 EST"/>
    <x v="82"/>
    <x v="82"/>
    <x v="1"/>
    <x v="36"/>
    <n v="6123"/>
    <x v="3"/>
    <n v="91"/>
    <n v="0.11"/>
    <n v="0.11"/>
    <n v="0.12"/>
    <n v="0.11"/>
    <n v="70865"/>
    <x v="196"/>
    <x v="272"/>
    <x v="274"/>
    <x v="0"/>
  </r>
  <r>
    <s v="24-10-18"/>
    <s v="2024-10-1814:14 EST"/>
    <x v="11"/>
    <x v="11"/>
    <x v="0"/>
    <x v="68"/>
    <n v="6090"/>
    <x v="0"/>
    <n v="0"/>
    <n v="4.3499999999999996"/>
    <n v="4.53"/>
    <n v="4.7"/>
    <n v="4.3499999999999996"/>
    <n v="1919"/>
    <x v="205"/>
    <x v="273"/>
    <x v="275"/>
    <x v="1"/>
  </r>
  <r>
    <s v="24-10-18"/>
    <s v="2024-10-1814:15 EST"/>
    <x v="13"/>
    <x v="13"/>
    <x v="0"/>
    <x v="133"/>
    <n v="6068"/>
    <x v="1"/>
    <n v="7"/>
    <n v="4.5999999999999996"/>
    <n v="4.68"/>
    <n v="4.75"/>
    <n v="4.67"/>
    <n v="973"/>
    <x v="206"/>
    <x v="274"/>
    <x v="276"/>
    <x v="1"/>
  </r>
  <r>
    <s v="24-10-18"/>
    <s v="2024-10-1814:15 EST"/>
    <x v="6"/>
    <x v="6"/>
    <x v="1"/>
    <x v="24"/>
    <n v="6056"/>
    <x v="0"/>
    <n v="0"/>
    <n v="1.45"/>
    <n v="1.54"/>
    <n v="1.63"/>
    <n v="1.55"/>
    <n v="2428"/>
    <x v="0"/>
    <x v="275"/>
    <x v="277"/>
    <x v="0"/>
  </r>
  <r>
    <s v="24-10-18"/>
    <s v="2024-10-1814:13 EST"/>
    <x v="10"/>
    <x v="10"/>
    <x v="0"/>
    <x v="20"/>
    <n v="6018"/>
    <x v="9"/>
    <n v="14"/>
    <n v="0.93"/>
    <n v="0.95"/>
    <n v="0.96"/>
    <n v="0.95"/>
    <n v="4670"/>
    <x v="207"/>
    <x v="276"/>
    <x v="278"/>
    <x v="0"/>
  </r>
  <r>
    <s v="24-10-18"/>
    <s v="2024-10-1814:13 EST"/>
    <x v="0"/>
    <x v="0"/>
    <x v="0"/>
    <x v="8"/>
    <n v="6010"/>
    <x v="3"/>
    <n v="91"/>
    <n v="14.1"/>
    <n v="14.15"/>
    <n v="14.2"/>
    <n v="14.15"/>
    <n v="63418"/>
    <x v="196"/>
    <x v="277"/>
    <x v="279"/>
    <x v="0"/>
  </r>
  <r>
    <s v="24-10-18"/>
    <s v="2024-10-1814:10 EST"/>
    <x v="83"/>
    <x v="83"/>
    <x v="1"/>
    <x v="134"/>
    <n v="6005"/>
    <x v="2"/>
    <n v="28"/>
    <n v="0.24"/>
    <n v="0.26"/>
    <n v="0.27"/>
    <n v="0.25"/>
    <n v="79927"/>
    <x v="208"/>
    <x v="278"/>
    <x v="280"/>
    <x v="0"/>
  </r>
  <r>
    <s v="24-10-18"/>
    <s v="2024-10-1814:15 EST"/>
    <x v="28"/>
    <x v="28"/>
    <x v="0"/>
    <x v="122"/>
    <n v="5994"/>
    <x v="1"/>
    <n v="7"/>
    <n v="0.25"/>
    <n v="0.26"/>
    <n v="0.26"/>
    <n v="0.25"/>
    <n v="4057"/>
    <x v="84"/>
    <x v="279"/>
    <x v="281"/>
    <x v="0"/>
  </r>
  <r>
    <s v="24-10-18"/>
    <s v="2024-10-1814:15 EST"/>
    <x v="0"/>
    <x v="0"/>
    <x v="0"/>
    <x v="135"/>
    <n v="5984"/>
    <x v="0"/>
    <n v="0"/>
    <n v="18.3"/>
    <n v="18.350000000000001"/>
    <n v="18.399999999999999"/>
    <n v="18.399999999999999"/>
    <n v="56465"/>
    <x v="194"/>
    <x v="280"/>
    <x v="282"/>
    <x v="0"/>
  </r>
  <r>
    <s v="24-10-18"/>
    <s v="2024-10-1814:15 EST"/>
    <x v="24"/>
    <x v="24"/>
    <x v="1"/>
    <x v="136"/>
    <n v="5955"/>
    <x v="0"/>
    <n v="0"/>
    <n v="1.6"/>
    <n v="1.68"/>
    <n v="1.75"/>
    <n v="1.68"/>
    <n v="6456"/>
    <x v="40"/>
    <x v="281"/>
    <x v="283"/>
    <x v="0"/>
  </r>
  <r>
    <s v="24-10-18"/>
    <s v="2024-10-1814:13 EST"/>
    <x v="0"/>
    <x v="0"/>
    <x v="0"/>
    <x v="137"/>
    <n v="5950"/>
    <x v="1"/>
    <n v="7"/>
    <n v="0.24"/>
    <n v="0.25"/>
    <n v="0.25"/>
    <n v="0.25"/>
    <n v="4002"/>
    <x v="134"/>
    <x v="282"/>
    <x v="284"/>
    <x v="0"/>
  </r>
  <r>
    <s v="24-10-18"/>
    <s v="2024-10-1814:11 EST"/>
    <x v="84"/>
    <x v="84"/>
    <x v="0"/>
    <x v="65"/>
    <n v="5950"/>
    <x v="1"/>
    <n v="7"/>
    <n v="2.81"/>
    <n v="2.9"/>
    <n v="2.98"/>
    <n v="2.89"/>
    <n v="1988"/>
    <x v="209"/>
    <x v="64"/>
    <x v="285"/>
    <x v="0"/>
  </r>
  <r>
    <s v="24-10-18"/>
    <s v="2024-10-1811:52 EST"/>
    <x v="85"/>
    <x v="85"/>
    <x v="1"/>
    <x v="138"/>
    <n v="5941"/>
    <x v="2"/>
    <n v="28"/>
    <n v="0.35"/>
    <n v="0.43"/>
    <n v="0.5"/>
    <n v="0.55000000000000004"/>
    <n v="104"/>
    <x v="210"/>
    <x v="283"/>
    <x v="286"/>
    <x v="1"/>
  </r>
  <r>
    <s v="24-10-18"/>
    <s v="2024-10-1814:08 EST"/>
    <x v="86"/>
    <x v="86"/>
    <x v="1"/>
    <x v="139"/>
    <n v="5939"/>
    <x v="2"/>
    <n v="28"/>
    <n v="0.3"/>
    <n v="0.35"/>
    <n v="0.4"/>
    <n v="0.35"/>
    <n v="7617"/>
    <x v="211"/>
    <x v="284"/>
    <x v="287"/>
    <x v="0"/>
  </r>
  <r>
    <s v="24-10-18"/>
    <s v="2024-10-1814:15 EST"/>
    <x v="87"/>
    <x v="87"/>
    <x v="0"/>
    <x v="78"/>
    <n v="5890"/>
    <x v="0"/>
    <n v="0"/>
    <n v="0.17"/>
    <n v="0.18"/>
    <n v="0.19"/>
    <n v="0.18"/>
    <n v="6704"/>
    <x v="54"/>
    <x v="285"/>
    <x v="288"/>
    <x v="0"/>
  </r>
  <r>
    <s v="24-10-18"/>
    <s v="2024-10-1814:11 EST"/>
    <x v="73"/>
    <x v="73"/>
    <x v="1"/>
    <x v="140"/>
    <n v="5888"/>
    <x v="1"/>
    <n v="7"/>
    <n v="0.36"/>
    <n v="0.38"/>
    <n v="0.39"/>
    <n v="0.37"/>
    <n v="4941"/>
    <x v="132"/>
    <x v="286"/>
    <x v="289"/>
    <x v="0"/>
  </r>
  <r>
    <s v="24-10-18"/>
    <s v="2024-10-1814:14 EST"/>
    <x v="22"/>
    <x v="22"/>
    <x v="1"/>
    <x v="49"/>
    <n v="5881"/>
    <x v="0"/>
    <n v="0"/>
    <n v="0.21"/>
    <n v="0.23"/>
    <n v="0.25"/>
    <n v="0.22"/>
    <n v="8191"/>
    <x v="58"/>
    <x v="287"/>
    <x v="290"/>
    <x v="0"/>
  </r>
  <r>
    <s v="24-10-18"/>
    <s v="2024-10-1814:13 EST"/>
    <x v="22"/>
    <x v="22"/>
    <x v="0"/>
    <x v="49"/>
    <n v="5873"/>
    <x v="1"/>
    <n v="7"/>
    <n v="0.79"/>
    <n v="0.82"/>
    <n v="0.84"/>
    <n v="0.83"/>
    <n v="602"/>
    <x v="212"/>
    <x v="288"/>
    <x v="291"/>
    <x v="1"/>
  </r>
  <r>
    <s v="24-10-18"/>
    <s v="2024-10-1814:15 EST"/>
    <x v="1"/>
    <x v="1"/>
    <x v="1"/>
    <x v="86"/>
    <n v="5861"/>
    <x v="0"/>
    <n v="0"/>
    <n v="3.6"/>
    <n v="3.63"/>
    <n v="3.65"/>
    <n v="3.6"/>
    <n v="9818"/>
    <x v="151"/>
    <x v="289"/>
    <x v="292"/>
    <x v="0"/>
  </r>
  <r>
    <s v="24-10-18"/>
    <s v="2024-10-1813:24 EST"/>
    <x v="28"/>
    <x v="28"/>
    <x v="0"/>
    <x v="122"/>
    <n v="5857"/>
    <x v="9"/>
    <n v="14"/>
    <n v="0.45"/>
    <n v="0.46"/>
    <n v="0.47"/>
    <n v="0.45"/>
    <n v="1899"/>
    <x v="213"/>
    <x v="290"/>
    <x v="293"/>
    <x v="1"/>
  </r>
  <r>
    <s v="24-10-18"/>
    <s v="2024-10-1814:01 EST"/>
    <x v="73"/>
    <x v="73"/>
    <x v="0"/>
    <x v="140"/>
    <n v="5847"/>
    <x v="1"/>
    <n v="7"/>
    <n v="0.11"/>
    <n v="0.12"/>
    <n v="0.13"/>
    <n v="0.12"/>
    <n v="336"/>
    <x v="214"/>
    <x v="291"/>
    <x v="294"/>
    <x v="1"/>
  </r>
  <r>
    <s v="24-10-18"/>
    <s v="2024-10-1814:15 EST"/>
    <x v="6"/>
    <x v="6"/>
    <x v="0"/>
    <x v="61"/>
    <n v="5846"/>
    <x v="1"/>
    <n v="7"/>
    <n v="6.1"/>
    <n v="6.18"/>
    <n v="6.25"/>
    <n v="6.13"/>
    <n v="3335"/>
    <x v="16"/>
    <x v="292"/>
    <x v="295"/>
    <x v="0"/>
  </r>
  <r>
    <s v="24-10-18"/>
    <s v="2024-10-1814:08 EST"/>
    <x v="74"/>
    <x v="74"/>
    <x v="0"/>
    <x v="31"/>
    <n v="5788"/>
    <x v="2"/>
    <n v="28"/>
    <n v="0.48"/>
    <n v="0.49"/>
    <n v="0.49"/>
    <n v="0.49"/>
    <n v="14543"/>
    <x v="167"/>
    <x v="293"/>
    <x v="296"/>
    <x v="0"/>
  </r>
  <r>
    <s v="24-10-18"/>
    <s v="2024-10-1814:13 EST"/>
    <x v="72"/>
    <x v="72"/>
    <x v="0"/>
    <x v="19"/>
    <n v="5780"/>
    <x v="3"/>
    <n v="91"/>
    <n v="0.19"/>
    <n v="0.2"/>
    <n v="0.2"/>
    <n v="0.2"/>
    <n v="132234"/>
    <x v="192"/>
    <x v="294"/>
    <x v="297"/>
    <x v="0"/>
  </r>
  <r>
    <s v="24-10-18"/>
    <s v="2024-10-1814:14 EST"/>
    <x v="88"/>
    <x v="88"/>
    <x v="1"/>
    <x v="141"/>
    <n v="5780"/>
    <x v="0"/>
    <n v="0"/>
    <n v="0.03"/>
    <n v="0.09"/>
    <n v="0.15"/>
    <n v="0.14000000000000001"/>
    <n v="5811"/>
    <x v="41"/>
    <x v="295"/>
    <x v="298"/>
    <x v="0"/>
  </r>
  <r>
    <s v="24-10-18"/>
    <s v="2024-10-1814:15 EST"/>
    <x v="2"/>
    <x v="2"/>
    <x v="0"/>
    <x v="142"/>
    <n v="5771"/>
    <x v="1"/>
    <n v="7"/>
    <n v="0.35"/>
    <n v="0.36"/>
    <n v="0.36"/>
    <n v="0.35"/>
    <n v="3518"/>
    <x v="215"/>
    <x v="296"/>
    <x v="299"/>
    <x v="0"/>
  </r>
  <r>
    <s v="24-10-18"/>
    <s v="2024-10-1814:15 EST"/>
    <x v="72"/>
    <x v="72"/>
    <x v="0"/>
    <x v="101"/>
    <n v="5757"/>
    <x v="1"/>
    <n v="7"/>
    <n v="0.12"/>
    <n v="0.13"/>
    <n v="0.13"/>
    <n v="0.12"/>
    <n v="12877"/>
    <x v="44"/>
    <x v="297"/>
    <x v="300"/>
    <x v="0"/>
  </r>
  <r>
    <s v="24-10-18"/>
    <s v="2024-10-1814:10 EST"/>
    <x v="34"/>
    <x v="34"/>
    <x v="0"/>
    <x v="129"/>
    <n v="5751"/>
    <x v="1"/>
    <n v="7"/>
    <n v="0.46"/>
    <n v="0.46"/>
    <n v="0.47"/>
    <n v="0.46"/>
    <n v="9976"/>
    <x v="216"/>
    <x v="298"/>
    <x v="301"/>
    <x v="0"/>
  </r>
  <r>
    <s v="24-10-18"/>
    <s v="2024-10-1814:11 EST"/>
    <x v="89"/>
    <x v="89"/>
    <x v="0"/>
    <x v="44"/>
    <n v="5721"/>
    <x v="0"/>
    <n v="0"/>
    <n v="0.65"/>
    <n v="0.75"/>
    <n v="0.85"/>
    <n v="0.75"/>
    <n v="2770"/>
    <x v="217"/>
    <x v="299"/>
    <x v="302"/>
    <x v="0"/>
  </r>
  <r>
    <s v="24-10-18"/>
    <s v="2024-10-1814:13 EST"/>
    <x v="0"/>
    <x v="0"/>
    <x v="1"/>
    <x v="9"/>
    <n v="5699"/>
    <x v="1"/>
    <n v="7"/>
    <n v="3.05"/>
    <n v="3.08"/>
    <n v="3.1"/>
    <n v="3.06"/>
    <n v="8234"/>
    <x v="99"/>
    <x v="300"/>
    <x v="303"/>
    <x v="0"/>
  </r>
  <r>
    <s v="24-10-18"/>
    <s v="2024-10-1814:15 EST"/>
    <x v="78"/>
    <x v="78"/>
    <x v="0"/>
    <x v="92"/>
    <n v="5691"/>
    <x v="1"/>
    <n v="7"/>
    <n v="0.92"/>
    <n v="0.94"/>
    <n v="0.96"/>
    <n v="0.95"/>
    <n v="7012"/>
    <x v="218"/>
    <x v="301"/>
    <x v="304"/>
    <x v="0"/>
  </r>
  <r>
    <s v="24-10-18"/>
    <s v="2024-10-1814:15 EST"/>
    <x v="2"/>
    <x v="2"/>
    <x v="0"/>
    <x v="115"/>
    <n v="5689"/>
    <x v="2"/>
    <n v="28"/>
    <n v="2.8"/>
    <n v="2.83"/>
    <n v="2.85"/>
    <n v="2.83"/>
    <n v="66823"/>
    <x v="196"/>
    <x v="302"/>
    <x v="305"/>
    <x v="0"/>
  </r>
  <r>
    <s v="24-10-18"/>
    <s v="2024-10-1814:13 EST"/>
    <x v="11"/>
    <x v="11"/>
    <x v="0"/>
    <x v="24"/>
    <n v="5686"/>
    <x v="1"/>
    <n v="7"/>
    <n v="9.5"/>
    <n v="9.65"/>
    <n v="9.8000000000000007"/>
    <n v="9.6999999999999993"/>
    <n v="2011"/>
    <x v="219"/>
    <x v="303"/>
    <x v="306"/>
    <x v="0"/>
  </r>
  <r>
    <s v="24-10-18"/>
    <s v="2024-10-1814:15 EST"/>
    <x v="47"/>
    <x v="47"/>
    <x v="0"/>
    <x v="82"/>
    <n v="5678"/>
    <x v="1"/>
    <n v="7"/>
    <n v="1.4"/>
    <n v="1.41"/>
    <n v="1.42"/>
    <n v="1.43"/>
    <n v="1042"/>
    <x v="220"/>
    <x v="304"/>
    <x v="307"/>
    <x v="1"/>
  </r>
  <r>
    <s v="24-10-18"/>
    <s v="2024-10-1814:12 EST"/>
    <x v="48"/>
    <x v="48"/>
    <x v="0"/>
    <x v="88"/>
    <n v="5677"/>
    <x v="1"/>
    <n v="7"/>
    <n v="0.28999999999999998"/>
    <n v="0.3"/>
    <n v="0.31"/>
    <n v="0.28999999999999998"/>
    <n v="1861"/>
    <x v="94"/>
    <x v="305"/>
    <x v="308"/>
    <x v="1"/>
  </r>
  <r>
    <s v="24-10-18"/>
    <s v="2024-10-1814:12 EST"/>
    <x v="2"/>
    <x v="2"/>
    <x v="1"/>
    <x v="16"/>
    <n v="5667"/>
    <x v="2"/>
    <n v="28"/>
    <n v="0.75"/>
    <n v="0.76"/>
    <n v="0.77"/>
    <n v="0.77"/>
    <n v="26668"/>
    <x v="120"/>
    <x v="306"/>
    <x v="309"/>
    <x v="0"/>
  </r>
  <r>
    <s v="24-10-18"/>
    <s v="2024-10-1814:14 EST"/>
    <x v="24"/>
    <x v="24"/>
    <x v="0"/>
    <x v="143"/>
    <n v="5603"/>
    <x v="1"/>
    <n v="7"/>
    <n v="0.3"/>
    <n v="0.32"/>
    <n v="0.35"/>
    <n v="0.32"/>
    <n v="8613"/>
    <x v="72"/>
    <x v="307"/>
    <x v="310"/>
    <x v="0"/>
  </r>
  <r>
    <s v="24-10-18"/>
    <s v="2024-10-1814:07 EST"/>
    <x v="83"/>
    <x v="83"/>
    <x v="1"/>
    <x v="140"/>
    <n v="5586"/>
    <x v="2"/>
    <n v="28"/>
    <n v="0.14000000000000001"/>
    <n v="0.15"/>
    <n v="0.15"/>
    <n v="0.16"/>
    <n v="14274"/>
    <x v="221"/>
    <x v="308"/>
    <x v="311"/>
    <x v="0"/>
  </r>
  <r>
    <s v="24-10-18"/>
    <s v="2024-10-1814:01 EST"/>
    <x v="19"/>
    <x v="19"/>
    <x v="0"/>
    <x v="10"/>
    <n v="5583"/>
    <x v="8"/>
    <n v="154"/>
    <n v="1.4"/>
    <n v="1.42"/>
    <n v="1.45"/>
    <n v="1.44"/>
    <n v="2536"/>
    <x v="200"/>
    <x v="309"/>
    <x v="312"/>
    <x v="0"/>
  </r>
  <r>
    <s v="24-10-18"/>
    <s v="2024-10-1814:15 EST"/>
    <x v="61"/>
    <x v="61"/>
    <x v="0"/>
    <x v="29"/>
    <n v="5572"/>
    <x v="1"/>
    <n v="7"/>
    <n v="2.4700000000000002"/>
    <n v="2.56"/>
    <n v="2.65"/>
    <n v="2.57"/>
    <n v="6200"/>
    <x v="123"/>
    <x v="310"/>
    <x v="313"/>
    <x v="0"/>
  </r>
  <r>
    <s v="24-10-18"/>
    <s v="2024-10-1814:10 EST"/>
    <x v="0"/>
    <x v="0"/>
    <x v="0"/>
    <x v="144"/>
    <n v="5563"/>
    <x v="0"/>
    <n v="0"/>
    <n v="20.3"/>
    <n v="20.38"/>
    <n v="20.45"/>
    <n v="20.22"/>
    <n v="12670"/>
    <x v="170"/>
    <x v="311"/>
    <x v="314"/>
    <x v="0"/>
  </r>
  <r>
    <s v="24-10-18"/>
    <s v="2024-10-1814:15 EST"/>
    <x v="28"/>
    <x v="28"/>
    <x v="0"/>
    <x v="122"/>
    <n v="5559"/>
    <x v="2"/>
    <n v="28"/>
    <n v="0.98"/>
    <n v="0.99"/>
    <n v="0.99"/>
    <n v="0.99"/>
    <n v="17463"/>
    <x v="222"/>
    <x v="100"/>
    <x v="315"/>
    <x v="0"/>
  </r>
  <r>
    <s v="24-10-18"/>
    <s v="2024-10-1814:13 EST"/>
    <x v="12"/>
    <x v="12"/>
    <x v="0"/>
    <x v="145"/>
    <n v="5547"/>
    <x v="1"/>
    <n v="7"/>
    <n v="0.43"/>
    <n v="0.44"/>
    <n v="0.45"/>
    <n v="0.45"/>
    <n v="9099"/>
    <x v="166"/>
    <x v="312"/>
    <x v="316"/>
    <x v="0"/>
  </r>
  <r>
    <s v="24-10-18"/>
    <s v="2024-10-1814:10 EST"/>
    <x v="72"/>
    <x v="72"/>
    <x v="1"/>
    <x v="79"/>
    <n v="5533"/>
    <x v="9"/>
    <n v="14"/>
    <n v="0.63"/>
    <n v="0.64"/>
    <n v="0.65"/>
    <n v="0.66"/>
    <n v="2338"/>
    <x v="175"/>
    <x v="313"/>
    <x v="317"/>
    <x v="0"/>
  </r>
  <r>
    <s v="24-10-18"/>
    <s v="2024-10-1814:12 EST"/>
    <x v="4"/>
    <x v="4"/>
    <x v="0"/>
    <x v="77"/>
    <n v="5483"/>
    <x v="9"/>
    <n v="14"/>
    <n v="0.42"/>
    <n v="0.44"/>
    <n v="0.45"/>
    <n v="0.44"/>
    <n v="278"/>
    <x v="223"/>
    <x v="314"/>
    <x v="318"/>
    <x v="1"/>
  </r>
  <r>
    <s v="24-10-18"/>
    <s v="2024-10-1814:15 EST"/>
    <x v="36"/>
    <x v="36"/>
    <x v="0"/>
    <x v="76"/>
    <n v="5469"/>
    <x v="0"/>
    <n v="0"/>
    <n v="0.22"/>
    <n v="0.23"/>
    <n v="0.24"/>
    <n v="0.22"/>
    <n v="26225"/>
    <x v="120"/>
    <x v="315"/>
    <x v="319"/>
    <x v="0"/>
  </r>
  <r>
    <s v="24-10-18"/>
    <s v="2024-10-1814:10 EST"/>
    <x v="68"/>
    <x v="68"/>
    <x v="0"/>
    <x v="20"/>
    <n v="5457"/>
    <x v="1"/>
    <n v="7"/>
    <n v="0.95"/>
    <n v="1"/>
    <n v="1.05"/>
    <n v="1.05"/>
    <n v="2612"/>
    <x v="156"/>
    <x v="316"/>
    <x v="320"/>
    <x v="0"/>
  </r>
  <r>
    <s v="24-10-18"/>
    <s v="2024-10-1814:15 EST"/>
    <x v="30"/>
    <x v="30"/>
    <x v="1"/>
    <x v="146"/>
    <n v="5446"/>
    <x v="0"/>
    <n v="0"/>
    <n v="0.37"/>
    <n v="0.41"/>
    <n v="0.44"/>
    <n v="0.37"/>
    <n v="1864"/>
    <x v="224"/>
    <x v="317"/>
    <x v="321"/>
    <x v="0"/>
  </r>
  <r>
    <s v="24-10-18"/>
    <s v="2024-10-1814:15 EST"/>
    <x v="90"/>
    <x v="90"/>
    <x v="1"/>
    <x v="47"/>
    <n v="5440"/>
    <x v="0"/>
    <n v="0"/>
    <n v="0.16"/>
    <n v="0.17"/>
    <n v="0.18"/>
    <n v="0.17"/>
    <n v="6555"/>
    <x v="225"/>
    <x v="318"/>
    <x v="322"/>
    <x v="0"/>
  </r>
  <r>
    <s v="24-10-18"/>
    <s v="2024-10-1814:15 EST"/>
    <x v="3"/>
    <x v="3"/>
    <x v="0"/>
    <x v="118"/>
    <n v="5433"/>
    <x v="0"/>
    <n v="0"/>
    <n v="4.8"/>
    <n v="4.88"/>
    <n v="4.95"/>
    <n v="4.9000000000000004"/>
    <n v="27866"/>
    <x v="136"/>
    <x v="319"/>
    <x v="323"/>
    <x v="0"/>
  </r>
  <r>
    <s v="24-10-18"/>
    <s v="2024-10-1814:12 EST"/>
    <x v="2"/>
    <x v="2"/>
    <x v="1"/>
    <x v="86"/>
    <n v="5413"/>
    <x v="1"/>
    <n v="7"/>
    <n v="0.22"/>
    <n v="0.23"/>
    <n v="0.23"/>
    <n v="0.23"/>
    <n v="8175"/>
    <x v="226"/>
    <x v="320"/>
    <x v="324"/>
    <x v="0"/>
  </r>
  <r>
    <s v="24-10-18"/>
    <s v="2024-10-1814:15 EST"/>
    <x v="91"/>
    <x v="26"/>
    <x v="0"/>
    <x v="60"/>
    <n v="5390"/>
    <x v="0"/>
    <n v="0"/>
    <n v="0.55000000000000004"/>
    <n v="0.63"/>
    <n v="0.7"/>
    <n v="0.6"/>
    <n v="7371"/>
    <x v="66"/>
    <x v="321"/>
    <x v="325"/>
    <x v="0"/>
  </r>
  <r>
    <s v="24-10-18"/>
    <s v="2024-10-1814:14 EST"/>
    <x v="1"/>
    <x v="1"/>
    <x v="1"/>
    <x v="1"/>
    <n v="5387"/>
    <x v="2"/>
    <n v="28"/>
    <n v="11.85"/>
    <n v="11.9"/>
    <n v="11.95"/>
    <n v="11.85"/>
    <n v="13684"/>
    <x v="221"/>
    <x v="322"/>
    <x v="326"/>
    <x v="0"/>
  </r>
  <r>
    <s v="24-10-18"/>
    <s v="2024-10-1814:15 EST"/>
    <x v="34"/>
    <x v="34"/>
    <x v="0"/>
    <x v="147"/>
    <n v="5366"/>
    <x v="2"/>
    <n v="28"/>
    <n v="4.3499999999999996"/>
    <n v="4.4000000000000004"/>
    <n v="4.45"/>
    <n v="4.4000000000000004"/>
    <n v="13435"/>
    <x v="167"/>
    <x v="323"/>
    <x v="327"/>
    <x v="0"/>
  </r>
  <r>
    <s v="24-10-18"/>
    <s v="2024-10-1814:15 EST"/>
    <x v="92"/>
    <x v="91"/>
    <x v="0"/>
    <x v="84"/>
    <n v="5348"/>
    <x v="0"/>
    <n v="0"/>
    <n v="1.2"/>
    <n v="1.28"/>
    <n v="1.35"/>
    <n v="1.27"/>
    <n v="6244"/>
    <x v="68"/>
    <x v="324"/>
    <x v="328"/>
    <x v="0"/>
  </r>
  <r>
    <s v="24-10-18"/>
    <s v="2024-10-1814:10 EST"/>
    <x v="57"/>
    <x v="57"/>
    <x v="0"/>
    <x v="105"/>
    <n v="5338"/>
    <x v="2"/>
    <n v="28"/>
    <n v="6.2"/>
    <n v="6.25"/>
    <n v="6.3"/>
    <n v="6.3"/>
    <n v="14122"/>
    <x v="227"/>
    <x v="325"/>
    <x v="329"/>
    <x v="0"/>
  </r>
  <r>
    <s v="24-10-18"/>
    <s v="2024-10-1814:05 EST"/>
    <x v="93"/>
    <x v="92"/>
    <x v="1"/>
    <x v="88"/>
    <n v="5336"/>
    <x v="2"/>
    <n v="28"/>
    <n v="0.85"/>
    <n v="0.9"/>
    <n v="0.95"/>
    <n v="0.85"/>
    <n v="474"/>
    <x v="228"/>
    <x v="326"/>
    <x v="330"/>
    <x v="1"/>
  </r>
  <r>
    <s v="24-10-18"/>
    <s v="2024-10-1813:59 EST"/>
    <x v="25"/>
    <x v="25"/>
    <x v="0"/>
    <x v="19"/>
    <n v="5328"/>
    <x v="3"/>
    <n v="91"/>
    <n v="0.1"/>
    <n v="0.12"/>
    <n v="0.13"/>
    <n v="0.12"/>
    <n v="30906"/>
    <x v="229"/>
    <x v="327"/>
    <x v="331"/>
    <x v="0"/>
  </r>
  <r>
    <s v="24-10-18"/>
    <s v="2024-10-1814:14 EST"/>
    <x v="11"/>
    <x v="11"/>
    <x v="0"/>
    <x v="16"/>
    <n v="5327"/>
    <x v="1"/>
    <n v="7"/>
    <n v="12.25"/>
    <n v="12.43"/>
    <n v="12.6"/>
    <n v="12.5"/>
    <n v="2902"/>
    <x v="89"/>
    <x v="328"/>
    <x v="332"/>
    <x v="0"/>
  </r>
  <r>
    <s v="24-10-18"/>
    <s v="2024-10-1814:13 EST"/>
    <x v="94"/>
    <x v="93"/>
    <x v="0"/>
    <x v="10"/>
    <n v="5298"/>
    <x v="0"/>
    <n v="0"/>
    <n v="0.5"/>
    <n v="0.56999999999999995"/>
    <n v="0.63"/>
    <n v="0.55000000000000004"/>
    <n v="5461"/>
    <x v="138"/>
    <x v="329"/>
    <x v="333"/>
    <x v="0"/>
  </r>
  <r>
    <s v="24-10-18"/>
    <s v="2024-10-1813:58 EST"/>
    <x v="74"/>
    <x v="74"/>
    <x v="0"/>
    <x v="31"/>
    <n v="5293"/>
    <x v="5"/>
    <n v="63"/>
    <n v="0.77"/>
    <n v="0.79"/>
    <n v="0.8"/>
    <n v="0.79"/>
    <n v="5675"/>
    <x v="87"/>
    <x v="330"/>
    <x v="334"/>
    <x v="0"/>
  </r>
  <r>
    <s v="24-10-18"/>
    <s v="2024-10-1813:55 EST"/>
    <x v="95"/>
    <x v="94"/>
    <x v="1"/>
    <x v="25"/>
    <n v="5293"/>
    <x v="1"/>
    <n v="7"/>
    <n v="0.19"/>
    <n v="0.21"/>
    <n v="0.22"/>
    <n v="0.22"/>
    <n v="582"/>
    <x v="230"/>
    <x v="331"/>
    <x v="335"/>
    <x v="1"/>
  </r>
  <r>
    <s v="24-10-18"/>
    <s v="2024-10-1814:04 EST"/>
    <x v="96"/>
    <x v="95"/>
    <x v="0"/>
    <x v="70"/>
    <n v="5288"/>
    <x v="0"/>
    <n v="0"/>
    <n v="1.1499999999999999"/>
    <n v="1.2"/>
    <n v="1.25"/>
    <n v="1.25"/>
    <n v="8297"/>
    <x v="27"/>
    <x v="332"/>
    <x v="336"/>
    <x v="0"/>
  </r>
  <r>
    <s v="24-10-18"/>
    <s v="2024-10-1814:00 EST"/>
    <x v="11"/>
    <x v="11"/>
    <x v="0"/>
    <x v="73"/>
    <n v="5284"/>
    <x v="5"/>
    <n v="63"/>
    <n v="9.4"/>
    <n v="9.5299999999999994"/>
    <n v="9.65"/>
    <n v="9.27"/>
    <n v="5014"/>
    <x v="231"/>
    <x v="333"/>
    <x v="337"/>
    <x v="0"/>
  </r>
  <r>
    <s v="24-10-18"/>
    <s v="2024-10-1813:53 EST"/>
    <x v="0"/>
    <x v="0"/>
    <x v="1"/>
    <x v="125"/>
    <n v="5272"/>
    <x v="2"/>
    <n v="28"/>
    <n v="0.14000000000000001"/>
    <n v="0.15"/>
    <n v="0.15"/>
    <n v="0.14000000000000001"/>
    <n v="23868"/>
    <x v="232"/>
    <x v="334"/>
    <x v="338"/>
    <x v="0"/>
  </r>
  <r>
    <s v="24-10-18"/>
    <s v="2024-10-1814:11 EST"/>
    <x v="29"/>
    <x v="29"/>
    <x v="1"/>
    <x v="148"/>
    <n v="5255"/>
    <x v="1"/>
    <n v="7"/>
    <n v="0.13"/>
    <n v="0.14000000000000001"/>
    <n v="0.15"/>
    <n v="0.15"/>
    <n v="4448"/>
    <x v="43"/>
    <x v="335"/>
    <x v="339"/>
    <x v="0"/>
  </r>
  <r>
    <s v="24-10-18"/>
    <s v="2024-10-1813:38 EST"/>
    <x v="97"/>
    <x v="96"/>
    <x v="0"/>
    <x v="145"/>
    <n v="5255"/>
    <x v="6"/>
    <n v="21"/>
    <n v="0.96"/>
    <n v="0.99"/>
    <n v="1.01"/>
    <n v="0.97"/>
    <n v="5029"/>
    <x v="95"/>
    <x v="336"/>
    <x v="340"/>
    <x v="0"/>
  </r>
  <r>
    <s v="24-10-18"/>
    <s v="2024-10-1814:14 EST"/>
    <x v="32"/>
    <x v="32"/>
    <x v="0"/>
    <x v="149"/>
    <n v="5243"/>
    <x v="1"/>
    <n v="7"/>
    <n v="0.22"/>
    <n v="0.23"/>
    <n v="0.23"/>
    <n v="0.22"/>
    <n v="12419"/>
    <x v="143"/>
    <x v="337"/>
    <x v="341"/>
    <x v="0"/>
  </r>
  <r>
    <s v="24-10-18"/>
    <s v="2024-10-1814:15 EST"/>
    <x v="15"/>
    <x v="15"/>
    <x v="0"/>
    <x v="150"/>
    <n v="5239"/>
    <x v="1"/>
    <n v="7"/>
    <n v="1.02"/>
    <n v="1.03"/>
    <n v="1.04"/>
    <n v="1.03"/>
    <n v="4244"/>
    <x v="233"/>
    <x v="52"/>
    <x v="342"/>
    <x v="0"/>
  </r>
  <r>
    <s v="24-10-18"/>
    <s v="2024-10-1814:08 EST"/>
    <x v="22"/>
    <x v="22"/>
    <x v="0"/>
    <x v="151"/>
    <n v="5233"/>
    <x v="0"/>
    <n v="0"/>
    <n v="1.01"/>
    <n v="1.06"/>
    <n v="1.1100000000000001"/>
    <n v="0.72"/>
    <n v="568"/>
    <x v="234"/>
    <x v="338"/>
    <x v="343"/>
    <x v="1"/>
  </r>
  <r>
    <s v="24-10-18"/>
    <s v="2024-10-1814:01 EST"/>
    <x v="98"/>
    <x v="97"/>
    <x v="1"/>
    <x v="84"/>
    <n v="5219"/>
    <x v="2"/>
    <n v="28"/>
    <n v="1.35"/>
    <n v="1.4"/>
    <n v="1.45"/>
    <n v="1.4"/>
    <n v="847"/>
    <x v="235"/>
    <x v="339"/>
    <x v="344"/>
    <x v="1"/>
  </r>
  <r>
    <s v="24-10-18"/>
    <s v="2024-10-1814:15 EST"/>
    <x v="2"/>
    <x v="2"/>
    <x v="0"/>
    <x v="115"/>
    <n v="5214"/>
    <x v="1"/>
    <n v="7"/>
    <n v="0.15"/>
    <n v="0.16"/>
    <n v="0.16"/>
    <n v="0.15"/>
    <n v="15900"/>
    <x v="17"/>
    <x v="340"/>
    <x v="345"/>
    <x v="0"/>
  </r>
  <r>
    <s v="24-10-18"/>
    <s v="2024-10-1814:15 EST"/>
    <x v="99"/>
    <x v="98"/>
    <x v="0"/>
    <x v="79"/>
    <n v="5211"/>
    <x v="2"/>
    <n v="28"/>
    <n v="0.55000000000000004"/>
    <n v="0.6"/>
    <n v="0.65"/>
    <n v="0.6"/>
    <n v="356"/>
    <x v="236"/>
    <x v="341"/>
    <x v="346"/>
    <x v="1"/>
  </r>
  <r>
    <s v="24-10-18"/>
    <s v="2024-10-1814:13 EST"/>
    <x v="100"/>
    <x v="99"/>
    <x v="0"/>
    <x v="152"/>
    <n v="5196"/>
    <x v="0"/>
    <n v="0"/>
    <n v="0.35"/>
    <n v="0.48"/>
    <n v="0.6"/>
    <n v="0.5"/>
    <n v="592"/>
    <x v="237"/>
    <x v="342"/>
    <x v="347"/>
    <x v="1"/>
  </r>
  <r>
    <s v="24-10-18"/>
    <s v="2024-10-1814:12 EST"/>
    <x v="0"/>
    <x v="0"/>
    <x v="1"/>
    <x v="153"/>
    <n v="5182"/>
    <x v="1"/>
    <n v="7"/>
    <n v="0.65"/>
    <n v="0.66"/>
    <n v="0.66"/>
    <n v="0.68"/>
    <n v="6450"/>
    <x v="86"/>
    <x v="343"/>
    <x v="348"/>
    <x v="0"/>
  </r>
  <r>
    <s v="24-10-18"/>
    <s v="2024-10-1813:56 EST"/>
    <x v="0"/>
    <x v="0"/>
    <x v="0"/>
    <x v="149"/>
    <n v="5179"/>
    <x v="14"/>
    <n v="126"/>
    <n v="7.2"/>
    <n v="7.25"/>
    <n v="7.3"/>
    <n v="7.23"/>
    <n v="3114"/>
    <x v="159"/>
    <x v="344"/>
    <x v="349"/>
    <x v="0"/>
  </r>
  <r>
    <s v="24-10-18"/>
    <s v="2024-10-1813:58 EST"/>
    <x v="101"/>
    <x v="100"/>
    <x v="0"/>
    <x v="19"/>
    <n v="5159"/>
    <x v="1"/>
    <n v="7"/>
    <n v="0.12"/>
    <n v="0.14000000000000001"/>
    <n v="0.15"/>
    <n v="0.14000000000000001"/>
    <n v="147"/>
    <x v="238"/>
    <x v="345"/>
    <x v="350"/>
    <x v="1"/>
  </r>
  <r>
    <s v="24-10-18"/>
    <s v="2024-10-1814:13 EST"/>
    <x v="0"/>
    <x v="0"/>
    <x v="1"/>
    <x v="135"/>
    <n v="5144"/>
    <x v="1"/>
    <n v="7"/>
    <n v="0.14000000000000001"/>
    <n v="0.15"/>
    <n v="0.15"/>
    <n v="0.14000000000000001"/>
    <n v="17810"/>
    <x v="239"/>
    <x v="346"/>
    <x v="351"/>
    <x v="0"/>
  </r>
  <r>
    <s v="24-10-18"/>
    <s v="2024-10-1814:09 EST"/>
    <x v="102"/>
    <x v="101"/>
    <x v="0"/>
    <x v="154"/>
    <n v="5137"/>
    <x v="1"/>
    <n v="7"/>
    <n v="1.04"/>
    <n v="1.06"/>
    <n v="1.08"/>
    <n v="1.01"/>
    <n v="1092"/>
    <x v="240"/>
    <x v="347"/>
    <x v="352"/>
    <x v="1"/>
  </r>
  <r>
    <s v="24-10-18"/>
    <s v="2024-10-1814:14 EST"/>
    <x v="12"/>
    <x v="12"/>
    <x v="0"/>
    <x v="64"/>
    <n v="5131"/>
    <x v="5"/>
    <n v="63"/>
    <n v="0.35"/>
    <n v="0.36"/>
    <n v="0.36"/>
    <n v="0.35"/>
    <n v="37968"/>
    <x v="241"/>
    <x v="348"/>
    <x v="353"/>
    <x v="0"/>
  </r>
  <r>
    <s v="24-10-18"/>
    <s v="2024-10-1814:14 EST"/>
    <x v="8"/>
    <x v="8"/>
    <x v="0"/>
    <x v="70"/>
    <n v="5130"/>
    <x v="2"/>
    <n v="28"/>
    <n v="4.3"/>
    <n v="4.3499999999999996"/>
    <n v="4.4000000000000004"/>
    <n v="4.5"/>
    <n v="4847"/>
    <x v="242"/>
    <x v="349"/>
    <x v="354"/>
    <x v="0"/>
  </r>
  <r>
    <s v="24-10-18"/>
    <s v="2024-10-1814:15 EST"/>
    <x v="32"/>
    <x v="32"/>
    <x v="0"/>
    <x v="155"/>
    <n v="5122"/>
    <x v="1"/>
    <n v="7"/>
    <n v="0.54"/>
    <n v="0.55000000000000004"/>
    <n v="0.55000000000000004"/>
    <n v="0.55000000000000004"/>
    <n v="8606"/>
    <x v="151"/>
    <x v="350"/>
    <x v="355"/>
    <x v="0"/>
  </r>
  <r>
    <s v="24-10-18"/>
    <s v="2024-10-1813:42 EST"/>
    <x v="54"/>
    <x v="54"/>
    <x v="0"/>
    <x v="19"/>
    <n v="5099"/>
    <x v="14"/>
    <n v="126"/>
    <n v="0.65"/>
    <n v="0.7"/>
    <n v="0.75"/>
    <n v="0.76"/>
    <n v="2013"/>
    <x v="243"/>
    <x v="351"/>
    <x v="356"/>
    <x v="0"/>
  </r>
  <r>
    <s v="24-10-18"/>
    <s v="2024-10-1814:08 EST"/>
    <x v="20"/>
    <x v="20"/>
    <x v="0"/>
    <x v="156"/>
    <n v="5091"/>
    <x v="1"/>
    <n v="7"/>
    <n v="0.23"/>
    <n v="0.24"/>
    <n v="0.25"/>
    <n v="0.24"/>
    <n v="2988"/>
    <x v="46"/>
    <x v="352"/>
    <x v="357"/>
    <x v="0"/>
  </r>
  <r>
    <s v="24-10-18"/>
    <s v="2024-10-1813:15 EST"/>
    <x v="20"/>
    <x v="20"/>
    <x v="0"/>
    <x v="44"/>
    <n v="5089"/>
    <x v="1"/>
    <n v="7"/>
    <n v="0.6"/>
    <n v="0.62"/>
    <n v="0.63"/>
    <n v="0.59"/>
    <n v="619"/>
    <x v="244"/>
    <x v="353"/>
    <x v="358"/>
    <x v="1"/>
  </r>
  <r>
    <s v="24-10-18"/>
    <s v="2024-10-1814:13 EST"/>
    <x v="56"/>
    <x v="56"/>
    <x v="0"/>
    <x v="118"/>
    <n v="5065"/>
    <x v="1"/>
    <n v="7"/>
    <n v="1.57"/>
    <n v="1.59"/>
    <n v="1.61"/>
    <n v="1.6"/>
    <n v="5779"/>
    <x v="54"/>
    <x v="354"/>
    <x v="359"/>
    <x v="0"/>
  </r>
  <r>
    <s v="24-10-18"/>
    <s v="2024-10-1813:52 EST"/>
    <x v="0"/>
    <x v="0"/>
    <x v="0"/>
    <x v="157"/>
    <n v="5061"/>
    <x v="2"/>
    <n v="28"/>
    <n v="19.399999999999999"/>
    <n v="19.48"/>
    <n v="19.55"/>
    <n v="19.47"/>
    <n v="11784"/>
    <x v="245"/>
    <x v="355"/>
    <x v="360"/>
    <x v="0"/>
  </r>
  <r>
    <s v="24-10-18"/>
    <s v="2024-10-1814:14 EST"/>
    <x v="103"/>
    <x v="102"/>
    <x v="0"/>
    <x v="158"/>
    <n v="5054"/>
    <x v="0"/>
    <n v="0"/>
    <n v="0.25"/>
    <n v="0.26"/>
    <n v="0.27"/>
    <n v="0.25"/>
    <n v="8595"/>
    <x v="129"/>
    <x v="356"/>
    <x v="361"/>
    <x v="0"/>
  </r>
  <r>
    <s v="24-10-18"/>
    <s v="2024-10-1814:14 EST"/>
    <x v="75"/>
    <x v="75"/>
    <x v="0"/>
    <x v="109"/>
    <n v="5052"/>
    <x v="1"/>
    <n v="7"/>
    <n v="0.1"/>
    <n v="0.11"/>
    <n v="0.11"/>
    <n v="0.1"/>
    <n v="9931"/>
    <x v="204"/>
    <x v="357"/>
    <x v="362"/>
    <x v="0"/>
  </r>
  <r>
    <s v="24-10-18"/>
    <s v="2024-10-1814:01 EST"/>
    <x v="28"/>
    <x v="28"/>
    <x v="1"/>
    <x v="159"/>
    <n v="5048"/>
    <x v="3"/>
    <n v="91"/>
    <n v="0.71"/>
    <n v="0.72"/>
    <n v="0.72"/>
    <n v="0.73"/>
    <n v="26953"/>
    <x v="136"/>
    <x v="358"/>
    <x v="363"/>
    <x v="0"/>
  </r>
  <r>
    <s v="24-10-18"/>
    <s v="2024-10-1814:07 EST"/>
    <x v="54"/>
    <x v="54"/>
    <x v="0"/>
    <x v="35"/>
    <n v="5039"/>
    <x v="14"/>
    <n v="126"/>
    <n v="1.35"/>
    <n v="1.4"/>
    <n v="1.45"/>
    <n v="1.4"/>
    <n v="2104"/>
    <x v="246"/>
    <x v="359"/>
    <x v="364"/>
    <x v="0"/>
  </r>
  <r>
    <s v="24-10-18"/>
    <s v="2024-10-1811:36 EST"/>
    <x v="97"/>
    <x v="96"/>
    <x v="0"/>
    <x v="72"/>
    <n v="5030"/>
    <x v="6"/>
    <n v="21"/>
    <n v="0.28999999999999998"/>
    <n v="0.31"/>
    <n v="0.33"/>
    <n v="0.3"/>
    <n v="5404"/>
    <x v="87"/>
    <x v="360"/>
    <x v="365"/>
    <x v="0"/>
  </r>
  <r>
    <s v="24-10-18"/>
    <s v="2024-10-1813:59 EST"/>
    <x v="104"/>
    <x v="103"/>
    <x v="1"/>
    <x v="80"/>
    <n v="5018"/>
    <x v="9"/>
    <n v="14"/>
    <n v="0.18"/>
    <n v="0.2"/>
    <n v="0.21"/>
    <n v="0.2"/>
    <n v="180"/>
    <x v="247"/>
    <x v="361"/>
    <x v="366"/>
    <x v="1"/>
  </r>
  <r>
    <s v="24-10-18"/>
    <s v="2024-10-1813:32 EST"/>
    <x v="105"/>
    <x v="104"/>
    <x v="0"/>
    <x v="31"/>
    <n v="5013"/>
    <x v="13"/>
    <n v="455"/>
    <n v="0.95"/>
    <n v="0.98"/>
    <n v="1"/>
    <n v="1"/>
    <n v="2326"/>
    <x v="33"/>
    <x v="362"/>
    <x v="367"/>
    <x v="0"/>
  </r>
  <r>
    <s v="24-10-18"/>
    <s v="2024-10-1810:05 EST"/>
    <x v="106"/>
    <x v="105"/>
    <x v="1"/>
    <x v="147"/>
    <n v="5002"/>
    <x v="2"/>
    <n v="28"/>
    <n v="1.2"/>
    <n v="1.28"/>
    <n v="1.35"/>
    <n v="1.1100000000000001"/>
    <n v="209"/>
    <x v="248"/>
    <x v="363"/>
    <x v="368"/>
    <x v="1"/>
  </r>
  <r>
    <s v="24-10-18"/>
    <s v="2024-10-1814:15 EST"/>
    <x v="6"/>
    <x v="6"/>
    <x v="0"/>
    <x v="67"/>
    <n v="5002"/>
    <x v="0"/>
    <n v="0"/>
    <n v="1.07"/>
    <n v="1.1599999999999999"/>
    <n v="1.24"/>
    <n v="1.1599999999999999"/>
    <n v="1144"/>
    <x v="249"/>
    <x v="364"/>
    <x v="369"/>
    <x v="1"/>
  </r>
  <r>
    <s v="24-10-18"/>
    <s v="2024-10-1814:12 EST"/>
    <x v="0"/>
    <x v="0"/>
    <x v="1"/>
    <x v="64"/>
    <n v="5001"/>
    <x v="5"/>
    <n v="63"/>
    <n v="0.17"/>
    <n v="0.18"/>
    <n v="0.18"/>
    <n v="0.17"/>
    <n v="32804"/>
    <x v="250"/>
    <x v="365"/>
    <x v="370"/>
    <x v="0"/>
  </r>
  <r>
    <s v="24-10-18"/>
    <s v="2024-10-1814:15 EST"/>
    <x v="107"/>
    <x v="106"/>
    <x v="0"/>
    <x v="160"/>
    <n v="4996"/>
    <x v="1"/>
    <n v="7"/>
    <n v="0.89"/>
    <n v="0.91"/>
    <n v="0.92"/>
    <n v="0.93"/>
    <n v="425"/>
    <x v="251"/>
    <x v="366"/>
    <x v="371"/>
    <x v="1"/>
  </r>
  <r>
    <s v="24-10-18"/>
    <s v="2024-10-1814:15 EST"/>
    <x v="6"/>
    <x v="6"/>
    <x v="0"/>
    <x v="24"/>
    <n v="4983"/>
    <x v="1"/>
    <n v="7"/>
    <n v="11.4"/>
    <n v="11.55"/>
    <n v="11.7"/>
    <n v="11.54"/>
    <n v="1482"/>
    <x v="67"/>
    <x v="367"/>
    <x v="372"/>
    <x v="1"/>
  </r>
  <r>
    <s v="24-10-18"/>
    <s v="2024-10-1814:15 EST"/>
    <x v="1"/>
    <x v="1"/>
    <x v="1"/>
    <x v="16"/>
    <n v="4976"/>
    <x v="1"/>
    <n v="7"/>
    <n v="3.3"/>
    <n v="3.35"/>
    <n v="3.4"/>
    <n v="3.35"/>
    <n v="9132"/>
    <x v="203"/>
    <x v="368"/>
    <x v="373"/>
    <x v="0"/>
  </r>
  <r>
    <s v="24-10-18"/>
    <s v="2024-10-1814:11 EST"/>
    <x v="108"/>
    <x v="107"/>
    <x v="0"/>
    <x v="87"/>
    <n v="4952"/>
    <x v="0"/>
    <n v="0"/>
    <n v="1"/>
    <n v="1.05"/>
    <n v="1.1000000000000001"/>
    <n v="1.05"/>
    <n v="5352"/>
    <x v="87"/>
    <x v="369"/>
    <x v="374"/>
    <x v="0"/>
  </r>
  <r>
    <s v="24-10-18"/>
    <s v="2024-10-1814:15 EST"/>
    <x v="12"/>
    <x v="12"/>
    <x v="1"/>
    <x v="128"/>
    <n v="4947"/>
    <x v="1"/>
    <n v="7"/>
    <n v="0.56000000000000005"/>
    <n v="0.56999999999999995"/>
    <n v="0.56999999999999995"/>
    <n v="0.56000000000000005"/>
    <n v="3387"/>
    <x v="149"/>
    <x v="370"/>
    <x v="375"/>
    <x v="0"/>
  </r>
  <r>
    <s v="24-10-18"/>
    <s v="2024-10-1814:13 EST"/>
    <x v="109"/>
    <x v="72"/>
    <x v="0"/>
    <x v="101"/>
    <n v="4933"/>
    <x v="1"/>
    <n v="7"/>
    <n v="0.15"/>
    <n v="0.16"/>
    <n v="0.16"/>
    <n v="0.16"/>
    <n v="5229"/>
    <x v="114"/>
    <x v="371"/>
    <x v="376"/>
    <x v="0"/>
  </r>
  <r>
    <s v="24-10-18"/>
    <s v="2024-10-1813:54 EST"/>
    <x v="110"/>
    <x v="108"/>
    <x v="1"/>
    <x v="105"/>
    <n v="4904"/>
    <x v="2"/>
    <n v="28"/>
    <n v="0.21"/>
    <n v="0.22"/>
    <n v="0.23"/>
    <n v="0.22"/>
    <n v="4431"/>
    <x v="83"/>
    <x v="372"/>
    <x v="377"/>
    <x v="0"/>
  </r>
  <r>
    <s v="24-10-18"/>
    <s v="2024-10-1814:15 EST"/>
    <x v="109"/>
    <x v="72"/>
    <x v="0"/>
    <x v="79"/>
    <n v="4904"/>
    <x v="0"/>
    <n v="0"/>
    <n v="0.09"/>
    <n v="0.1"/>
    <n v="0.1"/>
    <n v="0.1"/>
    <n v="8358"/>
    <x v="129"/>
    <x v="373"/>
    <x v="378"/>
    <x v="0"/>
  </r>
  <r>
    <s v="24-10-18"/>
    <s v="2024-10-1814:11 EST"/>
    <x v="13"/>
    <x v="13"/>
    <x v="0"/>
    <x v="40"/>
    <n v="4890"/>
    <x v="1"/>
    <n v="7"/>
    <n v="7.65"/>
    <n v="7.75"/>
    <n v="7.85"/>
    <n v="7.76"/>
    <n v="531"/>
    <x v="234"/>
    <x v="374"/>
    <x v="379"/>
    <x v="1"/>
  </r>
  <r>
    <s v="24-10-18"/>
    <s v="2024-10-1814:15 EST"/>
    <x v="1"/>
    <x v="1"/>
    <x v="0"/>
    <x v="115"/>
    <n v="4877"/>
    <x v="1"/>
    <n v="7"/>
    <n v="1.27"/>
    <n v="1.29"/>
    <n v="1.3"/>
    <n v="1.28"/>
    <n v="5727"/>
    <x v="252"/>
    <x v="375"/>
    <x v="380"/>
    <x v="0"/>
  </r>
  <r>
    <s v="24-10-18"/>
    <s v="2024-10-1814:14 EST"/>
    <x v="78"/>
    <x v="78"/>
    <x v="1"/>
    <x v="126"/>
    <n v="4874"/>
    <x v="0"/>
    <n v="0"/>
    <n v="0.46"/>
    <n v="0.48"/>
    <n v="0.5"/>
    <n v="0.48"/>
    <n v="738"/>
    <x v="253"/>
    <x v="376"/>
    <x v="381"/>
    <x v="1"/>
  </r>
  <r>
    <s v="24-10-18"/>
    <s v="2024-10-1814:15 EST"/>
    <x v="111"/>
    <x v="109"/>
    <x v="0"/>
    <x v="125"/>
    <n v="4835"/>
    <x v="1"/>
    <n v="7"/>
    <n v="0.12"/>
    <n v="0.13"/>
    <n v="0.13"/>
    <n v="0.13"/>
    <n v="11939"/>
    <x v="167"/>
    <x v="377"/>
    <x v="382"/>
    <x v="0"/>
  </r>
  <r>
    <s v="24-10-18"/>
    <s v="2024-10-1814:09 EST"/>
    <x v="3"/>
    <x v="3"/>
    <x v="0"/>
    <x v="103"/>
    <n v="4826"/>
    <x v="0"/>
    <n v="0"/>
    <n v="9.8000000000000007"/>
    <n v="9.9"/>
    <n v="10"/>
    <n v="9.73"/>
    <n v="22794"/>
    <x v="120"/>
    <x v="378"/>
    <x v="383"/>
    <x v="0"/>
  </r>
  <r>
    <s v="24-10-18"/>
    <s v="2024-10-1814:15 EST"/>
    <x v="0"/>
    <x v="0"/>
    <x v="0"/>
    <x v="161"/>
    <n v="4820"/>
    <x v="1"/>
    <n v="7"/>
    <n v="0.41"/>
    <n v="0.42"/>
    <n v="0.42"/>
    <n v="0.42"/>
    <n v="5386"/>
    <x v="139"/>
    <x v="379"/>
    <x v="384"/>
    <x v="0"/>
  </r>
  <r>
    <s v="24-10-18"/>
    <s v="2024-10-1814:10 EST"/>
    <x v="67"/>
    <x v="67"/>
    <x v="0"/>
    <x v="162"/>
    <n v="4798"/>
    <x v="1"/>
    <n v="7"/>
    <n v="0.71"/>
    <n v="0.72"/>
    <n v="0.73"/>
    <n v="0.75"/>
    <n v="1582"/>
    <x v="254"/>
    <x v="380"/>
    <x v="385"/>
    <x v="1"/>
  </r>
  <r>
    <s v="24-10-18"/>
    <s v="2024-10-1813:50 EST"/>
    <x v="47"/>
    <x v="47"/>
    <x v="1"/>
    <x v="33"/>
    <n v="4784"/>
    <x v="5"/>
    <n v="63"/>
    <n v="1.36"/>
    <n v="1.43"/>
    <n v="1.49"/>
    <n v="1.44"/>
    <n v="4358"/>
    <x v="158"/>
    <x v="381"/>
    <x v="386"/>
    <x v="0"/>
  </r>
  <r>
    <s v="24-10-18"/>
    <s v="2024-10-1814:15 EST"/>
    <x v="12"/>
    <x v="12"/>
    <x v="0"/>
    <x v="27"/>
    <n v="4784"/>
    <x v="1"/>
    <n v="7"/>
    <n v="1.04"/>
    <n v="1.05"/>
    <n v="1.05"/>
    <n v="1.04"/>
    <n v="2656"/>
    <x v="24"/>
    <x v="382"/>
    <x v="387"/>
    <x v="0"/>
  </r>
  <r>
    <s v="24-10-18"/>
    <s v="2024-10-1814:15 EST"/>
    <x v="78"/>
    <x v="78"/>
    <x v="0"/>
    <x v="163"/>
    <n v="4784"/>
    <x v="1"/>
    <n v="7"/>
    <n v="1.88"/>
    <n v="1.9"/>
    <n v="1.93"/>
    <n v="1.91"/>
    <n v="1585"/>
    <x v="255"/>
    <x v="82"/>
    <x v="388"/>
    <x v="1"/>
  </r>
  <r>
    <s v="24-10-18"/>
    <s v="2024-10-1814:14 EST"/>
    <x v="15"/>
    <x v="15"/>
    <x v="0"/>
    <x v="149"/>
    <n v="4783"/>
    <x v="1"/>
    <n v="7"/>
    <n v="0.22"/>
    <n v="0.23"/>
    <n v="0.23"/>
    <n v="0.23"/>
    <n v="12965"/>
    <x v="256"/>
    <x v="383"/>
    <x v="389"/>
    <x v="0"/>
  </r>
  <r>
    <s v="24-10-18"/>
    <s v="2024-10-1814:15 EST"/>
    <x v="47"/>
    <x v="47"/>
    <x v="0"/>
    <x v="58"/>
    <n v="4778"/>
    <x v="1"/>
    <n v="7"/>
    <n v="4.3499999999999996"/>
    <n v="4.4000000000000004"/>
    <n v="4.45"/>
    <n v="4.4000000000000004"/>
    <n v="2152"/>
    <x v="257"/>
    <x v="384"/>
    <x v="390"/>
    <x v="0"/>
  </r>
  <r>
    <s v="24-10-18"/>
    <s v="2024-10-1814:13 EST"/>
    <x v="10"/>
    <x v="10"/>
    <x v="1"/>
    <x v="70"/>
    <n v="4774"/>
    <x v="1"/>
    <n v="7"/>
    <n v="0.34"/>
    <n v="0.35"/>
    <n v="0.35"/>
    <n v="0.35"/>
    <n v="4261"/>
    <x v="258"/>
    <x v="385"/>
    <x v="391"/>
    <x v="0"/>
  </r>
  <r>
    <s v="24-10-18"/>
    <s v="2024-10-1814:13 EST"/>
    <x v="35"/>
    <x v="35"/>
    <x v="0"/>
    <x v="80"/>
    <n v="4746"/>
    <x v="1"/>
    <n v="7"/>
    <n v="0.56999999999999995"/>
    <n v="0.57999999999999996"/>
    <n v="0.57999999999999996"/>
    <n v="0.57999999999999996"/>
    <n v="4378"/>
    <x v="88"/>
    <x v="386"/>
    <x v="392"/>
    <x v="0"/>
  </r>
  <r>
    <s v="24-10-18"/>
    <s v="2024-10-1812:50 EST"/>
    <x v="112"/>
    <x v="110"/>
    <x v="1"/>
    <x v="138"/>
    <n v="4744"/>
    <x v="0"/>
    <n v="0"/>
    <n v="0.15"/>
    <n v="0.33"/>
    <n v="0.5"/>
    <n v="0.66"/>
    <n v="3257"/>
    <x v="149"/>
    <x v="387"/>
    <x v="393"/>
    <x v="0"/>
  </r>
  <r>
    <s v="24-10-18"/>
    <s v="2024-10-1814:15 EST"/>
    <x v="10"/>
    <x v="10"/>
    <x v="1"/>
    <x v="139"/>
    <n v="4741"/>
    <x v="1"/>
    <n v="7"/>
    <n v="0.22"/>
    <n v="0.23"/>
    <n v="0.23"/>
    <n v="0.23"/>
    <n v="5289"/>
    <x v="123"/>
    <x v="388"/>
    <x v="394"/>
    <x v="0"/>
  </r>
  <r>
    <s v="24-10-18"/>
    <s v="2024-10-1814:15 EST"/>
    <x v="1"/>
    <x v="1"/>
    <x v="1"/>
    <x v="58"/>
    <n v="4738"/>
    <x v="1"/>
    <n v="7"/>
    <n v="1.23"/>
    <n v="1.24"/>
    <n v="1.25"/>
    <n v="1.23"/>
    <n v="14426"/>
    <x v="17"/>
    <x v="389"/>
    <x v="395"/>
    <x v="0"/>
  </r>
  <r>
    <s v="24-10-18"/>
    <s v="2024-10-1814:14 EST"/>
    <x v="3"/>
    <x v="3"/>
    <x v="0"/>
    <x v="29"/>
    <n v="4736"/>
    <x v="9"/>
    <n v="14"/>
    <n v="4.4000000000000004"/>
    <n v="4.45"/>
    <n v="4.5"/>
    <n v="4.47"/>
    <n v="9747"/>
    <x v="128"/>
    <x v="390"/>
    <x v="396"/>
    <x v="0"/>
  </r>
  <r>
    <s v="24-10-18"/>
    <s v="2024-10-1814:12 EST"/>
    <x v="12"/>
    <x v="12"/>
    <x v="1"/>
    <x v="87"/>
    <n v="4723"/>
    <x v="1"/>
    <n v="7"/>
    <n v="0.14000000000000001"/>
    <n v="0.15"/>
    <n v="0.15"/>
    <n v="0.14000000000000001"/>
    <n v="10321"/>
    <x v="259"/>
    <x v="391"/>
    <x v="397"/>
    <x v="0"/>
  </r>
  <r>
    <s v="24-10-18"/>
    <s v="2024-10-1814:12 EST"/>
    <x v="113"/>
    <x v="111"/>
    <x v="0"/>
    <x v="164"/>
    <n v="4712"/>
    <x v="0"/>
    <n v="0"/>
    <n v="0.35"/>
    <n v="0.38"/>
    <n v="0.4"/>
    <n v="0.35"/>
    <n v="2106"/>
    <x v="260"/>
    <x v="392"/>
    <x v="398"/>
    <x v="0"/>
  </r>
  <r>
    <s v="24-10-18"/>
    <s v="2024-10-1814:14 EST"/>
    <x v="24"/>
    <x v="24"/>
    <x v="1"/>
    <x v="91"/>
    <n v="4699"/>
    <x v="0"/>
    <n v="0"/>
    <n v="0.35"/>
    <n v="0.38"/>
    <n v="0.4"/>
    <n v="0.4"/>
    <n v="5424"/>
    <x v="181"/>
    <x v="393"/>
    <x v="399"/>
    <x v="0"/>
  </r>
  <r>
    <s v="24-10-18"/>
    <s v="2024-10-1814:09 EST"/>
    <x v="0"/>
    <x v="0"/>
    <x v="1"/>
    <x v="165"/>
    <n v="4698"/>
    <x v="9"/>
    <n v="14"/>
    <n v="0.98"/>
    <n v="0.99"/>
    <n v="0.99"/>
    <n v="1"/>
    <n v="2402"/>
    <x v="80"/>
    <x v="394"/>
    <x v="400"/>
    <x v="0"/>
  </r>
  <r>
    <s v="24-10-18"/>
    <s v="2024-10-1814:15 EST"/>
    <x v="2"/>
    <x v="2"/>
    <x v="0"/>
    <x v="61"/>
    <n v="4684"/>
    <x v="1"/>
    <n v="7"/>
    <n v="6.45"/>
    <n v="6.5"/>
    <n v="6.55"/>
    <n v="6.46"/>
    <n v="16802"/>
    <x v="261"/>
    <x v="395"/>
    <x v="401"/>
    <x v="0"/>
  </r>
  <r>
    <s v="24-10-18"/>
    <s v="2024-10-1814:15 EST"/>
    <x v="47"/>
    <x v="47"/>
    <x v="0"/>
    <x v="58"/>
    <n v="4678"/>
    <x v="0"/>
    <n v="0"/>
    <n v="1.5"/>
    <n v="1.56"/>
    <n v="1.61"/>
    <n v="1.5"/>
    <n v="8622"/>
    <x v="203"/>
    <x v="396"/>
    <x v="402"/>
    <x v="0"/>
  </r>
  <r>
    <s v="24-10-18"/>
    <s v="2024-10-1814:10 EST"/>
    <x v="102"/>
    <x v="101"/>
    <x v="0"/>
    <x v="166"/>
    <n v="4668"/>
    <x v="1"/>
    <n v="7"/>
    <n v="0.38"/>
    <n v="0.4"/>
    <n v="0.42"/>
    <n v="0.38"/>
    <n v="707"/>
    <x v="253"/>
    <x v="45"/>
    <x v="403"/>
    <x v="1"/>
  </r>
  <r>
    <s v="24-10-18"/>
    <s v="2024-10-1813:57 EST"/>
    <x v="107"/>
    <x v="106"/>
    <x v="0"/>
    <x v="49"/>
    <n v="4665"/>
    <x v="1"/>
    <n v="7"/>
    <n v="0.21"/>
    <n v="0.24"/>
    <n v="0.26"/>
    <n v="0.21"/>
    <n v="1712"/>
    <x v="262"/>
    <x v="397"/>
    <x v="404"/>
    <x v="0"/>
  </r>
  <r>
    <s v="24-10-18"/>
    <s v="2024-10-1814:01 EST"/>
    <x v="10"/>
    <x v="10"/>
    <x v="1"/>
    <x v="56"/>
    <n v="4662"/>
    <x v="2"/>
    <n v="28"/>
    <n v="1.87"/>
    <n v="1.89"/>
    <n v="1.9"/>
    <n v="1.92"/>
    <n v="2013"/>
    <x v="263"/>
    <x v="398"/>
    <x v="405"/>
    <x v="0"/>
  </r>
  <r>
    <s v="24-10-18"/>
    <s v="2024-10-1814:14 EST"/>
    <x v="0"/>
    <x v="0"/>
    <x v="0"/>
    <x v="3"/>
    <n v="4647"/>
    <x v="9"/>
    <n v="14"/>
    <n v="3.2"/>
    <n v="3.25"/>
    <n v="3.3"/>
    <n v="3.25"/>
    <n v="7510"/>
    <x v="140"/>
    <x v="399"/>
    <x v="406"/>
    <x v="0"/>
  </r>
  <r>
    <s v="24-10-18"/>
    <s v="2024-10-1814:14 EST"/>
    <x v="30"/>
    <x v="30"/>
    <x v="0"/>
    <x v="167"/>
    <n v="4645"/>
    <x v="1"/>
    <n v="7"/>
    <n v="1.21"/>
    <n v="1.23"/>
    <n v="1.26"/>
    <n v="1.23"/>
    <n v="8552"/>
    <x v="203"/>
    <x v="400"/>
    <x v="407"/>
    <x v="0"/>
  </r>
  <r>
    <s v="24-10-18"/>
    <s v="2024-10-1814:14 EST"/>
    <x v="0"/>
    <x v="0"/>
    <x v="0"/>
    <x v="33"/>
    <n v="4642"/>
    <x v="5"/>
    <n v="63"/>
    <n v="5.15"/>
    <n v="5.18"/>
    <n v="5.2"/>
    <n v="5.2"/>
    <n v="75578"/>
    <x v="264"/>
    <x v="401"/>
    <x v="408"/>
    <x v="0"/>
  </r>
  <r>
    <s v="24-10-18"/>
    <s v="2024-10-1813:57 EST"/>
    <x v="25"/>
    <x v="25"/>
    <x v="0"/>
    <x v="46"/>
    <n v="4616"/>
    <x v="2"/>
    <n v="28"/>
    <n v="0.4"/>
    <n v="0.41"/>
    <n v="0.42"/>
    <n v="0.45"/>
    <n v="11976"/>
    <x v="221"/>
    <x v="402"/>
    <x v="409"/>
    <x v="0"/>
  </r>
  <r>
    <s v="24-10-18"/>
    <s v="2024-10-1814:11 EST"/>
    <x v="25"/>
    <x v="25"/>
    <x v="0"/>
    <x v="83"/>
    <n v="4608"/>
    <x v="3"/>
    <n v="91"/>
    <n v="1.47"/>
    <n v="1.48"/>
    <n v="1.5"/>
    <n v="1.48"/>
    <n v="28013"/>
    <x v="265"/>
    <x v="403"/>
    <x v="410"/>
    <x v="0"/>
  </r>
  <r>
    <s v="24-10-18"/>
    <s v="2024-10-1814:14 EST"/>
    <x v="74"/>
    <x v="74"/>
    <x v="1"/>
    <x v="75"/>
    <n v="4608"/>
    <x v="1"/>
    <n v="7"/>
    <n v="0.17"/>
    <n v="0.18"/>
    <n v="0.19"/>
    <n v="0.19"/>
    <n v="459"/>
    <x v="266"/>
    <x v="404"/>
    <x v="411"/>
    <x v="1"/>
  </r>
  <r>
    <s v="24-10-18"/>
    <s v="2024-10-1814:01 EST"/>
    <x v="114"/>
    <x v="112"/>
    <x v="1"/>
    <x v="129"/>
    <n v="4578"/>
    <x v="2"/>
    <n v="28"/>
    <n v="1.5"/>
    <n v="1.58"/>
    <n v="1.65"/>
    <n v="1.56"/>
    <n v="792"/>
    <x v="267"/>
    <x v="405"/>
    <x v="412"/>
    <x v="1"/>
  </r>
  <r>
    <s v="24-10-18"/>
    <s v="2024-10-1814:12 EST"/>
    <x v="114"/>
    <x v="112"/>
    <x v="1"/>
    <x v="88"/>
    <n v="4562"/>
    <x v="2"/>
    <n v="28"/>
    <n v="0.35"/>
    <n v="0.38"/>
    <n v="0.4"/>
    <n v="0.38"/>
    <n v="432"/>
    <x v="268"/>
    <x v="406"/>
    <x v="413"/>
    <x v="1"/>
  </r>
  <r>
    <s v="24-10-18"/>
    <s v="2024-10-1814:15 EST"/>
    <x v="10"/>
    <x v="10"/>
    <x v="0"/>
    <x v="70"/>
    <n v="4550"/>
    <x v="0"/>
    <n v="0"/>
    <n v="1.35"/>
    <n v="1.36"/>
    <n v="1.37"/>
    <n v="1.36"/>
    <n v="12342"/>
    <x v="256"/>
    <x v="407"/>
    <x v="414"/>
    <x v="0"/>
  </r>
  <r>
    <s v="24-10-18"/>
    <s v="2024-10-1814:15 EST"/>
    <x v="115"/>
    <x v="113"/>
    <x v="0"/>
    <x v="168"/>
    <n v="4540"/>
    <x v="2"/>
    <n v="28"/>
    <n v="1"/>
    <n v="1.03"/>
    <n v="1.05"/>
    <n v="1.04"/>
    <n v="3164"/>
    <x v="141"/>
    <x v="408"/>
    <x v="415"/>
    <x v="0"/>
  </r>
  <r>
    <s v="24-10-18"/>
    <s v="2024-10-1814:13 EST"/>
    <x v="75"/>
    <x v="75"/>
    <x v="0"/>
    <x v="169"/>
    <n v="4536"/>
    <x v="0"/>
    <n v="0"/>
    <n v="0.12"/>
    <n v="0.13"/>
    <n v="0.14000000000000001"/>
    <n v="0.14000000000000001"/>
    <n v="7546"/>
    <x v="151"/>
    <x v="409"/>
    <x v="416"/>
    <x v="0"/>
  </r>
  <r>
    <s v="24-10-18"/>
    <s v="2024-10-1814:15 EST"/>
    <x v="24"/>
    <x v="24"/>
    <x v="0"/>
    <x v="89"/>
    <n v="4535"/>
    <x v="1"/>
    <n v="7"/>
    <n v="1.9"/>
    <n v="1.92"/>
    <n v="1.95"/>
    <n v="1.93"/>
    <n v="5159"/>
    <x v="54"/>
    <x v="410"/>
    <x v="417"/>
    <x v="0"/>
  </r>
  <r>
    <s v="24-10-18"/>
    <s v="2024-10-1813:06 EST"/>
    <x v="18"/>
    <x v="18"/>
    <x v="1"/>
    <x v="129"/>
    <n v="4531"/>
    <x v="9"/>
    <n v="14"/>
    <n v="0.48"/>
    <n v="0.62"/>
    <n v="0.75"/>
    <n v="0.55000000000000004"/>
    <n v="755"/>
    <x v="269"/>
    <x v="411"/>
    <x v="418"/>
    <x v="1"/>
  </r>
  <r>
    <s v="24-10-18"/>
    <s v="2024-10-1814:14 EST"/>
    <x v="15"/>
    <x v="15"/>
    <x v="1"/>
    <x v="12"/>
    <n v="4526"/>
    <x v="1"/>
    <n v="7"/>
    <n v="0.91"/>
    <n v="0.92"/>
    <n v="0.93"/>
    <n v="0.95"/>
    <n v="5168"/>
    <x v="54"/>
    <x v="412"/>
    <x v="419"/>
    <x v="0"/>
  </r>
  <r>
    <s v="24-10-18"/>
    <s v="2024-10-1814:11 EST"/>
    <x v="58"/>
    <x v="58"/>
    <x v="0"/>
    <x v="104"/>
    <n v="4508"/>
    <x v="1"/>
    <n v="7"/>
    <n v="0.81"/>
    <n v="0.82"/>
    <n v="0.82"/>
    <n v="0.82"/>
    <n v="2297"/>
    <x v="80"/>
    <x v="183"/>
    <x v="420"/>
    <x v="0"/>
  </r>
  <r>
    <s v="24-10-18"/>
    <s v="2024-10-1814:15 EST"/>
    <x v="90"/>
    <x v="90"/>
    <x v="0"/>
    <x v="155"/>
    <n v="4507"/>
    <x v="1"/>
    <n v="7"/>
    <n v="0.98"/>
    <n v="0.99"/>
    <n v="1"/>
    <n v="0.97"/>
    <n v="5614"/>
    <x v="86"/>
    <x v="413"/>
    <x v="421"/>
    <x v="0"/>
  </r>
  <r>
    <s v="24-10-18"/>
    <s v="2024-10-1813:51 EST"/>
    <x v="116"/>
    <x v="114"/>
    <x v="0"/>
    <x v="121"/>
    <n v="4502"/>
    <x v="0"/>
    <n v="0"/>
    <n v="0.7"/>
    <n v="0.75"/>
    <n v="0.8"/>
    <n v="0.71"/>
    <n v="6112"/>
    <x v="34"/>
    <x v="414"/>
    <x v="422"/>
    <x v="0"/>
  </r>
  <r>
    <s v="24-10-18"/>
    <s v="2024-10-1814:15 EST"/>
    <x v="2"/>
    <x v="2"/>
    <x v="0"/>
    <x v="23"/>
    <n v="4502"/>
    <x v="2"/>
    <n v="28"/>
    <n v="4.5999999999999996"/>
    <n v="4.6500000000000004"/>
    <n v="4.7"/>
    <n v="4.6500000000000004"/>
    <n v="37898"/>
    <x v="179"/>
    <x v="415"/>
    <x v="423"/>
    <x v="0"/>
  </r>
  <r>
    <s v="24-10-18"/>
    <s v="2024-10-1811:36 EST"/>
    <x v="116"/>
    <x v="114"/>
    <x v="0"/>
    <x v="121"/>
    <n v="4500"/>
    <x v="3"/>
    <n v="91"/>
    <n v="0.75"/>
    <n v="0.85"/>
    <n v="0.95"/>
    <n v="0.87"/>
    <n v="16899"/>
    <x v="270"/>
    <x v="416"/>
    <x v="424"/>
    <x v="0"/>
  </r>
  <r>
    <s v="24-10-18"/>
    <s v="2024-10-1814:12 EST"/>
    <x v="4"/>
    <x v="4"/>
    <x v="0"/>
    <x v="19"/>
    <n v="4489"/>
    <x v="9"/>
    <n v="14"/>
    <n v="0.27"/>
    <n v="0.28999999999999998"/>
    <n v="0.3"/>
    <n v="0.28000000000000003"/>
    <n v="848"/>
    <x v="271"/>
    <x v="417"/>
    <x v="425"/>
    <x v="1"/>
  </r>
  <r>
    <s v="24-10-18"/>
    <s v="2024-10-1813:10 EST"/>
    <x v="31"/>
    <x v="31"/>
    <x v="1"/>
    <x v="57"/>
    <n v="4489"/>
    <x v="2"/>
    <n v="28"/>
    <n v="0.35"/>
    <n v="0.4"/>
    <n v="0.45"/>
    <n v="0.4"/>
    <n v="1455"/>
    <x v="272"/>
    <x v="418"/>
    <x v="426"/>
    <x v="1"/>
  </r>
  <r>
    <s v="24-10-18"/>
    <s v="2024-10-1814:14 EST"/>
    <x v="3"/>
    <x v="3"/>
    <x v="0"/>
    <x v="58"/>
    <n v="4486"/>
    <x v="9"/>
    <n v="14"/>
    <n v="2.78"/>
    <n v="2.8"/>
    <n v="2.82"/>
    <n v="2.8"/>
    <n v="10345"/>
    <x v="245"/>
    <x v="419"/>
    <x v="427"/>
    <x v="0"/>
  </r>
  <r>
    <s v="24-10-18"/>
    <s v="2024-10-1814:12 EST"/>
    <x v="22"/>
    <x v="22"/>
    <x v="0"/>
    <x v="151"/>
    <n v="4474"/>
    <x v="1"/>
    <n v="7"/>
    <n v="1.3"/>
    <n v="1.34"/>
    <n v="1.38"/>
    <n v="1.3"/>
    <n v="1298"/>
    <x v="273"/>
    <x v="420"/>
    <x v="428"/>
    <x v="1"/>
  </r>
  <r>
    <s v="24-10-18"/>
    <s v="2024-10-1814:12 EST"/>
    <x v="8"/>
    <x v="8"/>
    <x v="0"/>
    <x v="44"/>
    <n v="4456"/>
    <x v="2"/>
    <n v="28"/>
    <n v="1"/>
    <n v="1.05"/>
    <n v="1.1000000000000001"/>
    <n v="1.07"/>
    <n v="892"/>
    <x v="274"/>
    <x v="421"/>
    <x v="429"/>
    <x v="1"/>
  </r>
  <r>
    <s v="24-10-18"/>
    <s v="2024-10-1814:15 EST"/>
    <x v="117"/>
    <x v="115"/>
    <x v="0"/>
    <x v="47"/>
    <n v="4446"/>
    <x v="0"/>
    <n v="0"/>
    <n v="0.1"/>
    <n v="0.11"/>
    <n v="0.12"/>
    <n v="0.1"/>
    <n v="13430"/>
    <x v="17"/>
    <x v="422"/>
    <x v="430"/>
    <x v="0"/>
  </r>
  <r>
    <s v="24-10-18"/>
    <s v="2024-10-1814:15 EST"/>
    <x v="90"/>
    <x v="90"/>
    <x v="0"/>
    <x v="47"/>
    <n v="4430"/>
    <x v="0"/>
    <n v="0"/>
    <n v="0.28999999999999998"/>
    <n v="0.32"/>
    <n v="0.34"/>
    <n v="0.31"/>
    <n v="8856"/>
    <x v="22"/>
    <x v="423"/>
    <x v="431"/>
    <x v="0"/>
  </r>
  <r>
    <s v="24-10-18"/>
    <s v="2024-10-1813:43 EST"/>
    <x v="118"/>
    <x v="116"/>
    <x v="0"/>
    <x v="138"/>
    <n v="4429"/>
    <x v="0"/>
    <n v="0"/>
    <n v="8.1999999999999993"/>
    <n v="8.8000000000000007"/>
    <n v="9.4"/>
    <n v="9.33"/>
    <n v="6399"/>
    <x v="99"/>
    <x v="424"/>
    <x v="432"/>
    <x v="0"/>
  </r>
  <r>
    <s v="24-10-18"/>
    <s v="2024-10-1814:15 EST"/>
    <x v="119"/>
    <x v="117"/>
    <x v="0"/>
    <x v="170"/>
    <n v="4408"/>
    <x v="0"/>
    <n v="0"/>
    <n v="0.23"/>
    <n v="0.27"/>
    <n v="0.3"/>
    <n v="0.3"/>
    <n v="4874"/>
    <x v="123"/>
    <x v="425"/>
    <x v="433"/>
    <x v="0"/>
  </r>
  <r>
    <s v="24-10-18"/>
    <s v="2024-10-1813:42 EST"/>
    <x v="55"/>
    <x v="55"/>
    <x v="0"/>
    <x v="128"/>
    <n v="4405"/>
    <x v="9"/>
    <n v="14"/>
    <n v="0.27"/>
    <n v="0.28999999999999998"/>
    <n v="0.3"/>
    <n v="0.3"/>
    <n v="364"/>
    <x v="275"/>
    <x v="426"/>
    <x v="434"/>
    <x v="1"/>
  </r>
  <r>
    <s v="24-10-18"/>
    <s v="2024-10-1814:13 EST"/>
    <x v="0"/>
    <x v="0"/>
    <x v="0"/>
    <x v="25"/>
    <n v="4401"/>
    <x v="9"/>
    <n v="14"/>
    <n v="2.2400000000000002"/>
    <n v="2.25"/>
    <n v="2.2599999999999998"/>
    <n v="2.25"/>
    <n v="14558"/>
    <x v="276"/>
    <x v="427"/>
    <x v="435"/>
    <x v="0"/>
  </r>
  <r>
    <s v="24-10-18"/>
    <s v="2024-10-1814:13 EST"/>
    <x v="120"/>
    <x v="118"/>
    <x v="0"/>
    <x v="49"/>
    <n v="4400"/>
    <x v="5"/>
    <n v="63"/>
    <n v="0.99"/>
    <n v="1"/>
    <n v="1"/>
    <n v="0.99"/>
    <n v="7933"/>
    <x v="111"/>
    <x v="428"/>
    <x v="436"/>
    <x v="0"/>
  </r>
  <r>
    <s v="24-10-18"/>
    <s v="2024-10-1814:15 EST"/>
    <x v="121"/>
    <x v="119"/>
    <x v="0"/>
    <x v="138"/>
    <n v="4384"/>
    <x v="0"/>
    <n v="0"/>
    <n v="2.0499999999999998"/>
    <n v="2.13"/>
    <n v="2.2000000000000002"/>
    <n v="2.12"/>
    <n v="7659"/>
    <x v="277"/>
    <x v="429"/>
    <x v="437"/>
    <x v="0"/>
  </r>
  <r>
    <s v="24-10-18"/>
    <s v="2024-10-1814:14 EST"/>
    <x v="6"/>
    <x v="6"/>
    <x v="1"/>
    <x v="58"/>
    <n v="4383"/>
    <x v="1"/>
    <n v="7"/>
    <n v="4.5999999999999996"/>
    <n v="4.68"/>
    <n v="4.75"/>
    <n v="4.72"/>
    <n v="1910"/>
    <x v="52"/>
    <x v="430"/>
    <x v="438"/>
    <x v="0"/>
  </r>
  <r>
    <s v="24-10-18"/>
    <s v="2024-10-1814:15 EST"/>
    <x v="30"/>
    <x v="30"/>
    <x v="0"/>
    <x v="171"/>
    <n v="4379"/>
    <x v="1"/>
    <n v="7"/>
    <n v="4.7"/>
    <n v="4.75"/>
    <n v="4.8"/>
    <n v="4.75"/>
    <n v="2733"/>
    <x v="75"/>
    <x v="431"/>
    <x v="439"/>
    <x v="0"/>
  </r>
  <r>
    <s v="24-10-18"/>
    <s v="2024-10-1814:14 EST"/>
    <x v="15"/>
    <x v="15"/>
    <x v="0"/>
    <x v="93"/>
    <n v="4379"/>
    <x v="1"/>
    <n v="7"/>
    <n v="3.9"/>
    <n v="3.95"/>
    <n v="4"/>
    <n v="3.95"/>
    <n v="3509"/>
    <x v="278"/>
    <x v="432"/>
    <x v="440"/>
    <x v="0"/>
  </r>
  <r>
    <s v="24-10-18"/>
    <s v="2024-10-1813:53 EST"/>
    <x v="122"/>
    <x v="120"/>
    <x v="1"/>
    <x v="172"/>
    <n v="4372"/>
    <x v="1"/>
    <n v="7"/>
    <n v="0.13"/>
    <n v="0.14000000000000001"/>
    <n v="0.14000000000000001"/>
    <n v="0.13"/>
    <n v="5595"/>
    <x v="211"/>
    <x v="433"/>
    <x v="441"/>
    <x v="0"/>
  </r>
  <r>
    <s v="24-10-18"/>
    <s v="2024-10-1814:14 EST"/>
    <x v="6"/>
    <x v="6"/>
    <x v="0"/>
    <x v="98"/>
    <n v="4372"/>
    <x v="0"/>
    <n v="0"/>
    <n v="12.8"/>
    <n v="13.18"/>
    <n v="13.55"/>
    <n v="13"/>
    <n v="955"/>
    <x v="279"/>
    <x v="434"/>
    <x v="442"/>
    <x v="1"/>
  </r>
  <r>
    <s v="24-10-18"/>
    <s v="2024-10-1814:14 EST"/>
    <x v="10"/>
    <x v="10"/>
    <x v="1"/>
    <x v="56"/>
    <n v="4364"/>
    <x v="1"/>
    <n v="7"/>
    <n v="0.5"/>
    <n v="0.51"/>
    <n v="0.52"/>
    <n v="0.5"/>
    <n v="1906"/>
    <x v="52"/>
    <x v="435"/>
    <x v="443"/>
    <x v="0"/>
  </r>
  <r>
    <s v="24-10-18"/>
    <s v="2024-10-1813:49 EST"/>
    <x v="123"/>
    <x v="121"/>
    <x v="0"/>
    <x v="96"/>
    <n v="4359"/>
    <x v="0"/>
    <n v="0"/>
    <n v="0.25"/>
    <n v="0.28000000000000003"/>
    <n v="0.3"/>
    <n v="0.25"/>
    <n v="4940"/>
    <x v="54"/>
    <x v="436"/>
    <x v="444"/>
    <x v="0"/>
  </r>
  <r>
    <s v="24-10-18"/>
    <s v="2024-10-1814:08 EST"/>
    <x v="84"/>
    <x v="84"/>
    <x v="0"/>
    <x v="65"/>
    <n v="4351"/>
    <x v="0"/>
    <n v="0"/>
    <n v="0.71"/>
    <n v="0.85"/>
    <n v="0.98"/>
    <n v="1"/>
    <n v="806"/>
    <x v="280"/>
    <x v="437"/>
    <x v="445"/>
    <x v="1"/>
  </r>
  <r>
    <s v="24-10-18"/>
    <s v="2024-10-1814:14 EST"/>
    <x v="124"/>
    <x v="122"/>
    <x v="0"/>
    <x v="107"/>
    <n v="4350"/>
    <x v="0"/>
    <n v="0"/>
    <n v="0.8"/>
    <n v="0.85"/>
    <n v="0.9"/>
    <n v="0.85"/>
    <n v="12453"/>
    <x v="281"/>
    <x v="438"/>
    <x v="446"/>
    <x v="0"/>
  </r>
  <r>
    <s v="24-10-18"/>
    <s v="2024-10-1813:54 EST"/>
    <x v="83"/>
    <x v="83"/>
    <x v="1"/>
    <x v="173"/>
    <n v="4328"/>
    <x v="5"/>
    <n v="63"/>
    <n v="0.15"/>
    <n v="0.16"/>
    <n v="0.18"/>
    <n v="0.16"/>
    <n v="5076"/>
    <x v="252"/>
    <x v="439"/>
    <x v="447"/>
    <x v="0"/>
  </r>
  <r>
    <s v="24-10-18"/>
    <s v="2024-10-1814:14 EST"/>
    <x v="24"/>
    <x v="24"/>
    <x v="0"/>
    <x v="136"/>
    <n v="4324"/>
    <x v="1"/>
    <n v="7"/>
    <n v="1.5"/>
    <n v="1.53"/>
    <n v="1.55"/>
    <n v="1.5"/>
    <n v="2839"/>
    <x v="25"/>
    <x v="440"/>
    <x v="448"/>
    <x v="0"/>
  </r>
  <r>
    <s v="24-10-18"/>
    <s v="2024-10-1813:58 EST"/>
    <x v="125"/>
    <x v="123"/>
    <x v="0"/>
    <x v="65"/>
    <n v="4302"/>
    <x v="11"/>
    <n v="245"/>
    <n v="10.25"/>
    <n v="10.38"/>
    <n v="10.5"/>
    <n v="10.25"/>
    <n v="12505"/>
    <x v="282"/>
    <x v="372"/>
    <x v="449"/>
    <x v="0"/>
  </r>
  <r>
    <s v="24-10-18"/>
    <s v="2024-10-1814:12 EST"/>
    <x v="126"/>
    <x v="124"/>
    <x v="0"/>
    <x v="57"/>
    <n v="4301"/>
    <x v="0"/>
    <n v="0"/>
    <n v="0.35"/>
    <n v="0.39"/>
    <n v="0.43"/>
    <n v="0.38"/>
    <n v="9656"/>
    <x v="44"/>
    <x v="441"/>
    <x v="450"/>
    <x v="0"/>
  </r>
  <r>
    <s v="24-10-18"/>
    <s v="2024-10-1814:15 EST"/>
    <x v="13"/>
    <x v="13"/>
    <x v="0"/>
    <x v="30"/>
    <n v="4297"/>
    <x v="1"/>
    <n v="7"/>
    <n v="12"/>
    <n v="12.15"/>
    <n v="12.3"/>
    <n v="12.17"/>
    <n v="347"/>
    <x v="283"/>
    <x v="442"/>
    <x v="451"/>
    <x v="1"/>
  </r>
  <r>
    <s v="24-10-18"/>
    <s v="2024-10-1814:15 EST"/>
    <x v="0"/>
    <x v="0"/>
    <x v="1"/>
    <x v="135"/>
    <n v="4293"/>
    <x v="9"/>
    <n v="14"/>
    <n v="0.45"/>
    <n v="0.46"/>
    <n v="0.46"/>
    <n v="0.45"/>
    <n v="10077"/>
    <x v="245"/>
    <x v="443"/>
    <x v="452"/>
    <x v="0"/>
  </r>
  <r>
    <s v="24-10-18"/>
    <s v="2024-10-1813:50 EST"/>
    <x v="91"/>
    <x v="26"/>
    <x v="0"/>
    <x v="60"/>
    <n v="4290"/>
    <x v="2"/>
    <n v="28"/>
    <n v="3.5"/>
    <n v="3.65"/>
    <n v="3.8"/>
    <n v="3.6"/>
    <n v="1838"/>
    <x v="284"/>
    <x v="444"/>
    <x v="453"/>
    <x v="0"/>
  </r>
  <r>
    <s v="24-10-18"/>
    <s v="2024-10-1814:14 EST"/>
    <x v="1"/>
    <x v="1"/>
    <x v="0"/>
    <x v="1"/>
    <n v="4268"/>
    <x v="2"/>
    <n v="28"/>
    <n v="14.05"/>
    <n v="14.13"/>
    <n v="14.2"/>
    <n v="14.15"/>
    <n v="10938"/>
    <x v="221"/>
    <x v="445"/>
    <x v="454"/>
    <x v="0"/>
  </r>
  <r>
    <s v="24-10-18"/>
    <s v="2024-10-1813:55 EST"/>
    <x v="55"/>
    <x v="55"/>
    <x v="0"/>
    <x v="74"/>
    <n v="4266"/>
    <x v="9"/>
    <n v="14"/>
    <n v="0.97"/>
    <n v="0.99"/>
    <n v="1"/>
    <n v="0.99"/>
    <n v="287"/>
    <x v="285"/>
    <x v="446"/>
    <x v="455"/>
    <x v="1"/>
  </r>
  <r>
    <s v="24-10-18"/>
    <s v="2024-10-1813:46 EST"/>
    <x v="127"/>
    <x v="65"/>
    <x v="0"/>
    <x v="112"/>
    <n v="4259"/>
    <x v="9"/>
    <n v="14"/>
    <n v="0.25"/>
    <n v="0.28000000000000003"/>
    <n v="0.3"/>
    <n v="0.28000000000000003"/>
    <n v="718"/>
    <x v="286"/>
    <x v="447"/>
    <x v="456"/>
    <x v="1"/>
  </r>
  <r>
    <s v="24-10-18"/>
    <s v="2024-10-1814:12 EST"/>
    <x v="22"/>
    <x v="22"/>
    <x v="0"/>
    <x v="49"/>
    <n v="4240"/>
    <x v="3"/>
    <n v="91"/>
    <n v="4"/>
    <n v="4.05"/>
    <n v="4.0999999999999996"/>
    <n v="4"/>
    <n v="9818"/>
    <x v="245"/>
    <x v="448"/>
    <x v="457"/>
    <x v="0"/>
  </r>
  <r>
    <s v="24-10-18"/>
    <s v="2024-10-1814:02 EST"/>
    <x v="34"/>
    <x v="34"/>
    <x v="0"/>
    <x v="88"/>
    <n v="4240"/>
    <x v="9"/>
    <n v="14"/>
    <n v="4.8499999999999996"/>
    <n v="4.93"/>
    <n v="5"/>
    <n v="4.8"/>
    <n v="921"/>
    <x v="287"/>
    <x v="449"/>
    <x v="458"/>
    <x v="1"/>
  </r>
  <r>
    <s v="24-10-18"/>
    <s v="2024-10-1814:15 EST"/>
    <x v="94"/>
    <x v="93"/>
    <x v="0"/>
    <x v="10"/>
    <n v="4239"/>
    <x v="2"/>
    <n v="28"/>
    <n v="2.2000000000000002"/>
    <n v="2.29"/>
    <n v="2.37"/>
    <n v="2.2000000000000002"/>
    <n v="5250"/>
    <x v="218"/>
    <x v="450"/>
    <x v="459"/>
    <x v="0"/>
  </r>
  <r>
    <s v="24-10-18"/>
    <s v="2024-10-1814:09 EST"/>
    <x v="128"/>
    <x v="125"/>
    <x v="0"/>
    <x v="107"/>
    <n v="4235"/>
    <x v="5"/>
    <n v="63"/>
    <n v="0.16"/>
    <n v="0.17"/>
    <n v="0.18"/>
    <n v="0.17"/>
    <n v="9061"/>
    <x v="288"/>
    <x v="451"/>
    <x v="460"/>
    <x v="0"/>
  </r>
  <r>
    <s v="24-10-18"/>
    <s v="2024-10-1814:04 EST"/>
    <x v="22"/>
    <x v="22"/>
    <x v="0"/>
    <x v="174"/>
    <n v="4227"/>
    <x v="0"/>
    <n v="0"/>
    <n v="1.96"/>
    <n v="2.0299999999999998"/>
    <n v="2.09"/>
    <n v="1.85"/>
    <n v="3035"/>
    <x v="289"/>
    <x v="452"/>
    <x v="461"/>
    <x v="0"/>
  </r>
  <r>
    <s v="24-10-18"/>
    <s v="2024-10-1813:59 EST"/>
    <x v="24"/>
    <x v="24"/>
    <x v="1"/>
    <x v="128"/>
    <n v="4225"/>
    <x v="2"/>
    <n v="28"/>
    <n v="2.4"/>
    <n v="2.4500000000000002"/>
    <n v="2.5"/>
    <n v="2.42"/>
    <n v="32498"/>
    <x v="172"/>
    <x v="453"/>
    <x v="462"/>
    <x v="0"/>
  </r>
  <r>
    <s v="24-10-18"/>
    <s v="2024-10-1814:15 EST"/>
    <x v="13"/>
    <x v="13"/>
    <x v="0"/>
    <x v="37"/>
    <n v="4212"/>
    <x v="1"/>
    <n v="7"/>
    <n v="17.7"/>
    <n v="17.899999999999999"/>
    <n v="18.100000000000001"/>
    <n v="17.93"/>
    <n v="1259"/>
    <x v="290"/>
    <x v="454"/>
    <x v="463"/>
    <x v="1"/>
  </r>
  <r>
    <s v="24-10-18"/>
    <s v="2024-10-1814:14 EST"/>
    <x v="129"/>
    <x v="126"/>
    <x v="0"/>
    <x v="175"/>
    <n v="4210"/>
    <x v="0"/>
    <n v="0"/>
    <n v="0.8"/>
    <n v="1.3"/>
    <n v="1.8"/>
    <n v="0.8"/>
    <n v="12477"/>
    <x v="282"/>
    <x v="455"/>
    <x v="464"/>
    <x v="0"/>
  </r>
  <r>
    <s v="24-10-18"/>
    <s v="2024-10-1814:14 EST"/>
    <x v="48"/>
    <x v="48"/>
    <x v="0"/>
    <x v="176"/>
    <n v="4207"/>
    <x v="0"/>
    <n v="0"/>
    <n v="2.3199999999999998"/>
    <n v="2.36"/>
    <n v="2.39"/>
    <n v="2.33"/>
    <n v="10994"/>
    <x v="227"/>
    <x v="456"/>
    <x v="465"/>
    <x v="0"/>
  </r>
  <r>
    <s v="24-10-18"/>
    <s v="2024-10-1814:12 EST"/>
    <x v="0"/>
    <x v="0"/>
    <x v="0"/>
    <x v="8"/>
    <n v="4205"/>
    <x v="5"/>
    <n v="63"/>
    <n v="12"/>
    <n v="12.03"/>
    <n v="12.05"/>
    <n v="12"/>
    <n v="76406"/>
    <x v="264"/>
    <x v="457"/>
    <x v="466"/>
    <x v="0"/>
  </r>
  <r>
    <s v="24-10-18"/>
    <s v="2024-10-1814:15 EST"/>
    <x v="34"/>
    <x v="34"/>
    <x v="0"/>
    <x v="129"/>
    <n v="4186"/>
    <x v="2"/>
    <n v="28"/>
    <n v="2.8"/>
    <n v="2.82"/>
    <n v="2.83"/>
    <n v="2.8"/>
    <n v="27928"/>
    <x v="250"/>
    <x v="458"/>
    <x v="467"/>
    <x v="0"/>
  </r>
  <r>
    <s v="24-10-18"/>
    <s v="2024-10-1814:15 EST"/>
    <x v="130"/>
    <x v="127"/>
    <x v="0"/>
    <x v="135"/>
    <n v="4142"/>
    <x v="0"/>
    <n v="0"/>
    <n v="0.25"/>
    <n v="0.35"/>
    <n v="0.45"/>
    <n v="0.27"/>
    <n v="6317"/>
    <x v="226"/>
    <x v="459"/>
    <x v="468"/>
    <x v="0"/>
  </r>
  <r>
    <s v="24-10-18"/>
    <s v="2024-10-1814:13 EST"/>
    <x v="131"/>
    <x v="128"/>
    <x v="0"/>
    <x v="113"/>
    <n v="4135"/>
    <x v="1"/>
    <n v="7"/>
    <n v="0.15"/>
    <n v="0.16"/>
    <n v="0.18"/>
    <n v="0.16"/>
    <n v="190"/>
    <x v="291"/>
    <x v="460"/>
    <x v="469"/>
    <x v="1"/>
  </r>
  <r>
    <s v="24-10-18"/>
    <s v="2024-10-1813:40 EST"/>
    <x v="132"/>
    <x v="129"/>
    <x v="0"/>
    <x v="53"/>
    <n v="4128"/>
    <x v="0"/>
    <n v="0"/>
    <n v="0.9"/>
    <n v="0.93"/>
    <n v="0.95"/>
    <n v="0.9"/>
    <n v="4098"/>
    <x v="201"/>
    <x v="461"/>
    <x v="470"/>
    <x v="0"/>
  </r>
  <r>
    <s v="24-10-18"/>
    <s v="2024-10-1814:14 EST"/>
    <x v="35"/>
    <x v="35"/>
    <x v="0"/>
    <x v="35"/>
    <n v="4116"/>
    <x v="1"/>
    <n v="7"/>
    <n v="0.79"/>
    <n v="0.8"/>
    <n v="0.8"/>
    <n v="0.79"/>
    <n v="4244"/>
    <x v="138"/>
    <x v="462"/>
    <x v="471"/>
    <x v="0"/>
  </r>
  <r>
    <s v="24-10-18"/>
    <s v="2024-10-1814:10 EST"/>
    <x v="133"/>
    <x v="130"/>
    <x v="0"/>
    <x v="88"/>
    <n v="4116"/>
    <x v="1"/>
    <n v="7"/>
    <n v="0.67"/>
    <n v="0.7"/>
    <n v="0.72"/>
    <n v="0.7"/>
    <n v="1677"/>
    <x v="292"/>
    <x v="54"/>
    <x v="472"/>
    <x v="0"/>
  </r>
  <r>
    <s v="24-10-18"/>
    <s v="2024-10-1814:14 EST"/>
    <x v="1"/>
    <x v="1"/>
    <x v="0"/>
    <x v="24"/>
    <n v="4107"/>
    <x v="0"/>
    <n v="0"/>
    <n v="6.35"/>
    <n v="6.43"/>
    <n v="6.5"/>
    <n v="6.53"/>
    <n v="7691"/>
    <x v="293"/>
    <x v="463"/>
    <x v="473"/>
    <x v="0"/>
  </r>
  <r>
    <s v="24-10-18"/>
    <s v="2024-10-1814:12 EST"/>
    <x v="10"/>
    <x v="10"/>
    <x v="0"/>
    <x v="52"/>
    <n v="4100"/>
    <x v="9"/>
    <n v="14"/>
    <n v="1.3"/>
    <n v="1.32"/>
    <n v="1.33"/>
    <n v="1.31"/>
    <n v="4493"/>
    <x v="39"/>
    <x v="464"/>
    <x v="474"/>
    <x v="0"/>
  </r>
  <r>
    <s v="24-10-18"/>
    <s v="2024-10-1814:15 EST"/>
    <x v="134"/>
    <x v="131"/>
    <x v="0"/>
    <x v="177"/>
    <n v="4088"/>
    <x v="0"/>
    <n v="0"/>
    <n v="1.5"/>
    <n v="1.65"/>
    <n v="1.8"/>
    <n v="1.5"/>
    <n v="792"/>
    <x v="294"/>
    <x v="465"/>
    <x v="475"/>
    <x v="1"/>
  </r>
  <r>
    <s v="24-10-18"/>
    <s v="2024-10-1812:23 EST"/>
    <x v="132"/>
    <x v="129"/>
    <x v="0"/>
    <x v="178"/>
    <n v="4086"/>
    <x v="3"/>
    <n v="91"/>
    <n v="0.9"/>
    <n v="0.95"/>
    <n v="1"/>
    <n v="0.95"/>
    <n v="1057"/>
    <x v="295"/>
    <x v="466"/>
    <x v="476"/>
    <x v="1"/>
  </r>
  <r>
    <s v="24-10-18"/>
    <s v="2024-10-1812:54 EST"/>
    <x v="82"/>
    <x v="82"/>
    <x v="1"/>
    <x v="79"/>
    <n v="4084"/>
    <x v="3"/>
    <n v="91"/>
    <n v="0.3"/>
    <n v="0.32"/>
    <n v="0.33"/>
    <n v="0.23"/>
    <n v="23656"/>
    <x v="229"/>
    <x v="467"/>
    <x v="477"/>
    <x v="0"/>
  </r>
  <r>
    <s v="24-10-18"/>
    <s v="2024-10-1814:10 EST"/>
    <x v="19"/>
    <x v="19"/>
    <x v="0"/>
    <x v="101"/>
    <n v="4083"/>
    <x v="1"/>
    <n v="7"/>
    <n v="0.25"/>
    <n v="0.27"/>
    <n v="0.28000000000000003"/>
    <n v="0.28000000000000003"/>
    <n v="2496"/>
    <x v="215"/>
    <x v="468"/>
    <x v="478"/>
    <x v="0"/>
  </r>
  <r>
    <s v="24-10-18"/>
    <s v="2024-10-1814:14 EST"/>
    <x v="135"/>
    <x v="54"/>
    <x v="0"/>
    <x v="178"/>
    <n v="4081"/>
    <x v="3"/>
    <n v="91"/>
    <n v="4"/>
    <n v="4.05"/>
    <n v="4.0999999999999996"/>
    <n v="4.0999999999999996"/>
    <n v="17009"/>
    <x v="148"/>
    <x v="276"/>
    <x v="479"/>
    <x v="0"/>
  </r>
  <r>
    <s v="24-10-18"/>
    <s v="2024-10-1814:08 EST"/>
    <x v="136"/>
    <x v="132"/>
    <x v="1"/>
    <x v="92"/>
    <n v="4074"/>
    <x v="1"/>
    <n v="7"/>
    <n v="0.11"/>
    <n v="0.11"/>
    <n v="0.12"/>
    <n v="0.11"/>
    <n v="4367"/>
    <x v="87"/>
    <x v="469"/>
    <x v="480"/>
    <x v="0"/>
  </r>
  <r>
    <s v="24-10-18"/>
    <s v="2024-10-1814:15 EST"/>
    <x v="8"/>
    <x v="8"/>
    <x v="0"/>
    <x v="35"/>
    <n v="4067"/>
    <x v="2"/>
    <n v="28"/>
    <n v="7.6"/>
    <n v="7.7"/>
    <n v="7.8"/>
    <n v="7.65"/>
    <n v="7569"/>
    <x v="203"/>
    <x v="470"/>
    <x v="481"/>
    <x v="0"/>
  </r>
  <r>
    <s v="24-10-18"/>
    <s v="2024-10-1813:57 EST"/>
    <x v="137"/>
    <x v="133"/>
    <x v="0"/>
    <x v="138"/>
    <n v="4066"/>
    <x v="0"/>
    <n v="0"/>
    <n v="0.75"/>
    <n v="0.9"/>
    <n v="1.05"/>
    <n v="0.95"/>
    <n v="4098"/>
    <x v="41"/>
    <x v="471"/>
    <x v="482"/>
    <x v="0"/>
  </r>
  <r>
    <s v="24-10-18"/>
    <s v="2024-10-1814:12 EST"/>
    <x v="138"/>
    <x v="134"/>
    <x v="0"/>
    <x v="46"/>
    <n v="4060"/>
    <x v="0"/>
    <n v="0"/>
    <n v="0.3"/>
    <n v="0.32"/>
    <n v="0.33"/>
    <n v="0.3"/>
    <n v="9197"/>
    <x v="170"/>
    <x v="472"/>
    <x v="483"/>
    <x v="0"/>
  </r>
  <r>
    <s v="24-10-18"/>
    <s v="2024-10-1814:15 EST"/>
    <x v="21"/>
    <x v="21"/>
    <x v="0"/>
    <x v="11"/>
    <n v="4060"/>
    <x v="2"/>
    <n v="28"/>
    <n v="0.33"/>
    <n v="0.34"/>
    <n v="0.34"/>
    <n v="0.34"/>
    <n v="6947"/>
    <x v="216"/>
    <x v="473"/>
    <x v="484"/>
    <x v="0"/>
  </r>
  <r>
    <s v="24-10-18"/>
    <s v="2024-10-1814:13 EST"/>
    <x v="1"/>
    <x v="1"/>
    <x v="1"/>
    <x v="45"/>
    <n v="4058"/>
    <x v="1"/>
    <n v="7"/>
    <n v="2.0699999999999998"/>
    <n v="2.09"/>
    <n v="2.1"/>
    <n v="2.0499999999999998"/>
    <n v="6578"/>
    <x v="140"/>
    <x v="474"/>
    <x v="485"/>
    <x v="0"/>
  </r>
  <r>
    <s v="24-10-18"/>
    <s v="2024-10-1814:15 EST"/>
    <x v="47"/>
    <x v="47"/>
    <x v="1"/>
    <x v="45"/>
    <n v="4044"/>
    <x v="0"/>
    <n v="0"/>
    <n v="3.45"/>
    <n v="3.6"/>
    <n v="3.75"/>
    <n v="3.45"/>
    <n v="4208"/>
    <x v="124"/>
    <x v="475"/>
    <x v="486"/>
    <x v="0"/>
  </r>
  <r>
    <s v="24-10-18"/>
    <s v="2024-10-1814:14 EST"/>
    <x v="49"/>
    <x v="49"/>
    <x v="0"/>
    <x v="179"/>
    <n v="4038"/>
    <x v="1"/>
    <n v="7"/>
    <n v="0.54"/>
    <n v="0.55000000000000004"/>
    <n v="0.55000000000000004"/>
    <n v="0.54"/>
    <n v="6091"/>
    <x v="226"/>
    <x v="476"/>
    <x v="487"/>
    <x v="0"/>
  </r>
  <r>
    <s v="24-10-18"/>
    <s v="2024-10-1814:14 EST"/>
    <x v="0"/>
    <x v="0"/>
    <x v="0"/>
    <x v="62"/>
    <n v="4037"/>
    <x v="0"/>
    <n v="0"/>
    <n v="13.3"/>
    <n v="13.35"/>
    <n v="13.4"/>
    <n v="13.38"/>
    <n v="42471"/>
    <x v="147"/>
    <x v="477"/>
    <x v="488"/>
    <x v="0"/>
  </r>
  <r>
    <s v="24-10-18"/>
    <s v="2024-10-1813:38 EST"/>
    <x v="64"/>
    <x v="64"/>
    <x v="0"/>
    <x v="168"/>
    <n v="4028"/>
    <x v="8"/>
    <n v="154"/>
    <n v="1"/>
    <n v="1.05"/>
    <n v="1.1000000000000001"/>
    <n v="1.0900000000000001"/>
    <n v="190"/>
    <x v="296"/>
    <x v="478"/>
    <x v="489"/>
    <x v="1"/>
  </r>
  <r>
    <s v="24-10-18"/>
    <s v="2024-10-1814:15 EST"/>
    <x v="139"/>
    <x v="135"/>
    <x v="0"/>
    <x v="42"/>
    <n v="4017"/>
    <x v="0"/>
    <n v="0"/>
    <n v="0.05"/>
    <n v="0.08"/>
    <n v="0.1"/>
    <n v="0.1"/>
    <n v="4517"/>
    <x v="139"/>
    <x v="479"/>
    <x v="490"/>
    <x v="0"/>
  </r>
  <r>
    <s v="24-10-18"/>
    <s v="2024-10-1814:09 EST"/>
    <x v="108"/>
    <x v="107"/>
    <x v="0"/>
    <x v="122"/>
    <n v="4012"/>
    <x v="2"/>
    <n v="28"/>
    <n v="0.15"/>
    <n v="0.2"/>
    <n v="0.25"/>
    <n v="0.16"/>
    <n v="345"/>
    <x v="297"/>
    <x v="480"/>
    <x v="491"/>
    <x v="1"/>
  </r>
  <r>
    <s v="24-10-18"/>
    <s v="2024-10-1811:24 EST"/>
    <x v="7"/>
    <x v="7"/>
    <x v="1"/>
    <x v="36"/>
    <n v="4010"/>
    <x v="8"/>
    <n v="154"/>
    <n v="0.19"/>
    <n v="0.21"/>
    <n v="0.22"/>
    <n v="0.26"/>
    <n v="20344"/>
    <x v="176"/>
    <x v="166"/>
    <x v="492"/>
    <x v="0"/>
  </r>
  <r>
    <s v="24-10-18"/>
    <s v="2024-10-1814:00 EST"/>
    <x v="140"/>
    <x v="136"/>
    <x v="1"/>
    <x v="19"/>
    <n v="4006"/>
    <x v="3"/>
    <n v="91"/>
    <n v="1.21"/>
    <n v="1.41"/>
    <n v="1.6"/>
    <n v="1.39"/>
    <n v="62595"/>
    <x v="264"/>
    <x v="481"/>
    <x v="493"/>
    <x v="0"/>
  </r>
  <r>
    <s v="24-10-18"/>
    <s v="2024-10-1814:15 EST"/>
    <x v="30"/>
    <x v="30"/>
    <x v="1"/>
    <x v="180"/>
    <n v="4003"/>
    <x v="1"/>
    <n v="7"/>
    <n v="3.5"/>
    <n v="3.58"/>
    <n v="3.65"/>
    <n v="3.57"/>
    <n v="3855"/>
    <x v="95"/>
    <x v="437"/>
    <x v="494"/>
    <x v="0"/>
  </r>
  <r>
    <s v="24-10-18"/>
    <s v="2024-10-1811:08 EST"/>
    <x v="75"/>
    <x v="75"/>
    <x v="1"/>
    <x v="20"/>
    <n v="4001"/>
    <x v="15"/>
    <n v="608"/>
    <n v="3.3"/>
    <n v="3.4"/>
    <n v="3.5"/>
    <n v="3.35"/>
    <n v="4197"/>
    <x v="142"/>
    <x v="482"/>
    <x v="495"/>
    <x v="0"/>
  </r>
  <r>
    <s v="24-10-18"/>
    <s v="2024-10-1810:27 EST"/>
    <x v="141"/>
    <x v="137"/>
    <x v="1"/>
    <x v="127"/>
    <n v="4000"/>
    <x v="0"/>
    <n v="0"/>
    <n v="0.5"/>
    <n v="0.8"/>
    <n v="1.1000000000000001"/>
    <n v="0.9"/>
    <n v="4003"/>
    <x v="73"/>
    <x v="483"/>
    <x v="496"/>
    <x v="0"/>
  </r>
  <r>
    <s v="24-10-18"/>
    <s v="2024-10-1813:55 EST"/>
    <x v="142"/>
    <x v="138"/>
    <x v="1"/>
    <x v="19"/>
    <n v="4000"/>
    <x v="2"/>
    <n v="28"/>
    <n v="1.05"/>
    <n v="1.2"/>
    <n v="1.35"/>
    <n v="1.05"/>
    <n v="4113"/>
    <x v="138"/>
    <x v="77"/>
    <x v="497"/>
    <x v="0"/>
  </r>
  <r>
    <s v="24-10-18"/>
    <s v="2024-10-1814:11 EST"/>
    <x v="8"/>
    <x v="8"/>
    <x v="0"/>
    <x v="19"/>
    <n v="3989"/>
    <x v="0"/>
    <n v="0"/>
    <n v="4.8"/>
    <n v="4.8499999999999996"/>
    <n v="4.9000000000000004"/>
    <n v="4.9000000000000004"/>
    <n v="5187"/>
    <x v="298"/>
    <x v="484"/>
    <x v="498"/>
    <x v="0"/>
  </r>
  <r>
    <s v="24-10-18"/>
    <s v="2024-10-1814:13 EST"/>
    <x v="22"/>
    <x v="22"/>
    <x v="0"/>
    <x v="64"/>
    <n v="3986"/>
    <x v="3"/>
    <n v="91"/>
    <n v="2.0299999999999998"/>
    <n v="2.0699999999999998"/>
    <n v="2.1"/>
    <n v="2.08"/>
    <n v="8196"/>
    <x v="128"/>
    <x v="485"/>
    <x v="4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1842F-2BE4-4DA8-BFCE-C127C3ADD8B4}" name="PivotTable2" cacheId="6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A3:H104" firstHeaderRow="1" firstDataRow="2" firstDataCol="7" rowPageCount="1" colPageCount="1"/>
  <pivotFields count="21">
    <pivotField compact="0" outline="0" showAll="0"/>
    <pivotField compact="0" outline="0" showAll="0"/>
    <pivotField axis="axisRow" compact="0" outline="0" showAll="0" defaultSubtotal="0">
      <items count="181">
        <item x="7"/>
        <item x="2"/>
        <item m="1" x="162"/>
        <item x="15"/>
        <item x="3"/>
        <item x="100"/>
        <item x="113"/>
        <item x="56"/>
        <item x="88"/>
        <item x="50"/>
        <item x="34"/>
        <item x="28"/>
        <item x="133"/>
        <item x="58"/>
        <item x="89"/>
        <item x="104"/>
        <item x="35"/>
        <item x="11"/>
        <item x="61"/>
        <item x="26"/>
        <item x="55"/>
        <item x="81"/>
        <item x="51"/>
        <item m="1" x="152"/>
        <item x="103"/>
        <item x="90"/>
        <item x="32"/>
        <item x="67"/>
        <item x="75"/>
        <item m="1" x="146"/>
        <item x="97"/>
        <item x="69"/>
        <item x="4"/>
        <item x="45"/>
        <item x="10"/>
        <item x="30"/>
        <item x="83"/>
        <item x="49"/>
        <item x="6"/>
        <item x="78"/>
        <item x="13"/>
        <item x="65"/>
        <item x="77"/>
        <item x="0"/>
        <item x="8"/>
        <item x="18"/>
        <item m="1" x="157"/>
        <item x="12"/>
        <item x="19"/>
        <item x="87"/>
        <item x="24"/>
        <item x="68"/>
        <item x="72"/>
        <item m="1" x="159"/>
        <item x="1"/>
        <item x="47"/>
        <item x="111"/>
        <item m="1" x="167"/>
        <item x="16"/>
        <item m="1" x="166"/>
        <item m="1" x="151"/>
        <item x="5"/>
        <item x="9"/>
        <item x="25"/>
        <item x="22"/>
        <item x="14"/>
        <item x="42"/>
        <item x="43"/>
        <item x="29"/>
        <item x="59"/>
        <item m="1" x="143"/>
        <item x="85"/>
        <item x="46"/>
        <item m="1" x="144"/>
        <item x="62"/>
        <item x="96"/>
        <item x="92"/>
        <item m="1" x="145"/>
        <item x="106"/>
        <item x="84"/>
        <item x="114"/>
        <item x="74"/>
        <item x="36"/>
        <item x="94"/>
        <item x="101"/>
        <item x="141"/>
        <item m="1" x="147"/>
        <item x="132"/>
        <item m="1" x="148"/>
        <item x="71"/>
        <item m="1" x="149"/>
        <item m="1" x="150"/>
        <item x="76"/>
        <item m="1" x="153"/>
        <item m="1" x="154"/>
        <item m="1" x="155"/>
        <item m="1" x="156"/>
        <item m="1" x="158"/>
        <item m="1" x="160"/>
        <item m="1" x="161"/>
        <item m="1" x="163"/>
        <item x="52"/>
        <item x="122"/>
        <item m="1" x="164"/>
        <item m="1" x="165"/>
        <item x="110"/>
        <item x="137"/>
        <item m="1" x="168"/>
        <item m="1" x="169"/>
        <item m="1" x="170"/>
        <item x="115"/>
        <item m="1" x="171"/>
        <item m="1" x="172"/>
        <item m="1" x="173"/>
        <item m="1" x="174"/>
        <item m="1" x="175"/>
        <item m="1" x="176"/>
        <item x="44"/>
        <item m="1" x="177"/>
        <item x="124"/>
        <item m="1" x="178"/>
        <item m="1" x="179"/>
        <item x="64"/>
        <item m="1" x="180"/>
        <item x="17"/>
        <item x="20"/>
        <item x="21"/>
        <item x="23"/>
        <item x="27"/>
        <item x="31"/>
        <item x="33"/>
        <item x="37"/>
        <item x="38"/>
        <item x="39"/>
        <item x="40"/>
        <item x="41"/>
        <item x="48"/>
        <item x="53"/>
        <item x="54"/>
        <item x="57"/>
        <item x="60"/>
        <item x="63"/>
        <item x="66"/>
        <item x="70"/>
        <item x="73"/>
        <item x="79"/>
        <item x="80"/>
        <item x="82"/>
        <item x="86"/>
        <item x="91"/>
        <item x="93"/>
        <item x="95"/>
        <item x="98"/>
        <item x="99"/>
        <item x="102"/>
        <item x="105"/>
        <item x="107"/>
        <item x="108"/>
        <item x="109"/>
        <item x="112"/>
        <item x="116"/>
        <item x="117"/>
        <item x="118"/>
        <item x="119"/>
        <item x="120"/>
        <item x="121"/>
        <item x="123"/>
        <item x="125"/>
        <item x="126"/>
        <item x="127"/>
        <item x="128"/>
        <item x="129"/>
        <item x="130"/>
        <item x="131"/>
        <item x="134"/>
        <item x="135"/>
        <item x="136"/>
        <item x="138"/>
        <item x="139"/>
        <item x="140"/>
        <item x="142"/>
      </items>
    </pivotField>
    <pivotField axis="axisRow" compact="0" outline="0" showAll="0" defaultSubtotal="0">
      <items count="262"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x="82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</items>
    </pivotField>
    <pivotField axis="axisCol" compact="0" outline="0" showAll="0">
      <items count="3">
        <item x="0"/>
        <item h="1" x="1"/>
        <item t="default"/>
      </items>
    </pivotField>
    <pivotField axis="axisRow" compact="0" outline="0" showAll="0" defaultSubtotal="0">
      <items count="224">
        <item m="1" x="192"/>
        <item x="83"/>
        <item x="112"/>
        <item x="53"/>
        <item x="46"/>
        <item x="11"/>
        <item x="36"/>
        <item x="42"/>
        <item x="79"/>
        <item x="101"/>
        <item x="96"/>
        <item x="107"/>
        <item x="35"/>
        <item x="80"/>
        <item x="19"/>
        <item x="127"/>
        <item x="70"/>
        <item x="56"/>
        <item x="22"/>
        <item x="52"/>
        <item x="20"/>
        <item x="21"/>
        <item x="31"/>
        <item x="169"/>
        <item x="84"/>
        <item x="110"/>
        <item x="76"/>
        <item x="60"/>
        <item x="55"/>
        <item x="44"/>
        <item x="168"/>
        <item x="159"/>
        <item x="74"/>
        <item x="87"/>
        <item x="128"/>
        <item x="27"/>
        <item x="122"/>
        <item x="145"/>
        <item x="105"/>
        <item x="63"/>
        <item x="91"/>
        <item x="89"/>
        <item x="117"/>
        <item x="136"/>
        <item m="1" x="207"/>
        <item x="72"/>
        <item m="1" x="201"/>
        <item x="97"/>
        <item m="1" x="209"/>
        <item x="124"/>
        <item x="143"/>
        <item x="49"/>
        <item m="1" x="222"/>
        <item x="64"/>
        <item m="1" x="196"/>
        <item x="57"/>
        <item x="113"/>
        <item x="65"/>
        <item x="125"/>
        <item x="138"/>
        <item x="78"/>
        <item x="102"/>
        <item x="88"/>
        <item x="147"/>
        <item x="129"/>
        <item x="163"/>
        <item m="1" x="204"/>
        <item m="1" x="223"/>
        <item x="92"/>
        <item x="135"/>
        <item x="62"/>
        <item m="1" x="211"/>
        <item x="38"/>
        <item x="130"/>
        <item x="34"/>
        <item x="39"/>
        <item x="28"/>
        <item x="26"/>
        <item x="7"/>
        <item x="0"/>
        <item x="9"/>
        <item x="8"/>
        <item x="59"/>
        <item x="3"/>
        <item x="43"/>
        <item x="99"/>
        <item x="25"/>
        <item x="137"/>
        <item x="12"/>
        <item x="93"/>
        <item x="48"/>
        <item x="33"/>
        <item x="150"/>
        <item x="47"/>
        <item x="155"/>
        <item x="149"/>
        <item m="1" x="205"/>
        <item x="103"/>
        <item x="118"/>
        <item x="17"/>
        <item m="1" x="198"/>
        <item x="6"/>
        <item x="18"/>
        <item x="29"/>
        <item x="51"/>
        <item x="58"/>
        <item x="45"/>
        <item x="82"/>
        <item x="16"/>
        <item x="68"/>
        <item x="24"/>
        <item x="67"/>
        <item x="1"/>
        <item x="2"/>
        <item x="86"/>
        <item m="1" x="212"/>
        <item x="61"/>
        <item x="13"/>
        <item x="4"/>
        <item x="15"/>
        <item x="23"/>
        <item x="115"/>
        <item x="32"/>
        <item m="1" x="218"/>
        <item x="141"/>
        <item m="1" x="188"/>
        <item x="95"/>
        <item x="111"/>
        <item x="108"/>
        <item x="180"/>
        <item m="1" x="189"/>
        <item x="146"/>
        <item x="66"/>
        <item m="1" x="186"/>
        <item x="171"/>
        <item m="1" x="213"/>
        <item x="167"/>
        <item x="10"/>
        <item x="30"/>
        <item x="37"/>
        <item m="1" x="181"/>
        <item x="40"/>
        <item x="133"/>
        <item m="1" x="182"/>
        <item x="54"/>
        <item x="41"/>
        <item x="116"/>
        <item m="1" x="183"/>
        <item x="131"/>
        <item m="1" x="184"/>
        <item m="1" x="185"/>
        <item x="71"/>
        <item m="1" x="187"/>
        <item x="98"/>
        <item x="75"/>
        <item m="1" x="190"/>
        <item x="119"/>
        <item m="1" x="191"/>
        <item x="90"/>
        <item x="178"/>
        <item x="77"/>
        <item m="1" x="193"/>
        <item m="1" x="194"/>
        <item m="1" x="195"/>
        <item m="1" x="197"/>
        <item x="158"/>
        <item x="142"/>
        <item m="1" x="199"/>
        <item m="1" x="200"/>
        <item x="152"/>
        <item x="104"/>
        <item m="1" x="202"/>
        <item x="109"/>
        <item m="1" x="203"/>
        <item x="175"/>
        <item x="172"/>
        <item x="173"/>
        <item m="1" x="206"/>
        <item m="1" x="208"/>
        <item m="1" x="210"/>
        <item x="165"/>
        <item m="1" x="214"/>
        <item m="1" x="215"/>
        <item m="1" x="216"/>
        <item m="1" x="217"/>
        <item m="1" x="219"/>
        <item m="1" x="220"/>
        <item m="1" x="221"/>
        <item x="126"/>
        <item x="5"/>
        <item x="14"/>
        <item x="50"/>
        <item x="69"/>
        <item x="73"/>
        <item x="81"/>
        <item x="85"/>
        <item x="94"/>
        <item x="100"/>
        <item x="106"/>
        <item x="114"/>
        <item x="120"/>
        <item x="121"/>
        <item x="123"/>
        <item x="132"/>
        <item x="134"/>
        <item x="139"/>
        <item x="140"/>
        <item x="144"/>
        <item x="148"/>
        <item x="151"/>
        <item x="153"/>
        <item x="154"/>
        <item x="156"/>
        <item x="157"/>
        <item x="160"/>
        <item x="161"/>
        <item x="162"/>
        <item x="164"/>
        <item x="166"/>
        <item x="170"/>
        <item x="174"/>
        <item x="176"/>
        <item x="177"/>
        <item x="179"/>
      </items>
    </pivotField>
    <pivotField dataField="1" compact="0" outline="0" showAll="0"/>
    <pivotField axis="axisRow" compact="0" numFmtId="14" outline="0" showAll="0">
      <items count="20">
        <item x="0"/>
        <item x="1"/>
        <item x="9"/>
        <item x="6"/>
        <item x="2"/>
        <item x="5"/>
        <item x="3"/>
        <item x="14"/>
        <item x="8"/>
        <item m="1" x="18"/>
        <item x="11"/>
        <item x="10"/>
        <item x="13"/>
        <item x="12"/>
        <item m="1" x="16"/>
        <item x="4"/>
        <item m="1" x="17"/>
        <item x="1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 defaultSubtotal="0">
      <items count="409">
        <item x="15"/>
        <item m="1" x="302"/>
        <item x="29"/>
        <item x="55"/>
        <item x="79"/>
        <item x="125"/>
        <item x="160"/>
        <item x="53"/>
        <item x="210"/>
        <item m="1" x="333"/>
        <item x="56"/>
        <item m="1" x="309"/>
        <item m="1" x="329"/>
        <item m="1" x="336"/>
        <item x="238"/>
        <item x="164"/>
        <item x="130"/>
        <item x="177"/>
        <item x="117"/>
        <item x="247"/>
        <item m="1" x="356"/>
        <item x="185"/>
        <item x="118"/>
        <item x="248"/>
        <item x="291"/>
        <item x="13"/>
        <item x="296"/>
        <item x="190"/>
        <item x="223"/>
        <item m="1" x="342"/>
        <item x="31"/>
        <item x="214"/>
        <item x="21"/>
        <item m="1" x="340"/>
        <item x="102"/>
        <item x="193"/>
        <item m="1" x="362"/>
        <item x="285"/>
        <item x="110"/>
        <item x="236"/>
        <item m="1" x="350"/>
        <item m="1" x="305"/>
        <item m="1" x="368"/>
        <item x="115"/>
        <item x="7"/>
        <item m="1" x="380"/>
        <item x="283"/>
        <item x="275"/>
        <item m="1" x="346"/>
        <item x="251"/>
        <item x="297"/>
        <item x="133"/>
        <item x="228"/>
        <item x="90"/>
        <item x="19"/>
        <item x="47"/>
        <item x="113"/>
        <item x="268"/>
        <item m="1" x="345"/>
        <item m="1" x="370"/>
        <item x="266"/>
        <item x="104"/>
        <item m="1" x="366"/>
        <item x="212"/>
        <item x="35"/>
        <item m="1" x="347"/>
        <item x="154"/>
        <item x="234"/>
        <item x="144"/>
        <item m="1" x="404"/>
        <item x="230"/>
        <item x="153"/>
        <item m="1" x="319"/>
        <item x="38"/>
        <item x="237"/>
        <item x="3"/>
        <item x="1"/>
        <item x="60"/>
        <item x="244"/>
        <item x="4"/>
        <item x="9"/>
        <item x="109"/>
        <item x="180"/>
        <item m="1" x="392"/>
        <item x="2"/>
        <item m="1" x="408"/>
        <item x="77"/>
        <item m="1" x="310"/>
        <item x="165"/>
        <item x="103"/>
        <item x="59"/>
        <item x="108"/>
        <item m="1" x="398"/>
        <item x="253"/>
        <item m="1" x="393"/>
        <item m="1" x="363"/>
        <item x="206"/>
        <item x="235"/>
        <item x="269"/>
        <item x="286"/>
        <item x="267"/>
        <item x="45"/>
        <item x="106"/>
        <item x="220"/>
        <item x="93"/>
        <item x="280"/>
        <item x="157"/>
        <item x="50"/>
        <item x="271"/>
        <item x="169"/>
        <item m="1" x="371"/>
        <item m="1" x="321"/>
        <item x="294"/>
        <item x="274"/>
        <item x="145"/>
        <item m="1" x="405"/>
        <item x="119"/>
        <item x="49"/>
        <item x="240"/>
        <item x="5"/>
        <item m="1" x="376"/>
        <item x="137"/>
        <item x="287"/>
        <item x="279"/>
        <item m="1" x="352"/>
        <item x="78"/>
        <item m="1" x="326"/>
        <item m="1" x="396"/>
        <item x="74"/>
        <item x="249"/>
        <item m="1" x="401"/>
        <item m="1" x="348"/>
        <item m="1" x="320"/>
        <item m="1" x="343"/>
        <item m="1" x="316"/>
        <item x="76"/>
        <item m="1" x="355"/>
        <item x="26"/>
        <item m="1" x="373"/>
        <item m="1" x="402"/>
        <item x="184"/>
        <item x="295"/>
        <item m="1" x="407"/>
        <item m="1" x="378"/>
        <item m="1" x="324"/>
        <item m="1" x="312"/>
        <item x="100"/>
        <item x="146"/>
        <item x="61"/>
        <item m="1" x="322"/>
        <item x="122"/>
        <item m="1" x="358"/>
        <item x="273"/>
        <item m="1" x="390"/>
        <item x="12"/>
        <item x="67"/>
        <item x="290"/>
        <item x="152"/>
        <item x="42"/>
        <item x="199"/>
        <item m="1" x="313"/>
        <item x="98"/>
        <item x="28"/>
        <item x="205"/>
        <item x="183"/>
        <item m="1" x="304"/>
        <item x="272"/>
        <item x="213"/>
        <item x="94"/>
        <item m="1" x="300"/>
        <item x="254"/>
        <item x="255"/>
        <item m="1" x="381"/>
        <item x="209"/>
        <item x="202"/>
        <item m="1" x="331"/>
        <item m="1" x="332"/>
        <item x="224"/>
        <item x="30"/>
        <item x="219"/>
        <item x="112"/>
        <item m="1" x="334"/>
        <item x="51"/>
        <item x="262"/>
        <item x="82"/>
        <item x="173"/>
        <item m="1" x="337"/>
        <item x="91"/>
        <item x="171"/>
        <item m="1" x="359"/>
        <item m="1" x="361"/>
        <item m="1" x="344"/>
        <item m="1" x="379"/>
        <item x="243"/>
        <item m="1" x="299"/>
        <item x="14"/>
        <item m="1" x="383"/>
        <item x="0"/>
        <item x="168"/>
        <item m="1" x="387"/>
        <item x="292"/>
        <item m="1" x="360"/>
        <item x="10"/>
        <item x="163"/>
        <item m="1" x="386"/>
        <item x="246"/>
        <item x="175"/>
        <item x="23"/>
        <item x="284"/>
        <item x="263"/>
        <item x="52"/>
        <item x="8"/>
        <item x="260"/>
        <item x="257"/>
        <item x="200"/>
        <item m="1" x="394"/>
        <item m="1" x="353"/>
        <item x="186"/>
        <item x="33"/>
        <item m="1" x="403"/>
        <item x="198"/>
        <item x="182"/>
        <item x="121"/>
        <item m="1" x="317"/>
        <item x="187"/>
        <item x="156"/>
        <item x="195"/>
        <item x="217"/>
        <item x="64"/>
        <item m="1" x="308"/>
        <item x="48"/>
        <item x="127"/>
        <item x="80"/>
        <item m="1" x="377"/>
        <item x="155"/>
        <item x="135"/>
        <item m="1" x="388"/>
        <item m="1" x="301"/>
        <item m="1" x="367"/>
        <item m="1" x="395"/>
        <item x="89"/>
        <item m="1" x="327"/>
        <item x="126"/>
        <item x="24"/>
        <item m="1" x="328"/>
        <item m="1" x="339"/>
        <item x="16"/>
        <item m="1" x="323"/>
        <item x="131"/>
        <item m="1" x="372"/>
        <item x="46"/>
        <item x="18"/>
        <item x="188"/>
        <item x="36"/>
        <item x="159"/>
        <item m="1" x="318"/>
        <item x="215"/>
        <item m="1" x="306"/>
        <item m="1" x="375"/>
        <item x="6"/>
        <item x="75"/>
        <item x="69"/>
        <item m="1" x="338"/>
        <item x="161"/>
        <item x="174"/>
        <item x="25"/>
        <item x="134"/>
        <item x="84"/>
        <item m="1" x="354"/>
        <item x="149"/>
        <item m="1" x="311"/>
        <item x="92"/>
        <item x="141"/>
        <item x="65"/>
        <item m="1" x="374"/>
        <item x="289"/>
        <item m="1" x="369"/>
        <item x="70"/>
        <item x="189"/>
        <item x="85"/>
        <item x="97"/>
        <item x="62"/>
        <item m="1" x="364"/>
        <item m="1" x="406"/>
        <item x="207"/>
        <item m="1" x="399"/>
        <item m="1" x="351"/>
        <item x="278"/>
        <item x="63"/>
        <item x="233"/>
        <item m="1" x="307"/>
        <item m="1" x="365"/>
        <item x="20"/>
        <item x="132"/>
        <item x="43"/>
        <item m="1" x="325"/>
        <item x="101"/>
        <item x="107"/>
        <item x="116"/>
        <item x="32"/>
        <item x="258"/>
        <item x="83"/>
        <item x="158"/>
        <item x="178"/>
        <item x="88"/>
        <item x="242"/>
        <item x="231"/>
        <item x="95"/>
        <item x="81"/>
        <item x="96"/>
        <item x="201"/>
        <item x="73"/>
        <item x="41"/>
        <item x="11"/>
        <item x="138"/>
        <item x="124"/>
        <item x="142"/>
        <item x="114"/>
        <item x="87"/>
        <item x="40"/>
        <item x="39"/>
        <item x="123"/>
        <item x="139"/>
        <item x="54"/>
        <item x="181"/>
        <item x="68"/>
        <item x="252"/>
        <item m="1" x="330"/>
        <item x="225"/>
        <item x="191"/>
        <item x="218"/>
        <item x="86"/>
        <item m="1" x="335"/>
        <item x="211"/>
        <item x="298"/>
        <item x="71"/>
        <item m="1" x="315"/>
        <item x="34"/>
        <item x="66"/>
        <item x="58"/>
        <item m="1" x="384"/>
        <item m="1" x="303"/>
        <item x="99"/>
        <item x="197"/>
        <item x="226"/>
        <item x="72"/>
        <item x="27"/>
        <item m="1" x="391"/>
        <item x="140"/>
        <item x="166"/>
        <item x="151"/>
        <item x="129"/>
        <item x="216"/>
        <item x="277"/>
        <item x="37"/>
        <item x="111"/>
        <item x="203"/>
        <item x="293"/>
        <item m="1" x="314"/>
        <item x="204"/>
        <item x="22"/>
        <item x="128"/>
        <item x="288"/>
        <item x="259"/>
        <item x="44"/>
        <item x="170"/>
        <item x="245"/>
        <item x="143"/>
        <item m="1" x="341"/>
        <item x="167"/>
        <item x="221"/>
        <item x="227"/>
        <item x="256"/>
        <item m="1" x="385"/>
        <item x="281"/>
        <item x="282"/>
        <item x="17"/>
        <item x="222"/>
        <item x="57"/>
        <item x="276"/>
        <item x="239"/>
        <item x="261"/>
        <item x="270"/>
        <item m="1" x="349"/>
        <item x="162"/>
        <item x="148"/>
        <item x="150"/>
        <item x="232"/>
        <item x="120"/>
        <item x="176"/>
        <item x="136"/>
        <item x="105"/>
        <item x="229"/>
        <item x="265"/>
        <item x="250"/>
        <item x="241"/>
        <item x="172"/>
        <item x="179"/>
        <item x="194"/>
        <item x="147"/>
        <item x="196"/>
        <item x="208"/>
        <item m="1" x="389"/>
        <item x="264"/>
        <item m="1" x="357"/>
        <item x="192"/>
        <item m="1" x="382"/>
        <item m="1" x="400"/>
        <item m="1" x="397"/>
      </items>
    </pivotField>
    <pivotField axis="axisRow" compact="0" numFmtId="10" outline="0" showAll="0">
      <items count="487">
        <item x="422"/>
        <item x="261"/>
        <item x="165"/>
        <item x="6"/>
        <item x="259"/>
        <item x="423"/>
        <item x="318"/>
        <item x="97"/>
        <item x="9"/>
        <item x="441"/>
        <item x="285"/>
        <item x="317"/>
        <item x="150"/>
        <item x="10"/>
        <item x="164"/>
        <item x="396"/>
        <item x="0"/>
        <item x="160"/>
        <item x="8"/>
        <item x="190"/>
        <item x="65"/>
        <item x="342"/>
        <item x="168"/>
        <item x="1"/>
        <item x="459"/>
        <item x="198"/>
        <item x="3"/>
        <item x="16"/>
        <item x="42"/>
        <item x="103"/>
        <item x="67"/>
        <item x="108"/>
        <item x="173"/>
        <item x="2"/>
        <item x="158"/>
        <item x="47"/>
        <item x="196"/>
        <item x="258"/>
        <item x="254"/>
        <item x="376"/>
        <item x="71"/>
        <item x="465"/>
        <item x="5"/>
        <item x="61"/>
        <item x="295"/>
        <item x="170"/>
        <item x="43"/>
        <item x="56"/>
        <item x="315"/>
        <item x="207"/>
        <item x="48"/>
        <item x="25"/>
        <item x="169"/>
        <item x="60"/>
        <item x="425"/>
        <item x="152"/>
        <item x="480"/>
        <item x="476"/>
        <item x="208"/>
        <item x="289"/>
        <item x="257"/>
        <item x="217"/>
        <item x="13"/>
        <item x="141"/>
        <item x="34"/>
        <item x="153"/>
        <item x="296"/>
        <item x="131"/>
        <item x="23"/>
        <item x="340"/>
        <item x="86"/>
        <item x="225"/>
        <item x="20"/>
        <item x="200"/>
        <item x="195"/>
        <item x="39"/>
        <item x="287"/>
        <item x="182"/>
        <item x="279"/>
        <item x="290"/>
        <item x="227"/>
        <item x="177"/>
        <item x="92"/>
        <item x="395"/>
        <item x="253"/>
        <item x="409"/>
        <item x="72"/>
        <item x="106"/>
        <item x="420"/>
        <item x="130"/>
        <item x="33"/>
        <item x="413"/>
        <item x="88"/>
        <item x="350"/>
        <item x="116"/>
        <item x="154"/>
        <item x="305"/>
        <item x="337"/>
        <item x="250"/>
        <item x="238"/>
        <item x="331"/>
        <item x="471"/>
        <item x="94"/>
        <item x="431"/>
        <item x="236"/>
        <item x="400"/>
        <item x="428"/>
        <item x="249"/>
        <item x="209"/>
        <item x="26"/>
        <item x="46"/>
        <item x="356"/>
        <item x="85"/>
        <item x="75"/>
        <item x="146"/>
        <item x="320"/>
        <item x="18"/>
        <item x="437"/>
        <item x="302"/>
        <item x="183"/>
        <item x="237"/>
        <item x="84"/>
        <item x="387"/>
        <item x="133"/>
        <item x="415"/>
        <item x="229"/>
        <item x="469"/>
        <item x="246"/>
        <item x="186"/>
        <item x="288"/>
        <item x="125"/>
        <item x="100"/>
        <item x="266"/>
        <item x="224"/>
        <item x="35"/>
        <item x="175"/>
        <item x="358"/>
        <item x="228"/>
        <item x="338"/>
        <item x="123"/>
        <item x="239"/>
        <item x="45"/>
        <item x="283"/>
        <item x="347"/>
        <item x="319"/>
        <item x="467"/>
        <item x="191"/>
        <item x="205"/>
        <item x="119"/>
        <item x="167"/>
        <item x="372"/>
        <item x="255"/>
        <item x="274"/>
        <item x="374"/>
        <item x="44"/>
        <item x="442"/>
        <item x="79"/>
        <item x="353"/>
        <item x="220"/>
        <item x="454"/>
        <item x="463"/>
        <item x="405"/>
        <item x="452"/>
        <item x="99"/>
        <item x="98"/>
        <item x="475"/>
        <item x="352"/>
        <item x="272"/>
        <item x="429"/>
        <item x="129"/>
        <item x="242"/>
        <item x="373"/>
        <item x="404"/>
        <item x="306"/>
        <item x="456"/>
        <item x="193"/>
        <item x="192"/>
        <item x="384"/>
        <item x="304"/>
        <item x="139"/>
        <item x="392"/>
        <item x="156"/>
        <item x="485"/>
        <item x="362"/>
        <item x="448"/>
        <item x="273"/>
        <item x="481"/>
        <item x="140"/>
        <item x="244"/>
        <item x="330"/>
        <item x="418"/>
        <item x="451"/>
        <item x="377"/>
        <item x="59"/>
        <item x="52"/>
        <item x="112"/>
        <item x="132"/>
        <item x="354"/>
        <item x="4"/>
        <item x="37"/>
        <item x="66"/>
        <item x="432"/>
        <item x="70"/>
        <item x="172"/>
        <item x="221"/>
        <item x="176"/>
        <item x="87"/>
        <item x="300"/>
        <item x="267"/>
        <item x="243"/>
        <item x="11"/>
        <item x="326"/>
        <item x="379"/>
        <item x="7"/>
        <item x="17"/>
        <item x="36"/>
        <item x="406"/>
        <item x="28"/>
        <item x="113"/>
        <item x="282"/>
        <item x="15"/>
        <item x="62"/>
        <item x="159"/>
        <item x="263"/>
        <item x="412"/>
        <item x="161"/>
        <item x="382"/>
        <item x="63"/>
        <item x="271"/>
        <item x="370"/>
        <item x="383"/>
        <item x="252"/>
        <item x="188"/>
        <item x="134"/>
        <item x="299"/>
        <item x="95"/>
        <item x="312"/>
        <item x="293"/>
        <item x="201"/>
        <item x="369"/>
        <item x="138"/>
        <item x="264"/>
        <item x="194"/>
        <item x="180"/>
        <item x="262"/>
        <item x="187"/>
        <item x="49"/>
        <item x="82"/>
        <item x="321"/>
        <item x="301"/>
        <item x="479"/>
        <item x="343"/>
        <item x="393"/>
        <item x="145"/>
        <item x="391"/>
        <item x="357"/>
        <item x="102"/>
        <item x="73"/>
        <item x="275"/>
        <item x="206"/>
        <item x="53"/>
        <item x="324"/>
        <item x="310"/>
        <item x="185"/>
        <item x="81"/>
        <item x="419"/>
        <item x="364"/>
        <item x="427"/>
        <item x="399"/>
        <item x="381"/>
        <item x="162"/>
        <item x="426"/>
        <item x="120"/>
        <item x="390"/>
        <item x="114"/>
        <item x="265"/>
        <item x="478"/>
        <item x="460"/>
        <item x="204"/>
        <item x="446"/>
        <item x="24"/>
        <item x="482"/>
        <item x="51"/>
        <item x="449"/>
        <item x="155"/>
        <item x="335"/>
        <item x="54"/>
        <item x="96"/>
        <item x="105"/>
        <item x="298"/>
        <item x="91"/>
        <item x="151"/>
        <item x="22"/>
        <item x="118"/>
        <item x="27"/>
        <item x="122"/>
        <item x="268"/>
        <item x="394"/>
        <item x="93"/>
        <item x="380"/>
        <item x="104"/>
        <item x="232"/>
        <item x="148"/>
        <item x="323"/>
        <item x="458"/>
        <item x="378"/>
        <item x="179"/>
        <item x="166"/>
        <item x="411"/>
        <item x="31"/>
        <item x="117"/>
        <item x="344"/>
        <item x="297"/>
        <item x="90"/>
        <item x="277"/>
        <item x="443"/>
        <item x="121"/>
        <item x="163"/>
        <item x="355"/>
        <item x="245"/>
        <item x="214"/>
        <item x="408"/>
        <item x="401"/>
        <item x="57"/>
        <item x="251"/>
        <item x="322"/>
        <item x="29"/>
        <item x="457"/>
        <item x="147"/>
        <item x="445"/>
        <item x="416"/>
        <item x="64"/>
        <item x="361"/>
        <item x="211"/>
        <item x="235"/>
        <item x="284"/>
        <item x="202"/>
        <item x="366"/>
        <item x="12"/>
        <item x="256"/>
        <item x="346"/>
        <item x="135"/>
        <item x="417"/>
        <item x="397"/>
        <item x="233"/>
        <item x="314"/>
        <item x="371"/>
        <item x="127"/>
        <item x="363"/>
        <item x="218"/>
        <item x="260"/>
        <item x="58"/>
        <item x="336"/>
        <item x="80"/>
        <item x="294"/>
        <item x="348"/>
        <item x="375"/>
        <item x="215"/>
        <item x="21"/>
        <item x="171"/>
        <item x="234"/>
        <item x="55"/>
        <item x="407"/>
        <item x="19"/>
        <item x="269"/>
        <item x="474"/>
        <item x="389"/>
        <item x="368"/>
        <item x="89"/>
        <item x="69"/>
        <item x="142"/>
        <item x="248"/>
        <item x="111"/>
        <item x="247"/>
        <item x="157"/>
        <item x="199"/>
        <item x="281"/>
        <item x="351"/>
        <item x="360"/>
        <item x="472"/>
        <item x="329"/>
        <item x="473"/>
        <item x="328"/>
        <item x="303"/>
        <item x="178"/>
        <item x="68"/>
        <item x="359"/>
        <item x="14"/>
        <item x="436"/>
        <item x="101"/>
        <item x="143"/>
        <item x="440"/>
        <item x="109"/>
        <item x="410"/>
        <item x="278"/>
        <item x="334"/>
        <item x="466"/>
        <item x="365"/>
        <item x="223"/>
        <item x="210"/>
        <item x="435"/>
        <item x="307"/>
        <item x="313"/>
        <item x="128"/>
        <item x="477"/>
        <item x="333"/>
        <item x="385"/>
        <item x="124"/>
        <item x="219"/>
        <item x="137"/>
        <item x="388"/>
        <item x="213"/>
        <item x="222"/>
        <item x="230"/>
        <item x="77"/>
        <item x="434"/>
        <item x="181"/>
        <item x="203"/>
        <item x="339"/>
        <item x="241"/>
        <item x="439"/>
        <item x="464"/>
        <item x="32"/>
        <item x="291"/>
        <item x="367"/>
        <item x="110"/>
        <item x="76"/>
        <item x="212"/>
        <item x="38"/>
        <item x="430"/>
        <item x="276"/>
        <item x="308"/>
        <item x="403"/>
        <item x="231"/>
        <item x="74"/>
        <item x="453"/>
        <item x="444"/>
        <item x="292"/>
        <item x="468"/>
        <item x="462"/>
        <item x="309"/>
        <item x="345"/>
        <item x="386"/>
        <item x="184"/>
        <item x="144"/>
        <item x="83"/>
        <item x="136"/>
        <item x="50"/>
        <item x="126"/>
        <item x="189"/>
        <item x="341"/>
        <item x="438"/>
        <item x="270"/>
        <item x="398"/>
        <item x="332"/>
        <item x="327"/>
        <item x="30"/>
        <item x="447"/>
        <item x="450"/>
        <item x="286"/>
        <item x="78"/>
        <item x="311"/>
        <item x="402"/>
        <item x="280"/>
        <item x="470"/>
        <item x="216"/>
        <item x="226"/>
        <item x="349"/>
        <item x="483"/>
        <item x="325"/>
        <item x="115"/>
        <item x="240"/>
        <item x="316"/>
        <item x="424"/>
        <item x="174"/>
        <item x="455"/>
        <item x="421"/>
        <item x="149"/>
        <item x="461"/>
        <item x="197"/>
        <item x="107"/>
        <item x="41"/>
        <item x="414"/>
        <item x="484"/>
        <item x="40"/>
        <item x="433"/>
        <item t="default"/>
      </items>
    </pivotField>
    <pivotField axis="axisRow" compact="0" numFmtId="166" outline="0" showAll="0" defaultSubtotal="0">
      <items count="500">
        <item x="490"/>
        <item x="480"/>
        <item x="430"/>
        <item x="378"/>
        <item x="298"/>
        <item x="362"/>
        <item x="416"/>
        <item x="441"/>
        <item x="382"/>
        <item x="331"/>
        <item x="202"/>
        <item x="469"/>
        <item x="274"/>
        <item x="447"/>
        <item x="294"/>
        <item x="397"/>
        <item x="460"/>
        <item x="350"/>
        <item x="339"/>
        <item x="300"/>
        <item x="351"/>
        <item x="376"/>
        <item x="338"/>
        <item x="491"/>
        <item x="411"/>
        <item x="345"/>
        <item x="311"/>
        <item x="492"/>
        <item x="262"/>
        <item x="155"/>
        <item x="370"/>
        <item x="322"/>
        <item x="159"/>
        <item x="258"/>
        <item x="256"/>
        <item x="171"/>
        <item x="193"/>
        <item x="366"/>
        <item x="200"/>
        <item x="288"/>
        <item x="377"/>
        <item x="186"/>
        <item x="394"/>
        <item x="149"/>
        <item x="389"/>
        <item x="478"/>
        <item x="335"/>
        <item x="221"/>
        <item x="404"/>
        <item x="130"/>
        <item x="236"/>
        <item x="175"/>
        <item x="297"/>
        <item x="122"/>
        <item x="433"/>
        <item x="456"/>
        <item x="341"/>
        <item x="444"/>
        <item x="357"/>
        <item x="324"/>
        <item x="319"/>
        <item x="434"/>
        <item x="483"/>
        <item x="425"/>
        <item x="141"/>
        <item x="477"/>
        <item x="361"/>
        <item x="177"/>
        <item x="255"/>
        <item x="290"/>
        <item x="484"/>
        <item x="118"/>
        <item x="431"/>
        <item x="468"/>
        <item x="199"/>
        <item x="284"/>
        <item x="226"/>
        <item x="81"/>
        <item x="215"/>
        <item x="281"/>
        <item x="365"/>
        <item x="280"/>
        <item x="393"/>
        <item x="240"/>
        <item x="61"/>
        <item x="242"/>
        <item x="211"/>
        <item x="391"/>
        <item x="450"/>
        <item x="214"/>
        <item x="308"/>
        <item x="413"/>
        <item x="399"/>
        <item x="398"/>
        <item x="310"/>
        <item x="426"/>
        <item x="208"/>
        <item x="353"/>
        <item x="403"/>
        <item x="252"/>
        <item x="247"/>
        <item x="409"/>
        <item x="452"/>
        <item x="261"/>
        <item x="57"/>
        <item x="384"/>
        <item x="68"/>
        <item x="299"/>
        <item x="287"/>
        <item x="121"/>
        <item x="85"/>
        <item x="487"/>
        <item x="443"/>
        <item x="170"/>
        <item x="321"/>
        <item x="289"/>
        <item x="132"/>
        <item x="156"/>
        <item x="268"/>
        <item x="381"/>
        <item x="318"/>
        <item x="105"/>
        <item x="316"/>
        <item x="150"/>
        <item x="347"/>
        <item x="286"/>
        <item x="172"/>
        <item x="301"/>
        <item x="129"/>
        <item x="198"/>
        <item x="293"/>
        <item x="84"/>
        <item x="392"/>
        <item x="189"/>
        <item x="418"/>
        <item x="355"/>
        <item x="375"/>
        <item x="140"/>
        <item x="296"/>
        <item x="472"/>
        <item x="49"/>
        <item x="333"/>
        <item x="179"/>
        <item x="346"/>
        <item x="188"/>
        <item x="358"/>
        <item x="241"/>
        <item x="151"/>
        <item x="496"/>
        <item x="116"/>
        <item x="471"/>
        <item x="181"/>
        <item x="269"/>
        <item x="422"/>
        <item x="325"/>
        <item x="259"/>
        <item x="348"/>
        <item x="385"/>
        <item x="147"/>
        <item x="317"/>
        <item x="227"/>
        <item x="183"/>
        <item x="356"/>
        <item x="263"/>
        <item x="75"/>
        <item x="363"/>
        <item x="162"/>
        <item x="482"/>
        <item x="420"/>
        <item x="446"/>
        <item x="445"/>
        <item x="131"/>
        <item x="83"/>
        <item x="424"/>
        <item x="470"/>
        <item x="476"/>
        <item x="230"/>
        <item x="73"/>
        <item x="128"/>
        <item x="419"/>
        <item x="334"/>
        <item x="455"/>
        <item x="489"/>
        <item x="302"/>
        <item x="309"/>
        <item x="436"/>
        <item x="233"/>
        <item x="421"/>
        <item x="148"/>
        <item x="224"/>
        <item x="371"/>
        <item x="243"/>
        <item x="400"/>
        <item x="260"/>
        <item x="415"/>
        <item x="265"/>
        <item x="429"/>
        <item x="239"/>
        <item x="497"/>
        <item x="330"/>
        <item x="291"/>
        <item x="91"/>
        <item x="232"/>
        <item x="273"/>
        <item x="367"/>
        <item x="387"/>
        <item x="264"/>
        <item x="76"/>
        <item x="234"/>
        <item x="248"/>
        <item x="250"/>
        <item x="374"/>
        <item x="340"/>
        <item x="196"/>
        <item x="304"/>
        <item x="342"/>
        <item x="70"/>
        <item x="474"/>
        <item x="352"/>
        <item x="320"/>
        <item x="464"/>
        <item x="315"/>
        <item x="204"/>
        <item x="343"/>
        <item x="493"/>
        <item x="65"/>
        <item x="407"/>
        <item x="278"/>
        <item x="110"/>
        <item x="209"/>
        <item x="369"/>
        <item x="98"/>
        <item x="395"/>
        <item x="428"/>
        <item x="244"/>
        <item x="46"/>
        <item x="217"/>
        <item x="55"/>
        <item x="266"/>
        <item x="414"/>
        <item x="62"/>
        <item x="380"/>
        <item x="124"/>
        <item x="272"/>
        <item x="336"/>
        <item x="368"/>
        <item x="95"/>
        <item x="43"/>
        <item x="448"/>
        <item x="475"/>
        <item x="9"/>
        <item x="410"/>
        <item x="386"/>
        <item x="328"/>
        <item x="191"/>
        <item x="18"/>
        <item x="167"/>
        <item x="364"/>
        <item x="66"/>
        <item x="213"/>
        <item x="412"/>
        <item x="32"/>
        <item x="402"/>
        <item x="344"/>
        <item x="153"/>
        <item x="178"/>
        <item x="93"/>
        <item x="254"/>
        <item x="237"/>
        <item x="312"/>
        <item x="307"/>
        <item x="359"/>
        <item x="74"/>
        <item x="499"/>
        <item x="485"/>
        <item x="127"/>
        <item x="461"/>
        <item x="235"/>
        <item x="228"/>
        <item x="251"/>
        <item x="257"/>
        <item x="417"/>
        <item x="405"/>
        <item x="158"/>
        <item x="220"/>
        <item x="388"/>
        <item x="77"/>
        <item x="184"/>
        <item x="216"/>
        <item x="277"/>
        <item x="437"/>
        <item x="187"/>
        <item x="71"/>
        <item x="192"/>
        <item x="459"/>
        <item x="225"/>
        <item x="435"/>
        <item x="465"/>
        <item x="283"/>
        <item x="34"/>
        <item x="79"/>
        <item x="106"/>
        <item x="142"/>
        <item x="462"/>
        <item x="94"/>
        <item x="15"/>
        <item x="31"/>
        <item x="212"/>
        <item x="86"/>
        <item x="96"/>
        <item x="210"/>
        <item x="145"/>
        <item x="229"/>
        <item x="126"/>
        <item x="82"/>
        <item x="467"/>
        <item x="125"/>
        <item x="78"/>
        <item x="52"/>
        <item x="427"/>
        <item x="135"/>
        <item x="246"/>
        <item x="136"/>
        <item x="111"/>
        <item x="207"/>
        <item x="495"/>
        <item x="160"/>
        <item x="33"/>
        <item x="56"/>
        <item x="313"/>
        <item x="494"/>
        <item x="2"/>
        <item x="486"/>
        <item x="101"/>
        <item x="108"/>
        <item x="406"/>
        <item x="152"/>
        <item x="453"/>
        <item x="238"/>
        <item x="305"/>
        <item x="47"/>
        <item x="479"/>
        <item x="373"/>
        <item x="161"/>
        <item x="38"/>
        <item x="166"/>
        <item x="457"/>
        <item x="285"/>
        <item x="176"/>
        <item x="440"/>
        <item x="67"/>
        <item x="194"/>
        <item x="72"/>
        <item x="223"/>
        <item x="303"/>
        <item x="3"/>
        <item x="28"/>
        <item x="173"/>
        <item x="30"/>
        <item x="231"/>
        <item x="182"/>
        <item x="498"/>
        <item x="13"/>
        <item x="195"/>
        <item x="35"/>
        <item x="438"/>
        <item x="439"/>
        <item x="458"/>
        <item x="423"/>
        <item x="390"/>
        <item x="396"/>
        <item x="292"/>
        <item x="80"/>
        <item x="88"/>
        <item x="133"/>
        <item x="22"/>
        <item x="354"/>
        <item x="206"/>
        <item x="219"/>
        <item x="99"/>
        <item x="327"/>
        <item x="174"/>
        <item x="408"/>
        <item x="138"/>
        <item x="1"/>
        <item x="87"/>
        <item x="143"/>
        <item x="245"/>
        <item x="64"/>
        <item x="473"/>
        <item x="323"/>
        <item x="109"/>
        <item x="8"/>
        <item x="275"/>
        <item x="271"/>
        <item x="276"/>
        <item x="7"/>
        <item x="401"/>
        <item x="481"/>
        <item x="267"/>
        <item x="185"/>
        <item x="329"/>
        <item x="163"/>
        <item x="222"/>
        <item x="58"/>
        <item x="117"/>
        <item x="53"/>
        <item x="295"/>
        <item x="197"/>
        <item x="139"/>
        <item x="134"/>
        <item x="48"/>
        <item x="164"/>
        <item x="349"/>
        <item x="379"/>
        <item x="12"/>
        <item x="63"/>
        <item x="432"/>
        <item x="146"/>
        <item x="190"/>
        <item x="27"/>
        <item x="218"/>
        <item x="157"/>
        <item x="449"/>
        <item x="17"/>
        <item x="104"/>
        <item x="115"/>
        <item x="102"/>
        <item x="50"/>
        <item x="270"/>
        <item x="383"/>
        <item x="24"/>
        <item x="249"/>
        <item x="205"/>
        <item x="154"/>
        <item x="337"/>
        <item x="466"/>
        <item x="169"/>
        <item x="97"/>
        <item x="253"/>
        <item x="451"/>
        <item x="114"/>
        <item x="488"/>
        <item x="306"/>
        <item x="40"/>
        <item x="372"/>
        <item x="442"/>
        <item x="51"/>
        <item x="36"/>
        <item x="454"/>
        <item x="37"/>
        <item x="180"/>
        <item x="326"/>
        <item x="107"/>
        <item x="144"/>
        <item x="332"/>
        <item x="100"/>
        <item x="26"/>
        <item x="14"/>
        <item x="29"/>
        <item x="120"/>
        <item x="44"/>
        <item x="463"/>
        <item x="92"/>
        <item x="10"/>
        <item x="45"/>
        <item x="60"/>
        <item x="201"/>
        <item x="6"/>
        <item x="137"/>
        <item x="203"/>
        <item x="279"/>
        <item x="19"/>
        <item x="90"/>
        <item x="168"/>
        <item x="113"/>
        <item x="360"/>
        <item x="21"/>
        <item x="282"/>
        <item x="54"/>
        <item x="314"/>
        <item x="11"/>
        <item x="16"/>
        <item x="89"/>
        <item x="20"/>
        <item x="0"/>
        <item x="112"/>
        <item x="59"/>
        <item x="69"/>
        <item x="5"/>
        <item x="4"/>
        <item x="25"/>
        <item x="103"/>
        <item x="23"/>
        <item x="39"/>
        <item x="119"/>
        <item x="165"/>
        <item x="123"/>
        <item x="41"/>
        <item x="42"/>
      </items>
    </pivotField>
    <pivotField axis="axisPage" compact="0" outline="0" multipleItemSelectionAllowed="1" showAll="0">
      <items count="3">
        <item x="1"/>
        <item h="1" x="0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compact="0" outline="0" showAll="0">
      <items count="7">
        <item sd="0" x="0"/>
        <item sd="0" x="1"/>
        <item sd="0" x="2"/>
        <item sd="0" x="3"/>
        <item x="4"/>
        <item x="5"/>
        <item t="default"/>
      </items>
    </pivotField>
  </pivotFields>
  <rowFields count="7">
    <field x="7"/>
    <field x="14"/>
    <field x="2"/>
    <field x="5"/>
    <field x="3"/>
    <field x="16"/>
    <field x="15"/>
  </rowFields>
  <rowItems count="100">
    <i>
      <x/>
      <x v="51"/>
      <x v="40"/>
      <x v="158"/>
      <x v="137"/>
      <x v="434"/>
      <x v="55"/>
    </i>
    <i r="1">
      <x v="55"/>
      <x v="40"/>
      <x v="138"/>
      <x v="137"/>
      <x v="411"/>
      <x v="35"/>
    </i>
    <i r="1">
      <x v="56"/>
      <x v="17"/>
      <x v="111"/>
      <x v="135"/>
      <x v="275"/>
      <x v="130"/>
    </i>
    <i r="1">
      <x v="64"/>
      <x v="17"/>
      <x v="110"/>
      <x v="135"/>
      <x v="448"/>
      <x v="134"/>
    </i>
    <i r="1">
      <x v="67"/>
      <x v="64"/>
      <x v="209"/>
      <x v="146"/>
      <x v="223"/>
      <x v="138"/>
    </i>
    <i r="1">
      <x v="74"/>
      <x v="5"/>
      <x v="169"/>
      <x v="222"/>
      <x v="124"/>
      <x v="21"/>
    </i>
    <i r="1">
      <x v="75"/>
      <x v="54"/>
      <x v="113"/>
      <x v="125"/>
      <x v="355"/>
      <x v="26"/>
    </i>
    <i r="1">
      <x v="77"/>
      <x v="40"/>
      <x v="145"/>
      <x v="137"/>
      <x v="240"/>
      <x v="43"/>
    </i>
    <i r="1">
      <x v="90"/>
      <x v="40"/>
      <x v="141"/>
      <x v="137"/>
      <x v="84"/>
      <x v="53"/>
    </i>
    <i r="1">
      <x v="101"/>
      <x v="17"/>
      <x v="112"/>
      <x v="135"/>
      <x v="235"/>
      <x v="141"/>
    </i>
    <i r="1">
      <x v="104"/>
      <x v="38"/>
      <x v="109"/>
      <x v="130"/>
      <x v="425"/>
      <x v="256"/>
    </i>
    <i r="1">
      <x v="105"/>
      <x v="79"/>
      <x v="57"/>
      <x v="207"/>
      <x v="170"/>
      <x v="117"/>
    </i>
    <i r="1">
      <x v="112"/>
      <x v="174"/>
      <x v="222"/>
      <x v="254"/>
      <x v="249"/>
      <x v="41"/>
    </i>
    <i r="1">
      <x v="116"/>
      <x v="38"/>
      <x v="107"/>
      <x v="130"/>
      <x v="469"/>
      <x v="341"/>
    </i>
    <i r="1">
      <x v="117"/>
      <x v="38"/>
      <x v="110"/>
      <x v="130"/>
      <x v="428"/>
      <x v="246"/>
    </i>
    <i r="1">
      <x v="119"/>
      <x v="54"/>
      <x v="112"/>
      <x v="125"/>
      <x v="489"/>
      <x v="42"/>
    </i>
    <i r="1">
      <x v="123"/>
      <x v="38"/>
      <x v="153"/>
      <x v="130"/>
      <x v="446"/>
      <x v="415"/>
    </i>
    <i r="1">
      <x v="129"/>
      <x v="38"/>
      <x v="111"/>
      <x v="130"/>
      <x v="230"/>
      <x v="266"/>
    </i>
    <i r="1">
      <x v="147"/>
      <x v="37"/>
      <x v="126"/>
      <x v="173"/>
      <x v="256"/>
      <x v="2"/>
    </i>
    <i r="1">
      <x v="154"/>
      <x v="19"/>
      <x v="28"/>
      <x v="150"/>
      <x v="77"/>
      <x v="353"/>
    </i>
    <i r="1">
      <x v="155"/>
      <x v="38"/>
      <x v="106"/>
      <x v="130"/>
      <x v="488"/>
      <x v="385"/>
    </i>
    <i r="1">
      <x v="157"/>
      <x v="55"/>
      <x v="153"/>
      <x v="171"/>
      <x v="51"/>
      <x v="32"/>
    </i>
    <i r="1">
      <x v="158"/>
      <x v="47"/>
      <x v="35"/>
      <x v="136"/>
      <x v="247"/>
      <x v="28"/>
    </i>
    <i r="1">
      <x v="161"/>
      <x v="10"/>
      <x v="151"/>
      <x v="158"/>
      <x v="228"/>
      <x v="31"/>
    </i>
    <i r="1">
      <x v="163"/>
      <x v="17"/>
      <x v="109"/>
      <x v="135"/>
      <x v="393"/>
      <x v="185"/>
    </i>
    <i r="1">
      <x v="168"/>
      <x v="45"/>
      <x v="70"/>
      <x v="142"/>
      <x v="121"/>
      <x v="29"/>
    </i>
    <i t="default">
      <x/>
    </i>
    <i>
      <x v="1"/>
      <x/>
      <x v="61"/>
      <x v="5"/>
      <x v="129"/>
      <x v="305"/>
      <x v="387"/>
    </i>
    <i r="1">
      <x v="14"/>
      <x v="84"/>
      <x v="14"/>
      <x v="223"/>
      <x v="17"/>
      <x v="441"/>
    </i>
    <i r="1">
      <x v="24"/>
      <x v="173"/>
      <x v="56"/>
      <x v="251"/>
      <x v="11"/>
      <x v="277"/>
    </i>
    <i r="1">
      <x v="25"/>
      <x v="32"/>
      <x v="137"/>
      <x v="128"/>
      <x v="362"/>
      <x v="338"/>
    </i>
    <i r="1">
      <x v="27"/>
      <x v="64"/>
      <x v="200"/>
      <x v="146"/>
      <x v="146"/>
      <x v="140"/>
    </i>
    <i r="1">
      <x v="30"/>
      <x v="62"/>
      <x v="21"/>
      <x v="133"/>
      <x v="261"/>
      <x v="309"/>
    </i>
    <i r="1">
      <x v="31"/>
      <x v="144"/>
      <x v="206"/>
      <x v="197"/>
      <x v="14"/>
      <x v="423"/>
    </i>
    <i r="1">
      <x v="32"/>
      <x v="54"/>
      <x v="190"/>
      <x v="125"/>
      <x v="375"/>
      <x v="358"/>
    </i>
    <i r="1">
      <x v="38"/>
      <x v="62"/>
      <x v="154"/>
      <x v="133"/>
      <x v="242"/>
      <x v="295"/>
    </i>
    <i r="1">
      <x v="44"/>
      <x v="43"/>
      <x v="189"/>
      <x v="124"/>
      <x v="396"/>
      <x v="213"/>
    </i>
    <i r="1">
      <x v="46"/>
      <x v="40"/>
      <x v="138"/>
      <x v="137"/>
      <x v="440"/>
      <x v="155"/>
    </i>
    <i r="1">
      <x v="49"/>
      <x v="156"/>
      <x v="214"/>
      <x v="229"/>
      <x v="190"/>
      <x v="337"/>
    </i>
    <i r="1">
      <x v="54"/>
      <x v="54"/>
      <x v="117"/>
      <x v="125"/>
      <x v="484"/>
      <x v="363"/>
    </i>
    <i r="1">
      <x v="63"/>
      <x v="64"/>
      <x v="51"/>
      <x v="146"/>
      <x v="200"/>
      <x v="129"/>
    </i>
    <i r="1">
      <x v="67"/>
      <x v="40"/>
      <x v="141"/>
      <x v="137"/>
      <x v="414"/>
      <x v="153"/>
    </i>
    <i r="1">
      <x v="73"/>
      <x v="38"/>
      <x v="112"/>
      <x v="130"/>
      <x v="494"/>
      <x v="428"/>
    </i>
    <i r="1">
      <x v="78"/>
      <x v="125"/>
      <x v="29"/>
      <x v="144"/>
      <x v="145"/>
      <x v="157"/>
    </i>
    <i r="1">
      <x v="79"/>
      <x v="43"/>
      <x v="83"/>
      <x v="124"/>
      <x v="490"/>
      <x v="198"/>
    </i>
    <i r="1">
      <x v="82"/>
      <x v="142"/>
      <x v="199"/>
      <x v="190"/>
      <x v="76"/>
      <x v="133"/>
    </i>
    <i r="1">
      <x v="84"/>
      <x v="32"/>
      <x v="160"/>
      <x v="128"/>
      <x v="128"/>
      <x v="347"/>
    </i>
    <i r="1">
      <x v="86"/>
      <x v="40"/>
      <x v="144"/>
      <x v="137"/>
      <x v="372"/>
      <x v="156"/>
    </i>
    <i r="1">
      <x v="88"/>
      <x v="55"/>
      <x v="106"/>
      <x v="171"/>
      <x v="351"/>
      <x v="176"/>
    </i>
    <i r="1">
      <x v="93"/>
      <x v="154"/>
      <x v="218"/>
      <x v="224"/>
      <x v="98"/>
      <x v="141"/>
    </i>
    <i r="1">
      <x v="96"/>
      <x v="40"/>
      <x v="142"/>
      <x v="137"/>
      <x v="395"/>
      <x v="152"/>
    </i>
    <i r="1">
      <x v="103"/>
      <x v="55"/>
      <x v="107"/>
      <x v="171"/>
      <x v="270"/>
      <x v="178"/>
    </i>
    <i r="1">
      <x v="107"/>
      <x v="38"/>
      <x v="122"/>
      <x v="130"/>
      <x v="447"/>
      <x v="447"/>
    </i>
    <i r="1">
      <x v="109"/>
      <x v="140"/>
      <x v="198"/>
      <x v="184"/>
      <x v="10"/>
      <x v="73"/>
    </i>
    <i r="1">
      <x v="118"/>
      <x v="154"/>
      <x v="211"/>
      <x v="224"/>
      <x v="218"/>
      <x v="143"/>
    </i>
    <i r="1">
      <x v="121"/>
      <x v="55"/>
      <x v="108"/>
      <x v="171"/>
      <x v="283"/>
      <x v="181"/>
    </i>
    <i r="1">
      <x v="125"/>
      <x v="34"/>
      <x v="22"/>
      <x v="134"/>
      <x v="131"/>
      <x v="445"/>
    </i>
    <i r="1">
      <x v="128"/>
      <x v="4"/>
      <x v="104"/>
      <x v="127"/>
      <x v="207"/>
      <x v="113"/>
    </i>
    <i r="1">
      <x v="137"/>
      <x v="4"/>
      <x v="102"/>
      <x v="127"/>
      <x v="420"/>
      <x v="109"/>
    </i>
    <i r="1">
      <x v="146"/>
      <x v="38"/>
      <x v="108"/>
      <x v="130"/>
      <x v="486"/>
      <x v="425"/>
    </i>
    <i r="1">
      <x v="152"/>
      <x v="64"/>
      <x v="209"/>
      <x v="146"/>
      <x v="233"/>
      <x v="88"/>
    </i>
    <i r="1">
      <x v="155"/>
      <x v="38"/>
      <x v="110"/>
      <x v="130"/>
      <x v="445"/>
      <x v="424"/>
    </i>
    <i r="1">
      <x v="156"/>
      <x v="40"/>
      <x v="139"/>
      <x v="137"/>
      <x v="462"/>
      <x v="159"/>
    </i>
    <i r="1">
      <x v="168"/>
      <x v="136"/>
      <x v="62"/>
      <x v="172"/>
      <x v="90"/>
      <x v="96"/>
    </i>
    <i r="1">
      <x v="170"/>
      <x v="27"/>
      <x v="216"/>
      <x v="191"/>
      <x v="157"/>
      <x v="299"/>
    </i>
    <i r="1">
      <x v="171"/>
      <x v="39"/>
      <x v="65"/>
      <x v="202"/>
      <x v="285"/>
      <x v="247"/>
    </i>
    <i t="default">
      <x v="1"/>
    </i>
    <i>
      <x v="2"/>
      <x v="28"/>
      <x v="32"/>
      <x v="160"/>
      <x v="128"/>
      <x v="120"/>
      <x v="345"/>
    </i>
    <i r="1">
      <x v="37"/>
      <x v="20"/>
      <x v="32"/>
      <x v="179"/>
      <x v="181"/>
      <x v="279"/>
    </i>
    <i r="1">
      <x v="47"/>
      <x v="20"/>
      <x v="34"/>
      <x v="179"/>
      <x v="61"/>
      <x v="271"/>
    </i>
    <i r="1">
      <x v="99"/>
      <x v="169"/>
      <x v="2"/>
      <x v="189"/>
      <x v="55"/>
      <x v="457"/>
    </i>
    <i r="1">
      <x v="108"/>
      <x v="32"/>
      <x v="14"/>
      <x v="128"/>
      <x v="63"/>
      <x v="342"/>
    </i>
    <i r="1">
      <x v="122"/>
      <x v="10"/>
      <x v="62"/>
      <x v="158"/>
      <x v="367"/>
      <x v="283"/>
    </i>
    <i r="1">
      <x v="167"/>
      <x v="11"/>
      <x v="36"/>
      <x v="152"/>
      <x v="130"/>
      <x v="79"/>
    </i>
    <i t="default">
      <x v="2"/>
    </i>
    <i>
      <x v="3"/>
      <x v="10"/>
      <x v="45"/>
      <x v="81"/>
      <x v="142"/>
      <x v="404"/>
      <x v="323"/>
    </i>
    <i t="default">
      <x v="3"/>
    </i>
    <i>
      <x v="4"/>
      <x v="39"/>
      <x v="153"/>
      <x v="8"/>
      <x v="221"/>
      <x v="143"/>
      <x v="450"/>
    </i>
    <i r="1">
      <x v="50"/>
      <x v="157"/>
      <x v="36"/>
      <x v="230"/>
      <x v="23"/>
      <x v="56"/>
    </i>
    <i r="1">
      <x v="53"/>
      <x v="129"/>
      <x v="57"/>
      <x v="155"/>
      <x v="379"/>
      <x v="164"/>
    </i>
    <i r="1">
      <x v="71"/>
      <x v="44"/>
      <x v="24"/>
      <x v="132"/>
      <x v="348"/>
      <x v="474"/>
    </i>
    <i r="1">
      <x v="113"/>
      <x v="44"/>
      <x v="29"/>
      <x v="132"/>
      <x v="196"/>
      <x v="476"/>
    </i>
    <i r="1">
      <x v="135"/>
      <x v="63"/>
      <x v="3"/>
      <x v="149"/>
      <x v="300"/>
      <x v="460"/>
    </i>
    <i t="default">
      <x v="4"/>
    </i>
    <i>
      <x v="5"/>
      <x v="7"/>
      <x v="58"/>
      <x v="12"/>
      <x v="140"/>
      <x v="237"/>
      <x v="286"/>
    </i>
    <i r="1">
      <x v="164"/>
      <x v="31"/>
      <x v="121"/>
      <x v="193"/>
      <x v="312"/>
      <x v="80"/>
    </i>
    <i t="default">
      <x v="5"/>
    </i>
    <i>
      <x v="6"/>
      <x v="22"/>
      <x v="134"/>
      <x v="35"/>
      <x v="164"/>
      <x v="322"/>
      <x v="233"/>
    </i>
    <i r="1">
      <x v="141"/>
      <x v="87"/>
      <x v="159"/>
      <x v="252"/>
      <x v="175"/>
      <x v="396"/>
    </i>
    <i r="1">
      <x v="150"/>
      <x v="134"/>
      <x v="45"/>
      <x v="164"/>
      <x v="137"/>
      <x v="240"/>
    </i>
    <i t="default">
      <x v="6"/>
    </i>
    <i>
      <x v="8"/>
      <x v="26"/>
      <x v="122"/>
      <x v="30"/>
      <x v="188"/>
      <x v="182"/>
      <x v="276"/>
    </i>
    <i t="default">
      <x v="8"/>
    </i>
    <i>
      <x v="11"/>
      <x v="81"/>
      <x v="54"/>
      <x v="112"/>
      <x v="125"/>
      <x v="497"/>
      <x v="316"/>
    </i>
    <i t="default">
      <x v="11"/>
    </i>
    <i>
      <x v="13"/>
      <x v="68"/>
      <x v="43"/>
      <x v="76"/>
      <x v="124"/>
      <x v="496"/>
      <x v="317"/>
    </i>
    <i t="default">
      <x v="13"/>
    </i>
    <i>
      <x v="15"/>
      <x v="2"/>
      <x/>
      <x v="137"/>
      <x v="131"/>
      <x v="358"/>
      <x v="326"/>
    </i>
    <i t="default">
      <x v="15"/>
    </i>
    <i t="grand">
      <x/>
    </i>
  </rowItems>
  <colFields count="1">
    <field x="4"/>
  </colFields>
  <colItems count="1">
    <i>
      <x/>
    </i>
  </colItems>
  <pageFields count="1">
    <pageField fld="17" hier="-1"/>
  </pageFields>
  <dataFields count="1">
    <dataField name="Sum of Volume" fld="6" baseField="0" baseItem="0" numFmtId="166"/>
  </dataFields>
  <formats count="3">
    <format dxfId="29">
      <pivotArea outline="0" collapsedLevelsAreSubtotals="1" fieldPosition="0"/>
    </format>
    <format dxfId="28">
      <pivotArea field="4" type="button" dataOnly="0" labelOnly="1" outline="0" axis="axisCol" fieldPosition="0"/>
    </format>
    <format dxfId="27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filters count="1">
    <filter fld="14" type="valueGreaterThan" evalOrder="-1" id="2" iMeasureFld="0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6503-1147-474F-ADB4-2900647DE83C}">
  <dimension ref="A1:I519"/>
  <sheetViews>
    <sheetView tabSelected="1" workbookViewId="0">
      <selection activeCell="I5" sqref="I5"/>
    </sheetView>
  </sheetViews>
  <sheetFormatPr defaultRowHeight="15" x14ac:dyDescent="0.25"/>
  <cols>
    <col min="1" max="1" width="16.42578125" bestFit="1" customWidth="1"/>
    <col min="2" max="2" width="21.42578125" bestFit="1" customWidth="1"/>
    <col min="3" max="3" width="17.85546875" bestFit="1" customWidth="1"/>
    <col min="4" max="5" width="16.85546875" bestFit="1" customWidth="1"/>
    <col min="6" max="6" width="12.140625" style="5" customWidth="1"/>
    <col min="7" max="7" width="11.42578125" bestFit="1" customWidth="1"/>
    <col min="8" max="8" width="10.5703125" bestFit="1" customWidth="1"/>
    <col min="9" max="9" width="9.140625" style="4"/>
  </cols>
  <sheetData>
    <row r="1" spans="1:9" x14ac:dyDescent="0.25">
      <c r="A1" s="3" t="s">
        <v>89</v>
      </c>
      <c r="B1" t="s">
        <v>90</v>
      </c>
    </row>
    <row r="3" spans="1:9" x14ac:dyDescent="0.25">
      <c r="A3" s="3" t="s">
        <v>88</v>
      </c>
      <c r="F3"/>
      <c r="H3" s="7" t="s">
        <v>4</v>
      </c>
    </row>
    <row r="4" spans="1:9" x14ac:dyDescent="0.25">
      <c r="A4" s="3" t="s">
        <v>7</v>
      </c>
      <c r="B4" s="3" t="s">
        <v>14</v>
      </c>
      <c r="C4" s="3" t="s">
        <v>2</v>
      </c>
      <c r="D4" s="3" t="s">
        <v>5</v>
      </c>
      <c r="E4" s="3" t="s">
        <v>3</v>
      </c>
      <c r="F4" s="3" t="s">
        <v>237</v>
      </c>
      <c r="G4" s="3" t="s">
        <v>15</v>
      </c>
      <c r="H4" s="6" t="s">
        <v>17</v>
      </c>
    </row>
    <row r="5" spans="1:9" x14ac:dyDescent="0.25">
      <c r="A5" s="1">
        <v>45583</v>
      </c>
      <c r="B5">
        <v>11.53</v>
      </c>
      <c r="C5" t="s">
        <v>69</v>
      </c>
      <c r="D5">
        <v>755</v>
      </c>
      <c r="E5">
        <v>761.92</v>
      </c>
      <c r="F5" s="6">
        <v>50012.6</v>
      </c>
      <c r="G5" s="2">
        <v>0.15609999999999999</v>
      </c>
      <c r="H5" s="6">
        <v>9845</v>
      </c>
      <c r="I5" s="4">
        <f>(E5-D5)/D5</f>
        <v>9.1655629139072298E-3</v>
      </c>
    </row>
    <row r="6" spans="1:9" x14ac:dyDescent="0.25">
      <c r="A6" s="1">
        <v>45583</v>
      </c>
      <c r="B6">
        <v>10.79</v>
      </c>
      <c r="C6" t="s">
        <v>69</v>
      </c>
      <c r="D6">
        <v>760</v>
      </c>
      <c r="E6">
        <v>761.92</v>
      </c>
      <c r="F6" s="6">
        <v>36940.199999999997</v>
      </c>
      <c r="G6" s="2">
        <v>0.12280000000000001</v>
      </c>
      <c r="H6" s="6">
        <v>22388</v>
      </c>
      <c r="I6" s="4">
        <f t="shared" ref="I6:I69" si="0">(E6-D6)/D6</f>
        <v>2.5263157894736305E-3</v>
      </c>
    </row>
    <row r="7" spans="1:9" x14ac:dyDescent="0.25">
      <c r="A7" s="1">
        <v>45583</v>
      </c>
      <c r="B7">
        <v>10.78</v>
      </c>
      <c r="C7" t="s">
        <v>42</v>
      </c>
      <c r="D7">
        <v>217.5</v>
      </c>
      <c r="E7">
        <v>218.89</v>
      </c>
      <c r="F7" s="6">
        <v>8554.81</v>
      </c>
      <c r="G7" s="2">
        <v>0.24809999999999999</v>
      </c>
      <c r="H7" s="6">
        <v>10307</v>
      </c>
      <c r="I7" s="4">
        <f t="shared" si="0"/>
        <v>6.3908045977010865E-3</v>
      </c>
    </row>
    <row r="8" spans="1:9" x14ac:dyDescent="0.25">
      <c r="A8" s="1">
        <v>45583</v>
      </c>
      <c r="B8">
        <v>9.66</v>
      </c>
      <c r="C8" t="s">
        <v>42</v>
      </c>
      <c r="D8">
        <v>215</v>
      </c>
      <c r="E8">
        <v>218.89</v>
      </c>
      <c r="F8" s="6">
        <v>57810.799999999996</v>
      </c>
      <c r="G8" s="2">
        <v>0.252</v>
      </c>
      <c r="H8" s="6">
        <v>25580</v>
      </c>
      <c r="I8" s="4">
        <f t="shared" si="0"/>
        <v>1.8093023255813891E-2</v>
      </c>
    </row>
    <row r="9" spans="1:9" x14ac:dyDescent="0.25">
      <c r="A9" s="1">
        <v>45583</v>
      </c>
      <c r="B9">
        <v>9.2100000000000009</v>
      </c>
      <c r="C9" t="s">
        <v>109</v>
      </c>
      <c r="D9">
        <v>59</v>
      </c>
      <c r="E9">
        <v>60.23</v>
      </c>
      <c r="F9" s="6">
        <v>5546.9800000000005</v>
      </c>
      <c r="G9" s="2">
        <v>0.2606</v>
      </c>
      <c r="H9" s="6">
        <v>5233</v>
      </c>
      <c r="I9" s="4">
        <f t="shared" si="0"/>
        <v>2.0847457627118589E-2</v>
      </c>
    </row>
    <row r="10" spans="1:9" x14ac:dyDescent="0.25">
      <c r="A10" s="1">
        <v>45583</v>
      </c>
      <c r="B10">
        <v>8.7799999999999994</v>
      </c>
      <c r="C10" t="s">
        <v>73</v>
      </c>
      <c r="D10">
        <v>725</v>
      </c>
      <c r="E10">
        <v>723.65</v>
      </c>
      <c r="F10" s="6">
        <v>2494.08</v>
      </c>
      <c r="G10" s="2">
        <v>9.4500000000000001E-2</v>
      </c>
      <c r="H10" s="6">
        <v>5196</v>
      </c>
      <c r="I10" s="4">
        <f t="shared" si="0"/>
        <v>-1.8620689655172728E-3</v>
      </c>
    </row>
    <row r="11" spans="1:9" x14ac:dyDescent="0.25">
      <c r="A11" s="1">
        <v>45583</v>
      </c>
      <c r="B11">
        <v>8.5500000000000007</v>
      </c>
      <c r="C11" t="s">
        <v>19</v>
      </c>
      <c r="D11">
        <v>222.5</v>
      </c>
      <c r="E11">
        <v>221.85</v>
      </c>
      <c r="F11" s="6">
        <v>17796.940000000002</v>
      </c>
      <c r="G11" s="2">
        <v>0.1091</v>
      </c>
      <c r="H11" s="6">
        <v>127121</v>
      </c>
      <c r="I11" s="4">
        <f t="shared" si="0"/>
        <v>-2.9213483146067671E-3</v>
      </c>
    </row>
    <row r="12" spans="1:9" x14ac:dyDescent="0.25">
      <c r="A12" s="1">
        <v>45583</v>
      </c>
      <c r="B12">
        <v>8.25</v>
      </c>
      <c r="C12" t="s">
        <v>69</v>
      </c>
      <c r="D12">
        <v>765</v>
      </c>
      <c r="E12">
        <v>761.92</v>
      </c>
      <c r="F12" s="6">
        <v>6268.15</v>
      </c>
      <c r="G12" s="2">
        <v>0.13270000000000001</v>
      </c>
      <c r="H12" s="6">
        <v>17909</v>
      </c>
      <c r="I12" s="4">
        <f t="shared" si="0"/>
        <v>-4.0261437908497271E-3</v>
      </c>
    </row>
    <row r="13" spans="1:9" x14ac:dyDescent="0.25">
      <c r="A13" s="1">
        <v>45583</v>
      </c>
      <c r="B13">
        <v>7.06</v>
      </c>
      <c r="C13" t="s">
        <v>69</v>
      </c>
      <c r="D13">
        <v>770</v>
      </c>
      <c r="E13">
        <v>761.92</v>
      </c>
      <c r="F13" s="6">
        <v>1612.1699999999998</v>
      </c>
      <c r="G13" s="2">
        <v>0.15429999999999999</v>
      </c>
      <c r="H13" s="6">
        <v>17913</v>
      </c>
      <c r="I13" s="4">
        <f t="shared" si="0"/>
        <v>-1.0493506493506546E-2</v>
      </c>
    </row>
    <row r="14" spans="1:9" x14ac:dyDescent="0.25">
      <c r="A14" s="1">
        <v>45583</v>
      </c>
      <c r="B14">
        <v>5.71</v>
      </c>
      <c r="C14" t="s">
        <v>42</v>
      </c>
      <c r="D14">
        <v>220</v>
      </c>
      <c r="E14">
        <v>218.89</v>
      </c>
      <c r="F14" s="6">
        <v>6061.9000000000005</v>
      </c>
      <c r="G14" s="2">
        <v>0.26500000000000001</v>
      </c>
      <c r="H14" s="6">
        <v>23315</v>
      </c>
      <c r="I14" s="4">
        <f t="shared" si="0"/>
        <v>-5.0454545454546073E-3</v>
      </c>
    </row>
    <row r="15" spans="1:9" x14ac:dyDescent="0.25">
      <c r="A15" s="1">
        <v>45583</v>
      </c>
      <c r="B15">
        <v>5.44</v>
      </c>
      <c r="C15" t="s">
        <v>46</v>
      </c>
      <c r="D15">
        <v>212.5</v>
      </c>
      <c r="E15">
        <v>216.96</v>
      </c>
      <c r="F15" s="6">
        <v>45178.720000000001</v>
      </c>
      <c r="G15" s="2">
        <v>0.4153</v>
      </c>
      <c r="H15" s="6">
        <v>11644</v>
      </c>
      <c r="I15" s="4">
        <f t="shared" si="0"/>
        <v>2.0988235294117686E-2</v>
      </c>
    </row>
    <row r="16" spans="1:9" x14ac:dyDescent="0.25">
      <c r="A16" s="1">
        <v>45583</v>
      </c>
      <c r="B16">
        <v>5.4</v>
      </c>
      <c r="C16" t="s">
        <v>118</v>
      </c>
      <c r="D16">
        <v>80</v>
      </c>
      <c r="E16">
        <v>80.53</v>
      </c>
      <c r="F16" s="6">
        <v>3698.35</v>
      </c>
      <c r="G16" s="2">
        <v>0.2316</v>
      </c>
      <c r="H16" s="6">
        <v>4351</v>
      </c>
      <c r="I16" s="4">
        <f t="shared" si="0"/>
        <v>6.6250000000000146E-3</v>
      </c>
    </row>
    <row r="17" spans="1:9" x14ac:dyDescent="0.25">
      <c r="A17" s="1">
        <v>45583</v>
      </c>
      <c r="B17">
        <v>5.16</v>
      </c>
      <c r="C17" t="s">
        <v>96</v>
      </c>
      <c r="D17">
        <v>520</v>
      </c>
      <c r="E17">
        <v>520.71</v>
      </c>
      <c r="F17" s="6">
        <v>6745.2</v>
      </c>
      <c r="G17" s="2">
        <v>0.1288</v>
      </c>
      <c r="H17" s="6">
        <v>4088</v>
      </c>
      <c r="I17" s="4">
        <f t="shared" si="0"/>
        <v>1.3653846153846854E-3</v>
      </c>
    </row>
    <row r="18" spans="1:9" x14ac:dyDescent="0.25">
      <c r="A18" s="1">
        <v>45583</v>
      </c>
      <c r="B18">
        <v>4.87</v>
      </c>
      <c r="C18" t="s">
        <v>46</v>
      </c>
      <c r="D18">
        <v>207.5</v>
      </c>
      <c r="E18">
        <v>216.96</v>
      </c>
      <c r="F18" s="6">
        <v>83851.56</v>
      </c>
      <c r="G18" s="2">
        <v>0.57230000000000003</v>
      </c>
      <c r="H18" s="6">
        <v>10127</v>
      </c>
      <c r="I18" s="4">
        <f t="shared" si="0"/>
        <v>4.559036144578317E-2</v>
      </c>
    </row>
    <row r="19" spans="1:9" x14ac:dyDescent="0.25">
      <c r="A19" s="1">
        <v>45583</v>
      </c>
      <c r="B19">
        <v>4.84</v>
      </c>
      <c r="C19" t="s">
        <v>46</v>
      </c>
      <c r="D19">
        <v>215</v>
      </c>
      <c r="E19">
        <v>216.96</v>
      </c>
      <c r="F19" s="6">
        <v>46245.43</v>
      </c>
      <c r="G19" s="2">
        <v>0.40310000000000001</v>
      </c>
      <c r="H19" s="6">
        <v>22127</v>
      </c>
      <c r="I19" s="4">
        <f t="shared" si="0"/>
        <v>9.1162790697674797E-3</v>
      </c>
    </row>
    <row r="20" spans="1:9" x14ac:dyDescent="0.25">
      <c r="A20" s="1">
        <v>45583</v>
      </c>
      <c r="B20">
        <v>4.68</v>
      </c>
      <c r="C20" t="s">
        <v>19</v>
      </c>
      <c r="D20">
        <v>220</v>
      </c>
      <c r="E20">
        <v>221.85</v>
      </c>
      <c r="F20" s="6">
        <v>170323.6</v>
      </c>
      <c r="G20" s="2">
        <v>0.13039999999999999</v>
      </c>
      <c r="H20" s="6">
        <v>112055</v>
      </c>
      <c r="I20" s="4">
        <f t="shared" si="0"/>
        <v>8.4090909090908834E-3</v>
      </c>
    </row>
    <row r="21" spans="1:9" x14ac:dyDescent="0.25">
      <c r="A21" s="1">
        <v>45583</v>
      </c>
      <c r="B21">
        <v>4.58</v>
      </c>
      <c r="C21" t="s">
        <v>46</v>
      </c>
      <c r="D21">
        <v>202.5</v>
      </c>
      <c r="E21">
        <v>216.96</v>
      </c>
      <c r="F21" s="6">
        <v>57622.96</v>
      </c>
      <c r="G21" s="2">
        <v>0.89200000000000002</v>
      </c>
      <c r="H21" s="6">
        <v>4372</v>
      </c>
      <c r="I21" s="4">
        <f t="shared" si="0"/>
        <v>7.1407407407407447E-2</v>
      </c>
    </row>
    <row r="22" spans="1:9" x14ac:dyDescent="0.25">
      <c r="A22" s="1">
        <v>45583</v>
      </c>
      <c r="B22">
        <v>4.37</v>
      </c>
      <c r="C22" t="s">
        <v>46</v>
      </c>
      <c r="D22">
        <v>217.5</v>
      </c>
      <c r="E22">
        <v>216.96</v>
      </c>
      <c r="F22" s="6">
        <v>5802.32</v>
      </c>
      <c r="G22" s="2">
        <v>0.43259999999999998</v>
      </c>
      <c r="H22" s="6">
        <v>5002</v>
      </c>
      <c r="I22" s="4">
        <f t="shared" si="0"/>
        <v>-2.4827586206896185E-3</v>
      </c>
    </row>
    <row r="23" spans="1:9" x14ac:dyDescent="0.25">
      <c r="A23" s="1">
        <v>45583</v>
      </c>
      <c r="B23">
        <v>3.64</v>
      </c>
      <c r="C23" t="s">
        <v>43</v>
      </c>
      <c r="D23">
        <v>417.5</v>
      </c>
      <c r="E23">
        <v>417.77</v>
      </c>
      <c r="F23" s="6">
        <v>7033.18</v>
      </c>
      <c r="G23" s="2">
        <v>5.2299999999999999E-2</v>
      </c>
      <c r="H23" s="6">
        <v>9134</v>
      </c>
      <c r="I23" s="4">
        <f t="shared" si="0"/>
        <v>6.4670658682630373E-4</v>
      </c>
    </row>
    <row r="24" spans="1:9" x14ac:dyDescent="0.25">
      <c r="A24" s="1">
        <v>45583</v>
      </c>
      <c r="B24">
        <v>3.39</v>
      </c>
      <c r="C24" t="s">
        <v>65</v>
      </c>
      <c r="D24">
        <v>31</v>
      </c>
      <c r="E24">
        <v>30.1</v>
      </c>
      <c r="F24" s="6">
        <v>1505.35</v>
      </c>
      <c r="G24" s="2">
        <v>0.63119999999999998</v>
      </c>
      <c r="H24" s="6">
        <v>13685</v>
      </c>
      <c r="I24" s="4">
        <f t="shared" si="0"/>
        <v>-2.9032258064516082E-2</v>
      </c>
    </row>
    <row r="25" spans="1:9" x14ac:dyDescent="0.25">
      <c r="A25" s="1">
        <v>45583</v>
      </c>
      <c r="B25">
        <v>3.36</v>
      </c>
      <c r="C25" t="s">
        <v>46</v>
      </c>
      <c r="D25">
        <v>205</v>
      </c>
      <c r="E25">
        <v>216.96</v>
      </c>
      <c r="F25" s="6">
        <v>163482.80000000002</v>
      </c>
      <c r="G25" s="2">
        <v>0.73150000000000004</v>
      </c>
      <c r="H25" s="6">
        <v>15496</v>
      </c>
      <c r="I25" s="4">
        <f t="shared" si="0"/>
        <v>5.8341463414634184E-2</v>
      </c>
    </row>
    <row r="26" spans="1:9" x14ac:dyDescent="0.25">
      <c r="A26" s="1">
        <v>45583</v>
      </c>
      <c r="B26">
        <v>3.32</v>
      </c>
      <c r="C26" t="s">
        <v>20</v>
      </c>
      <c r="D26">
        <v>202.5</v>
      </c>
      <c r="E26">
        <v>201.38</v>
      </c>
      <c r="F26" s="6">
        <v>1152.32</v>
      </c>
      <c r="G26" s="2">
        <v>0.11360000000000001</v>
      </c>
      <c r="H26" s="6">
        <v>8864</v>
      </c>
      <c r="I26" s="4">
        <f t="shared" si="0"/>
        <v>-5.5308641975308865E-3</v>
      </c>
    </row>
    <row r="27" spans="1:9" x14ac:dyDescent="0.25">
      <c r="A27" s="1">
        <v>45583</v>
      </c>
      <c r="B27">
        <v>3.31</v>
      </c>
      <c r="C27" t="s">
        <v>29</v>
      </c>
      <c r="D27">
        <v>42.5</v>
      </c>
      <c r="E27">
        <v>42.81</v>
      </c>
      <c r="F27" s="6">
        <v>6495.1200000000008</v>
      </c>
      <c r="G27" s="2">
        <v>0.1105</v>
      </c>
      <c r="H27" s="6">
        <v>24056</v>
      </c>
      <c r="I27" s="4">
        <f t="shared" si="0"/>
        <v>7.2941176470588771E-3</v>
      </c>
    </row>
    <row r="28" spans="1:9" x14ac:dyDescent="0.25">
      <c r="A28" s="1">
        <v>45583</v>
      </c>
      <c r="B28">
        <v>3.24</v>
      </c>
      <c r="C28" t="s">
        <v>39</v>
      </c>
      <c r="D28">
        <v>102</v>
      </c>
      <c r="E28">
        <v>102.5</v>
      </c>
      <c r="F28" s="6">
        <v>5723.22</v>
      </c>
      <c r="G28" s="2">
        <v>0.1124</v>
      </c>
      <c r="H28" s="6">
        <v>11222</v>
      </c>
      <c r="I28" s="4">
        <f t="shared" si="0"/>
        <v>4.9019607843137254E-3</v>
      </c>
    </row>
    <row r="29" spans="1:9" x14ac:dyDescent="0.25">
      <c r="A29" s="1">
        <v>45583</v>
      </c>
      <c r="B29">
        <v>3.17</v>
      </c>
      <c r="C29" t="s">
        <v>42</v>
      </c>
      <c r="D29">
        <v>212.5</v>
      </c>
      <c r="E29">
        <v>218.89</v>
      </c>
      <c r="F29" s="6">
        <v>27587.7</v>
      </c>
      <c r="G29" s="2">
        <v>0.33629999999999999</v>
      </c>
      <c r="H29" s="6">
        <v>6090</v>
      </c>
      <c r="I29" s="4">
        <f t="shared" si="0"/>
        <v>3.0070588235294054E-2</v>
      </c>
    </row>
    <row r="30" spans="1:9" x14ac:dyDescent="0.25">
      <c r="A30" s="1">
        <v>45583</v>
      </c>
      <c r="B30">
        <v>3.05</v>
      </c>
      <c r="C30" t="s">
        <v>38</v>
      </c>
      <c r="D30">
        <v>125</v>
      </c>
      <c r="E30">
        <v>124.7</v>
      </c>
      <c r="F30" s="6">
        <v>2417.52</v>
      </c>
      <c r="G30" s="2">
        <v>0.11070000000000001</v>
      </c>
      <c r="H30" s="6">
        <v>11512</v>
      </c>
      <c r="I30" s="4">
        <f t="shared" si="0"/>
        <v>-2.3999999999999772E-3</v>
      </c>
    </row>
    <row r="31" spans="1:9" x14ac:dyDescent="0.25">
      <c r="A31" s="1" t="s">
        <v>79</v>
      </c>
      <c r="F31"/>
      <c r="H31" s="6">
        <v>538632</v>
      </c>
      <c r="I31" s="4" t="e">
        <f t="shared" si="0"/>
        <v>#DIV/0!</v>
      </c>
    </row>
    <row r="32" spans="1:9" x14ac:dyDescent="0.25">
      <c r="A32" s="1">
        <v>45590</v>
      </c>
      <c r="B32">
        <v>235.8</v>
      </c>
      <c r="C32" t="s">
        <v>97</v>
      </c>
      <c r="D32">
        <v>8</v>
      </c>
      <c r="E32">
        <v>7.88</v>
      </c>
      <c r="F32" s="6">
        <v>10670</v>
      </c>
      <c r="G32" s="2">
        <v>0.73329999999999995</v>
      </c>
      <c r="H32" s="6">
        <v>42680</v>
      </c>
      <c r="I32" s="4">
        <f t="shared" si="0"/>
        <v>-1.5000000000000013E-2</v>
      </c>
    </row>
    <row r="33" spans="1:9" x14ac:dyDescent="0.25">
      <c r="A33" s="1">
        <v>45590</v>
      </c>
      <c r="B33">
        <v>35.1</v>
      </c>
      <c r="C33" t="s">
        <v>113</v>
      </c>
      <c r="D33">
        <v>15</v>
      </c>
      <c r="E33">
        <v>12.81</v>
      </c>
      <c r="F33" s="6">
        <v>722.2600000000001</v>
      </c>
      <c r="G33" s="2">
        <v>1.008</v>
      </c>
      <c r="H33" s="6">
        <v>5159</v>
      </c>
      <c r="I33" s="4">
        <f t="shared" si="0"/>
        <v>-0.14599999999999996</v>
      </c>
    </row>
    <row r="34" spans="1:9" x14ac:dyDescent="0.25">
      <c r="A34" s="1">
        <v>45590</v>
      </c>
      <c r="B34">
        <v>21.76</v>
      </c>
      <c r="C34" t="s">
        <v>41</v>
      </c>
      <c r="D34">
        <v>75</v>
      </c>
      <c r="E34">
        <v>68.69</v>
      </c>
      <c r="F34" s="6">
        <v>661.6</v>
      </c>
      <c r="G34" s="2">
        <v>0.44569999999999999</v>
      </c>
      <c r="H34" s="6">
        <v>4135</v>
      </c>
      <c r="I34" s="4">
        <f t="shared" si="0"/>
        <v>-8.4133333333333366E-2</v>
      </c>
    </row>
    <row r="35" spans="1:9" x14ac:dyDescent="0.25">
      <c r="A35" s="1">
        <v>45590</v>
      </c>
      <c r="B35">
        <v>21.44</v>
      </c>
      <c r="C35" t="s">
        <v>74</v>
      </c>
      <c r="D35">
        <v>14</v>
      </c>
      <c r="E35">
        <v>13.99</v>
      </c>
      <c r="F35" s="6">
        <v>19898.100000000002</v>
      </c>
      <c r="G35" s="2">
        <v>0.56089999999999995</v>
      </c>
      <c r="H35" s="6">
        <v>44218</v>
      </c>
      <c r="I35" s="4">
        <f t="shared" si="0"/>
        <v>-7.1428571428569911E-4</v>
      </c>
    </row>
    <row r="36" spans="1:9" x14ac:dyDescent="0.25">
      <c r="A36" s="1">
        <v>45590</v>
      </c>
      <c r="B36">
        <v>20.94</v>
      </c>
      <c r="C36" t="s">
        <v>109</v>
      </c>
      <c r="D36">
        <v>61</v>
      </c>
      <c r="E36">
        <v>60.23</v>
      </c>
      <c r="F36" s="6">
        <v>3165.6</v>
      </c>
      <c r="G36" s="2">
        <v>0.26429999999999998</v>
      </c>
      <c r="H36" s="6">
        <v>6595</v>
      </c>
      <c r="I36" s="4">
        <f t="shared" si="0"/>
        <v>-1.2622950819672182E-2</v>
      </c>
    </row>
    <row r="37" spans="1:9" x14ac:dyDescent="0.25">
      <c r="A37" s="1">
        <v>45590</v>
      </c>
      <c r="B37">
        <v>18.8</v>
      </c>
      <c r="C37" t="s">
        <v>111</v>
      </c>
      <c r="D37">
        <v>21.5</v>
      </c>
      <c r="E37">
        <v>20.64</v>
      </c>
      <c r="F37" s="6">
        <v>7282.8600000000006</v>
      </c>
      <c r="G37" s="2">
        <v>0.50919999999999999</v>
      </c>
      <c r="H37" s="6">
        <v>28011</v>
      </c>
      <c r="I37" s="4">
        <f t="shared" si="0"/>
        <v>-3.9999999999999973E-2</v>
      </c>
    </row>
    <row r="38" spans="1:9" x14ac:dyDescent="0.25">
      <c r="A38" s="1">
        <v>45590</v>
      </c>
      <c r="B38">
        <v>17.399999999999999</v>
      </c>
      <c r="C38" t="s">
        <v>153</v>
      </c>
      <c r="D38">
        <v>4</v>
      </c>
      <c r="E38">
        <v>3.83</v>
      </c>
      <c r="F38" s="6">
        <v>701.64</v>
      </c>
      <c r="G38" s="2">
        <v>0.93520000000000003</v>
      </c>
      <c r="H38" s="6">
        <v>5847</v>
      </c>
      <c r="I38" s="4">
        <f t="shared" si="0"/>
        <v>-4.2499999999999982E-2</v>
      </c>
    </row>
    <row r="39" spans="1:9" x14ac:dyDescent="0.25">
      <c r="A39" s="1">
        <v>45590</v>
      </c>
      <c r="B39">
        <v>16.52</v>
      </c>
      <c r="C39" t="s">
        <v>19</v>
      </c>
      <c r="D39">
        <v>252.5</v>
      </c>
      <c r="E39">
        <v>221.85</v>
      </c>
      <c r="F39" s="6">
        <v>21976.29</v>
      </c>
      <c r="G39" s="2">
        <v>0.63770000000000004</v>
      </c>
      <c r="H39" s="6">
        <v>34883</v>
      </c>
      <c r="I39" s="4">
        <f t="shared" si="0"/>
        <v>-0.12138613861386141</v>
      </c>
    </row>
    <row r="40" spans="1:9" x14ac:dyDescent="0.25">
      <c r="A40" s="1">
        <v>45590</v>
      </c>
      <c r="B40">
        <v>14.69</v>
      </c>
      <c r="C40" t="s">
        <v>111</v>
      </c>
      <c r="D40">
        <v>20.5</v>
      </c>
      <c r="E40">
        <v>20.64</v>
      </c>
      <c r="F40" s="6">
        <v>6303.5999999999995</v>
      </c>
      <c r="G40" s="2">
        <v>0.47010000000000002</v>
      </c>
      <c r="H40" s="6">
        <v>10506</v>
      </c>
      <c r="I40" s="4">
        <f t="shared" si="0"/>
        <v>6.8292682926829546E-3</v>
      </c>
    </row>
    <row r="41" spans="1:9" x14ac:dyDescent="0.25">
      <c r="A41" s="1">
        <v>45590</v>
      </c>
      <c r="B41">
        <v>13.3</v>
      </c>
      <c r="C41" t="s">
        <v>16</v>
      </c>
      <c r="D41">
        <v>148</v>
      </c>
      <c r="E41">
        <v>138.18</v>
      </c>
      <c r="F41" s="6">
        <v>30226.240000000002</v>
      </c>
      <c r="G41" s="2">
        <v>0.36580000000000001</v>
      </c>
      <c r="H41" s="6">
        <v>94457</v>
      </c>
      <c r="I41" s="4">
        <f t="shared" si="0"/>
        <v>-6.6351351351351312E-2</v>
      </c>
    </row>
    <row r="42" spans="1:9" x14ac:dyDescent="0.25">
      <c r="A42" s="1">
        <v>45590</v>
      </c>
      <c r="B42">
        <v>12.38</v>
      </c>
      <c r="C42" t="s">
        <v>69</v>
      </c>
      <c r="D42">
        <v>760</v>
      </c>
      <c r="E42">
        <v>761.92</v>
      </c>
      <c r="F42" s="6">
        <v>52208.55</v>
      </c>
      <c r="G42" s="2">
        <v>0.29139999999999999</v>
      </c>
      <c r="H42" s="6">
        <v>4297</v>
      </c>
      <c r="I42" s="4">
        <f t="shared" si="0"/>
        <v>2.5263157894736305E-3</v>
      </c>
    </row>
    <row r="43" spans="1:9" x14ac:dyDescent="0.25">
      <c r="A43" s="1">
        <v>45590</v>
      </c>
      <c r="B43">
        <v>11.76</v>
      </c>
      <c r="C43" t="s">
        <v>32</v>
      </c>
      <c r="D43">
        <v>56</v>
      </c>
      <c r="E43">
        <v>53.94</v>
      </c>
      <c r="F43" s="6">
        <v>4546.3600000000006</v>
      </c>
      <c r="G43" s="2">
        <v>0.55910000000000004</v>
      </c>
      <c r="H43" s="6">
        <v>4996</v>
      </c>
      <c r="I43" s="4">
        <f t="shared" si="0"/>
        <v>-3.6785714285714324E-2</v>
      </c>
    </row>
    <row r="44" spans="1:9" x14ac:dyDescent="0.25">
      <c r="A44" s="1">
        <v>45590</v>
      </c>
      <c r="B44">
        <v>10.89</v>
      </c>
      <c r="C44" t="s">
        <v>19</v>
      </c>
      <c r="D44">
        <v>232.5</v>
      </c>
      <c r="E44">
        <v>221.85</v>
      </c>
      <c r="F44" s="6">
        <v>136644.19999999998</v>
      </c>
      <c r="G44" s="2">
        <v>0.64839999999999998</v>
      </c>
      <c r="H44" s="6">
        <v>35959</v>
      </c>
      <c r="I44" s="4">
        <f t="shared" si="0"/>
        <v>-4.5806451612903247E-2</v>
      </c>
    </row>
    <row r="45" spans="1:9" x14ac:dyDescent="0.25">
      <c r="A45" s="1">
        <v>45590</v>
      </c>
      <c r="B45">
        <v>9.76</v>
      </c>
      <c r="C45" t="s">
        <v>109</v>
      </c>
      <c r="D45">
        <v>60</v>
      </c>
      <c r="E45">
        <v>60.23</v>
      </c>
      <c r="F45" s="6">
        <v>4815.8599999999997</v>
      </c>
      <c r="G45" s="2">
        <v>0.2467</v>
      </c>
      <c r="H45" s="6">
        <v>5873</v>
      </c>
      <c r="I45" s="4">
        <f t="shared" si="0"/>
        <v>3.8333333333332811E-3</v>
      </c>
    </row>
    <row r="46" spans="1:9" x14ac:dyDescent="0.25">
      <c r="A46" s="1">
        <v>45590</v>
      </c>
      <c r="B46">
        <v>9.2100000000000009</v>
      </c>
      <c r="C46" t="s">
        <v>69</v>
      </c>
      <c r="D46">
        <v>770</v>
      </c>
      <c r="E46">
        <v>761.92</v>
      </c>
      <c r="F46" s="6">
        <v>37897.5</v>
      </c>
      <c r="G46" s="2">
        <v>0.28770000000000001</v>
      </c>
      <c r="H46" s="6">
        <v>4890</v>
      </c>
      <c r="I46" s="4">
        <f t="shared" si="0"/>
        <v>-1.0493506493506546E-2</v>
      </c>
    </row>
    <row r="47" spans="1:9" x14ac:dyDescent="0.25">
      <c r="A47" s="1">
        <v>45590</v>
      </c>
      <c r="B47">
        <v>8.85</v>
      </c>
      <c r="C47" t="s">
        <v>46</v>
      </c>
      <c r="D47">
        <v>220</v>
      </c>
      <c r="E47">
        <v>216.96</v>
      </c>
      <c r="F47" s="6">
        <v>227699.50000000003</v>
      </c>
      <c r="G47" s="2">
        <v>0.94430000000000003</v>
      </c>
      <c r="H47" s="6">
        <v>24275</v>
      </c>
      <c r="I47" s="4">
        <f t="shared" si="0"/>
        <v>-1.3818181818181782E-2</v>
      </c>
    </row>
    <row r="48" spans="1:9" x14ac:dyDescent="0.25">
      <c r="A48" s="1">
        <v>45590</v>
      </c>
      <c r="B48">
        <v>8.2200000000000006</v>
      </c>
      <c r="C48" t="s">
        <v>158</v>
      </c>
      <c r="D48">
        <v>33</v>
      </c>
      <c r="E48">
        <v>33.17</v>
      </c>
      <c r="F48" s="6">
        <v>3155.18</v>
      </c>
      <c r="G48" s="2">
        <v>0.2954</v>
      </c>
      <c r="H48" s="6">
        <v>5089</v>
      </c>
      <c r="I48" s="4">
        <f t="shared" si="0"/>
        <v>5.1515151515152029E-3</v>
      </c>
    </row>
    <row r="49" spans="1:9" x14ac:dyDescent="0.25">
      <c r="A49" s="1">
        <v>45590</v>
      </c>
      <c r="B49">
        <v>7.98</v>
      </c>
      <c r="C49" t="s">
        <v>16</v>
      </c>
      <c r="D49">
        <v>142</v>
      </c>
      <c r="E49">
        <v>138.18</v>
      </c>
      <c r="F49" s="6">
        <v>175127.52</v>
      </c>
      <c r="G49" s="2">
        <v>0.36009999999999998</v>
      </c>
      <c r="H49" s="6">
        <v>126904</v>
      </c>
      <c r="I49" s="4">
        <f t="shared" si="0"/>
        <v>-2.6901408450704177E-2</v>
      </c>
    </row>
    <row r="50" spans="1:9" x14ac:dyDescent="0.25">
      <c r="A50" s="1">
        <v>45590</v>
      </c>
      <c r="B50">
        <v>7.51</v>
      </c>
      <c r="C50" t="s">
        <v>155</v>
      </c>
      <c r="D50">
        <v>74</v>
      </c>
      <c r="E50">
        <v>71.39</v>
      </c>
      <c r="F50" s="6">
        <v>1499.19</v>
      </c>
      <c r="G50" s="2">
        <v>0.25140000000000001</v>
      </c>
      <c r="H50" s="6">
        <v>7139</v>
      </c>
      <c r="I50" s="4">
        <f t="shared" si="0"/>
        <v>-3.5270270270270264E-2</v>
      </c>
    </row>
    <row r="51" spans="1:9" x14ac:dyDescent="0.25">
      <c r="A51" s="1">
        <v>45590</v>
      </c>
      <c r="B51">
        <v>7.37</v>
      </c>
      <c r="C51" t="s">
        <v>74</v>
      </c>
      <c r="D51">
        <v>14.5</v>
      </c>
      <c r="E51">
        <v>13.99</v>
      </c>
      <c r="F51" s="6">
        <v>2668.64</v>
      </c>
      <c r="G51" s="2">
        <v>0.58889999999999998</v>
      </c>
      <c r="H51" s="6">
        <v>10264</v>
      </c>
      <c r="I51" s="4">
        <f t="shared" si="0"/>
        <v>-3.5172413793103437E-2</v>
      </c>
    </row>
    <row r="52" spans="1:9" x14ac:dyDescent="0.25">
      <c r="A52" s="1">
        <v>45590</v>
      </c>
      <c r="B52">
        <v>7.26</v>
      </c>
      <c r="C52" t="s">
        <v>69</v>
      </c>
      <c r="D52">
        <v>800</v>
      </c>
      <c r="E52">
        <v>761.92</v>
      </c>
      <c r="F52" s="6">
        <v>21496.36</v>
      </c>
      <c r="G52" s="2">
        <v>0.29289999999999999</v>
      </c>
      <c r="H52" s="6">
        <v>14236</v>
      </c>
      <c r="I52" s="4">
        <f t="shared" si="0"/>
        <v>-4.7600000000000052E-2</v>
      </c>
    </row>
    <row r="53" spans="1:9" x14ac:dyDescent="0.25">
      <c r="A53" s="1">
        <v>45590</v>
      </c>
      <c r="B53">
        <v>7.17</v>
      </c>
      <c r="C53" t="s">
        <v>20</v>
      </c>
      <c r="D53">
        <v>205</v>
      </c>
      <c r="E53">
        <v>201.38</v>
      </c>
      <c r="F53" s="6">
        <v>17402.099999999999</v>
      </c>
      <c r="G53" s="2">
        <v>0.31830000000000003</v>
      </c>
      <c r="H53" s="6">
        <v>8170</v>
      </c>
      <c r="I53" s="4">
        <f t="shared" si="0"/>
        <v>-1.7658536585365876E-2</v>
      </c>
    </row>
    <row r="54" spans="1:9" x14ac:dyDescent="0.25">
      <c r="A54" s="1">
        <v>45590</v>
      </c>
      <c r="B54">
        <v>6.6</v>
      </c>
      <c r="C54" t="s">
        <v>149</v>
      </c>
      <c r="D54">
        <v>83</v>
      </c>
      <c r="E54">
        <v>80.63</v>
      </c>
      <c r="F54" s="6">
        <v>1867.2</v>
      </c>
      <c r="G54" s="2">
        <v>0.26500000000000001</v>
      </c>
      <c r="H54" s="6">
        <v>4668</v>
      </c>
      <c r="I54" s="4">
        <f t="shared" si="0"/>
        <v>-2.8554216867469933E-2</v>
      </c>
    </row>
    <row r="55" spans="1:9" x14ac:dyDescent="0.25">
      <c r="A55" s="1">
        <v>45590</v>
      </c>
      <c r="B55">
        <v>6.24</v>
      </c>
      <c r="C55" t="s">
        <v>69</v>
      </c>
      <c r="D55">
        <v>780</v>
      </c>
      <c r="E55">
        <v>761.92</v>
      </c>
      <c r="F55" s="6">
        <v>28398.239999999998</v>
      </c>
      <c r="G55" s="2">
        <v>0.2863</v>
      </c>
      <c r="H55" s="6">
        <v>6068</v>
      </c>
      <c r="I55" s="4">
        <f t="shared" si="0"/>
        <v>-2.3179487179487233E-2</v>
      </c>
    </row>
    <row r="56" spans="1:9" x14ac:dyDescent="0.25">
      <c r="A56" s="1">
        <v>45590</v>
      </c>
      <c r="B56">
        <v>5.45</v>
      </c>
      <c r="C56" t="s">
        <v>20</v>
      </c>
      <c r="D56">
        <v>207.5</v>
      </c>
      <c r="E56">
        <v>201.38</v>
      </c>
      <c r="F56" s="6">
        <v>8005.98</v>
      </c>
      <c r="G56" s="2">
        <v>0.32029999999999997</v>
      </c>
      <c r="H56" s="6">
        <v>5678</v>
      </c>
      <c r="I56" s="4">
        <f t="shared" si="0"/>
        <v>-2.9493975903614481E-2</v>
      </c>
    </row>
    <row r="57" spans="1:9" x14ac:dyDescent="0.25">
      <c r="A57" s="1">
        <v>45590</v>
      </c>
      <c r="B57">
        <v>5.3</v>
      </c>
      <c r="C57" t="s">
        <v>46</v>
      </c>
      <c r="D57">
        <v>250</v>
      </c>
      <c r="E57">
        <v>216.96</v>
      </c>
      <c r="F57" s="6">
        <v>57712.049999999996</v>
      </c>
      <c r="G57" s="2">
        <v>1.0472999999999999</v>
      </c>
      <c r="H57" s="6">
        <v>21615</v>
      </c>
      <c r="I57" s="4">
        <f t="shared" si="0"/>
        <v>-0.13215999999999997</v>
      </c>
    </row>
    <row r="58" spans="1:9" x14ac:dyDescent="0.25">
      <c r="A58" s="1">
        <v>45590</v>
      </c>
      <c r="B58">
        <v>5.24</v>
      </c>
      <c r="C58" t="s">
        <v>199</v>
      </c>
      <c r="D58">
        <v>69</v>
      </c>
      <c r="E58">
        <v>66.89</v>
      </c>
      <c r="F58" s="6">
        <v>641.12</v>
      </c>
      <c r="G58" s="2">
        <v>0.1812</v>
      </c>
      <c r="H58" s="6">
        <v>8014</v>
      </c>
      <c r="I58" s="4">
        <f t="shared" si="0"/>
        <v>-3.0579710144927528E-2</v>
      </c>
    </row>
    <row r="59" spans="1:9" x14ac:dyDescent="0.25">
      <c r="A59" s="1">
        <v>45590</v>
      </c>
      <c r="B59">
        <v>4.7</v>
      </c>
      <c r="C59" t="s">
        <v>149</v>
      </c>
      <c r="D59">
        <v>81</v>
      </c>
      <c r="E59">
        <v>80.63</v>
      </c>
      <c r="F59" s="6">
        <v>5445.22</v>
      </c>
      <c r="G59" s="2">
        <v>0.2712</v>
      </c>
      <c r="H59" s="6">
        <v>5137</v>
      </c>
      <c r="I59" s="4">
        <f t="shared" si="0"/>
        <v>-4.5679012345679572E-3</v>
      </c>
    </row>
    <row r="60" spans="1:9" x14ac:dyDescent="0.25">
      <c r="A60" s="1">
        <v>45590</v>
      </c>
      <c r="B60">
        <v>4.6100000000000003</v>
      </c>
      <c r="C60" t="s">
        <v>20</v>
      </c>
      <c r="D60">
        <v>210</v>
      </c>
      <c r="E60">
        <v>201.38</v>
      </c>
      <c r="F60" s="6">
        <v>8913.1200000000008</v>
      </c>
      <c r="G60" s="2">
        <v>0.32779999999999998</v>
      </c>
      <c r="H60" s="6">
        <v>9584</v>
      </c>
      <c r="I60" s="4">
        <f t="shared" si="0"/>
        <v>-4.1047619047619069E-2</v>
      </c>
    </row>
    <row r="61" spans="1:9" x14ac:dyDescent="0.25">
      <c r="A61" s="1">
        <v>45590</v>
      </c>
      <c r="B61">
        <v>4.5199999999999996</v>
      </c>
      <c r="C61" t="s">
        <v>30</v>
      </c>
      <c r="D61">
        <v>22</v>
      </c>
      <c r="E61">
        <v>19.02</v>
      </c>
      <c r="F61" s="6">
        <v>2749.1099999999997</v>
      </c>
      <c r="G61" s="2">
        <v>1.0290999999999999</v>
      </c>
      <c r="H61" s="6">
        <v>13091</v>
      </c>
      <c r="I61" s="4">
        <f t="shared" si="0"/>
        <v>-0.13545454545454547</v>
      </c>
    </row>
    <row r="62" spans="1:9" x14ac:dyDescent="0.25">
      <c r="A62" s="1">
        <v>45590</v>
      </c>
      <c r="B62">
        <v>4.3899999999999997</v>
      </c>
      <c r="C62" t="s">
        <v>23</v>
      </c>
      <c r="D62">
        <v>197.5</v>
      </c>
      <c r="E62">
        <v>190.45</v>
      </c>
      <c r="F62" s="6">
        <v>5070.7999999999993</v>
      </c>
      <c r="G62" s="2">
        <v>0.2306</v>
      </c>
      <c r="H62" s="6">
        <v>14488</v>
      </c>
      <c r="I62" s="4">
        <f t="shared" si="0"/>
        <v>-3.5696202531645627E-2</v>
      </c>
    </row>
    <row r="63" spans="1:9" x14ac:dyDescent="0.25">
      <c r="A63" s="1">
        <v>45590</v>
      </c>
      <c r="B63">
        <v>4.03</v>
      </c>
      <c r="C63" t="s">
        <v>23</v>
      </c>
      <c r="D63">
        <v>192.5</v>
      </c>
      <c r="E63">
        <v>190.45</v>
      </c>
      <c r="F63" s="6">
        <v>40787.279999999999</v>
      </c>
      <c r="G63" s="2">
        <v>0.22939999999999999</v>
      </c>
      <c r="H63" s="6">
        <v>29556</v>
      </c>
      <c r="I63" s="4">
        <f t="shared" si="0"/>
        <v>-1.0649350649350709E-2</v>
      </c>
    </row>
    <row r="64" spans="1:9" x14ac:dyDescent="0.25">
      <c r="A64" s="1">
        <v>45590</v>
      </c>
      <c r="B64">
        <v>3.69</v>
      </c>
      <c r="C64" t="s">
        <v>46</v>
      </c>
      <c r="D64">
        <v>210</v>
      </c>
      <c r="E64">
        <v>216.96</v>
      </c>
      <c r="F64" s="6">
        <v>154147.84</v>
      </c>
      <c r="G64" s="2">
        <v>0.93589999999999995</v>
      </c>
      <c r="H64" s="6">
        <v>10948</v>
      </c>
      <c r="I64" s="4">
        <f t="shared" si="0"/>
        <v>3.3142857142857182E-2</v>
      </c>
    </row>
    <row r="65" spans="1:9" x14ac:dyDescent="0.25">
      <c r="A65" s="1">
        <v>45590</v>
      </c>
      <c r="B65">
        <v>3.45</v>
      </c>
      <c r="C65" t="s">
        <v>109</v>
      </c>
      <c r="D65">
        <v>59</v>
      </c>
      <c r="E65">
        <v>60.23</v>
      </c>
      <c r="F65" s="6">
        <v>5995.1600000000008</v>
      </c>
      <c r="G65" s="2">
        <v>0.20269999999999999</v>
      </c>
      <c r="H65" s="6">
        <v>4474</v>
      </c>
      <c r="I65" s="4">
        <f t="shared" si="0"/>
        <v>2.0847457627118589E-2</v>
      </c>
    </row>
    <row r="66" spans="1:9" x14ac:dyDescent="0.25">
      <c r="A66" s="1">
        <v>45590</v>
      </c>
      <c r="B66">
        <v>3.36</v>
      </c>
      <c r="C66" t="s">
        <v>46</v>
      </c>
      <c r="D66">
        <v>215</v>
      </c>
      <c r="E66">
        <v>216.96</v>
      </c>
      <c r="F66" s="6">
        <v>57553.65</v>
      </c>
      <c r="G66" s="2">
        <v>0.93579999999999997</v>
      </c>
      <c r="H66" s="6">
        <v>4983</v>
      </c>
      <c r="I66" s="4">
        <f t="shared" si="0"/>
        <v>9.1162790697674797E-3</v>
      </c>
    </row>
    <row r="67" spans="1:9" x14ac:dyDescent="0.25">
      <c r="A67" s="1">
        <v>45590</v>
      </c>
      <c r="B67">
        <v>3.35</v>
      </c>
      <c r="C67" t="s">
        <v>69</v>
      </c>
      <c r="D67">
        <v>750</v>
      </c>
      <c r="E67">
        <v>761.92</v>
      </c>
      <c r="F67" s="6">
        <v>75394.799999999988</v>
      </c>
      <c r="G67" s="2">
        <v>0.29670000000000002</v>
      </c>
      <c r="H67" s="6">
        <v>4212</v>
      </c>
      <c r="I67" s="4">
        <f t="shared" si="0"/>
        <v>1.589333333333328E-2</v>
      </c>
    </row>
    <row r="68" spans="1:9" x14ac:dyDescent="0.25">
      <c r="A68" s="1">
        <v>45590</v>
      </c>
      <c r="B68">
        <v>3.05</v>
      </c>
      <c r="C68" t="s">
        <v>55</v>
      </c>
      <c r="D68">
        <v>100</v>
      </c>
      <c r="E68">
        <v>97.35</v>
      </c>
      <c r="F68" s="6">
        <v>1703.1</v>
      </c>
      <c r="G68" s="2">
        <v>0.21190000000000001</v>
      </c>
      <c r="H68" s="6">
        <v>5677</v>
      </c>
      <c r="I68" s="4">
        <f t="shared" si="0"/>
        <v>-2.6500000000000058E-2</v>
      </c>
    </row>
    <row r="69" spans="1:9" x14ac:dyDescent="0.25">
      <c r="A69" s="1">
        <v>45590</v>
      </c>
      <c r="B69">
        <v>3.03</v>
      </c>
      <c r="C69" t="s">
        <v>45</v>
      </c>
      <c r="D69">
        <v>26.5</v>
      </c>
      <c r="E69">
        <v>26.71</v>
      </c>
      <c r="F69" s="6">
        <v>3454.56</v>
      </c>
      <c r="G69" s="2">
        <v>0.4819</v>
      </c>
      <c r="H69" s="6">
        <v>4798</v>
      </c>
      <c r="I69" s="4">
        <f t="shared" si="0"/>
        <v>7.9245283018868247E-3</v>
      </c>
    </row>
    <row r="70" spans="1:9" x14ac:dyDescent="0.25">
      <c r="A70" s="1">
        <v>45590</v>
      </c>
      <c r="B70">
        <v>3.02</v>
      </c>
      <c r="C70" t="s">
        <v>34</v>
      </c>
      <c r="D70">
        <v>112</v>
      </c>
      <c r="E70">
        <v>110.54</v>
      </c>
      <c r="F70" s="6">
        <v>9089.6</v>
      </c>
      <c r="G70" s="2">
        <v>0.40329999999999999</v>
      </c>
      <c r="H70" s="6">
        <v>4784</v>
      </c>
      <c r="I70" s="4">
        <f t="shared" ref="I70:I133" si="1">(E70-D70)/D70</f>
        <v>-1.303571428571423E-2</v>
      </c>
    </row>
    <row r="71" spans="1:9" x14ac:dyDescent="0.25">
      <c r="A71" s="1" t="s">
        <v>80</v>
      </c>
      <c r="F71"/>
      <c r="H71" s="6">
        <v>686358</v>
      </c>
      <c r="I71" s="4" t="e">
        <f t="shared" si="1"/>
        <v>#DIV/0!</v>
      </c>
    </row>
    <row r="72" spans="1:9" x14ac:dyDescent="0.25">
      <c r="A72" s="1">
        <v>45597</v>
      </c>
      <c r="B72">
        <v>19.72</v>
      </c>
      <c r="C72" t="s">
        <v>74</v>
      </c>
      <c r="D72">
        <v>14.5</v>
      </c>
      <c r="E72">
        <v>13.99</v>
      </c>
      <c r="F72" s="6">
        <v>2412.52</v>
      </c>
      <c r="G72" s="2">
        <v>0.58420000000000005</v>
      </c>
      <c r="H72" s="6">
        <v>5483</v>
      </c>
      <c r="I72" s="4">
        <f t="shared" si="1"/>
        <v>-3.5172413793103437E-2</v>
      </c>
    </row>
    <row r="73" spans="1:9" x14ac:dyDescent="0.25">
      <c r="A73" s="1">
        <v>45597</v>
      </c>
      <c r="B73">
        <v>14.86</v>
      </c>
      <c r="C73" t="s">
        <v>59</v>
      </c>
      <c r="D73">
        <v>39.5</v>
      </c>
      <c r="E73">
        <v>38.549999999999997</v>
      </c>
      <c r="F73" s="6">
        <v>4223.34</v>
      </c>
      <c r="G73" s="2">
        <v>0.45400000000000001</v>
      </c>
      <c r="H73" s="6">
        <v>4266</v>
      </c>
      <c r="I73" s="4">
        <f t="shared" si="1"/>
        <v>-2.4050632911392478E-2</v>
      </c>
    </row>
    <row r="74" spans="1:9" x14ac:dyDescent="0.25">
      <c r="A74" s="1">
        <v>45597</v>
      </c>
      <c r="B74">
        <v>12.1</v>
      </c>
      <c r="C74" t="s">
        <v>59</v>
      </c>
      <c r="D74">
        <v>42</v>
      </c>
      <c r="E74">
        <v>38.549999999999997</v>
      </c>
      <c r="F74" s="6">
        <v>1277.4499999999998</v>
      </c>
      <c r="G74" s="2">
        <v>0.43780000000000002</v>
      </c>
      <c r="H74" s="6">
        <v>4405</v>
      </c>
      <c r="I74" s="4">
        <f t="shared" si="1"/>
        <v>-8.2142857142857212E-2</v>
      </c>
    </row>
    <row r="75" spans="1:9" x14ac:dyDescent="0.25">
      <c r="A75" s="1">
        <v>45597</v>
      </c>
      <c r="B75">
        <v>5.93</v>
      </c>
      <c r="C75" t="s">
        <v>77</v>
      </c>
      <c r="D75">
        <v>5.5</v>
      </c>
      <c r="E75">
        <v>5.23</v>
      </c>
      <c r="F75" s="6">
        <v>1192.5200000000002</v>
      </c>
      <c r="G75" s="2">
        <v>1.2</v>
      </c>
      <c r="H75" s="6">
        <v>4259</v>
      </c>
      <c r="I75" s="4">
        <f t="shared" si="1"/>
        <v>-4.9090909090909012E-2</v>
      </c>
    </row>
    <row r="76" spans="1:9" x14ac:dyDescent="0.25">
      <c r="A76" s="1">
        <v>45597</v>
      </c>
      <c r="B76">
        <v>5.29</v>
      </c>
      <c r="C76" t="s">
        <v>74</v>
      </c>
      <c r="D76">
        <v>15</v>
      </c>
      <c r="E76">
        <v>13.99</v>
      </c>
      <c r="F76" s="6">
        <v>1301.81</v>
      </c>
      <c r="G76" s="2">
        <v>0.57869999999999999</v>
      </c>
      <c r="H76" s="6">
        <v>4489</v>
      </c>
      <c r="I76" s="4">
        <f t="shared" si="1"/>
        <v>-6.7333333333333314E-2</v>
      </c>
    </row>
    <row r="77" spans="1:9" x14ac:dyDescent="0.25">
      <c r="A77" s="1">
        <v>45597</v>
      </c>
      <c r="B77">
        <v>4.5999999999999996</v>
      </c>
      <c r="C77" t="s">
        <v>39</v>
      </c>
      <c r="D77">
        <v>100</v>
      </c>
      <c r="E77">
        <v>102.5</v>
      </c>
      <c r="F77" s="6">
        <v>20903.199999999997</v>
      </c>
      <c r="G77" s="2">
        <v>0.45760000000000001</v>
      </c>
      <c r="H77" s="6">
        <v>4240</v>
      </c>
      <c r="I77" s="4">
        <f t="shared" si="1"/>
        <v>2.5000000000000001E-2</v>
      </c>
    </row>
    <row r="78" spans="1:9" x14ac:dyDescent="0.25">
      <c r="A78" s="1">
        <v>45597</v>
      </c>
      <c r="B78">
        <v>3.08</v>
      </c>
      <c r="C78" t="s">
        <v>60</v>
      </c>
      <c r="D78">
        <v>43</v>
      </c>
      <c r="E78">
        <v>42.47</v>
      </c>
      <c r="F78" s="6">
        <v>2694.2200000000003</v>
      </c>
      <c r="G78" s="2">
        <v>0.19309999999999999</v>
      </c>
      <c r="H78" s="6">
        <v>5857</v>
      </c>
      <c r="I78" s="4">
        <f t="shared" si="1"/>
        <v>-1.2325581395348863E-2</v>
      </c>
    </row>
    <row r="79" spans="1:9" x14ac:dyDescent="0.25">
      <c r="A79" s="1" t="s">
        <v>81</v>
      </c>
      <c r="F79"/>
      <c r="H79" s="6">
        <v>32999</v>
      </c>
      <c r="I79" s="4" t="e">
        <f t="shared" si="1"/>
        <v>#DIV/0!</v>
      </c>
    </row>
    <row r="80" spans="1:9" x14ac:dyDescent="0.25">
      <c r="A80" s="1">
        <v>45604</v>
      </c>
      <c r="B80">
        <v>55.14</v>
      </c>
      <c r="C80" t="s">
        <v>38</v>
      </c>
      <c r="D80">
        <v>140</v>
      </c>
      <c r="E80">
        <v>124.7</v>
      </c>
      <c r="F80" s="6">
        <v>34509.51</v>
      </c>
      <c r="G80" s="2">
        <v>0.52800000000000002</v>
      </c>
      <c r="H80" s="6">
        <v>20181</v>
      </c>
      <c r="I80" s="4">
        <f t="shared" si="1"/>
        <v>-0.10928571428571426</v>
      </c>
    </row>
    <row r="81" spans="1:9" x14ac:dyDescent="0.25">
      <c r="A81" s="1" t="s">
        <v>82</v>
      </c>
      <c r="F81"/>
      <c r="H81" s="6">
        <v>20181</v>
      </c>
      <c r="I81" s="4" t="e">
        <f t="shared" si="1"/>
        <v>#DIV/0!</v>
      </c>
    </row>
    <row r="82" spans="1:9" x14ac:dyDescent="0.25">
      <c r="A82" s="1">
        <v>45611</v>
      </c>
      <c r="B82">
        <v>14.64</v>
      </c>
      <c r="C82" t="s">
        <v>132</v>
      </c>
      <c r="D82">
        <v>10</v>
      </c>
      <c r="E82">
        <v>8.7200000000000006</v>
      </c>
      <c r="F82" s="6">
        <v>3126.6</v>
      </c>
      <c r="G82" s="2">
        <v>1.1171</v>
      </c>
      <c r="H82" s="6">
        <v>5211</v>
      </c>
      <c r="I82" s="4">
        <f t="shared" si="1"/>
        <v>-0.12799999999999995</v>
      </c>
    </row>
    <row r="83" spans="1:9" x14ac:dyDescent="0.25">
      <c r="A83" s="1">
        <v>45611</v>
      </c>
      <c r="B83">
        <v>11.63</v>
      </c>
      <c r="C83" t="s">
        <v>122</v>
      </c>
      <c r="D83">
        <v>43</v>
      </c>
      <c r="E83">
        <v>41.07</v>
      </c>
      <c r="F83" s="6">
        <v>802.40000000000009</v>
      </c>
      <c r="G83" s="2">
        <v>0.1641</v>
      </c>
      <c r="H83" s="6">
        <v>4012</v>
      </c>
      <c r="I83" s="4">
        <f t="shared" si="1"/>
        <v>-4.4883720930232553E-2</v>
      </c>
    </row>
    <row r="84" spans="1:9" x14ac:dyDescent="0.25">
      <c r="A84" s="1">
        <v>45611</v>
      </c>
      <c r="B84">
        <v>11.16</v>
      </c>
      <c r="C84" t="s">
        <v>128</v>
      </c>
      <c r="D84">
        <v>80</v>
      </c>
      <c r="E84">
        <v>79</v>
      </c>
      <c r="F84" s="6">
        <v>23411.48</v>
      </c>
      <c r="G84" s="2">
        <v>0.30099999999999999</v>
      </c>
      <c r="H84" s="6">
        <v>11884</v>
      </c>
      <c r="I84" s="4">
        <f t="shared" si="1"/>
        <v>-1.2500000000000001E-2</v>
      </c>
    </row>
    <row r="85" spans="1:9" x14ac:dyDescent="0.25">
      <c r="A85" s="1">
        <v>45611</v>
      </c>
      <c r="B85">
        <v>9.08</v>
      </c>
      <c r="C85" t="s">
        <v>47</v>
      </c>
      <c r="D85">
        <v>25</v>
      </c>
      <c r="E85">
        <v>19.46</v>
      </c>
      <c r="F85" s="6">
        <v>17271.149999999998</v>
      </c>
      <c r="G85" s="2">
        <v>1.6806000000000001</v>
      </c>
      <c r="H85" s="6">
        <v>8857</v>
      </c>
      <c r="I85" s="4">
        <f t="shared" si="1"/>
        <v>-0.22159999999999996</v>
      </c>
    </row>
    <row r="86" spans="1:9" x14ac:dyDescent="0.25">
      <c r="A86" s="1">
        <v>45611</v>
      </c>
      <c r="B86">
        <v>5</v>
      </c>
      <c r="C86" t="s">
        <v>47</v>
      </c>
      <c r="D86">
        <v>33</v>
      </c>
      <c r="E86">
        <v>19.46</v>
      </c>
      <c r="F86" s="6">
        <v>4678.8</v>
      </c>
      <c r="G86" s="2">
        <v>1.8528</v>
      </c>
      <c r="H86" s="6">
        <v>4456</v>
      </c>
      <c r="I86" s="4">
        <f t="shared" si="1"/>
        <v>-0.41030303030303028</v>
      </c>
    </row>
    <row r="87" spans="1:9" x14ac:dyDescent="0.25">
      <c r="A87" s="1">
        <v>45611</v>
      </c>
      <c r="B87">
        <v>4.13</v>
      </c>
      <c r="C87" t="s">
        <v>99</v>
      </c>
      <c r="D87">
        <v>6</v>
      </c>
      <c r="E87">
        <v>5.81</v>
      </c>
      <c r="F87" s="6">
        <v>10304.64</v>
      </c>
      <c r="G87" s="2">
        <v>1.2456</v>
      </c>
      <c r="H87" s="6">
        <v>14312</v>
      </c>
      <c r="I87" s="4">
        <f t="shared" si="1"/>
        <v>-3.1666666666666732E-2</v>
      </c>
    </row>
    <row r="88" spans="1:9" x14ac:dyDescent="0.25">
      <c r="A88" s="1" t="s">
        <v>83</v>
      </c>
      <c r="F88"/>
      <c r="H88" s="6">
        <v>48732</v>
      </c>
      <c r="I88" s="4" t="e">
        <f t="shared" si="1"/>
        <v>#DIV/0!</v>
      </c>
    </row>
    <row r="89" spans="1:9" x14ac:dyDescent="0.25">
      <c r="A89" s="1">
        <v>45646</v>
      </c>
      <c r="B89">
        <v>61.37</v>
      </c>
      <c r="C89" t="s">
        <v>66</v>
      </c>
      <c r="D89">
        <v>12.5</v>
      </c>
      <c r="E89">
        <v>10.86</v>
      </c>
      <c r="F89" s="6">
        <v>6112.8</v>
      </c>
      <c r="G89" s="2">
        <v>0.46189999999999998</v>
      </c>
      <c r="H89" s="6">
        <v>20376</v>
      </c>
      <c r="I89" s="4">
        <f t="shared" si="1"/>
        <v>-0.13120000000000004</v>
      </c>
    </row>
    <row r="90" spans="1:9" x14ac:dyDescent="0.25">
      <c r="A90" s="1">
        <v>45646</v>
      </c>
      <c r="B90">
        <v>3.15</v>
      </c>
      <c r="C90" t="s">
        <v>37</v>
      </c>
      <c r="D90">
        <v>245</v>
      </c>
      <c r="E90">
        <v>225.67</v>
      </c>
      <c r="F90" s="6">
        <v>11349.720000000001</v>
      </c>
      <c r="G90" s="2">
        <v>0.19320000000000001</v>
      </c>
      <c r="H90" s="6">
        <v>7006</v>
      </c>
      <c r="I90" s="4">
        <f t="shared" si="1"/>
        <v>-7.8897959183673524E-2</v>
      </c>
    </row>
    <row r="91" spans="1:9" x14ac:dyDescent="0.25">
      <c r="A91" s="1" t="s">
        <v>84</v>
      </c>
      <c r="F91"/>
      <c r="H91" s="6">
        <v>27382</v>
      </c>
      <c r="I91" s="4" t="e">
        <f t="shared" si="1"/>
        <v>#DIV/0!</v>
      </c>
    </row>
    <row r="92" spans="1:9" x14ac:dyDescent="0.25">
      <c r="A92" s="1">
        <v>45674</v>
      </c>
      <c r="B92">
        <v>24.34</v>
      </c>
      <c r="C92" t="s">
        <v>187</v>
      </c>
      <c r="D92">
        <v>42.5</v>
      </c>
      <c r="E92">
        <v>37.25</v>
      </c>
      <c r="F92" s="6">
        <v>12993.28</v>
      </c>
      <c r="G92" s="2">
        <v>0.38819999999999999</v>
      </c>
      <c r="H92" s="6">
        <v>10151</v>
      </c>
      <c r="I92" s="4">
        <f t="shared" si="1"/>
        <v>-0.12352941176470589</v>
      </c>
    </row>
    <row r="93" spans="1:9" x14ac:dyDescent="0.25">
      <c r="A93" s="1">
        <v>45674</v>
      </c>
      <c r="B93">
        <v>3.87</v>
      </c>
      <c r="C93" t="s">
        <v>98</v>
      </c>
      <c r="D93">
        <v>7.5</v>
      </c>
      <c r="E93">
        <v>6.93</v>
      </c>
      <c r="F93" s="6">
        <v>3881.7</v>
      </c>
      <c r="G93" s="2">
        <v>0.83089999999999997</v>
      </c>
      <c r="H93" s="6">
        <v>4086</v>
      </c>
      <c r="I93" s="4">
        <f t="shared" si="1"/>
        <v>-7.600000000000004E-2</v>
      </c>
    </row>
    <row r="94" spans="1:9" x14ac:dyDescent="0.25">
      <c r="A94" s="1">
        <v>45674</v>
      </c>
      <c r="B94">
        <v>3.49</v>
      </c>
      <c r="C94" t="s">
        <v>187</v>
      </c>
      <c r="D94">
        <v>50</v>
      </c>
      <c r="E94">
        <v>37.25</v>
      </c>
      <c r="F94" s="6">
        <v>2823.8</v>
      </c>
      <c r="G94" s="2">
        <v>0.39240000000000003</v>
      </c>
      <c r="H94" s="6">
        <v>10085</v>
      </c>
      <c r="I94" s="4">
        <f t="shared" si="1"/>
        <v>-0.255</v>
      </c>
    </row>
    <row r="95" spans="1:9" x14ac:dyDescent="0.25">
      <c r="A95" s="1" t="s">
        <v>85</v>
      </c>
      <c r="F95"/>
      <c r="H95" s="6">
        <v>24322</v>
      </c>
      <c r="I95" s="4" t="e">
        <f t="shared" si="1"/>
        <v>#DIV/0!</v>
      </c>
    </row>
    <row r="96" spans="1:9" x14ac:dyDescent="0.25">
      <c r="A96" s="1">
        <v>45737</v>
      </c>
      <c r="B96">
        <v>21.2</v>
      </c>
      <c r="C96" t="s">
        <v>147</v>
      </c>
      <c r="D96">
        <v>35</v>
      </c>
      <c r="E96">
        <v>27.7</v>
      </c>
      <c r="F96" s="6">
        <v>4229.4000000000005</v>
      </c>
      <c r="G96" s="2">
        <v>0.4451</v>
      </c>
      <c r="H96" s="6">
        <v>4028</v>
      </c>
      <c r="I96" s="4">
        <f t="shared" si="1"/>
        <v>-0.2085714285714286</v>
      </c>
    </row>
    <row r="97" spans="1:9" x14ac:dyDescent="0.25">
      <c r="A97" s="1" t="s">
        <v>86</v>
      </c>
      <c r="F97"/>
      <c r="H97" s="6">
        <v>4028</v>
      </c>
      <c r="I97" s="4" t="e">
        <f t="shared" si="1"/>
        <v>#DIV/0!</v>
      </c>
    </row>
    <row r="98" spans="1:9" x14ac:dyDescent="0.25">
      <c r="A98" s="1">
        <v>45919</v>
      </c>
      <c r="B98">
        <v>7.71</v>
      </c>
      <c r="C98" t="s">
        <v>19</v>
      </c>
      <c r="D98">
        <v>220</v>
      </c>
      <c r="E98">
        <v>221.85</v>
      </c>
      <c r="F98" s="6">
        <v>501135.05</v>
      </c>
      <c r="G98" s="2">
        <v>0.5161</v>
      </c>
      <c r="H98" s="6">
        <v>10517</v>
      </c>
      <c r="I98" s="4">
        <f t="shared" si="1"/>
        <v>8.4090909090908834E-3</v>
      </c>
    </row>
    <row r="99" spans="1:9" x14ac:dyDescent="0.25">
      <c r="A99" s="1" t="s">
        <v>87</v>
      </c>
      <c r="F99"/>
      <c r="H99" s="6">
        <v>10517</v>
      </c>
      <c r="I99" s="4" t="e">
        <f t="shared" si="1"/>
        <v>#DIV/0!</v>
      </c>
    </row>
    <row r="100" spans="1:9" x14ac:dyDescent="0.25">
      <c r="A100" s="1">
        <v>46402</v>
      </c>
      <c r="B100">
        <v>9.16</v>
      </c>
      <c r="C100" t="s">
        <v>16</v>
      </c>
      <c r="D100">
        <v>135</v>
      </c>
      <c r="E100">
        <v>138.18</v>
      </c>
      <c r="F100" s="6">
        <v>436174.8</v>
      </c>
      <c r="G100" s="2">
        <v>0.51970000000000005</v>
      </c>
      <c r="H100" s="6">
        <v>9202</v>
      </c>
      <c r="I100" s="4">
        <f t="shared" si="1"/>
        <v>2.3555555555555607E-2</v>
      </c>
    </row>
    <row r="101" spans="1:9" x14ac:dyDescent="0.25">
      <c r="A101" s="1" t="s">
        <v>166</v>
      </c>
      <c r="F101"/>
      <c r="H101" s="6">
        <v>9202</v>
      </c>
      <c r="I101" s="4" t="e">
        <f t="shared" si="1"/>
        <v>#DIV/0!</v>
      </c>
    </row>
    <row r="102" spans="1:9" x14ac:dyDescent="0.25">
      <c r="A102" s="1">
        <v>45625</v>
      </c>
      <c r="B102">
        <v>137.18</v>
      </c>
      <c r="C102" t="s">
        <v>21</v>
      </c>
      <c r="D102">
        <v>14</v>
      </c>
      <c r="E102">
        <v>13.16</v>
      </c>
      <c r="F102" s="6">
        <v>18086.400000000001</v>
      </c>
      <c r="G102" s="2">
        <v>0.53220000000000001</v>
      </c>
      <c r="H102" s="6">
        <v>28260</v>
      </c>
      <c r="I102" s="4">
        <f t="shared" si="1"/>
        <v>-5.9999999999999991E-2</v>
      </c>
    </row>
    <row r="103" spans="1:9" x14ac:dyDescent="0.25">
      <c r="A103" s="1" t="s">
        <v>236</v>
      </c>
      <c r="F103"/>
      <c r="H103" s="6">
        <v>28260</v>
      </c>
      <c r="I103" s="4" t="e">
        <f t="shared" si="1"/>
        <v>#DIV/0!</v>
      </c>
    </row>
    <row r="104" spans="1:9" x14ac:dyDescent="0.25">
      <c r="A104" s="1" t="s">
        <v>78</v>
      </c>
      <c r="F104"/>
      <c r="H104" s="6">
        <v>1430613</v>
      </c>
      <c r="I104" s="4" t="e">
        <f t="shared" si="1"/>
        <v>#DIV/0!</v>
      </c>
    </row>
    <row r="105" spans="1:9" x14ac:dyDescent="0.25">
      <c r="F105"/>
      <c r="I105" s="4" t="e">
        <f t="shared" si="1"/>
        <v>#DIV/0!</v>
      </c>
    </row>
    <row r="106" spans="1:9" x14ac:dyDescent="0.25">
      <c r="F106"/>
      <c r="I106" s="4" t="e">
        <f t="shared" si="1"/>
        <v>#DIV/0!</v>
      </c>
    </row>
    <row r="107" spans="1:9" x14ac:dyDescent="0.25">
      <c r="F107"/>
      <c r="I107" s="4" t="e">
        <f t="shared" si="1"/>
        <v>#DIV/0!</v>
      </c>
    </row>
    <row r="108" spans="1:9" x14ac:dyDescent="0.25">
      <c r="F108"/>
      <c r="I108" s="4" t="e">
        <f t="shared" si="1"/>
        <v>#DIV/0!</v>
      </c>
    </row>
    <row r="109" spans="1:9" x14ac:dyDescent="0.25">
      <c r="F109"/>
      <c r="I109" s="4" t="e">
        <f t="shared" si="1"/>
        <v>#DIV/0!</v>
      </c>
    </row>
    <row r="110" spans="1:9" x14ac:dyDescent="0.25">
      <c r="F110"/>
      <c r="I110" s="4" t="e">
        <f t="shared" si="1"/>
        <v>#DIV/0!</v>
      </c>
    </row>
    <row r="111" spans="1:9" x14ac:dyDescent="0.25">
      <c r="F111"/>
      <c r="I111" s="4" t="e">
        <f t="shared" si="1"/>
        <v>#DIV/0!</v>
      </c>
    </row>
    <row r="112" spans="1:9" x14ac:dyDescent="0.25">
      <c r="F112"/>
      <c r="I112" s="4" t="e">
        <f t="shared" si="1"/>
        <v>#DIV/0!</v>
      </c>
    </row>
    <row r="113" spans="6:9" x14ac:dyDescent="0.25">
      <c r="F113"/>
      <c r="I113" s="4" t="e">
        <f t="shared" si="1"/>
        <v>#DIV/0!</v>
      </c>
    </row>
    <row r="114" spans="6:9" x14ac:dyDescent="0.25">
      <c r="F114"/>
      <c r="I114" s="4" t="e">
        <f t="shared" si="1"/>
        <v>#DIV/0!</v>
      </c>
    </row>
    <row r="115" spans="6:9" x14ac:dyDescent="0.25">
      <c r="F115"/>
      <c r="I115" s="4" t="e">
        <f t="shared" si="1"/>
        <v>#DIV/0!</v>
      </c>
    </row>
    <row r="116" spans="6:9" x14ac:dyDescent="0.25">
      <c r="F116"/>
      <c r="I116" s="4" t="e">
        <f t="shared" si="1"/>
        <v>#DIV/0!</v>
      </c>
    </row>
    <row r="117" spans="6:9" x14ac:dyDescent="0.25">
      <c r="F117"/>
      <c r="I117" s="4" t="e">
        <f t="shared" si="1"/>
        <v>#DIV/0!</v>
      </c>
    </row>
    <row r="118" spans="6:9" x14ac:dyDescent="0.25">
      <c r="F118"/>
      <c r="I118" s="4" t="e">
        <f t="shared" si="1"/>
        <v>#DIV/0!</v>
      </c>
    </row>
    <row r="119" spans="6:9" x14ac:dyDescent="0.25">
      <c r="F119"/>
      <c r="I119" s="4" t="e">
        <f t="shared" si="1"/>
        <v>#DIV/0!</v>
      </c>
    </row>
    <row r="120" spans="6:9" x14ac:dyDescent="0.25">
      <c r="F120"/>
      <c r="I120" s="4" t="e">
        <f t="shared" si="1"/>
        <v>#DIV/0!</v>
      </c>
    </row>
    <row r="121" spans="6:9" x14ac:dyDescent="0.25">
      <c r="F121"/>
      <c r="I121" s="4" t="e">
        <f t="shared" si="1"/>
        <v>#DIV/0!</v>
      </c>
    </row>
    <row r="122" spans="6:9" x14ac:dyDescent="0.25">
      <c r="F122"/>
      <c r="I122" s="4" t="e">
        <f t="shared" si="1"/>
        <v>#DIV/0!</v>
      </c>
    </row>
    <row r="123" spans="6:9" x14ac:dyDescent="0.25">
      <c r="F123"/>
      <c r="I123" s="4" t="e">
        <f t="shared" si="1"/>
        <v>#DIV/0!</v>
      </c>
    </row>
    <row r="124" spans="6:9" x14ac:dyDescent="0.25">
      <c r="F124"/>
      <c r="I124" s="4" t="e">
        <f t="shared" si="1"/>
        <v>#DIV/0!</v>
      </c>
    </row>
    <row r="125" spans="6:9" x14ac:dyDescent="0.25">
      <c r="F125"/>
      <c r="I125" s="4" t="e">
        <f t="shared" si="1"/>
        <v>#DIV/0!</v>
      </c>
    </row>
    <row r="126" spans="6:9" x14ac:dyDescent="0.25">
      <c r="F126"/>
      <c r="I126" s="4" t="e">
        <f t="shared" si="1"/>
        <v>#DIV/0!</v>
      </c>
    </row>
    <row r="127" spans="6:9" x14ac:dyDescent="0.25">
      <c r="F127"/>
      <c r="I127" s="4" t="e">
        <f t="shared" si="1"/>
        <v>#DIV/0!</v>
      </c>
    </row>
    <row r="128" spans="6:9" x14ac:dyDescent="0.25">
      <c r="F128"/>
      <c r="I128" s="4" t="e">
        <f t="shared" si="1"/>
        <v>#DIV/0!</v>
      </c>
    </row>
    <row r="129" spans="6:9" x14ac:dyDescent="0.25">
      <c r="F129"/>
      <c r="I129" s="4" t="e">
        <f t="shared" si="1"/>
        <v>#DIV/0!</v>
      </c>
    </row>
    <row r="130" spans="6:9" x14ac:dyDescent="0.25">
      <c r="F130"/>
      <c r="I130" s="4" t="e">
        <f t="shared" si="1"/>
        <v>#DIV/0!</v>
      </c>
    </row>
    <row r="131" spans="6:9" x14ac:dyDescent="0.25">
      <c r="F131"/>
      <c r="I131" s="4" t="e">
        <f t="shared" si="1"/>
        <v>#DIV/0!</v>
      </c>
    </row>
    <row r="132" spans="6:9" x14ac:dyDescent="0.25">
      <c r="F132"/>
      <c r="I132" s="4" t="e">
        <f t="shared" si="1"/>
        <v>#DIV/0!</v>
      </c>
    </row>
    <row r="133" spans="6:9" x14ac:dyDescent="0.25">
      <c r="F133"/>
      <c r="I133" s="4" t="e">
        <f t="shared" si="1"/>
        <v>#DIV/0!</v>
      </c>
    </row>
    <row r="134" spans="6:9" x14ac:dyDescent="0.25">
      <c r="F134"/>
      <c r="I134" s="4" t="e">
        <f t="shared" ref="I134:I197" si="2">(E134-D134)/D134</f>
        <v>#DIV/0!</v>
      </c>
    </row>
    <row r="135" spans="6:9" x14ac:dyDescent="0.25">
      <c r="F135"/>
      <c r="I135" s="4" t="e">
        <f t="shared" si="2"/>
        <v>#DIV/0!</v>
      </c>
    </row>
    <row r="136" spans="6:9" x14ac:dyDescent="0.25">
      <c r="F136"/>
      <c r="I136" s="4" t="e">
        <f t="shared" si="2"/>
        <v>#DIV/0!</v>
      </c>
    </row>
    <row r="137" spans="6:9" x14ac:dyDescent="0.25">
      <c r="F137"/>
      <c r="I137" s="4" t="e">
        <f t="shared" si="2"/>
        <v>#DIV/0!</v>
      </c>
    </row>
    <row r="138" spans="6:9" x14ac:dyDescent="0.25">
      <c r="F138"/>
      <c r="I138" s="4" t="e">
        <f t="shared" si="2"/>
        <v>#DIV/0!</v>
      </c>
    </row>
    <row r="139" spans="6:9" x14ac:dyDescent="0.25">
      <c r="F139"/>
      <c r="I139" s="4" t="e">
        <f t="shared" si="2"/>
        <v>#DIV/0!</v>
      </c>
    </row>
    <row r="140" spans="6:9" x14ac:dyDescent="0.25">
      <c r="F140"/>
      <c r="I140" s="4" t="e">
        <f t="shared" si="2"/>
        <v>#DIV/0!</v>
      </c>
    </row>
    <row r="141" spans="6:9" x14ac:dyDescent="0.25">
      <c r="F141"/>
      <c r="I141" s="4" t="e">
        <f t="shared" si="2"/>
        <v>#DIV/0!</v>
      </c>
    </row>
    <row r="142" spans="6:9" x14ac:dyDescent="0.25">
      <c r="F142"/>
      <c r="I142" s="4" t="e">
        <f t="shared" si="2"/>
        <v>#DIV/0!</v>
      </c>
    </row>
    <row r="143" spans="6:9" x14ac:dyDescent="0.25">
      <c r="F143"/>
      <c r="I143" s="4" t="e">
        <f t="shared" si="2"/>
        <v>#DIV/0!</v>
      </c>
    </row>
    <row r="144" spans="6:9" x14ac:dyDescent="0.25">
      <c r="F144"/>
      <c r="I144" s="4" t="e">
        <f t="shared" si="2"/>
        <v>#DIV/0!</v>
      </c>
    </row>
    <row r="145" spans="6:9" x14ac:dyDescent="0.25">
      <c r="F145"/>
      <c r="I145" s="4" t="e">
        <f t="shared" si="2"/>
        <v>#DIV/0!</v>
      </c>
    </row>
    <row r="146" spans="6:9" x14ac:dyDescent="0.25">
      <c r="F146"/>
      <c r="I146" s="4" t="e">
        <f t="shared" si="2"/>
        <v>#DIV/0!</v>
      </c>
    </row>
    <row r="147" spans="6:9" x14ac:dyDescent="0.25">
      <c r="F147"/>
      <c r="I147" s="4" t="e">
        <f t="shared" si="2"/>
        <v>#DIV/0!</v>
      </c>
    </row>
    <row r="148" spans="6:9" x14ac:dyDescent="0.25">
      <c r="F148"/>
      <c r="I148" s="4" t="e">
        <f t="shared" si="2"/>
        <v>#DIV/0!</v>
      </c>
    </row>
    <row r="149" spans="6:9" x14ac:dyDescent="0.25">
      <c r="F149"/>
      <c r="I149" s="4" t="e">
        <f t="shared" si="2"/>
        <v>#DIV/0!</v>
      </c>
    </row>
    <row r="150" spans="6:9" x14ac:dyDescent="0.25">
      <c r="F150"/>
      <c r="I150" s="4" t="e">
        <f t="shared" si="2"/>
        <v>#DIV/0!</v>
      </c>
    </row>
    <row r="151" spans="6:9" x14ac:dyDescent="0.25">
      <c r="F151"/>
      <c r="I151" s="4" t="e">
        <f t="shared" si="2"/>
        <v>#DIV/0!</v>
      </c>
    </row>
    <row r="152" spans="6:9" x14ac:dyDescent="0.25">
      <c r="F152"/>
      <c r="I152" s="4" t="e">
        <f t="shared" si="2"/>
        <v>#DIV/0!</v>
      </c>
    </row>
    <row r="153" spans="6:9" x14ac:dyDescent="0.25">
      <c r="F153"/>
      <c r="I153" s="4" t="e">
        <f t="shared" si="2"/>
        <v>#DIV/0!</v>
      </c>
    </row>
    <row r="154" spans="6:9" x14ac:dyDescent="0.25">
      <c r="F154"/>
      <c r="I154" s="4" t="e">
        <f t="shared" si="2"/>
        <v>#DIV/0!</v>
      </c>
    </row>
    <row r="155" spans="6:9" x14ac:dyDescent="0.25">
      <c r="F155"/>
      <c r="I155" s="4" t="e">
        <f t="shared" si="2"/>
        <v>#DIV/0!</v>
      </c>
    </row>
    <row r="156" spans="6:9" x14ac:dyDescent="0.25">
      <c r="F156"/>
      <c r="I156" s="4" t="e">
        <f t="shared" si="2"/>
        <v>#DIV/0!</v>
      </c>
    </row>
    <row r="157" spans="6:9" x14ac:dyDescent="0.25">
      <c r="F157"/>
      <c r="I157" s="4" t="e">
        <f t="shared" si="2"/>
        <v>#DIV/0!</v>
      </c>
    </row>
    <row r="158" spans="6:9" x14ac:dyDescent="0.25">
      <c r="F158"/>
      <c r="I158" s="4" t="e">
        <f t="shared" si="2"/>
        <v>#DIV/0!</v>
      </c>
    </row>
    <row r="159" spans="6:9" x14ac:dyDescent="0.25">
      <c r="F159"/>
      <c r="I159" s="4" t="e">
        <f t="shared" si="2"/>
        <v>#DIV/0!</v>
      </c>
    </row>
    <row r="160" spans="6:9" x14ac:dyDescent="0.25">
      <c r="F160"/>
      <c r="I160" s="4" t="e">
        <f t="shared" si="2"/>
        <v>#DIV/0!</v>
      </c>
    </row>
    <row r="161" spans="6:9" x14ac:dyDescent="0.25">
      <c r="F161"/>
      <c r="I161" s="4" t="e">
        <f t="shared" si="2"/>
        <v>#DIV/0!</v>
      </c>
    </row>
    <row r="162" spans="6:9" x14ac:dyDescent="0.25">
      <c r="F162"/>
      <c r="I162" s="4" t="e">
        <f t="shared" si="2"/>
        <v>#DIV/0!</v>
      </c>
    </row>
    <row r="163" spans="6:9" x14ac:dyDescent="0.25">
      <c r="F163"/>
      <c r="I163" s="4" t="e">
        <f t="shared" si="2"/>
        <v>#DIV/0!</v>
      </c>
    </row>
    <row r="164" spans="6:9" x14ac:dyDescent="0.25">
      <c r="F164"/>
      <c r="I164" s="4" t="e">
        <f t="shared" si="2"/>
        <v>#DIV/0!</v>
      </c>
    </row>
    <row r="165" spans="6:9" x14ac:dyDescent="0.25">
      <c r="F165"/>
      <c r="I165" s="4" t="e">
        <f t="shared" si="2"/>
        <v>#DIV/0!</v>
      </c>
    </row>
    <row r="166" spans="6:9" x14ac:dyDescent="0.25">
      <c r="F166"/>
      <c r="I166" s="4" t="e">
        <f t="shared" si="2"/>
        <v>#DIV/0!</v>
      </c>
    </row>
    <row r="167" spans="6:9" x14ac:dyDescent="0.25">
      <c r="F167"/>
      <c r="I167" s="4" t="e">
        <f t="shared" si="2"/>
        <v>#DIV/0!</v>
      </c>
    </row>
    <row r="168" spans="6:9" x14ac:dyDescent="0.25">
      <c r="F168"/>
      <c r="I168" s="4" t="e">
        <f t="shared" si="2"/>
        <v>#DIV/0!</v>
      </c>
    </row>
    <row r="169" spans="6:9" x14ac:dyDescent="0.25">
      <c r="F169"/>
      <c r="I169" s="4" t="e">
        <f t="shared" si="2"/>
        <v>#DIV/0!</v>
      </c>
    </row>
    <row r="170" spans="6:9" x14ac:dyDescent="0.25">
      <c r="F170"/>
      <c r="I170" s="4" t="e">
        <f t="shared" si="2"/>
        <v>#DIV/0!</v>
      </c>
    </row>
    <row r="171" spans="6:9" x14ac:dyDescent="0.25">
      <c r="F171"/>
      <c r="I171" s="4" t="e">
        <f t="shared" si="2"/>
        <v>#DIV/0!</v>
      </c>
    </row>
    <row r="172" spans="6:9" x14ac:dyDescent="0.25">
      <c r="F172"/>
      <c r="I172" s="4" t="e">
        <f t="shared" si="2"/>
        <v>#DIV/0!</v>
      </c>
    </row>
    <row r="173" spans="6:9" x14ac:dyDescent="0.25">
      <c r="F173"/>
      <c r="I173" s="4" t="e">
        <f t="shared" si="2"/>
        <v>#DIV/0!</v>
      </c>
    </row>
    <row r="174" spans="6:9" x14ac:dyDescent="0.25">
      <c r="F174"/>
      <c r="I174" s="4" t="e">
        <f t="shared" si="2"/>
        <v>#DIV/0!</v>
      </c>
    </row>
    <row r="175" spans="6:9" x14ac:dyDescent="0.25">
      <c r="F175"/>
      <c r="I175" s="4" t="e">
        <f t="shared" si="2"/>
        <v>#DIV/0!</v>
      </c>
    </row>
    <row r="176" spans="6:9" x14ac:dyDescent="0.25">
      <c r="F176"/>
      <c r="I176" s="4" t="e">
        <f t="shared" si="2"/>
        <v>#DIV/0!</v>
      </c>
    </row>
    <row r="177" spans="6:9" x14ac:dyDescent="0.25">
      <c r="F177"/>
      <c r="I177" s="4" t="e">
        <f t="shared" si="2"/>
        <v>#DIV/0!</v>
      </c>
    </row>
    <row r="178" spans="6:9" x14ac:dyDescent="0.25">
      <c r="F178"/>
      <c r="I178" s="4" t="e">
        <f t="shared" si="2"/>
        <v>#DIV/0!</v>
      </c>
    </row>
    <row r="179" spans="6:9" x14ac:dyDescent="0.25">
      <c r="F179"/>
      <c r="I179" s="4" t="e">
        <f t="shared" si="2"/>
        <v>#DIV/0!</v>
      </c>
    </row>
    <row r="180" spans="6:9" x14ac:dyDescent="0.25">
      <c r="F180"/>
      <c r="I180" s="4" t="e">
        <f t="shared" si="2"/>
        <v>#DIV/0!</v>
      </c>
    </row>
    <row r="181" spans="6:9" x14ac:dyDescent="0.25">
      <c r="F181"/>
      <c r="I181" s="4" t="e">
        <f t="shared" si="2"/>
        <v>#DIV/0!</v>
      </c>
    </row>
    <row r="182" spans="6:9" x14ac:dyDescent="0.25">
      <c r="F182"/>
      <c r="I182" s="4" t="e">
        <f t="shared" si="2"/>
        <v>#DIV/0!</v>
      </c>
    </row>
    <row r="183" spans="6:9" x14ac:dyDescent="0.25">
      <c r="F183"/>
      <c r="I183" s="4" t="e">
        <f t="shared" si="2"/>
        <v>#DIV/0!</v>
      </c>
    </row>
    <row r="184" spans="6:9" x14ac:dyDescent="0.25">
      <c r="F184"/>
      <c r="I184" s="4" t="e">
        <f t="shared" si="2"/>
        <v>#DIV/0!</v>
      </c>
    </row>
    <row r="185" spans="6:9" x14ac:dyDescent="0.25">
      <c r="F185"/>
      <c r="I185" s="4" t="e">
        <f t="shared" si="2"/>
        <v>#DIV/0!</v>
      </c>
    </row>
    <row r="186" spans="6:9" x14ac:dyDescent="0.25">
      <c r="F186"/>
      <c r="I186" s="4" t="e">
        <f t="shared" si="2"/>
        <v>#DIV/0!</v>
      </c>
    </row>
    <row r="187" spans="6:9" x14ac:dyDescent="0.25">
      <c r="F187"/>
      <c r="I187" s="4" t="e">
        <f t="shared" si="2"/>
        <v>#DIV/0!</v>
      </c>
    </row>
    <row r="188" spans="6:9" x14ac:dyDescent="0.25">
      <c r="F188"/>
      <c r="I188" s="4" t="e">
        <f t="shared" si="2"/>
        <v>#DIV/0!</v>
      </c>
    </row>
    <row r="189" spans="6:9" x14ac:dyDescent="0.25">
      <c r="F189"/>
      <c r="I189" s="4" t="e">
        <f t="shared" si="2"/>
        <v>#DIV/0!</v>
      </c>
    </row>
    <row r="190" spans="6:9" x14ac:dyDescent="0.25">
      <c r="F190"/>
      <c r="I190" s="4" t="e">
        <f t="shared" si="2"/>
        <v>#DIV/0!</v>
      </c>
    </row>
    <row r="191" spans="6:9" x14ac:dyDescent="0.25">
      <c r="F191"/>
      <c r="I191" s="4" t="e">
        <f t="shared" si="2"/>
        <v>#DIV/0!</v>
      </c>
    </row>
    <row r="192" spans="6:9" x14ac:dyDescent="0.25">
      <c r="F192"/>
      <c r="I192" s="4" t="e">
        <f t="shared" si="2"/>
        <v>#DIV/0!</v>
      </c>
    </row>
    <row r="193" spans="6:9" x14ac:dyDescent="0.25">
      <c r="F193"/>
      <c r="I193" s="4" t="e">
        <f t="shared" si="2"/>
        <v>#DIV/0!</v>
      </c>
    </row>
    <row r="194" spans="6:9" x14ac:dyDescent="0.25">
      <c r="F194"/>
      <c r="I194" s="4" t="e">
        <f t="shared" si="2"/>
        <v>#DIV/0!</v>
      </c>
    </row>
    <row r="195" spans="6:9" x14ac:dyDescent="0.25">
      <c r="F195"/>
      <c r="I195" s="4" t="e">
        <f t="shared" si="2"/>
        <v>#DIV/0!</v>
      </c>
    </row>
    <row r="196" spans="6:9" x14ac:dyDescent="0.25">
      <c r="F196"/>
      <c r="I196" s="4" t="e">
        <f t="shared" si="2"/>
        <v>#DIV/0!</v>
      </c>
    </row>
    <row r="197" spans="6:9" x14ac:dyDescent="0.25">
      <c r="F197"/>
      <c r="I197" s="4" t="e">
        <f t="shared" si="2"/>
        <v>#DIV/0!</v>
      </c>
    </row>
    <row r="198" spans="6:9" x14ac:dyDescent="0.25">
      <c r="F198"/>
      <c r="I198" s="4" t="e">
        <f t="shared" ref="I198:I261" si="3">(E198-D198)/D198</f>
        <v>#DIV/0!</v>
      </c>
    </row>
    <row r="199" spans="6:9" x14ac:dyDescent="0.25">
      <c r="F199"/>
      <c r="I199" s="4" t="e">
        <f t="shared" si="3"/>
        <v>#DIV/0!</v>
      </c>
    </row>
    <row r="200" spans="6:9" x14ac:dyDescent="0.25">
      <c r="F200"/>
      <c r="I200" s="4" t="e">
        <f t="shared" si="3"/>
        <v>#DIV/0!</v>
      </c>
    </row>
    <row r="201" spans="6:9" x14ac:dyDescent="0.25">
      <c r="F201"/>
      <c r="I201" s="4" t="e">
        <f t="shared" si="3"/>
        <v>#DIV/0!</v>
      </c>
    </row>
    <row r="202" spans="6:9" x14ac:dyDescent="0.25">
      <c r="F202"/>
      <c r="I202" s="4" t="e">
        <f t="shared" si="3"/>
        <v>#DIV/0!</v>
      </c>
    </row>
    <row r="203" spans="6:9" x14ac:dyDescent="0.25">
      <c r="F203"/>
      <c r="I203" s="4" t="e">
        <f t="shared" si="3"/>
        <v>#DIV/0!</v>
      </c>
    </row>
    <row r="204" spans="6:9" x14ac:dyDescent="0.25">
      <c r="F204"/>
      <c r="I204" s="4" t="e">
        <f t="shared" si="3"/>
        <v>#DIV/0!</v>
      </c>
    </row>
    <row r="205" spans="6:9" x14ac:dyDescent="0.25">
      <c r="F205"/>
      <c r="I205" s="4" t="e">
        <f t="shared" si="3"/>
        <v>#DIV/0!</v>
      </c>
    </row>
    <row r="206" spans="6:9" x14ac:dyDescent="0.25">
      <c r="F206"/>
      <c r="I206" s="4" t="e">
        <f t="shared" si="3"/>
        <v>#DIV/0!</v>
      </c>
    </row>
    <row r="207" spans="6:9" x14ac:dyDescent="0.25">
      <c r="F207"/>
      <c r="I207" s="4" t="e">
        <f t="shared" si="3"/>
        <v>#DIV/0!</v>
      </c>
    </row>
    <row r="208" spans="6:9" x14ac:dyDescent="0.25">
      <c r="F208"/>
      <c r="I208" s="4" t="e">
        <f t="shared" si="3"/>
        <v>#DIV/0!</v>
      </c>
    </row>
    <row r="209" spans="6:9" x14ac:dyDescent="0.25">
      <c r="F209"/>
      <c r="I209" s="4" t="e">
        <f t="shared" si="3"/>
        <v>#DIV/0!</v>
      </c>
    </row>
    <row r="210" spans="6:9" x14ac:dyDescent="0.25">
      <c r="F210"/>
      <c r="I210" s="4" t="e">
        <f t="shared" si="3"/>
        <v>#DIV/0!</v>
      </c>
    </row>
    <row r="211" spans="6:9" x14ac:dyDescent="0.25">
      <c r="F211"/>
      <c r="I211" s="4" t="e">
        <f t="shared" si="3"/>
        <v>#DIV/0!</v>
      </c>
    </row>
    <row r="212" spans="6:9" x14ac:dyDescent="0.25">
      <c r="F212"/>
      <c r="I212" s="4" t="e">
        <f t="shared" si="3"/>
        <v>#DIV/0!</v>
      </c>
    </row>
    <row r="213" spans="6:9" x14ac:dyDescent="0.25">
      <c r="F213"/>
      <c r="I213" s="4" t="e">
        <f t="shared" si="3"/>
        <v>#DIV/0!</v>
      </c>
    </row>
    <row r="214" spans="6:9" x14ac:dyDescent="0.25">
      <c r="F214"/>
      <c r="I214" s="4" t="e">
        <f t="shared" si="3"/>
        <v>#DIV/0!</v>
      </c>
    </row>
    <row r="215" spans="6:9" x14ac:dyDescent="0.25">
      <c r="F215"/>
      <c r="I215" s="4" t="e">
        <f t="shared" si="3"/>
        <v>#DIV/0!</v>
      </c>
    </row>
    <row r="216" spans="6:9" x14ac:dyDescent="0.25">
      <c r="F216"/>
      <c r="I216" s="4" t="e">
        <f t="shared" si="3"/>
        <v>#DIV/0!</v>
      </c>
    </row>
    <row r="217" spans="6:9" x14ac:dyDescent="0.25">
      <c r="F217"/>
      <c r="I217" s="4" t="e">
        <f t="shared" si="3"/>
        <v>#DIV/0!</v>
      </c>
    </row>
    <row r="218" spans="6:9" x14ac:dyDescent="0.25">
      <c r="F218"/>
      <c r="I218" s="4" t="e">
        <f t="shared" si="3"/>
        <v>#DIV/0!</v>
      </c>
    </row>
    <row r="219" spans="6:9" x14ac:dyDescent="0.25">
      <c r="F219"/>
      <c r="I219" s="4" t="e">
        <f t="shared" si="3"/>
        <v>#DIV/0!</v>
      </c>
    </row>
    <row r="220" spans="6:9" x14ac:dyDescent="0.25">
      <c r="F220"/>
      <c r="I220" s="4" t="e">
        <f t="shared" si="3"/>
        <v>#DIV/0!</v>
      </c>
    </row>
    <row r="221" spans="6:9" x14ac:dyDescent="0.25">
      <c r="F221"/>
      <c r="I221" s="4" t="e">
        <f t="shared" si="3"/>
        <v>#DIV/0!</v>
      </c>
    </row>
    <row r="222" spans="6:9" x14ac:dyDescent="0.25">
      <c r="F222"/>
      <c r="I222" s="4" t="e">
        <f t="shared" si="3"/>
        <v>#DIV/0!</v>
      </c>
    </row>
    <row r="223" spans="6:9" x14ac:dyDescent="0.25">
      <c r="F223"/>
      <c r="I223" s="4" t="e">
        <f t="shared" si="3"/>
        <v>#DIV/0!</v>
      </c>
    </row>
    <row r="224" spans="6:9" x14ac:dyDescent="0.25">
      <c r="F224"/>
      <c r="I224" s="4" t="e">
        <f t="shared" si="3"/>
        <v>#DIV/0!</v>
      </c>
    </row>
    <row r="225" spans="6:9" x14ac:dyDescent="0.25">
      <c r="F225"/>
      <c r="I225" s="4" t="e">
        <f t="shared" si="3"/>
        <v>#DIV/0!</v>
      </c>
    </row>
    <row r="226" spans="6:9" x14ac:dyDescent="0.25">
      <c r="F226"/>
      <c r="I226" s="4" t="e">
        <f t="shared" si="3"/>
        <v>#DIV/0!</v>
      </c>
    </row>
    <row r="227" spans="6:9" x14ac:dyDescent="0.25">
      <c r="F227"/>
      <c r="I227" s="4" t="e">
        <f t="shared" si="3"/>
        <v>#DIV/0!</v>
      </c>
    </row>
    <row r="228" spans="6:9" x14ac:dyDescent="0.25">
      <c r="F228"/>
      <c r="I228" s="4" t="e">
        <f t="shared" si="3"/>
        <v>#DIV/0!</v>
      </c>
    </row>
    <row r="229" spans="6:9" x14ac:dyDescent="0.25">
      <c r="F229"/>
      <c r="I229" s="4" t="e">
        <f t="shared" si="3"/>
        <v>#DIV/0!</v>
      </c>
    </row>
    <row r="230" spans="6:9" x14ac:dyDescent="0.25">
      <c r="F230"/>
      <c r="I230" s="4" t="e">
        <f t="shared" si="3"/>
        <v>#DIV/0!</v>
      </c>
    </row>
    <row r="231" spans="6:9" x14ac:dyDescent="0.25">
      <c r="F231"/>
      <c r="I231" s="4" t="e">
        <f t="shared" si="3"/>
        <v>#DIV/0!</v>
      </c>
    </row>
    <row r="232" spans="6:9" x14ac:dyDescent="0.25">
      <c r="F232"/>
      <c r="I232" s="4" t="e">
        <f t="shared" si="3"/>
        <v>#DIV/0!</v>
      </c>
    </row>
    <row r="233" spans="6:9" x14ac:dyDescent="0.25">
      <c r="F233"/>
      <c r="I233" s="4" t="e">
        <f t="shared" si="3"/>
        <v>#DIV/0!</v>
      </c>
    </row>
    <row r="234" spans="6:9" x14ac:dyDescent="0.25">
      <c r="F234"/>
      <c r="I234" s="4" t="e">
        <f t="shared" si="3"/>
        <v>#DIV/0!</v>
      </c>
    </row>
    <row r="235" spans="6:9" x14ac:dyDescent="0.25">
      <c r="F235"/>
      <c r="I235" s="4" t="e">
        <f t="shared" si="3"/>
        <v>#DIV/0!</v>
      </c>
    </row>
    <row r="236" spans="6:9" x14ac:dyDescent="0.25">
      <c r="F236"/>
      <c r="I236" s="4" t="e">
        <f t="shared" si="3"/>
        <v>#DIV/0!</v>
      </c>
    </row>
    <row r="237" spans="6:9" x14ac:dyDescent="0.25">
      <c r="F237"/>
      <c r="I237" s="4" t="e">
        <f t="shared" si="3"/>
        <v>#DIV/0!</v>
      </c>
    </row>
    <row r="238" spans="6:9" x14ac:dyDescent="0.25">
      <c r="F238"/>
      <c r="I238" s="4" t="e">
        <f t="shared" si="3"/>
        <v>#DIV/0!</v>
      </c>
    </row>
    <row r="239" spans="6:9" x14ac:dyDescent="0.25">
      <c r="F239"/>
      <c r="I239" s="4" t="e">
        <f t="shared" si="3"/>
        <v>#DIV/0!</v>
      </c>
    </row>
    <row r="240" spans="6:9" x14ac:dyDescent="0.25">
      <c r="F240"/>
      <c r="I240" s="4" t="e">
        <f t="shared" si="3"/>
        <v>#DIV/0!</v>
      </c>
    </row>
    <row r="241" spans="6:9" x14ac:dyDescent="0.25">
      <c r="F241"/>
      <c r="I241" s="4" t="e">
        <f t="shared" si="3"/>
        <v>#DIV/0!</v>
      </c>
    </row>
    <row r="242" spans="6:9" x14ac:dyDescent="0.25">
      <c r="F242"/>
      <c r="I242" s="4" t="e">
        <f t="shared" si="3"/>
        <v>#DIV/0!</v>
      </c>
    </row>
    <row r="243" spans="6:9" x14ac:dyDescent="0.25">
      <c r="F243"/>
      <c r="I243" s="4" t="e">
        <f t="shared" si="3"/>
        <v>#DIV/0!</v>
      </c>
    </row>
    <row r="244" spans="6:9" x14ac:dyDescent="0.25">
      <c r="F244"/>
      <c r="I244" s="4" t="e">
        <f t="shared" si="3"/>
        <v>#DIV/0!</v>
      </c>
    </row>
    <row r="245" spans="6:9" x14ac:dyDescent="0.25">
      <c r="F245"/>
      <c r="I245" s="4" t="e">
        <f t="shared" si="3"/>
        <v>#DIV/0!</v>
      </c>
    </row>
    <row r="246" spans="6:9" x14ac:dyDescent="0.25">
      <c r="F246"/>
      <c r="I246" s="4" t="e">
        <f t="shared" si="3"/>
        <v>#DIV/0!</v>
      </c>
    </row>
    <row r="247" spans="6:9" x14ac:dyDescent="0.25">
      <c r="F247"/>
      <c r="I247" s="4" t="e">
        <f t="shared" si="3"/>
        <v>#DIV/0!</v>
      </c>
    </row>
    <row r="248" spans="6:9" x14ac:dyDescent="0.25">
      <c r="F248"/>
      <c r="I248" s="4" t="e">
        <f t="shared" si="3"/>
        <v>#DIV/0!</v>
      </c>
    </row>
    <row r="249" spans="6:9" x14ac:dyDescent="0.25">
      <c r="F249"/>
      <c r="I249" s="4" t="e">
        <f t="shared" si="3"/>
        <v>#DIV/0!</v>
      </c>
    </row>
    <row r="250" spans="6:9" x14ac:dyDescent="0.25">
      <c r="F250"/>
      <c r="I250" s="4" t="e">
        <f t="shared" si="3"/>
        <v>#DIV/0!</v>
      </c>
    </row>
    <row r="251" spans="6:9" x14ac:dyDescent="0.25">
      <c r="F251"/>
      <c r="I251" s="4" t="e">
        <f t="shared" si="3"/>
        <v>#DIV/0!</v>
      </c>
    </row>
    <row r="252" spans="6:9" x14ac:dyDescent="0.25">
      <c r="F252"/>
      <c r="I252" s="4" t="e">
        <f t="shared" si="3"/>
        <v>#DIV/0!</v>
      </c>
    </row>
    <row r="253" spans="6:9" x14ac:dyDescent="0.25">
      <c r="F253"/>
      <c r="I253" s="4" t="e">
        <f t="shared" si="3"/>
        <v>#DIV/0!</v>
      </c>
    </row>
    <row r="254" spans="6:9" x14ac:dyDescent="0.25">
      <c r="F254"/>
      <c r="I254" s="4" t="e">
        <f t="shared" si="3"/>
        <v>#DIV/0!</v>
      </c>
    </row>
    <row r="255" spans="6:9" x14ac:dyDescent="0.25">
      <c r="F255"/>
      <c r="I255" s="4" t="e">
        <f t="shared" si="3"/>
        <v>#DIV/0!</v>
      </c>
    </row>
    <row r="256" spans="6:9" x14ac:dyDescent="0.25">
      <c r="F256"/>
      <c r="I256" s="4" t="e">
        <f t="shared" si="3"/>
        <v>#DIV/0!</v>
      </c>
    </row>
    <row r="257" spans="6:9" x14ac:dyDescent="0.25">
      <c r="F257"/>
      <c r="I257" s="4" t="e">
        <f t="shared" si="3"/>
        <v>#DIV/0!</v>
      </c>
    </row>
    <row r="258" spans="6:9" x14ac:dyDescent="0.25">
      <c r="F258"/>
      <c r="I258" s="4" t="e">
        <f t="shared" si="3"/>
        <v>#DIV/0!</v>
      </c>
    </row>
    <row r="259" spans="6:9" x14ac:dyDescent="0.25">
      <c r="F259"/>
      <c r="I259" s="4" t="e">
        <f t="shared" si="3"/>
        <v>#DIV/0!</v>
      </c>
    </row>
    <row r="260" spans="6:9" x14ac:dyDescent="0.25">
      <c r="F260"/>
      <c r="I260" s="4" t="e">
        <f t="shared" si="3"/>
        <v>#DIV/0!</v>
      </c>
    </row>
    <row r="261" spans="6:9" x14ac:dyDescent="0.25">
      <c r="F261"/>
      <c r="I261" s="4" t="e">
        <f t="shared" si="3"/>
        <v>#DIV/0!</v>
      </c>
    </row>
    <row r="262" spans="6:9" x14ac:dyDescent="0.25">
      <c r="F262"/>
      <c r="I262" s="4" t="e">
        <f t="shared" ref="I262:I325" si="4">(E262-D262)/D262</f>
        <v>#DIV/0!</v>
      </c>
    </row>
    <row r="263" spans="6:9" x14ac:dyDescent="0.25">
      <c r="F263"/>
      <c r="I263" s="4" t="e">
        <f t="shared" si="4"/>
        <v>#DIV/0!</v>
      </c>
    </row>
    <row r="264" spans="6:9" x14ac:dyDescent="0.25">
      <c r="F264"/>
      <c r="I264" s="4" t="e">
        <f t="shared" si="4"/>
        <v>#DIV/0!</v>
      </c>
    </row>
    <row r="265" spans="6:9" x14ac:dyDescent="0.25">
      <c r="F265"/>
      <c r="I265" s="4" t="e">
        <f t="shared" si="4"/>
        <v>#DIV/0!</v>
      </c>
    </row>
    <row r="266" spans="6:9" x14ac:dyDescent="0.25">
      <c r="F266"/>
      <c r="I266" s="4" t="e">
        <f t="shared" si="4"/>
        <v>#DIV/0!</v>
      </c>
    </row>
    <row r="267" spans="6:9" x14ac:dyDescent="0.25">
      <c r="F267"/>
      <c r="I267" s="4" t="e">
        <f t="shared" si="4"/>
        <v>#DIV/0!</v>
      </c>
    </row>
    <row r="268" spans="6:9" x14ac:dyDescent="0.25">
      <c r="F268"/>
      <c r="I268" s="4" t="e">
        <f t="shared" si="4"/>
        <v>#DIV/0!</v>
      </c>
    </row>
    <row r="269" spans="6:9" x14ac:dyDescent="0.25">
      <c r="F269"/>
      <c r="I269" s="4" t="e">
        <f t="shared" si="4"/>
        <v>#DIV/0!</v>
      </c>
    </row>
    <row r="270" spans="6:9" x14ac:dyDescent="0.25">
      <c r="F270"/>
      <c r="I270" s="4" t="e">
        <f t="shared" si="4"/>
        <v>#DIV/0!</v>
      </c>
    </row>
    <row r="271" spans="6:9" x14ac:dyDescent="0.25">
      <c r="F271"/>
      <c r="I271" s="4" t="e">
        <f t="shared" si="4"/>
        <v>#DIV/0!</v>
      </c>
    </row>
    <row r="272" spans="6:9" x14ac:dyDescent="0.25">
      <c r="F272"/>
      <c r="I272" s="4" t="e">
        <f t="shared" si="4"/>
        <v>#DIV/0!</v>
      </c>
    </row>
    <row r="273" spans="6:9" x14ac:dyDescent="0.25">
      <c r="F273"/>
      <c r="I273" s="4" t="e">
        <f t="shared" si="4"/>
        <v>#DIV/0!</v>
      </c>
    </row>
    <row r="274" spans="6:9" x14ac:dyDescent="0.25">
      <c r="F274"/>
      <c r="I274" s="4" t="e">
        <f t="shared" si="4"/>
        <v>#DIV/0!</v>
      </c>
    </row>
    <row r="275" spans="6:9" x14ac:dyDescent="0.25">
      <c r="F275"/>
      <c r="I275" s="4" t="e">
        <f t="shared" si="4"/>
        <v>#DIV/0!</v>
      </c>
    </row>
    <row r="276" spans="6:9" x14ac:dyDescent="0.25">
      <c r="F276"/>
      <c r="I276" s="4" t="e">
        <f t="shared" si="4"/>
        <v>#DIV/0!</v>
      </c>
    </row>
    <row r="277" spans="6:9" x14ac:dyDescent="0.25">
      <c r="F277"/>
      <c r="I277" s="4" t="e">
        <f t="shared" si="4"/>
        <v>#DIV/0!</v>
      </c>
    </row>
    <row r="278" spans="6:9" x14ac:dyDescent="0.25">
      <c r="F278"/>
      <c r="I278" s="4" t="e">
        <f t="shared" si="4"/>
        <v>#DIV/0!</v>
      </c>
    </row>
    <row r="279" spans="6:9" x14ac:dyDescent="0.25">
      <c r="F279"/>
      <c r="I279" s="4" t="e">
        <f t="shared" si="4"/>
        <v>#DIV/0!</v>
      </c>
    </row>
    <row r="280" spans="6:9" x14ac:dyDescent="0.25">
      <c r="F280"/>
      <c r="I280" s="4" t="e">
        <f t="shared" si="4"/>
        <v>#DIV/0!</v>
      </c>
    </row>
    <row r="281" spans="6:9" x14ac:dyDescent="0.25">
      <c r="F281"/>
      <c r="I281" s="4" t="e">
        <f t="shared" si="4"/>
        <v>#DIV/0!</v>
      </c>
    </row>
    <row r="282" spans="6:9" x14ac:dyDescent="0.25">
      <c r="F282"/>
      <c r="I282" s="4" t="e">
        <f t="shared" si="4"/>
        <v>#DIV/0!</v>
      </c>
    </row>
    <row r="283" spans="6:9" x14ac:dyDescent="0.25">
      <c r="F283"/>
      <c r="I283" s="4" t="e">
        <f t="shared" si="4"/>
        <v>#DIV/0!</v>
      </c>
    </row>
    <row r="284" spans="6:9" x14ac:dyDescent="0.25">
      <c r="F284"/>
      <c r="I284" s="4" t="e">
        <f t="shared" si="4"/>
        <v>#DIV/0!</v>
      </c>
    </row>
    <row r="285" spans="6:9" x14ac:dyDescent="0.25">
      <c r="F285"/>
      <c r="I285" s="4" t="e">
        <f t="shared" si="4"/>
        <v>#DIV/0!</v>
      </c>
    </row>
    <row r="286" spans="6:9" x14ac:dyDescent="0.25">
      <c r="F286"/>
      <c r="I286" s="4" t="e">
        <f t="shared" si="4"/>
        <v>#DIV/0!</v>
      </c>
    </row>
    <row r="287" spans="6:9" x14ac:dyDescent="0.25">
      <c r="F287"/>
      <c r="I287" s="4" t="e">
        <f t="shared" si="4"/>
        <v>#DIV/0!</v>
      </c>
    </row>
    <row r="288" spans="6:9" x14ac:dyDescent="0.25">
      <c r="F288"/>
      <c r="I288" s="4" t="e">
        <f t="shared" si="4"/>
        <v>#DIV/0!</v>
      </c>
    </row>
    <row r="289" spans="6:9" x14ac:dyDescent="0.25">
      <c r="F289"/>
      <c r="I289" s="4" t="e">
        <f t="shared" si="4"/>
        <v>#DIV/0!</v>
      </c>
    </row>
    <row r="290" spans="6:9" x14ac:dyDescent="0.25">
      <c r="F290"/>
      <c r="I290" s="4" t="e">
        <f t="shared" si="4"/>
        <v>#DIV/0!</v>
      </c>
    </row>
    <row r="291" spans="6:9" x14ac:dyDescent="0.25">
      <c r="F291"/>
      <c r="I291" s="4" t="e">
        <f t="shared" si="4"/>
        <v>#DIV/0!</v>
      </c>
    </row>
    <row r="292" spans="6:9" x14ac:dyDescent="0.25">
      <c r="F292"/>
      <c r="I292" s="4" t="e">
        <f t="shared" si="4"/>
        <v>#DIV/0!</v>
      </c>
    </row>
    <row r="293" spans="6:9" x14ac:dyDescent="0.25">
      <c r="F293"/>
      <c r="I293" s="4" t="e">
        <f t="shared" si="4"/>
        <v>#DIV/0!</v>
      </c>
    </row>
    <row r="294" spans="6:9" x14ac:dyDescent="0.25">
      <c r="F294"/>
      <c r="I294" s="4" t="e">
        <f t="shared" si="4"/>
        <v>#DIV/0!</v>
      </c>
    </row>
    <row r="295" spans="6:9" x14ac:dyDescent="0.25">
      <c r="F295"/>
      <c r="I295" s="4" t="e">
        <f t="shared" si="4"/>
        <v>#DIV/0!</v>
      </c>
    </row>
    <row r="296" spans="6:9" x14ac:dyDescent="0.25">
      <c r="F296"/>
      <c r="I296" s="4" t="e">
        <f t="shared" si="4"/>
        <v>#DIV/0!</v>
      </c>
    </row>
    <row r="297" spans="6:9" x14ac:dyDescent="0.25">
      <c r="F297"/>
      <c r="I297" s="4" t="e">
        <f t="shared" si="4"/>
        <v>#DIV/0!</v>
      </c>
    </row>
    <row r="298" spans="6:9" x14ac:dyDescent="0.25">
      <c r="F298"/>
      <c r="I298" s="4" t="e">
        <f t="shared" si="4"/>
        <v>#DIV/0!</v>
      </c>
    </row>
    <row r="299" spans="6:9" x14ac:dyDescent="0.25">
      <c r="F299"/>
      <c r="I299" s="4" t="e">
        <f t="shared" si="4"/>
        <v>#DIV/0!</v>
      </c>
    </row>
    <row r="300" spans="6:9" x14ac:dyDescent="0.25">
      <c r="F300"/>
      <c r="I300" s="4" t="e">
        <f t="shared" si="4"/>
        <v>#DIV/0!</v>
      </c>
    </row>
    <row r="301" spans="6:9" x14ac:dyDescent="0.25">
      <c r="F301"/>
      <c r="I301" s="4" t="e">
        <f t="shared" si="4"/>
        <v>#DIV/0!</v>
      </c>
    </row>
    <row r="302" spans="6:9" x14ac:dyDescent="0.25">
      <c r="F302"/>
      <c r="I302" s="4" t="e">
        <f t="shared" si="4"/>
        <v>#DIV/0!</v>
      </c>
    </row>
    <row r="303" spans="6:9" x14ac:dyDescent="0.25">
      <c r="F303"/>
      <c r="I303" s="4" t="e">
        <f t="shared" si="4"/>
        <v>#DIV/0!</v>
      </c>
    </row>
    <row r="304" spans="6:9" x14ac:dyDescent="0.25">
      <c r="F304"/>
      <c r="I304" s="4" t="e">
        <f t="shared" si="4"/>
        <v>#DIV/0!</v>
      </c>
    </row>
    <row r="305" spans="6:9" x14ac:dyDescent="0.25">
      <c r="F305"/>
      <c r="I305" s="4" t="e">
        <f t="shared" si="4"/>
        <v>#DIV/0!</v>
      </c>
    </row>
    <row r="306" spans="6:9" x14ac:dyDescent="0.25">
      <c r="F306"/>
      <c r="I306" s="4" t="e">
        <f t="shared" si="4"/>
        <v>#DIV/0!</v>
      </c>
    </row>
    <row r="307" spans="6:9" x14ac:dyDescent="0.25">
      <c r="F307"/>
      <c r="I307" s="4" t="e">
        <f t="shared" si="4"/>
        <v>#DIV/0!</v>
      </c>
    </row>
    <row r="308" spans="6:9" x14ac:dyDescent="0.25">
      <c r="F308"/>
      <c r="I308" s="4" t="e">
        <f t="shared" si="4"/>
        <v>#DIV/0!</v>
      </c>
    </row>
    <row r="309" spans="6:9" x14ac:dyDescent="0.25">
      <c r="F309"/>
      <c r="I309" s="4" t="e">
        <f t="shared" si="4"/>
        <v>#DIV/0!</v>
      </c>
    </row>
    <row r="310" spans="6:9" x14ac:dyDescent="0.25">
      <c r="F310"/>
      <c r="I310" s="4" t="e">
        <f t="shared" si="4"/>
        <v>#DIV/0!</v>
      </c>
    </row>
    <row r="311" spans="6:9" x14ac:dyDescent="0.25">
      <c r="F311"/>
      <c r="I311" s="4" t="e">
        <f t="shared" si="4"/>
        <v>#DIV/0!</v>
      </c>
    </row>
    <row r="312" spans="6:9" x14ac:dyDescent="0.25">
      <c r="F312"/>
      <c r="I312" s="4" t="e">
        <f t="shared" si="4"/>
        <v>#DIV/0!</v>
      </c>
    </row>
    <row r="313" spans="6:9" x14ac:dyDescent="0.25">
      <c r="F313"/>
      <c r="I313" s="4" t="e">
        <f t="shared" si="4"/>
        <v>#DIV/0!</v>
      </c>
    </row>
    <row r="314" spans="6:9" x14ac:dyDescent="0.25">
      <c r="F314"/>
      <c r="I314" s="4" t="e">
        <f t="shared" si="4"/>
        <v>#DIV/0!</v>
      </c>
    </row>
    <row r="315" spans="6:9" x14ac:dyDescent="0.25">
      <c r="F315"/>
      <c r="I315" s="4" t="e">
        <f t="shared" si="4"/>
        <v>#DIV/0!</v>
      </c>
    </row>
    <row r="316" spans="6:9" x14ac:dyDescent="0.25">
      <c r="F316"/>
      <c r="I316" s="4" t="e">
        <f t="shared" si="4"/>
        <v>#DIV/0!</v>
      </c>
    </row>
    <row r="317" spans="6:9" x14ac:dyDescent="0.25">
      <c r="F317"/>
      <c r="I317" s="4" t="e">
        <f t="shared" si="4"/>
        <v>#DIV/0!</v>
      </c>
    </row>
    <row r="318" spans="6:9" x14ac:dyDescent="0.25">
      <c r="F318"/>
      <c r="I318" s="4" t="e">
        <f t="shared" si="4"/>
        <v>#DIV/0!</v>
      </c>
    </row>
    <row r="319" spans="6:9" x14ac:dyDescent="0.25">
      <c r="F319"/>
      <c r="I319" s="4" t="e">
        <f t="shared" si="4"/>
        <v>#DIV/0!</v>
      </c>
    </row>
    <row r="320" spans="6:9" x14ac:dyDescent="0.25">
      <c r="F320"/>
      <c r="I320" s="4" t="e">
        <f t="shared" si="4"/>
        <v>#DIV/0!</v>
      </c>
    </row>
    <row r="321" spans="6:9" x14ac:dyDescent="0.25">
      <c r="F321"/>
      <c r="I321" s="4" t="e">
        <f t="shared" si="4"/>
        <v>#DIV/0!</v>
      </c>
    </row>
    <row r="322" spans="6:9" x14ac:dyDescent="0.25">
      <c r="F322"/>
      <c r="I322" s="4" t="e">
        <f t="shared" si="4"/>
        <v>#DIV/0!</v>
      </c>
    </row>
    <row r="323" spans="6:9" x14ac:dyDescent="0.25">
      <c r="F323"/>
      <c r="I323" s="4" t="e">
        <f t="shared" si="4"/>
        <v>#DIV/0!</v>
      </c>
    </row>
    <row r="324" spans="6:9" x14ac:dyDescent="0.25">
      <c r="F324"/>
      <c r="I324" s="4" t="e">
        <f t="shared" si="4"/>
        <v>#DIV/0!</v>
      </c>
    </row>
    <row r="325" spans="6:9" x14ac:dyDescent="0.25">
      <c r="F325"/>
      <c r="I325" s="4" t="e">
        <f t="shared" si="4"/>
        <v>#DIV/0!</v>
      </c>
    </row>
    <row r="326" spans="6:9" x14ac:dyDescent="0.25">
      <c r="F326"/>
      <c r="I326" s="4" t="e">
        <f t="shared" ref="I326:I389" si="5">(E326-D326)/D326</f>
        <v>#DIV/0!</v>
      </c>
    </row>
    <row r="327" spans="6:9" x14ac:dyDescent="0.25">
      <c r="F327"/>
      <c r="I327" s="4" t="e">
        <f t="shared" si="5"/>
        <v>#DIV/0!</v>
      </c>
    </row>
    <row r="328" spans="6:9" x14ac:dyDescent="0.25">
      <c r="F328"/>
      <c r="I328" s="4" t="e">
        <f t="shared" si="5"/>
        <v>#DIV/0!</v>
      </c>
    </row>
    <row r="329" spans="6:9" x14ac:dyDescent="0.25">
      <c r="F329"/>
      <c r="I329" s="4" t="e">
        <f t="shared" si="5"/>
        <v>#DIV/0!</v>
      </c>
    </row>
    <row r="330" spans="6:9" x14ac:dyDescent="0.25">
      <c r="F330"/>
      <c r="I330" s="4" t="e">
        <f t="shared" si="5"/>
        <v>#DIV/0!</v>
      </c>
    </row>
    <row r="331" spans="6:9" x14ac:dyDescent="0.25">
      <c r="F331"/>
      <c r="I331" s="4" t="e">
        <f t="shared" si="5"/>
        <v>#DIV/0!</v>
      </c>
    </row>
    <row r="332" spans="6:9" x14ac:dyDescent="0.25">
      <c r="F332"/>
      <c r="I332" s="4" t="e">
        <f t="shared" si="5"/>
        <v>#DIV/0!</v>
      </c>
    </row>
    <row r="333" spans="6:9" x14ac:dyDescent="0.25">
      <c r="F333"/>
      <c r="I333" s="4" t="e">
        <f t="shared" si="5"/>
        <v>#DIV/0!</v>
      </c>
    </row>
    <row r="334" spans="6:9" x14ac:dyDescent="0.25">
      <c r="F334"/>
      <c r="I334" s="4" t="e">
        <f t="shared" si="5"/>
        <v>#DIV/0!</v>
      </c>
    </row>
    <row r="335" spans="6:9" x14ac:dyDescent="0.25">
      <c r="F335"/>
      <c r="I335" s="4" t="e">
        <f t="shared" si="5"/>
        <v>#DIV/0!</v>
      </c>
    </row>
    <row r="336" spans="6:9" x14ac:dyDescent="0.25">
      <c r="F336"/>
      <c r="I336" s="4" t="e">
        <f t="shared" si="5"/>
        <v>#DIV/0!</v>
      </c>
    </row>
    <row r="337" spans="6:9" x14ac:dyDescent="0.25">
      <c r="F337"/>
      <c r="I337" s="4" t="e">
        <f t="shared" si="5"/>
        <v>#DIV/0!</v>
      </c>
    </row>
    <row r="338" spans="6:9" x14ac:dyDescent="0.25">
      <c r="F338"/>
      <c r="I338" s="4" t="e">
        <f t="shared" si="5"/>
        <v>#DIV/0!</v>
      </c>
    </row>
    <row r="339" spans="6:9" x14ac:dyDescent="0.25">
      <c r="F339"/>
      <c r="I339" s="4" t="e">
        <f t="shared" si="5"/>
        <v>#DIV/0!</v>
      </c>
    </row>
    <row r="340" spans="6:9" x14ac:dyDescent="0.25">
      <c r="F340"/>
      <c r="I340" s="4" t="e">
        <f t="shared" si="5"/>
        <v>#DIV/0!</v>
      </c>
    </row>
    <row r="341" spans="6:9" x14ac:dyDescent="0.25">
      <c r="F341"/>
      <c r="I341" s="4" t="e">
        <f t="shared" si="5"/>
        <v>#DIV/0!</v>
      </c>
    </row>
    <row r="342" spans="6:9" x14ac:dyDescent="0.25">
      <c r="F342"/>
      <c r="I342" s="4" t="e">
        <f t="shared" si="5"/>
        <v>#DIV/0!</v>
      </c>
    </row>
    <row r="343" spans="6:9" x14ac:dyDescent="0.25">
      <c r="F343"/>
      <c r="I343" s="4" t="e">
        <f t="shared" si="5"/>
        <v>#DIV/0!</v>
      </c>
    </row>
    <row r="344" spans="6:9" x14ac:dyDescent="0.25">
      <c r="F344"/>
      <c r="I344" s="4" t="e">
        <f t="shared" si="5"/>
        <v>#DIV/0!</v>
      </c>
    </row>
    <row r="345" spans="6:9" x14ac:dyDescent="0.25">
      <c r="F345"/>
      <c r="I345" s="4" t="e">
        <f t="shared" si="5"/>
        <v>#DIV/0!</v>
      </c>
    </row>
    <row r="346" spans="6:9" x14ac:dyDescent="0.25">
      <c r="F346"/>
      <c r="I346" s="4" t="e">
        <f t="shared" si="5"/>
        <v>#DIV/0!</v>
      </c>
    </row>
    <row r="347" spans="6:9" x14ac:dyDescent="0.25">
      <c r="F347"/>
      <c r="I347" s="4" t="e">
        <f t="shared" si="5"/>
        <v>#DIV/0!</v>
      </c>
    </row>
    <row r="348" spans="6:9" x14ac:dyDescent="0.25">
      <c r="F348"/>
      <c r="I348" s="4" t="e">
        <f t="shared" si="5"/>
        <v>#DIV/0!</v>
      </c>
    </row>
    <row r="349" spans="6:9" x14ac:dyDescent="0.25">
      <c r="F349"/>
      <c r="I349" s="4" t="e">
        <f t="shared" si="5"/>
        <v>#DIV/0!</v>
      </c>
    </row>
    <row r="350" spans="6:9" x14ac:dyDescent="0.25">
      <c r="F350"/>
      <c r="I350" s="4" t="e">
        <f t="shared" si="5"/>
        <v>#DIV/0!</v>
      </c>
    </row>
    <row r="351" spans="6:9" x14ac:dyDescent="0.25">
      <c r="F351"/>
      <c r="I351" s="4" t="e">
        <f t="shared" si="5"/>
        <v>#DIV/0!</v>
      </c>
    </row>
    <row r="352" spans="6:9" x14ac:dyDescent="0.25">
      <c r="F352"/>
      <c r="I352" s="4" t="e">
        <f t="shared" si="5"/>
        <v>#DIV/0!</v>
      </c>
    </row>
    <row r="353" spans="6:9" x14ac:dyDescent="0.25">
      <c r="F353"/>
      <c r="I353" s="4" t="e">
        <f t="shared" si="5"/>
        <v>#DIV/0!</v>
      </c>
    </row>
    <row r="354" spans="6:9" x14ac:dyDescent="0.25">
      <c r="F354"/>
      <c r="I354" s="4" t="e">
        <f t="shared" si="5"/>
        <v>#DIV/0!</v>
      </c>
    </row>
    <row r="355" spans="6:9" x14ac:dyDescent="0.25">
      <c r="F355"/>
      <c r="I355" s="4" t="e">
        <f t="shared" si="5"/>
        <v>#DIV/0!</v>
      </c>
    </row>
    <row r="356" spans="6:9" x14ac:dyDescent="0.25">
      <c r="F356"/>
      <c r="I356" s="4" t="e">
        <f t="shared" si="5"/>
        <v>#DIV/0!</v>
      </c>
    </row>
    <row r="357" spans="6:9" x14ac:dyDescent="0.25">
      <c r="F357"/>
      <c r="I357" s="4" t="e">
        <f t="shared" si="5"/>
        <v>#DIV/0!</v>
      </c>
    </row>
    <row r="358" spans="6:9" x14ac:dyDescent="0.25">
      <c r="F358"/>
      <c r="I358" s="4" t="e">
        <f t="shared" si="5"/>
        <v>#DIV/0!</v>
      </c>
    </row>
    <row r="359" spans="6:9" x14ac:dyDescent="0.25">
      <c r="F359"/>
      <c r="I359" s="4" t="e">
        <f t="shared" si="5"/>
        <v>#DIV/0!</v>
      </c>
    </row>
    <row r="360" spans="6:9" x14ac:dyDescent="0.25">
      <c r="F360"/>
      <c r="I360" s="4" t="e">
        <f t="shared" si="5"/>
        <v>#DIV/0!</v>
      </c>
    </row>
    <row r="361" spans="6:9" x14ac:dyDescent="0.25">
      <c r="F361"/>
      <c r="I361" s="4" t="e">
        <f t="shared" si="5"/>
        <v>#DIV/0!</v>
      </c>
    </row>
    <row r="362" spans="6:9" x14ac:dyDescent="0.25">
      <c r="F362"/>
      <c r="I362" s="4" t="e">
        <f t="shared" si="5"/>
        <v>#DIV/0!</v>
      </c>
    </row>
    <row r="363" spans="6:9" x14ac:dyDescent="0.25">
      <c r="F363"/>
      <c r="I363" s="4" t="e">
        <f t="shared" si="5"/>
        <v>#DIV/0!</v>
      </c>
    </row>
    <row r="364" spans="6:9" x14ac:dyDescent="0.25">
      <c r="F364"/>
      <c r="I364" s="4" t="e">
        <f t="shared" si="5"/>
        <v>#DIV/0!</v>
      </c>
    </row>
    <row r="365" spans="6:9" x14ac:dyDescent="0.25">
      <c r="F365"/>
      <c r="I365" s="4" t="e">
        <f t="shared" si="5"/>
        <v>#DIV/0!</v>
      </c>
    </row>
    <row r="366" spans="6:9" x14ac:dyDescent="0.25">
      <c r="F366"/>
      <c r="I366" s="4" t="e">
        <f t="shared" si="5"/>
        <v>#DIV/0!</v>
      </c>
    </row>
    <row r="367" spans="6:9" x14ac:dyDescent="0.25">
      <c r="F367"/>
      <c r="I367" s="4" t="e">
        <f t="shared" si="5"/>
        <v>#DIV/0!</v>
      </c>
    </row>
    <row r="368" spans="6:9" x14ac:dyDescent="0.25">
      <c r="F368"/>
      <c r="I368" s="4" t="e">
        <f t="shared" si="5"/>
        <v>#DIV/0!</v>
      </c>
    </row>
    <row r="369" spans="6:9" x14ac:dyDescent="0.25">
      <c r="F369"/>
      <c r="I369" s="4" t="e">
        <f t="shared" si="5"/>
        <v>#DIV/0!</v>
      </c>
    </row>
    <row r="370" spans="6:9" x14ac:dyDescent="0.25">
      <c r="F370"/>
      <c r="I370" s="4" t="e">
        <f t="shared" si="5"/>
        <v>#DIV/0!</v>
      </c>
    </row>
    <row r="371" spans="6:9" x14ac:dyDescent="0.25">
      <c r="F371"/>
      <c r="I371" s="4" t="e">
        <f t="shared" si="5"/>
        <v>#DIV/0!</v>
      </c>
    </row>
    <row r="372" spans="6:9" x14ac:dyDescent="0.25">
      <c r="F372"/>
      <c r="I372" s="4" t="e">
        <f t="shared" si="5"/>
        <v>#DIV/0!</v>
      </c>
    </row>
    <row r="373" spans="6:9" x14ac:dyDescent="0.25">
      <c r="F373"/>
      <c r="I373" s="4" t="e">
        <f t="shared" si="5"/>
        <v>#DIV/0!</v>
      </c>
    </row>
    <row r="374" spans="6:9" x14ac:dyDescent="0.25">
      <c r="F374"/>
      <c r="I374" s="4" t="e">
        <f t="shared" si="5"/>
        <v>#DIV/0!</v>
      </c>
    </row>
    <row r="375" spans="6:9" x14ac:dyDescent="0.25">
      <c r="F375"/>
      <c r="I375" s="4" t="e">
        <f t="shared" si="5"/>
        <v>#DIV/0!</v>
      </c>
    </row>
    <row r="376" spans="6:9" x14ac:dyDescent="0.25">
      <c r="F376"/>
      <c r="I376" s="4" t="e">
        <f t="shared" si="5"/>
        <v>#DIV/0!</v>
      </c>
    </row>
    <row r="377" spans="6:9" x14ac:dyDescent="0.25">
      <c r="F377"/>
      <c r="I377" s="4" t="e">
        <f t="shared" si="5"/>
        <v>#DIV/0!</v>
      </c>
    </row>
    <row r="378" spans="6:9" x14ac:dyDescent="0.25">
      <c r="F378"/>
      <c r="I378" s="4" t="e">
        <f t="shared" si="5"/>
        <v>#DIV/0!</v>
      </c>
    </row>
    <row r="379" spans="6:9" x14ac:dyDescent="0.25">
      <c r="F379"/>
      <c r="I379" s="4" t="e">
        <f t="shared" si="5"/>
        <v>#DIV/0!</v>
      </c>
    </row>
    <row r="380" spans="6:9" x14ac:dyDescent="0.25">
      <c r="F380"/>
      <c r="I380" s="4" t="e">
        <f t="shared" si="5"/>
        <v>#DIV/0!</v>
      </c>
    </row>
    <row r="381" spans="6:9" x14ac:dyDescent="0.25">
      <c r="F381"/>
      <c r="I381" s="4" t="e">
        <f t="shared" si="5"/>
        <v>#DIV/0!</v>
      </c>
    </row>
    <row r="382" spans="6:9" x14ac:dyDescent="0.25">
      <c r="F382"/>
      <c r="I382" s="4" t="e">
        <f t="shared" si="5"/>
        <v>#DIV/0!</v>
      </c>
    </row>
    <row r="383" spans="6:9" x14ac:dyDescent="0.25">
      <c r="F383"/>
      <c r="I383" s="4" t="e">
        <f t="shared" si="5"/>
        <v>#DIV/0!</v>
      </c>
    </row>
    <row r="384" spans="6:9" x14ac:dyDescent="0.25">
      <c r="F384"/>
      <c r="I384" s="4" t="e">
        <f t="shared" si="5"/>
        <v>#DIV/0!</v>
      </c>
    </row>
    <row r="385" spans="6:9" x14ac:dyDescent="0.25">
      <c r="F385"/>
      <c r="I385" s="4" t="e">
        <f t="shared" si="5"/>
        <v>#DIV/0!</v>
      </c>
    </row>
    <row r="386" spans="6:9" x14ac:dyDescent="0.25">
      <c r="F386"/>
      <c r="I386" s="4" t="e">
        <f t="shared" si="5"/>
        <v>#DIV/0!</v>
      </c>
    </row>
    <row r="387" spans="6:9" x14ac:dyDescent="0.25">
      <c r="F387"/>
      <c r="I387" s="4" t="e">
        <f t="shared" si="5"/>
        <v>#DIV/0!</v>
      </c>
    </row>
    <row r="388" spans="6:9" x14ac:dyDescent="0.25">
      <c r="F388"/>
      <c r="I388" s="4" t="e">
        <f t="shared" si="5"/>
        <v>#DIV/0!</v>
      </c>
    </row>
    <row r="389" spans="6:9" x14ac:dyDescent="0.25">
      <c r="F389"/>
      <c r="I389" s="4" t="e">
        <f t="shared" si="5"/>
        <v>#DIV/0!</v>
      </c>
    </row>
    <row r="390" spans="6:9" x14ac:dyDescent="0.25">
      <c r="F390"/>
      <c r="I390" s="4" t="e">
        <f t="shared" ref="I390:I453" si="6">(E390-D390)/D390</f>
        <v>#DIV/0!</v>
      </c>
    </row>
    <row r="391" spans="6:9" x14ac:dyDescent="0.25">
      <c r="F391"/>
      <c r="I391" s="4" t="e">
        <f t="shared" si="6"/>
        <v>#DIV/0!</v>
      </c>
    </row>
    <row r="392" spans="6:9" x14ac:dyDescent="0.25">
      <c r="F392"/>
      <c r="I392" s="4" t="e">
        <f t="shared" si="6"/>
        <v>#DIV/0!</v>
      </c>
    </row>
    <row r="393" spans="6:9" x14ac:dyDescent="0.25">
      <c r="F393"/>
      <c r="I393" s="4" t="e">
        <f t="shared" si="6"/>
        <v>#DIV/0!</v>
      </c>
    </row>
    <row r="394" spans="6:9" x14ac:dyDescent="0.25">
      <c r="F394"/>
      <c r="I394" s="4" t="e">
        <f t="shared" si="6"/>
        <v>#DIV/0!</v>
      </c>
    </row>
    <row r="395" spans="6:9" x14ac:dyDescent="0.25">
      <c r="F395"/>
      <c r="I395" s="4" t="e">
        <f t="shared" si="6"/>
        <v>#DIV/0!</v>
      </c>
    </row>
    <row r="396" spans="6:9" x14ac:dyDescent="0.25">
      <c r="F396"/>
      <c r="I396" s="4" t="e">
        <f t="shared" si="6"/>
        <v>#DIV/0!</v>
      </c>
    </row>
    <row r="397" spans="6:9" x14ac:dyDescent="0.25">
      <c r="F397"/>
      <c r="I397" s="4" t="e">
        <f t="shared" si="6"/>
        <v>#DIV/0!</v>
      </c>
    </row>
    <row r="398" spans="6:9" x14ac:dyDescent="0.25">
      <c r="F398"/>
      <c r="I398" s="4" t="e">
        <f t="shared" si="6"/>
        <v>#DIV/0!</v>
      </c>
    </row>
    <row r="399" spans="6:9" x14ac:dyDescent="0.25">
      <c r="F399"/>
      <c r="I399" s="4" t="e">
        <f t="shared" si="6"/>
        <v>#DIV/0!</v>
      </c>
    </row>
    <row r="400" spans="6:9" x14ac:dyDescent="0.25">
      <c r="F400"/>
      <c r="I400" s="4" t="e">
        <f t="shared" si="6"/>
        <v>#DIV/0!</v>
      </c>
    </row>
    <row r="401" spans="6:9" x14ac:dyDescent="0.25">
      <c r="F401"/>
      <c r="I401" s="4" t="e">
        <f t="shared" si="6"/>
        <v>#DIV/0!</v>
      </c>
    </row>
    <row r="402" spans="6:9" x14ac:dyDescent="0.25">
      <c r="F402"/>
      <c r="I402" s="4" t="e">
        <f t="shared" si="6"/>
        <v>#DIV/0!</v>
      </c>
    </row>
    <row r="403" spans="6:9" x14ac:dyDescent="0.25">
      <c r="F403"/>
      <c r="I403" s="4" t="e">
        <f t="shared" si="6"/>
        <v>#DIV/0!</v>
      </c>
    </row>
    <row r="404" spans="6:9" x14ac:dyDescent="0.25">
      <c r="F404"/>
      <c r="I404" s="4" t="e">
        <f t="shared" si="6"/>
        <v>#DIV/0!</v>
      </c>
    </row>
    <row r="405" spans="6:9" x14ac:dyDescent="0.25">
      <c r="F405"/>
      <c r="I405" s="4" t="e">
        <f t="shared" si="6"/>
        <v>#DIV/0!</v>
      </c>
    </row>
    <row r="406" spans="6:9" x14ac:dyDescent="0.25">
      <c r="F406"/>
      <c r="I406" s="4" t="e">
        <f t="shared" si="6"/>
        <v>#DIV/0!</v>
      </c>
    </row>
    <row r="407" spans="6:9" x14ac:dyDescent="0.25">
      <c r="F407"/>
      <c r="I407" s="4" t="e">
        <f t="shared" si="6"/>
        <v>#DIV/0!</v>
      </c>
    </row>
    <row r="408" spans="6:9" x14ac:dyDescent="0.25">
      <c r="F408"/>
      <c r="I408" s="4" t="e">
        <f t="shared" si="6"/>
        <v>#DIV/0!</v>
      </c>
    </row>
    <row r="409" spans="6:9" x14ac:dyDescent="0.25">
      <c r="F409"/>
      <c r="I409" s="4" t="e">
        <f t="shared" si="6"/>
        <v>#DIV/0!</v>
      </c>
    </row>
    <row r="410" spans="6:9" x14ac:dyDescent="0.25">
      <c r="F410"/>
      <c r="I410" s="4" t="e">
        <f t="shared" si="6"/>
        <v>#DIV/0!</v>
      </c>
    </row>
    <row r="411" spans="6:9" x14ac:dyDescent="0.25">
      <c r="F411"/>
      <c r="I411" s="4" t="e">
        <f t="shared" si="6"/>
        <v>#DIV/0!</v>
      </c>
    </row>
    <row r="412" spans="6:9" x14ac:dyDescent="0.25">
      <c r="F412"/>
      <c r="I412" s="4" t="e">
        <f t="shared" si="6"/>
        <v>#DIV/0!</v>
      </c>
    </row>
    <row r="413" spans="6:9" x14ac:dyDescent="0.25">
      <c r="F413"/>
      <c r="I413" s="4" t="e">
        <f t="shared" si="6"/>
        <v>#DIV/0!</v>
      </c>
    </row>
    <row r="414" spans="6:9" x14ac:dyDescent="0.25">
      <c r="F414"/>
      <c r="I414" s="4" t="e">
        <f t="shared" si="6"/>
        <v>#DIV/0!</v>
      </c>
    </row>
    <row r="415" spans="6:9" x14ac:dyDescent="0.25">
      <c r="F415"/>
      <c r="I415" s="4" t="e">
        <f t="shared" si="6"/>
        <v>#DIV/0!</v>
      </c>
    </row>
    <row r="416" spans="6:9" x14ac:dyDescent="0.25">
      <c r="F416"/>
      <c r="I416" s="4" t="e">
        <f t="shared" si="6"/>
        <v>#DIV/0!</v>
      </c>
    </row>
    <row r="417" spans="6:9" x14ac:dyDescent="0.25">
      <c r="F417"/>
      <c r="I417" s="4" t="e">
        <f t="shared" si="6"/>
        <v>#DIV/0!</v>
      </c>
    </row>
    <row r="418" spans="6:9" x14ac:dyDescent="0.25">
      <c r="F418"/>
      <c r="I418" s="4" t="e">
        <f t="shared" si="6"/>
        <v>#DIV/0!</v>
      </c>
    </row>
    <row r="419" spans="6:9" x14ac:dyDescent="0.25">
      <c r="F419"/>
      <c r="I419" s="4" t="e">
        <f t="shared" si="6"/>
        <v>#DIV/0!</v>
      </c>
    </row>
    <row r="420" spans="6:9" x14ac:dyDescent="0.25">
      <c r="F420"/>
      <c r="I420" s="4" t="e">
        <f t="shared" si="6"/>
        <v>#DIV/0!</v>
      </c>
    </row>
    <row r="421" spans="6:9" x14ac:dyDescent="0.25">
      <c r="F421"/>
      <c r="I421" s="4" t="e">
        <f t="shared" si="6"/>
        <v>#DIV/0!</v>
      </c>
    </row>
    <row r="422" spans="6:9" x14ac:dyDescent="0.25">
      <c r="F422"/>
      <c r="I422" s="4" t="e">
        <f t="shared" si="6"/>
        <v>#DIV/0!</v>
      </c>
    </row>
    <row r="423" spans="6:9" x14ac:dyDescent="0.25">
      <c r="F423"/>
      <c r="I423" s="4" t="e">
        <f t="shared" si="6"/>
        <v>#DIV/0!</v>
      </c>
    </row>
    <row r="424" spans="6:9" x14ac:dyDescent="0.25">
      <c r="F424"/>
      <c r="I424" s="4" t="e">
        <f t="shared" si="6"/>
        <v>#DIV/0!</v>
      </c>
    </row>
    <row r="425" spans="6:9" x14ac:dyDescent="0.25">
      <c r="F425"/>
      <c r="I425" s="4" t="e">
        <f t="shared" si="6"/>
        <v>#DIV/0!</v>
      </c>
    </row>
    <row r="426" spans="6:9" x14ac:dyDescent="0.25">
      <c r="F426"/>
      <c r="I426" s="4" t="e">
        <f t="shared" si="6"/>
        <v>#DIV/0!</v>
      </c>
    </row>
    <row r="427" spans="6:9" x14ac:dyDescent="0.25">
      <c r="F427"/>
      <c r="I427" s="4" t="e">
        <f t="shared" si="6"/>
        <v>#DIV/0!</v>
      </c>
    </row>
    <row r="428" spans="6:9" x14ac:dyDescent="0.25">
      <c r="F428"/>
      <c r="I428" s="4" t="e">
        <f t="shared" si="6"/>
        <v>#DIV/0!</v>
      </c>
    </row>
    <row r="429" spans="6:9" x14ac:dyDescent="0.25">
      <c r="F429"/>
      <c r="I429" s="4" t="e">
        <f t="shared" si="6"/>
        <v>#DIV/0!</v>
      </c>
    </row>
    <row r="430" spans="6:9" x14ac:dyDescent="0.25">
      <c r="F430"/>
      <c r="I430" s="4" t="e">
        <f t="shared" si="6"/>
        <v>#DIV/0!</v>
      </c>
    </row>
    <row r="431" spans="6:9" x14ac:dyDescent="0.25">
      <c r="F431"/>
      <c r="I431" s="4" t="e">
        <f t="shared" si="6"/>
        <v>#DIV/0!</v>
      </c>
    </row>
    <row r="432" spans="6:9" x14ac:dyDescent="0.25">
      <c r="F432"/>
      <c r="I432" s="4" t="e">
        <f t="shared" si="6"/>
        <v>#DIV/0!</v>
      </c>
    </row>
    <row r="433" spans="6:9" x14ac:dyDescent="0.25">
      <c r="F433"/>
      <c r="I433" s="4" t="e">
        <f t="shared" si="6"/>
        <v>#DIV/0!</v>
      </c>
    </row>
    <row r="434" spans="6:9" x14ac:dyDescent="0.25">
      <c r="F434"/>
      <c r="I434" s="4" t="e">
        <f t="shared" si="6"/>
        <v>#DIV/0!</v>
      </c>
    </row>
    <row r="435" spans="6:9" x14ac:dyDescent="0.25">
      <c r="F435"/>
      <c r="I435" s="4" t="e">
        <f t="shared" si="6"/>
        <v>#DIV/0!</v>
      </c>
    </row>
    <row r="436" spans="6:9" x14ac:dyDescent="0.25">
      <c r="F436"/>
      <c r="I436" s="4" t="e">
        <f t="shared" si="6"/>
        <v>#DIV/0!</v>
      </c>
    </row>
    <row r="437" spans="6:9" x14ac:dyDescent="0.25">
      <c r="F437"/>
      <c r="I437" s="4" t="e">
        <f t="shared" si="6"/>
        <v>#DIV/0!</v>
      </c>
    </row>
    <row r="438" spans="6:9" x14ac:dyDescent="0.25">
      <c r="F438"/>
      <c r="I438" s="4" t="e">
        <f t="shared" si="6"/>
        <v>#DIV/0!</v>
      </c>
    </row>
    <row r="439" spans="6:9" x14ac:dyDescent="0.25">
      <c r="F439"/>
      <c r="I439" s="4" t="e">
        <f t="shared" si="6"/>
        <v>#DIV/0!</v>
      </c>
    </row>
    <row r="440" spans="6:9" x14ac:dyDescent="0.25">
      <c r="F440"/>
      <c r="I440" s="4" t="e">
        <f t="shared" si="6"/>
        <v>#DIV/0!</v>
      </c>
    </row>
    <row r="441" spans="6:9" x14ac:dyDescent="0.25">
      <c r="F441"/>
      <c r="I441" s="4" t="e">
        <f t="shared" si="6"/>
        <v>#DIV/0!</v>
      </c>
    </row>
    <row r="442" spans="6:9" x14ac:dyDescent="0.25">
      <c r="F442"/>
      <c r="I442" s="4" t="e">
        <f t="shared" si="6"/>
        <v>#DIV/0!</v>
      </c>
    </row>
    <row r="443" spans="6:9" x14ac:dyDescent="0.25">
      <c r="F443"/>
      <c r="I443" s="4" t="e">
        <f t="shared" si="6"/>
        <v>#DIV/0!</v>
      </c>
    </row>
    <row r="444" spans="6:9" x14ac:dyDescent="0.25">
      <c r="F444"/>
      <c r="I444" s="4" t="e">
        <f t="shared" si="6"/>
        <v>#DIV/0!</v>
      </c>
    </row>
    <row r="445" spans="6:9" x14ac:dyDescent="0.25">
      <c r="F445"/>
      <c r="I445" s="4" t="e">
        <f t="shared" si="6"/>
        <v>#DIV/0!</v>
      </c>
    </row>
    <row r="446" spans="6:9" x14ac:dyDescent="0.25">
      <c r="F446"/>
      <c r="I446" s="4" t="e">
        <f t="shared" si="6"/>
        <v>#DIV/0!</v>
      </c>
    </row>
    <row r="447" spans="6:9" x14ac:dyDescent="0.25">
      <c r="F447"/>
      <c r="I447" s="4" t="e">
        <f t="shared" si="6"/>
        <v>#DIV/0!</v>
      </c>
    </row>
    <row r="448" spans="6:9" x14ac:dyDescent="0.25">
      <c r="F448"/>
      <c r="I448" s="4" t="e">
        <f t="shared" si="6"/>
        <v>#DIV/0!</v>
      </c>
    </row>
    <row r="449" spans="6:9" x14ac:dyDescent="0.25">
      <c r="F449"/>
      <c r="I449" s="4" t="e">
        <f t="shared" si="6"/>
        <v>#DIV/0!</v>
      </c>
    </row>
    <row r="450" spans="6:9" x14ac:dyDescent="0.25">
      <c r="F450"/>
      <c r="I450" s="4" t="e">
        <f t="shared" si="6"/>
        <v>#DIV/0!</v>
      </c>
    </row>
    <row r="451" spans="6:9" x14ac:dyDescent="0.25">
      <c r="F451"/>
      <c r="I451" s="4" t="e">
        <f t="shared" si="6"/>
        <v>#DIV/0!</v>
      </c>
    </row>
    <row r="452" spans="6:9" x14ac:dyDescent="0.25">
      <c r="F452"/>
      <c r="I452" s="4" t="e">
        <f t="shared" si="6"/>
        <v>#DIV/0!</v>
      </c>
    </row>
    <row r="453" spans="6:9" x14ac:dyDescent="0.25">
      <c r="F453"/>
      <c r="I453" s="4" t="e">
        <f t="shared" si="6"/>
        <v>#DIV/0!</v>
      </c>
    </row>
    <row r="454" spans="6:9" x14ac:dyDescent="0.25">
      <c r="F454"/>
      <c r="I454" s="4" t="e">
        <f t="shared" ref="I454:I517" si="7">(E454-D454)/D454</f>
        <v>#DIV/0!</v>
      </c>
    </row>
    <row r="455" spans="6:9" x14ac:dyDescent="0.25">
      <c r="F455"/>
      <c r="I455" s="4" t="e">
        <f t="shared" si="7"/>
        <v>#DIV/0!</v>
      </c>
    </row>
    <row r="456" spans="6:9" x14ac:dyDescent="0.25">
      <c r="F456"/>
      <c r="I456" s="4" t="e">
        <f t="shared" si="7"/>
        <v>#DIV/0!</v>
      </c>
    </row>
    <row r="457" spans="6:9" x14ac:dyDescent="0.25">
      <c r="F457"/>
      <c r="I457" s="4" t="e">
        <f t="shared" si="7"/>
        <v>#DIV/0!</v>
      </c>
    </row>
    <row r="458" spans="6:9" x14ac:dyDescent="0.25">
      <c r="F458"/>
      <c r="I458" s="4" t="e">
        <f t="shared" si="7"/>
        <v>#DIV/0!</v>
      </c>
    </row>
    <row r="459" spans="6:9" x14ac:dyDescent="0.25">
      <c r="F459"/>
      <c r="I459" s="4" t="e">
        <f t="shared" si="7"/>
        <v>#DIV/0!</v>
      </c>
    </row>
    <row r="460" spans="6:9" x14ac:dyDescent="0.25">
      <c r="F460"/>
      <c r="I460" s="4" t="e">
        <f t="shared" si="7"/>
        <v>#DIV/0!</v>
      </c>
    </row>
    <row r="461" spans="6:9" x14ac:dyDescent="0.25">
      <c r="F461"/>
      <c r="I461" s="4" t="e">
        <f t="shared" si="7"/>
        <v>#DIV/0!</v>
      </c>
    </row>
    <row r="462" spans="6:9" x14ac:dyDescent="0.25">
      <c r="F462"/>
      <c r="I462" s="4" t="e">
        <f t="shared" si="7"/>
        <v>#DIV/0!</v>
      </c>
    </row>
    <row r="463" spans="6:9" x14ac:dyDescent="0.25">
      <c r="F463"/>
      <c r="I463" s="4" t="e">
        <f t="shared" si="7"/>
        <v>#DIV/0!</v>
      </c>
    </row>
    <row r="464" spans="6:9" x14ac:dyDescent="0.25">
      <c r="F464"/>
      <c r="I464" s="4" t="e">
        <f t="shared" si="7"/>
        <v>#DIV/0!</v>
      </c>
    </row>
    <row r="465" spans="6:9" x14ac:dyDescent="0.25">
      <c r="F465"/>
      <c r="I465" s="4" t="e">
        <f t="shared" si="7"/>
        <v>#DIV/0!</v>
      </c>
    </row>
    <row r="466" spans="6:9" x14ac:dyDescent="0.25">
      <c r="F466"/>
      <c r="I466" s="4" t="e">
        <f t="shared" si="7"/>
        <v>#DIV/0!</v>
      </c>
    </row>
    <row r="467" spans="6:9" x14ac:dyDescent="0.25">
      <c r="F467"/>
      <c r="I467" s="4" t="e">
        <f t="shared" si="7"/>
        <v>#DIV/0!</v>
      </c>
    </row>
    <row r="468" spans="6:9" x14ac:dyDescent="0.25">
      <c r="F468"/>
      <c r="I468" s="4" t="e">
        <f t="shared" si="7"/>
        <v>#DIV/0!</v>
      </c>
    </row>
    <row r="469" spans="6:9" x14ac:dyDescent="0.25">
      <c r="F469"/>
      <c r="I469" s="4" t="e">
        <f t="shared" si="7"/>
        <v>#DIV/0!</v>
      </c>
    </row>
    <row r="470" spans="6:9" x14ac:dyDescent="0.25">
      <c r="F470"/>
      <c r="I470" s="4" t="e">
        <f t="shared" si="7"/>
        <v>#DIV/0!</v>
      </c>
    </row>
    <row r="471" spans="6:9" x14ac:dyDescent="0.25">
      <c r="F471"/>
      <c r="I471" s="4" t="e">
        <f t="shared" si="7"/>
        <v>#DIV/0!</v>
      </c>
    </row>
    <row r="472" spans="6:9" x14ac:dyDescent="0.25">
      <c r="F472"/>
      <c r="I472" s="4" t="e">
        <f t="shared" si="7"/>
        <v>#DIV/0!</v>
      </c>
    </row>
    <row r="473" spans="6:9" x14ac:dyDescent="0.25">
      <c r="F473"/>
      <c r="I473" s="4" t="e">
        <f t="shared" si="7"/>
        <v>#DIV/0!</v>
      </c>
    </row>
    <row r="474" spans="6:9" x14ac:dyDescent="0.25">
      <c r="F474"/>
      <c r="I474" s="4" t="e">
        <f t="shared" si="7"/>
        <v>#DIV/0!</v>
      </c>
    </row>
    <row r="475" spans="6:9" x14ac:dyDescent="0.25">
      <c r="F475"/>
      <c r="I475" s="4" t="e">
        <f t="shared" si="7"/>
        <v>#DIV/0!</v>
      </c>
    </row>
    <row r="476" spans="6:9" x14ac:dyDescent="0.25">
      <c r="F476"/>
      <c r="I476" s="4" t="e">
        <f t="shared" si="7"/>
        <v>#DIV/0!</v>
      </c>
    </row>
    <row r="477" spans="6:9" x14ac:dyDescent="0.25">
      <c r="F477"/>
      <c r="I477" s="4" t="e">
        <f t="shared" si="7"/>
        <v>#DIV/0!</v>
      </c>
    </row>
    <row r="478" spans="6:9" x14ac:dyDescent="0.25">
      <c r="F478"/>
      <c r="I478" s="4" t="e">
        <f t="shared" si="7"/>
        <v>#DIV/0!</v>
      </c>
    </row>
    <row r="479" spans="6:9" x14ac:dyDescent="0.25">
      <c r="F479"/>
      <c r="I479" s="4" t="e">
        <f t="shared" si="7"/>
        <v>#DIV/0!</v>
      </c>
    </row>
    <row r="480" spans="6:9" x14ac:dyDescent="0.25">
      <c r="F480"/>
      <c r="I480" s="4" t="e">
        <f t="shared" si="7"/>
        <v>#DIV/0!</v>
      </c>
    </row>
    <row r="481" spans="6:9" x14ac:dyDescent="0.25">
      <c r="F481"/>
      <c r="I481" s="4" t="e">
        <f t="shared" si="7"/>
        <v>#DIV/0!</v>
      </c>
    </row>
    <row r="482" spans="6:9" x14ac:dyDescent="0.25">
      <c r="F482"/>
      <c r="I482" s="4" t="e">
        <f t="shared" si="7"/>
        <v>#DIV/0!</v>
      </c>
    </row>
    <row r="483" spans="6:9" x14ac:dyDescent="0.25">
      <c r="F483"/>
      <c r="I483" s="4" t="e">
        <f t="shared" si="7"/>
        <v>#DIV/0!</v>
      </c>
    </row>
    <row r="484" spans="6:9" x14ac:dyDescent="0.25">
      <c r="F484"/>
      <c r="I484" s="4" t="e">
        <f t="shared" si="7"/>
        <v>#DIV/0!</v>
      </c>
    </row>
    <row r="485" spans="6:9" x14ac:dyDescent="0.25">
      <c r="F485"/>
      <c r="I485" s="4" t="e">
        <f t="shared" si="7"/>
        <v>#DIV/0!</v>
      </c>
    </row>
    <row r="486" spans="6:9" x14ac:dyDescent="0.25">
      <c r="F486"/>
      <c r="I486" s="4" t="e">
        <f t="shared" si="7"/>
        <v>#DIV/0!</v>
      </c>
    </row>
    <row r="487" spans="6:9" x14ac:dyDescent="0.25">
      <c r="F487"/>
      <c r="I487" s="4" t="e">
        <f t="shared" si="7"/>
        <v>#DIV/0!</v>
      </c>
    </row>
    <row r="488" spans="6:9" x14ac:dyDescent="0.25">
      <c r="F488"/>
      <c r="I488" s="4" t="e">
        <f t="shared" si="7"/>
        <v>#DIV/0!</v>
      </c>
    </row>
    <row r="489" spans="6:9" x14ac:dyDescent="0.25">
      <c r="F489"/>
      <c r="I489" s="4" t="e">
        <f t="shared" si="7"/>
        <v>#DIV/0!</v>
      </c>
    </row>
    <row r="490" spans="6:9" x14ac:dyDescent="0.25">
      <c r="F490"/>
      <c r="I490" s="4" t="e">
        <f t="shared" si="7"/>
        <v>#DIV/0!</v>
      </c>
    </row>
    <row r="491" spans="6:9" x14ac:dyDescent="0.25">
      <c r="F491"/>
      <c r="I491" s="4" t="e">
        <f t="shared" si="7"/>
        <v>#DIV/0!</v>
      </c>
    </row>
    <row r="492" spans="6:9" x14ac:dyDescent="0.25">
      <c r="F492"/>
      <c r="I492" s="4" t="e">
        <f t="shared" si="7"/>
        <v>#DIV/0!</v>
      </c>
    </row>
    <row r="493" spans="6:9" x14ac:dyDescent="0.25">
      <c r="F493"/>
      <c r="I493" s="4" t="e">
        <f t="shared" si="7"/>
        <v>#DIV/0!</v>
      </c>
    </row>
    <row r="494" spans="6:9" x14ac:dyDescent="0.25">
      <c r="F494"/>
      <c r="I494" s="4" t="e">
        <f t="shared" si="7"/>
        <v>#DIV/0!</v>
      </c>
    </row>
    <row r="495" spans="6:9" x14ac:dyDescent="0.25">
      <c r="F495"/>
      <c r="I495" s="4" t="e">
        <f t="shared" si="7"/>
        <v>#DIV/0!</v>
      </c>
    </row>
    <row r="496" spans="6:9" x14ac:dyDescent="0.25">
      <c r="F496"/>
      <c r="I496" s="4" t="e">
        <f t="shared" si="7"/>
        <v>#DIV/0!</v>
      </c>
    </row>
    <row r="497" spans="6:9" x14ac:dyDescent="0.25">
      <c r="F497"/>
      <c r="I497" s="4" t="e">
        <f t="shared" si="7"/>
        <v>#DIV/0!</v>
      </c>
    </row>
    <row r="498" spans="6:9" x14ac:dyDescent="0.25">
      <c r="F498"/>
      <c r="I498" s="4" t="e">
        <f t="shared" si="7"/>
        <v>#DIV/0!</v>
      </c>
    </row>
    <row r="499" spans="6:9" x14ac:dyDescent="0.25">
      <c r="F499"/>
      <c r="I499" s="4" t="e">
        <f t="shared" si="7"/>
        <v>#DIV/0!</v>
      </c>
    </row>
    <row r="500" spans="6:9" x14ac:dyDescent="0.25">
      <c r="F500"/>
      <c r="I500" s="4" t="e">
        <f t="shared" si="7"/>
        <v>#DIV/0!</v>
      </c>
    </row>
    <row r="501" spans="6:9" x14ac:dyDescent="0.25">
      <c r="F501"/>
      <c r="I501" s="4" t="e">
        <f t="shared" si="7"/>
        <v>#DIV/0!</v>
      </c>
    </row>
    <row r="502" spans="6:9" x14ac:dyDescent="0.25">
      <c r="F502"/>
      <c r="I502" s="4" t="e">
        <f t="shared" si="7"/>
        <v>#DIV/0!</v>
      </c>
    </row>
    <row r="503" spans="6:9" x14ac:dyDescent="0.25">
      <c r="F503"/>
      <c r="I503" s="4" t="e">
        <f t="shared" si="7"/>
        <v>#DIV/0!</v>
      </c>
    </row>
    <row r="504" spans="6:9" x14ac:dyDescent="0.25">
      <c r="F504"/>
      <c r="I504" s="4" t="e">
        <f t="shared" si="7"/>
        <v>#DIV/0!</v>
      </c>
    </row>
    <row r="505" spans="6:9" x14ac:dyDescent="0.25">
      <c r="F505"/>
      <c r="I505" s="4" t="e">
        <f t="shared" si="7"/>
        <v>#DIV/0!</v>
      </c>
    </row>
    <row r="506" spans="6:9" x14ac:dyDescent="0.25">
      <c r="F506"/>
      <c r="I506" s="4" t="e">
        <f t="shared" si="7"/>
        <v>#DIV/0!</v>
      </c>
    </row>
    <row r="507" spans="6:9" x14ac:dyDescent="0.25">
      <c r="F507"/>
      <c r="I507" s="4" t="e">
        <f t="shared" si="7"/>
        <v>#DIV/0!</v>
      </c>
    </row>
    <row r="508" spans="6:9" x14ac:dyDescent="0.25">
      <c r="F508"/>
      <c r="I508" s="4" t="e">
        <f t="shared" si="7"/>
        <v>#DIV/0!</v>
      </c>
    </row>
    <row r="509" spans="6:9" x14ac:dyDescent="0.25">
      <c r="F509"/>
      <c r="I509" s="4" t="e">
        <f t="shared" si="7"/>
        <v>#DIV/0!</v>
      </c>
    </row>
    <row r="510" spans="6:9" x14ac:dyDescent="0.25">
      <c r="F510"/>
      <c r="I510" s="4" t="e">
        <f t="shared" si="7"/>
        <v>#DIV/0!</v>
      </c>
    </row>
    <row r="511" spans="6:9" x14ac:dyDescent="0.25">
      <c r="F511"/>
      <c r="I511" s="4" t="e">
        <f t="shared" si="7"/>
        <v>#DIV/0!</v>
      </c>
    </row>
    <row r="512" spans="6:9" x14ac:dyDescent="0.25">
      <c r="F512"/>
      <c r="I512" s="4" t="e">
        <f t="shared" si="7"/>
        <v>#DIV/0!</v>
      </c>
    </row>
    <row r="513" spans="6:9" x14ac:dyDescent="0.25">
      <c r="F513"/>
      <c r="I513" s="4" t="e">
        <f t="shared" si="7"/>
        <v>#DIV/0!</v>
      </c>
    </row>
    <row r="514" spans="6:9" x14ac:dyDescent="0.25">
      <c r="F514"/>
      <c r="I514" s="4" t="e">
        <f t="shared" si="7"/>
        <v>#DIV/0!</v>
      </c>
    </row>
    <row r="515" spans="6:9" x14ac:dyDescent="0.25">
      <c r="F515"/>
      <c r="I515" s="4" t="e">
        <f t="shared" si="7"/>
        <v>#DIV/0!</v>
      </c>
    </row>
    <row r="516" spans="6:9" x14ac:dyDescent="0.25">
      <c r="F516"/>
      <c r="I516" s="4" t="e">
        <f t="shared" si="7"/>
        <v>#DIV/0!</v>
      </c>
    </row>
    <row r="517" spans="6:9" x14ac:dyDescent="0.25">
      <c r="F517"/>
      <c r="I517" s="4" t="e">
        <f t="shared" si="7"/>
        <v>#DIV/0!</v>
      </c>
    </row>
    <row r="518" spans="6:9" x14ac:dyDescent="0.25">
      <c r="F518"/>
      <c r="I518" s="4" t="e">
        <f t="shared" ref="I518:I519" si="8">(E518-D518)/D518</f>
        <v>#DIV/0!</v>
      </c>
    </row>
    <row r="519" spans="6:9" x14ac:dyDescent="0.25">
      <c r="F519"/>
      <c r="I519" s="4" t="e">
        <f t="shared" si="8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8A9A-92D9-4E03-AE20-80C488DFD3AD}">
  <dimension ref="A1:R501"/>
  <sheetViews>
    <sheetView workbookViewId="0">
      <selection activeCell="Q1" sqref="Q1"/>
    </sheetView>
  </sheetViews>
  <sheetFormatPr defaultRowHeight="15" x14ac:dyDescent="0.25"/>
  <cols>
    <col min="8" max="8" width="14.7109375" bestFit="1" customWidth="1"/>
    <col min="17" max="17" width="13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237</v>
      </c>
      <c r="R1">
        <v>1</v>
      </c>
    </row>
    <row r="2" spans="1:18" x14ac:dyDescent="0.25">
      <c r="A2" t="s">
        <v>91</v>
      </c>
      <c r="B2" t="s">
        <v>167</v>
      </c>
      <c r="C2" t="s">
        <v>16</v>
      </c>
      <c r="D2">
        <v>138.18</v>
      </c>
      <c r="E2" t="s">
        <v>17</v>
      </c>
      <c r="F2">
        <v>138</v>
      </c>
      <c r="G2">
        <v>318012</v>
      </c>
      <c r="H2" s="1">
        <v>45583</v>
      </c>
      <c r="I2">
        <v>0</v>
      </c>
      <c r="J2">
        <v>0.47</v>
      </c>
      <c r="K2">
        <v>0.48</v>
      </c>
      <c r="L2">
        <v>0.48</v>
      </c>
      <c r="M2">
        <v>0.47</v>
      </c>
      <c r="N2">
        <v>127937</v>
      </c>
      <c r="O2">
        <v>2.4900000000000002</v>
      </c>
      <c r="P2" s="2">
        <v>8.8099999999999998E-2</v>
      </c>
      <c r="Q2" s="5">
        <f>G2*K2</f>
        <v>152645.75999999998</v>
      </c>
      <c r="R2" t="str">
        <f>IF(O2&gt;3,"greater than 3", "less than 3")</f>
        <v>less than 3</v>
      </c>
    </row>
    <row r="3" spans="1:18" x14ac:dyDescent="0.25">
      <c r="A3" t="s">
        <v>91</v>
      </c>
      <c r="B3" t="s">
        <v>167</v>
      </c>
      <c r="C3" t="s">
        <v>16</v>
      </c>
      <c r="D3">
        <v>138.18</v>
      </c>
      <c r="E3" t="s">
        <v>18</v>
      </c>
      <c r="F3">
        <v>138</v>
      </c>
      <c r="G3">
        <v>176408</v>
      </c>
      <c r="H3" s="1">
        <v>45583</v>
      </c>
      <c r="I3">
        <v>0</v>
      </c>
      <c r="J3">
        <v>0.13</v>
      </c>
      <c r="K3">
        <v>0.14000000000000001</v>
      </c>
      <c r="L3">
        <v>0.14000000000000001</v>
      </c>
      <c r="M3">
        <v>0.14000000000000001</v>
      </c>
      <c r="N3">
        <v>21008</v>
      </c>
      <c r="O3">
        <v>8.4</v>
      </c>
      <c r="P3" s="2">
        <v>9.8799999999999999E-2</v>
      </c>
      <c r="Q3" s="5">
        <f t="shared" ref="Q3:Q66" si="0">G3*K3</f>
        <v>24697.120000000003</v>
      </c>
      <c r="R3" t="str">
        <f>IF(O3&gt;3,"greater than 3", "less than 3")</f>
        <v>greater than 3</v>
      </c>
    </row>
    <row r="4" spans="1:18" x14ac:dyDescent="0.25">
      <c r="A4" t="s">
        <v>91</v>
      </c>
      <c r="B4" t="s">
        <v>167</v>
      </c>
      <c r="C4" t="s">
        <v>19</v>
      </c>
      <c r="D4">
        <v>221.85</v>
      </c>
      <c r="E4" t="s">
        <v>18</v>
      </c>
      <c r="F4">
        <v>220</v>
      </c>
      <c r="G4">
        <v>144179</v>
      </c>
      <c r="H4" s="1">
        <v>45583</v>
      </c>
      <c r="I4">
        <v>0</v>
      </c>
      <c r="J4">
        <v>0.09</v>
      </c>
      <c r="K4">
        <v>0.1</v>
      </c>
      <c r="L4">
        <v>0.1</v>
      </c>
      <c r="M4">
        <v>0.1</v>
      </c>
      <c r="N4">
        <v>19560</v>
      </c>
      <c r="O4">
        <v>7.37</v>
      </c>
      <c r="P4" s="2">
        <v>0.11509999999999999</v>
      </c>
      <c r="Q4" s="5">
        <f t="shared" si="0"/>
        <v>14417.900000000001</v>
      </c>
      <c r="R4" t="str">
        <f>IF(O4&gt;3,"greater than 3", "less than 3")</f>
        <v>greater than 3</v>
      </c>
    </row>
    <row r="5" spans="1:18" x14ac:dyDescent="0.25">
      <c r="A5" t="s">
        <v>91</v>
      </c>
      <c r="B5" t="s">
        <v>167</v>
      </c>
      <c r="C5" t="s">
        <v>19</v>
      </c>
      <c r="D5">
        <v>221.85</v>
      </c>
      <c r="E5" t="s">
        <v>17</v>
      </c>
      <c r="F5">
        <v>222.5</v>
      </c>
      <c r="G5">
        <v>127121</v>
      </c>
      <c r="H5" s="1">
        <v>45583</v>
      </c>
      <c r="I5">
        <v>0</v>
      </c>
      <c r="J5">
        <v>0.13</v>
      </c>
      <c r="K5">
        <v>0.14000000000000001</v>
      </c>
      <c r="L5">
        <v>0.14000000000000001</v>
      </c>
      <c r="M5">
        <v>0.13</v>
      </c>
      <c r="N5">
        <v>14873</v>
      </c>
      <c r="O5">
        <v>8.5500000000000007</v>
      </c>
      <c r="P5" s="2">
        <v>0.1091</v>
      </c>
      <c r="Q5" s="5">
        <f t="shared" si="0"/>
        <v>17796.940000000002</v>
      </c>
      <c r="R5" t="str">
        <f t="shared" ref="R5:R68" si="1">IF(O5&gt;3,"greater than 3", "less than 3")</f>
        <v>greater than 3</v>
      </c>
    </row>
    <row r="6" spans="1:18" x14ac:dyDescent="0.25">
      <c r="A6" t="s">
        <v>91</v>
      </c>
      <c r="B6" t="s">
        <v>167</v>
      </c>
      <c r="C6" t="s">
        <v>16</v>
      </c>
      <c r="D6">
        <v>138.18</v>
      </c>
      <c r="E6" t="s">
        <v>17</v>
      </c>
      <c r="F6">
        <v>142</v>
      </c>
      <c r="G6">
        <v>126904</v>
      </c>
      <c r="H6" s="1">
        <v>45590</v>
      </c>
      <c r="I6">
        <v>7</v>
      </c>
      <c r="J6">
        <v>1.37</v>
      </c>
      <c r="K6">
        <v>1.38</v>
      </c>
      <c r="L6">
        <v>1.38</v>
      </c>
      <c r="M6">
        <v>1.37</v>
      </c>
      <c r="N6">
        <v>15899</v>
      </c>
      <c r="O6">
        <v>7.98</v>
      </c>
      <c r="P6" s="2">
        <v>0.36009999999999998</v>
      </c>
      <c r="Q6" s="5">
        <f t="shared" si="0"/>
        <v>175127.52</v>
      </c>
      <c r="R6" t="str">
        <f t="shared" si="1"/>
        <v>greater than 3</v>
      </c>
    </row>
    <row r="7" spans="1:18" x14ac:dyDescent="0.25">
      <c r="A7" t="s">
        <v>91</v>
      </c>
      <c r="B7" t="s">
        <v>167</v>
      </c>
      <c r="C7" t="s">
        <v>19</v>
      </c>
      <c r="D7">
        <v>221.85</v>
      </c>
      <c r="E7" t="s">
        <v>17</v>
      </c>
      <c r="F7">
        <v>220</v>
      </c>
      <c r="G7">
        <v>112055</v>
      </c>
      <c r="H7" s="1">
        <v>45583</v>
      </c>
      <c r="I7">
        <v>0</v>
      </c>
      <c r="J7">
        <v>1.5</v>
      </c>
      <c r="K7">
        <v>1.52</v>
      </c>
      <c r="L7">
        <v>1.53</v>
      </c>
      <c r="M7">
        <v>1.53</v>
      </c>
      <c r="N7">
        <v>23929</v>
      </c>
      <c r="O7">
        <v>4.68</v>
      </c>
      <c r="P7" s="2">
        <v>0.13039999999999999</v>
      </c>
      <c r="Q7" s="5">
        <f t="shared" si="0"/>
        <v>170323.6</v>
      </c>
      <c r="R7" t="str">
        <f t="shared" si="1"/>
        <v>greater than 3</v>
      </c>
    </row>
    <row r="8" spans="1:18" x14ac:dyDescent="0.25">
      <c r="A8" t="s">
        <v>91</v>
      </c>
      <c r="B8" t="s">
        <v>167</v>
      </c>
      <c r="C8" t="s">
        <v>22</v>
      </c>
      <c r="D8">
        <v>235.54</v>
      </c>
      <c r="E8" t="s">
        <v>17</v>
      </c>
      <c r="F8">
        <v>235</v>
      </c>
      <c r="G8">
        <v>107490</v>
      </c>
      <c r="H8" s="1">
        <v>45583</v>
      </c>
      <c r="I8">
        <v>0</v>
      </c>
      <c r="J8">
        <v>0.75</v>
      </c>
      <c r="K8">
        <v>0.77</v>
      </c>
      <c r="L8">
        <v>0.78</v>
      </c>
      <c r="M8">
        <v>0.75</v>
      </c>
      <c r="N8">
        <v>66880</v>
      </c>
      <c r="O8">
        <v>1.61</v>
      </c>
      <c r="P8" s="2">
        <v>5.9200000000000003E-2</v>
      </c>
      <c r="Q8" s="5">
        <f t="shared" si="0"/>
        <v>82767.3</v>
      </c>
      <c r="R8" t="str">
        <f t="shared" si="1"/>
        <v>less than 3</v>
      </c>
    </row>
    <row r="9" spans="1:18" x14ac:dyDescent="0.25">
      <c r="A9" t="s">
        <v>91</v>
      </c>
      <c r="B9" t="s">
        <v>168</v>
      </c>
      <c r="C9" t="s">
        <v>16</v>
      </c>
      <c r="D9">
        <v>138.18</v>
      </c>
      <c r="E9" t="s">
        <v>17</v>
      </c>
      <c r="F9">
        <v>148</v>
      </c>
      <c r="G9">
        <v>94457</v>
      </c>
      <c r="H9" s="1">
        <v>45590</v>
      </c>
      <c r="I9">
        <v>7</v>
      </c>
      <c r="J9">
        <v>0.31</v>
      </c>
      <c r="K9">
        <v>0.32</v>
      </c>
      <c r="L9">
        <v>0.32</v>
      </c>
      <c r="M9">
        <v>0.32</v>
      </c>
      <c r="N9">
        <v>7103</v>
      </c>
      <c r="O9">
        <v>13.3</v>
      </c>
      <c r="P9" s="2">
        <v>0.36580000000000001</v>
      </c>
      <c r="Q9" s="5">
        <f t="shared" si="0"/>
        <v>30226.240000000002</v>
      </c>
      <c r="R9" t="str">
        <f t="shared" si="1"/>
        <v>greater than 3</v>
      </c>
    </row>
    <row r="10" spans="1:18" x14ac:dyDescent="0.25">
      <c r="A10" t="s">
        <v>91</v>
      </c>
      <c r="B10" t="s">
        <v>167</v>
      </c>
      <c r="C10" t="s">
        <v>23</v>
      </c>
      <c r="D10">
        <v>190.45</v>
      </c>
      <c r="E10" t="s">
        <v>17</v>
      </c>
      <c r="F10">
        <v>190</v>
      </c>
      <c r="G10">
        <v>88181</v>
      </c>
      <c r="H10" s="1">
        <v>45583</v>
      </c>
      <c r="I10">
        <v>0</v>
      </c>
      <c r="J10">
        <v>0.3</v>
      </c>
      <c r="K10">
        <v>0.31</v>
      </c>
      <c r="L10">
        <v>0.31</v>
      </c>
      <c r="M10">
        <v>0.3</v>
      </c>
      <c r="N10">
        <v>38938</v>
      </c>
      <c r="O10">
        <v>2.2599999999999998</v>
      </c>
      <c r="P10" s="2">
        <v>9.2399999999999996E-2</v>
      </c>
      <c r="Q10" s="5">
        <f t="shared" si="0"/>
        <v>27336.11</v>
      </c>
      <c r="R10" t="str">
        <f t="shared" si="1"/>
        <v>less than 3</v>
      </c>
    </row>
    <row r="11" spans="1:18" x14ac:dyDescent="0.25">
      <c r="A11" t="s">
        <v>91</v>
      </c>
      <c r="B11" t="s">
        <v>167</v>
      </c>
      <c r="C11" t="s">
        <v>22</v>
      </c>
      <c r="D11">
        <v>235.54</v>
      </c>
      <c r="E11" t="s">
        <v>18</v>
      </c>
      <c r="F11">
        <v>235</v>
      </c>
      <c r="G11">
        <v>61903</v>
      </c>
      <c r="H11" s="1">
        <v>45583</v>
      </c>
      <c r="I11">
        <v>0</v>
      </c>
      <c r="J11">
        <v>0.1</v>
      </c>
      <c r="K11">
        <v>0.11</v>
      </c>
      <c r="L11">
        <v>0.11</v>
      </c>
      <c r="M11">
        <v>0.11</v>
      </c>
      <c r="N11">
        <v>7798</v>
      </c>
      <c r="O11">
        <v>7.94</v>
      </c>
      <c r="P11" s="2">
        <v>7.17E-2</v>
      </c>
      <c r="Q11" s="5">
        <f t="shared" si="0"/>
        <v>6809.33</v>
      </c>
      <c r="R11" t="str">
        <f t="shared" si="1"/>
        <v>greater than 3</v>
      </c>
    </row>
    <row r="12" spans="1:18" x14ac:dyDescent="0.25">
      <c r="A12" t="s">
        <v>91</v>
      </c>
      <c r="B12" t="s">
        <v>167</v>
      </c>
      <c r="C12" t="s">
        <v>16</v>
      </c>
      <c r="D12">
        <v>138.18</v>
      </c>
      <c r="E12" t="s">
        <v>17</v>
      </c>
      <c r="F12">
        <v>137</v>
      </c>
      <c r="G12">
        <v>56115</v>
      </c>
      <c r="H12" s="1">
        <v>45583</v>
      </c>
      <c r="I12">
        <v>0</v>
      </c>
      <c r="J12">
        <v>1.36</v>
      </c>
      <c r="K12">
        <v>1.38</v>
      </c>
      <c r="L12">
        <v>1.39</v>
      </c>
      <c r="M12">
        <v>1.36</v>
      </c>
      <c r="N12">
        <v>23072</v>
      </c>
      <c r="O12">
        <v>2.4300000000000002</v>
      </c>
      <c r="P12" s="2">
        <v>8.5900000000000004E-2</v>
      </c>
      <c r="Q12" s="5">
        <f t="shared" si="0"/>
        <v>77438.7</v>
      </c>
      <c r="R12" t="str">
        <f t="shared" si="1"/>
        <v>less than 3</v>
      </c>
    </row>
    <row r="13" spans="1:18" x14ac:dyDescent="0.25">
      <c r="A13" t="s">
        <v>91</v>
      </c>
      <c r="B13" t="s">
        <v>167</v>
      </c>
      <c r="C13" t="s">
        <v>16</v>
      </c>
      <c r="D13">
        <v>138.18</v>
      </c>
      <c r="E13" t="s">
        <v>17</v>
      </c>
      <c r="F13">
        <v>140</v>
      </c>
      <c r="G13">
        <v>54557</v>
      </c>
      <c r="H13" s="1">
        <v>45590</v>
      </c>
      <c r="I13">
        <v>7</v>
      </c>
      <c r="J13">
        <v>2.1</v>
      </c>
      <c r="K13">
        <v>2.11</v>
      </c>
      <c r="L13">
        <v>2.11</v>
      </c>
      <c r="M13">
        <v>2.1</v>
      </c>
      <c r="N13">
        <v>55624</v>
      </c>
      <c r="O13">
        <v>0.98</v>
      </c>
      <c r="P13" s="2">
        <v>0.36430000000000001</v>
      </c>
      <c r="Q13" s="5">
        <f t="shared" si="0"/>
        <v>115115.26999999999</v>
      </c>
      <c r="R13" t="str">
        <f t="shared" si="1"/>
        <v>less than 3</v>
      </c>
    </row>
    <row r="14" spans="1:18" x14ac:dyDescent="0.25">
      <c r="A14" t="s">
        <v>91</v>
      </c>
      <c r="B14" t="s">
        <v>167</v>
      </c>
      <c r="C14" t="s">
        <v>16</v>
      </c>
      <c r="D14">
        <v>138.18</v>
      </c>
      <c r="E14" t="s">
        <v>18</v>
      </c>
      <c r="F14">
        <v>139</v>
      </c>
      <c r="G14">
        <v>50836</v>
      </c>
      <c r="H14" s="1">
        <v>45583</v>
      </c>
      <c r="I14">
        <v>0</v>
      </c>
      <c r="J14">
        <v>0.74</v>
      </c>
      <c r="K14">
        <v>0.75</v>
      </c>
      <c r="L14">
        <v>0.75</v>
      </c>
      <c r="M14">
        <v>0.75</v>
      </c>
      <c r="N14">
        <v>14988</v>
      </c>
      <c r="O14">
        <v>3.39</v>
      </c>
      <c r="P14" s="2">
        <v>0.11509999999999999</v>
      </c>
      <c r="Q14" s="5">
        <f t="shared" si="0"/>
        <v>38127</v>
      </c>
      <c r="R14" t="str">
        <f t="shared" si="1"/>
        <v>greater than 3</v>
      </c>
    </row>
    <row r="15" spans="1:18" x14ac:dyDescent="0.25">
      <c r="A15" t="s">
        <v>91</v>
      </c>
      <c r="B15" t="s">
        <v>167</v>
      </c>
      <c r="C15" t="s">
        <v>74</v>
      </c>
      <c r="D15">
        <v>13.99</v>
      </c>
      <c r="E15" t="s">
        <v>17</v>
      </c>
      <c r="F15">
        <v>14</v>
      </c>
      <c r="G15">
        <v>44218</v>
      </c>
      <c r="H15" s="1">
        <v>45590</v>
      </c>
      <c r="I15">
        <v>7</v>
      </c>
      <c r="J15">
        <v>0.44</v>
      </c>
      <c r="K15">
        <v>0.45</v>
      </c>
      <c r="L15">
        <v>0.45</v>
      </c>
      <c r="M15">
        <v>0.44</v>
      </c>
      <c r="N15">
        <v>2062</v>
      </c>
      <c r="O15">
        <v>21.44</v>
      </c>
      <c r="P15" s="2">
        <v>0.56089999999999995</v>
      </c>
      <c r="Q15" s="5">
        <f t="shared" si="0"/>
        <v>19898.100000000002</v>
      </c>
      <c r="R15" t="str">
        <f t="shared" si="1"/>
        <v>greater than 3</v>
      </c>
    </row>
    <row r="16" spans="1:18" x14ac:dyDescent="0.25">
      <c r="A16" t="s">
        <v>91</v>
      </c>
      <c r="B16" t="s">
        <v>167</v>
      </c>
      <c r="C16" t="s">
        <v>16</v>
      </c>
      <c r="D16">
        <v>138.18</v>
      </c>
      <c r="E16" t="s">
        <v>18</v>
      </c>
      <c r="F16">
        <v>140</v>
      </c>
      <c r="G16">
        <v>43567</v>
      </c>
      <c r="H16" s="1">
        <v>45583</v>
      </c>
      <c r="I16">
        <v>0</v>
      </c>
      <c r="J16">
        <v>1.69</v>
      </c>
      <c r="K16">
        <v>1.69</v>
      </c>
      <c r="L16">
        <v>1.7</v>
      </c>
      <c r="M16">
        <v>1.7</v>
      </c>
      <c r="N16">
        <v>17367</v>
      </c>
      <c r="O16">
        <v>2.5099999999999998</v>
      </c>
      <c r="P16" s="2">
        <v>0.17019999999999999</v>
      </c>
      <c r="Q16" s="5">
        <f t="shared" si="0"/>
        <v>73628.23</v>
      </c>
      <c r="R16" t="str">
        <f t="shared" si="1"/>
        <v>less than 3</v>
      </c>
    </row>
    <row r="17" spans="1:18" x14ac:dyDescent="0.25">
      <c r="A17" t="s">
        <v>91</v>
      </c>
      <c r="B17" t="s">
        <v>167</v>
      </c>
      <c r="C17" t="s">
        <v>97</v>
      </c>
      <c r="D17">
        <v>7.88</v>
      </c>
      <c r="E17" t="s">
        <v>17</v>
      </c>
      <c r="F17">
        <v>8</v>
      </c>
      <c r="G17">
        <v>42680</v>
      </c>
      <c r="H17" s="1">
        <v>45590</v>
      </c>
      <c r="I17">
        <v>7</v>
      </c>
      <c r="J17">
        <v>0.24</v>
      </c>
      <c r="K17">
        <v>0.25</v>
      </c>
      <c r="L17">
        <v>0.25</v>
      </c>
      <c r="M17">
        <v>0.25</v>
      </c>
      <c r="N17">
        <v>181</v>
      </c>
      <c r="O17">
        <v>235.8</v>
      </c>
      <c r="P17" s="2">
        <v>0.73329999999999995</v>
      </c>
      <c r="Q17" s="5">
        <f t="shared" si="0"/>
        <v>10670</v>
      </c>
      <c r="R17" t="str">
        <f t="shared" si="1"/>
        <v>greater than 3</v>
      </c>
    </row>
    <row r="18" spans="1:18" x14ac:dyDescent="0.25">
      <c r="A18" t="s">
        <v>91</v>
      </c>
      <c r="B18" t="s">
        <v>167</v>
      </c>
      <c r="C18" t="s">
        <v>16</v>
      </c>
      <c r="D18">
        <v>138.18</v>
      </c>
      <c r="E18" t="s">
        <v>17</v>
      </c>
      <c r="F18">
        <v>138</v>
      </c>
      <c r="G18">
        <v>39056</v>
      </c>
      <c r="H18" s="1">
        <v>45590</v>
      </c>
      <c r="I18">
        <v>7</v>
      </c>
      <c r="J18">
        <v>3.05</v>
      </c>
      <c r="K18">
        <v>3.08</v>
      </c>
      <c r="L18">
        <v>3.1</v>
      </c>
      <c r="M18">
        <v>3.06</v>
      </c>
      <c r="N18">
        <v>22255</v>
      </c>
      <c r="O18">
        <v>1.75</v>
      </c>
      <c r="P18" s="2">
        <v>0.36969999999999997</v>
      </c>
      <c r="Q18" s="5">
        <f t="shared" si="0"/>
        <v>120292.48</v>
      </c>
      <c r="R18" t="str">
        <f t="shared" si="1"/>
        <v>less than 3</v>
      </c>
    </row>
    <row r="19" spans="1:18" x14ac:dyDescent="0.25">
      <c r="A19" t="s">
        <v>91</v>
      </c>
      <c r="B19" t="s">
        <v>167</v>
      </c>
      <c r="C19" t="s">
        <v>19</v>
      </c>
      <c r="D19">
        <v>221.85</v>
      </c>
      <c r="E19" t="s">
        <v>18</v>
      </c>
      <c r="F19">
        <v>222.5</v>
      </c>
      <c r="G19">
        <v>36982</v>
      </c>
      <c r="H19" s="1">
        <v>45583</v>
      </c>
      <c r="I19">
        <v>0</v>
      </c>
      <c r="J19">
        <v>1.19</v>
      </c>
      <c r="K19">
        <v>1.22</v>
      </c>
      <c r="L19">
        <v>1.25</v>
      </c>
      <c r="M19">
        <v>1.25</v>
      </c>
      <c r="N19">
        <v>4405</v>
      </c>
      <c r="O19">
        <v>8.4</v>
      </c>
      <c r="P19" s="2">
        <v>0.10970000000000001</v>
      </c>
      <c r="Q19" s="5">
        <f t="shared" si="0"/>
        <v>45118.04</v>
      </c>
      <c r="R19" t="str">
        <f t="shared" si="1"/>
        <v>greater than 3</v>
      </c>
    </row>
    <row r="20" spans="1:18" x14ac:dyDescent="0.25">
      <c r="A20" t="s">
        <v>91</v>
      </c>
      <c r="B20" t="s">
        <v>167</v>
      </c>
      <c r="C20" t="s">
        <v>16</v>
      </c>
      <c r="D20">
        <v>138.18</v>
      </c>
      <c r="E20" t="s">
        <v>17</v>
      </c>
      <c r="F20">
        <v>150</v>
      </c>
      <c r="G20">
        <v>36445</v>
      </c>
      <c r="H20" s="1">
        <v>45590</v>
      </c>
      <c r="I20">
        <v>7</v>
      </c>
      <c r="J20">
        <v>0.18</v>
      </c>
      <c r="K20">
        <v>0.19</v>
      </c>
      <c r="L20">
        <v>0.19</v>
      </c>
      <c r="M20">
        <v>0.18</v>
      </c>
      <c r="N20">
        <v>110037</v>
      </c>
      <c r="O20">
        <v>0.33</v>
      </c>
      <c r="P20" s="2">
        <v>0.36670000000000003</v>
      </c>
      <c r="Q20" s="5">
        <f t="shared" si="0"/>
        <v>6924.55</v>
      </c>
      <c r="R20" t="str">
        <f t="shared" si="1"/>
        <v>less than 3</v>
      </c>
    </row>
    <row r="21" spans="1:18" x14ac:dyDescent="0.25">
      <c r="A21" t="s">
        <v>91</v>
      </c>
      <c r="B21" t="s">
        <v>167</v>
      </c>
      <c r="C21" t="s">
        <v>23</v>
      </c>
      <c r="D21">
        <v>190.45</v>
      </c>
      <c r="E21" t="s">
        <v>17</v>
      </c>
      <c r="F21">
        <v>190</v>
      </c>
      <c r="G21">
        <v>36132</v>
      </c>
      <c r="H21" s="1">
        <v>45590</v>
      </c>
      <c r="I21">
        <v>7</v>
      </c>
      <c r="J21">
        <v>2.4</v>
      </c>
      <c r="K21">
        <v>2.42</v>
      </c>
      <c r="L21">
        <v>2.44</v>
      </c>
      <c r="M21">
        <v>2.4300000000000002</v>
      </c>
      <c r="N21">
        <v>21329</v>
      </c>
      <c r="O21">
        <v>1.69</v>
      </c>
      <c r="P21" s="2">
        <v>0.23100000000000001</v>
      </c>
      <c r="Q21" s="5">
        <f t="shared" si="0"/>
        <v>87439.44</v>
      </c>
      <c r="R21" t="str">
        <f t="shared" si="1"/>
        <v>less than 3</v>
      </c>
    </row>
    <row r="22" spans="1:18" x14ac:dyDescent="0.25">
      <c r="A22" t="s">
        <v>91</v>
      </c>
      <c r="B22" t="s">
        <v>168</v>
      </c>
      <c r="C22" t="s">
        <v>19</v>
      </c>
      <c r="D22">
        <v>221.85</v>
      </c>
      <c r="E22" t="s">
        <v>17</v>
      </c>
      <c r="F22">
        <v>232.5</v>
      </c>
      <c r="G22">
        <v>35959</v>
      </c>
      <c r="H22" s="1">
        <v>45590</v>
      </c>
      <c r="I22">
        <v>7</v>
      </c>
      <c r="J22">
        <v>3.75</v>
      </c>
      <c r="K22">
        <v>3.8</v>
      </c>
      <c r="L22">
        <v>3.85</v>
      </c>
      <c r="M22">
        <v>3.8</v>
      </c>
      <c r="N22">
        <v>3303</v>
      </c>
      <c r="O22">
        <v>10.89</v>
      </c>
      <c r="P22" s="2">
        <v>0.64839999999999998</v>
      </c>
      <c r="Q22" s="5">
        <f t="shared" si="0"/>
        <v>136644.19999999998</v>
      </c>
      <c r="R22" t="str">
        <f t="shared" si="1"/>
        <v>greater than 3</v>
      </c>
    </row>
    <row r="23" spans="1:18" x14ac:dyDescent="0.25">
      <c r="A23" t="s">
        <v>91</v>
      </c>
      <c r="B23" t="s">
        <v>167</v>
      </c>
      <c r="C23" t="s">
        <v>22</v>
      </c>
      <c r="D23">
        <v>235.54</v>
      </c>
      <c r="E23" t="s">
        <v>17</v>
      </c>
      <c r="F23">
        <v>235</v>
      </c>
      <c r="G23">
        <v>35283</v>
      </c>
      <c r="H23" s="1">
        <v>45590</v>
      </c>
      <c r="I23">
        <v>7</v>
      </c>
      <c r="J23">
        <v>2.78</v>
      </c>
      <c r="K23">
        <v>2.8</v>
      </c>
      <c r="L23">
        <v>2.82</v>
      </c>
      <c r="M23">
        <v>2.8</v>
      </c>
      <c r="N23">
        <v>29513</v>
      </c>
      <c r="O23">
        <v>1.2</v>
      </c>
      <c r="P23" s="2">
        <v>0.18079999999999999</v>
      </c>
      <c r="Q23" s="5">
        <f t="shared" si="0"/>
        <v>98792.4</v>
      </c>
      <c r="R23" t="str">
        <f t="shared" si="1"/>
        <v>less than 3</v>
      </c>
    </row>
    <row r="24" spans="1:18" x14ac:dyDescent="0.25">
      <c r="A24" t="s">
        <v>91</v>
      </c>
      <c r="B24" t="s">
        <v>169</v>
      </c>
      <c r="C24" t="s">
        <v>19</v>
      </c>
      <c r="D24">
        <v>221.85</v>
      </c>
      <c r="E24" t="s">
        <v>17</v>
      </c>
      <c r="F24">
        <v>252.5</v>
      </c>
      <c r="G24">
        <v>34883</v>
      </c>
      <c r="H24" s="1">
        <v>45590</v>
      </c>
      <c r="I24">
        <v>7</v>
      </c>
      <c r="J24">
        <v>0.62</v>
      </c>
      <c r="K24">
        <v>0.63</v>
      </c>
      <c r="L24">
        <v>0.64</v>
      </c>
      <c r="M24">
        <v>0.64</v>
      </c>
      <c r="N24">
        <v>2111</v>
      </c>
      <c r="O24">
        <v>16.52</v>
      </c>
      <c r="P24" s="2">
        <v>0.63770000000000004</v>
      </c>
      <c r="Q24" s="5">
        <f t="shared" si="0"/>
        <v>21976.29</v>
      </c>
      <c r="R24" t="str">
        <f t="shared" si="1"/>
        <v>greater than 3</v>
      </c>
    </row>
    <row r="25" spans="1:18" x14ac:dyDescent="0.25">
      <c r="A25" t="s">
        <v>91</v>
      </c>
      <c r="B25" t="s">
        <v>167</v>
      </c>
      <c r="C25" t="s">
        <v>16</v>
      </c>
      <c r="D25">
        <v>138.18</v>
      </c>
      <c r="E25" t="s">
        <v>17</v>
      </c>
      <c r="F25">
        <v>140</v>
      </c>
      <c r="G25">
        <v>32946</v>
      </c>
      <c r="H25" s="1">
        <v>45611</v>
      </c>
      <c r="I25">
        <v>28</v>
      </c>
      <c r="J25">
        <v>6.55</v>
      </c>
      <c r="K25">
        <v>6.57</v>
      </c>
      <c r="L25">
        <v>6.6</v>
      </c>
      <c r="M25">
        <v>6.6</v>
      </c>
      <c r="N25">
        <v>65933</v>
      </c>
      <c r="O25">
        <v>0.5</v>
      </c>
      <c r="P25" s="2">
        <v>0.4667</v>
      </c>
      <c r="Q25" s="5">
        <f t="shared" si="0"/>
        <v>216455.22</v>
      </c>
      <c r="R25" t="str">
        <f t="shared" si="1"/>
        <v>less than 3</v>
      </c>
    </row>
    <row r="26" spans="1:18" x14ac:dyDescent="0.25">
      <c r="A26" t="s">
        <v>91</v>
      </c>
      <c r="B26" t="s">
        <v>167</v>
      </c>
      <c r="C26" t="s">
        <v>22</v>
      </c>
      <c r="D26">
        <v>235.54</v>
      </c>
      <c r="E26" t="s">
        <v>17</v>
      </c>
      <c r="F26">
        <v>237.5</v>
      </c>
      <c r="G26">
        <v>30918</v>
      </c>
      <c r="H26" s="1">
        <v>45590</v>
      </c>
      <c r="I26">
        <v>7</v>
      </c>
      <c r="J26">
        <v>1.56</v>
      </c>
      <c r="K26">
        <v>1.57</v>
      </c>
      <c r="L26">
        <v>1.58</v>
      </c>
      <c r="M26">
        <v>1.55</v>
      </c>
      <c r="N26">
        <v>13146</v>
      </c>
      <c r="O26">
        <v>2.35</v>
      </c>
      <c r="P26" s="2">
        <v>0.17599999999999999</v>
      </c>
      <c r="Q26" s="5">
        <f t="shared" si="0"/>
        <v>48541.26</v>
      </c>
      <c r="R26" t="str">
        <f t="shared" si="1"/>
        <v>less than 3</v>
      </c>
    </row>
    <row r="27" spans="1:18" x14ac:dyDescent="0.25">
      <c r="A27" t="s">
        <v>91</v>
      </c>
      <c r="B27" t="s">
        <v>167</v>
      </c>
      <c r="C27" t="s">
        <v>46</v>
      </c>
      <c r="D27">
        <v>216.96</v>
      </c>
      <c r="E27" t="s">
        <v>17</v>
      </c>
      <c r="F27">
        <v>210</v>
      </c>
      <c r="G27">
        <v>30860</v>
      </c>
      <c r="H27" s="1">
        <v>45583</v>
      </c>
      <c r="I27">
        <v>0</v>
      </c>
      <c r="J27">
        <v>5.65</v>
      </c>
      <c r="K27">
        <v>5.83</v>
      </c>
      <c r="L27">
        <v>6</v>
      </c>
      <c r="M27">
        <v>5.99</v>
      </c>
      <c r="N27">
        <v>17105</v>
      </c>
      <c r="O27">
        <v>1.8</v>
      </c>
      <c r="P27" s="2">
        <v>0.45479999999999998</v>
      </c>
      <c r="Q27" s="5">
        <f t="shared" si="0"/>
        <v>179913.8</v>
      </c>
      <c r="R27" t="str">
        <f t="shared" si="1"/>
        <v>less than 3</v>
      </c>
    </row>
    <row r="28" spans="1:18" x14ac:dyDescent="0.25">
      <c r="A28" t="s">
        <v>91</v>
      </c>
      <c r="B28" t="s">
        <v>167</v>
      </c>
      <c r="C28" t="s">
        <v>23</v>
      </c>
      <c r="D28">
        <v>190.45</v>
      </c>
      <c r="E28" t="s">
        <v>17</v>
      </c>
      <c r="F28">
        <v>187.5</v>
      </c>
      <c r="G28">
        <v>30290</v>
      </c>
      <c r="H28" s="1">
        <v>45583</v>
      </c>
      <c r="I28">
        <v>0</v>
      </c>
      <c r="J28">
        <v>2.35</v>
      </c>
      <c r="K28">
        <v>2.38</v>
      </c>
      <c r="L28">
        <v>2.4</v>
      </c>
      <c r="M28">
        <v>2.4</v>
      </c>
      <c r="N28">
        <v>19899</v>
      </c>
      <c r="O28">
        <v>1.52</v>
      </c>
      <c r="P28" s="2">
        <v>0.15179999999999999</v>
      </c>
      <c r="Q28" s="5">
        <f t="shared" si="0"/>
        <v>72090.2</v>
      </c>
      <c r="R28" t="str">
        <f t="shared" si="1"/>
        <v>less than 3</v>
      </c>
    </row>
    <row r="29" spans="1:18" x14ac:dyDescent="0.25">
      <c r="A29" t="s">
        <v>91</v>
      </c>
      <c r="B29" t="s">
        <v>167</v>
      </c>
      <c r="C29" t="s">
        <v>23</v>
      </c>
      <c r="D29">
        <v>190.45</v>
      </c>
      <c r="E29" t="s">
        <v>17</v>
      </c>
      <c r="F29">
        <v>192.5</v>
      </c>
      <c r="G29">
        <v>29556</v>
      </c>
      <c r="H29" s="1">
        <v>45590</v>
      </c>
      <c r="I29">
        <v>7</v>
      </c>
      <c r="J29">
        <v>1.37</v>
      </c>
      <c r="K29">
        <v>1.38</v>
      </c>
      <c r="L29">
        <v>1.39</v>
      </c>
      <c r="M29">
        <v>1.38</v>
      </c>
      <c r="N29">
        <v>7339</v>
      </c>
      <c r="O29">
        <v>4.03</v>
      </c>
      <c r="P29" s="2">
        <v>0.22939999999999999</v>
      </c>
      <c r="Q29" s="5">
        <f t="shared" si="0"/>
        <v>40787.279999999999</v>
      </c>
      <c r="R29" t="str">
        <f t="shared" si="1"/>
        <v>greater than 3</v>
      </c>
    </row>
    <row r="30" spans="1:18" x14ac:dyDescent="0.25">
      <c r="A30" t="s">
        <v>91</v>
      </c>
      <c r="B30" t="s">
        <v>167</v>
      </c>
      <c r="C30" t="s">
        <v>21</v>
      </c>
      <c r="D30">
        <v>13.16</v>
      </c>
      <c r="E30" t="s">
        <v>17</v>
      </c>
      <c r="F30">
        <v>15</v>
      </c>
      <c r="G30">
        <v>28805</v>
      </c>
      <c r="H30" s="1">
        <v>45674</v>
      </c>
      <c r="I30">
        <v>91</v>
      </c>
      <c r="J30">
        <v>0.61</v>
      </c>
      <c r="K30">
        <v>0.62</v>
      </c>
      <c r="L30">
        <v>0.62</v>
      </c>
      <c r="M30">
        <v>0.62</v>
      </c>
      <c r="N30">
        <v>45118</v>
      </c>
      <c r="O30">
        <v>0.64</v>
      </c>
      <c r="P30" s="2">
        <v>0.4698</v>
      </c>
      <c r="Q30" s="5">
        <f t="shared" si="0"/>
        <v>17859.099999999999</v>
      </c>
      <c r="R30" t="str">
        <f t="shared" si="1"/>
        <v>less than 3</v>
      </c>
    </row>
    <row r="31" spans="1:18" x14ac:dyDescent="0.25">
      <c r="A31" t="s">
        <v>91</v>
      </c>
      <c r="B31" t="s">
        <v>167</v>
      </c>
      <c r="C31" t="s">
        <v>16</v>
      </c>
      <c r="D31">
        <v>138.18</v>
      </c>
      <c r="E31" t="s">
        <v>18</v>
      </c>
      <c r="F31">
        <v>138</v>
      </c>
      <c r="G31">
        <v>28553</v>
      </c>
      <c r="H31" s="1">
        <v>45590</v>
      </c>
      <c r="I31">
        <v>7</v>
      </c>
      <c r="J31">
        <v>2.58</v>
      </c>
      <c r="K31">
        <v>2.59</v>
      </c>
      <c r="L31">
        <v>2.6</v>
      </c>
      <c r="M31">
        <v>2.59</v>
      </c>
      <c r="N31">
        <v>8904</v>
      </c>
      <c r="O31">
        <v>3.21</v>
      </c>
      <c r="P31" s="2">
        <v>0.36830000000000002</v>
      </c>
      <c r="Q31" s="5">
        <f t="shared" si="0"/>
        <v>73952.26999999999</v>
      </c>
      <c r="R31" t="str">
        <f t="shared" si="1"/>
        <v>greater than 3</v>
      </c>
    </row>
    <row r="32" spans="1:18" x14ac:dyDescent="0.25">
      <c r="A32" t="s">
        <v>91</v>
      </c>
      <c r="B32" t="s">
        <v>170</v>
      </c>
      <c r="C32" t="s">
        <v>21</v>
      </c>
      <c r="D32">
        <v>13.16</v>
      </c>
      <c r="E32" t="s">
        <v>17</v>
      </c>
      <c r="F32">
        <v>14</v>
      </c>
      <c r="G32">
        <v>28260</v>
      </c>
      <c r="H32" s="1">
        <v>45625</v>
      </c>
      <c r="I32">
        <v>42</v>
      </c>
      <c r="J32">
        <v>0.63</v>
      </c>
      <c r="K32">
        <v>0.64</v>
      </c>
      <c r="L32">
        <v>0.65</v>
      </c>
      <c r="M32">
        <v>0.64</v>
      </c>
      <c r="N32">
        <v>206</v>
      </c>
      <c r="O32">
        <v>137.18</v>
      </c>
      <c r="P32" s="2">
        <v>0.53220000000000001</v>
      </c>
      <c r="Q32" s="5">
        <f t="shared" si="0"/>
        <v>18086.400000000001</v>
      </c>
      <c r="R32" t="str">
        <f t="shared" si="1"/>
        <v>greater than 3</v>
      </c>
    </row>
    <row r="33" spans="1:18" x14ac:dyDescent="0.25">
      <c r="A33" t="s">
        <v>91</v>
      </c>
      <c r="B33" t="s">
        <v>167</v>
      </c>
      <c r="C33" t="s">
        <v>47</v>
      </c>
      <c r="D33">
        <v>19.46</v>
      </c>
      <c r="E33" t="s">
        <v>17</v>
      </c>
      <c r="F33">
        <v>20</v>
      </c>
      <c r="G33">
        <v>28112</v>
      </c>
      <c r="H33" s="1">
        <v>45583</v>
      </c>
      <c r="I33">
        <v>0</v>
      </c>
      <c r="J33">
        <v>0.35</v>
      </c>
      <c r="K33">
        <v>0.38</v>
      </c>
      <c r="L33">
        <v>0.4</v>
      </c>
      <c r="M33">
        <v>0.35</v>
      </c>
      <c r="N33">
        <v>9812</v>
      </c>
      <c r="O33">
        <v>2.87</v>
      </c>
      <c r="P33" s="2">
        <v>1.175</v>
      </c>
      <c r="Q33" s="5">
        <f t="shared" si="0"/>
        <v>10682.56</v>
      </c>
      <c r="R33" t="str">
        <f t="shared" si="1"/>
        <v>less than 3</v>
      </c>
    </row>
    <row r="34" spans="1:18" x14ac:dyDescent="0.25">
      <c r="A34" t="s">
        <v>91</v>
      </c>
      <c r="B34" t="s">
        <v>168</v>
      </c>
      <c r="C34" t="s">
        <v>111</v>
      </c>
      <c r="D34">
        <v>20.64</v>
      </c>
      <c r="E34" t="s">
        <v>17</v>
      </c>
      <c r="F34">
        <v>21.5</v>
      </c>
      <c r="G34">
        <v>28011</v>
      </c>
      <c r="H34" s="1">
        <v>45590</v>
      </c>
      <c r="I34">
        <v>7</v>
      </c>
      <c r="J34">
        <v>0.25</v>
      </c>
      <c r="K34">
        <v>0.26</v>
      </c>
      <c r="L34">
        <v>0.26</v>
      </c>
      <c r="M34">
        <v>0.25</v>
      </c>
      <c r="N34">
        <v>1490</v>
      </c>
      <c r="O34">
        <v>18.8</v>
      </c>
      <c r="P34" s="2">
        <v>0.50919999999999999</v>
      </c>
      <c r="Q34" s="5">
        <f t="shared" si="0"/>
        <v>7282.8600000000006</v>
      </c>
      <c r="R34" t="str">
        <f t="shared" si="1"/>
        <v>greater than 3</v>
      </c>
    </row>
    <row r="35" spans="1:18" x14ac:dyDescent="0.25">
      <c r="A35" t="s">
        <v>91</v>
      </c>
      <c r="B35" t="s">
        <v>167</v>
      </c>
      <c r="C35" t="s">
        <v>30</v>
      </c>
      <c r="D35">
        <v>19.02</v>
      </c>
      <c r="E35" t="s">
        <v>17</v>
      </c>
      <c r="F35">
        <v>20</v>
      </c>
      <c r="G35">
        <v>26771</v>
      </c>
      <c r="H35" s="1">
        <v>45590</v>
      </c>
      <c r="I35">
        <v>7</v>
      </c>
      <c r="J35">
        <v>0.52</v>
      </c>
      <c r="K35">
        <v>0.53</v>
      </c>
      <c r="L35">
        <v>0.53</v>
      </c>
      <c r="M35">
        <v>0.53</v>
      </c>
      <c r="N35">
        <v>23645</v>
      </c>
      <c r="O35">
        <v>1.1299999999999999</v>
      </c>
      <c r="P35" s="2">
        <v>0.92320000000000002</v>
      </c>
      <c r="Q35" s="5">
        <f t="shared" si="0"/>
        <v>14188.630000000001</v>
      </c>
      <c r="R35" t="str">
        <f t="shared" si="1"/>
        <v>less than 3</v>
      </c>
    </row>
    <row r="36" spans="1:18" x14ac:dyDescent="0.25">
      <c r="A36" t="s">
        <v>91</v>
      </c>
      <c r="B36" t="s">
        <v>168</v>
      </c>
      <c r="C36" t="s">
        <v>30</v>
      </c>
      <c r="D36">
        <v>19.02</v>
      </c>
      <c r="E36" t="s">
        <v>17</v>
      </c>
      <c r="F36">
        <v>18.5</v>
      </c>
      <c r="G36">
        <v>26500</v>
      </c>
      <c r="H36" s="1">
        <v>45583</v>
      </c>
      <c r="I36">
        <v>0</v>
      </c>
      <c r="J36">
        <v>0.37</v>
      </c>
      <c r="K36">
        <v>0.38</v>
      </c>
      <c r="L36">
        <v>0.39</v>
      </c>
      <c r="M36">
        <v>0.37</v>
      </c>
      <c r="N36">
        <v>12252</v>
      </c>
      <c r="O36">
        <v>2.16</v>
      </c>
      <c r="P36" s="2">
        <v>0.20580000000000001</v>
      </c>
      <c r="Q36" s="5">
        <f t="shared" si="0"/>
        <v>10070</v>
      </c>
      <c r="R36" t="str">
        <f t="shared" si="1"/>
        <v>less than 3</v>
      </c>
    </row>
    <row r="37" spans="1:18" x14ac:dyDescent="0.25">
      <c r="A37" t="s">
        <v>91</v>
      </c>
      <c r="B37" t="s">
        <v>167</v>
      </c>
      <c r="C37" t="s">
        <v>22</v>
      </c>
      <c r="D37">
        <v>235.54</v>
      </c>
      <c r="E37" t="s">
        <v>17</v>
      </c>
      <c r="F37">
        <v>240</v>
      </c>
      <c r="G37">
        <v>25785</v>
      </c>
      <c r="H37" s="1">
        <v>45590</v>
      </c>
      <c r="I37">
        <v>7</v>
      </c>
      <c r="J37">
        <v>0.77</v>
      </c>
      <c r="K37">
        <v>0.78</v>
      </c>
      <c r="L37">
        <v>0.78</v>
      </c>
      <c r="M37">
        <v>0.77</v>
      </c>
      <c r="N37">
        <v>34909</v>
      </c>
      <c r="O37">
        <v>0.74</v>
      </c>
      <c r="P37" s="2">
        <v>0.17230000000000001</v>
      </c>
      <c r="Q37" s="5">
        <f t="shared" si="0"/>
        <v>20112.3</v>
      </c>
      <c r="R37" t="str">
        <f t="shared" si="1"/>
        <v>less than 3</v>
      </c>
    </row>
    <row r="38" spans="1:18" x14ac:dyDescent="0.25">
      <c r="A38" t="s">
        <v>91</v>
      </c>
      <c r="B38" t="s">
        <v>167</v>
      </c>
      <c r="C38" t="s">
        <v>42</v>
      </c>
      <c r="D38">
        <v>218.89</v>
      </c>
      <c r="E38" t="s">
        <v>17</v>
      </c>
      <c r="F38">
        <v>215</v>
      </c>
      <c r="G38">
        <v>25580</v>
      </c>
      <c r="H38" s="1">
        <v>45583</v>
      </c>
      <c r="I38">
        <v>0</v>
      </c>
      <c r="J38">
        <v>2.13</v>
      </c>
      <c r="K38">
        <v>2.2599999999999998</v>
      </c>
      <c r="L38">
        <v>2.4</v>
      </c>
      <c r="M38">
        <v>2.39</v>
      </c>
      <c r="N38">
        <v>2648</v>
      </c>
      <c r="O38">
        <v>9.66</v>
      </c>
      <c r="P38" s="2">
        <v>0.252</v>
      </c>
      <c r="Q38" s="5">
        <f t="shared" si="0"/>
        <v>57810.799999999996</v>
      </c>
      <c r="R38" t="str">
        <f t="shared" si="1"/>
        <v>greater than 3</v>
      </c>
    </row>
    <row r="39" spans="1:18" x14ac:dyDescent="0.25">
      <c r="A39" t="s">
        <v>91</v>
      </c>
      <c r="B39" t="s">
        <v>167</v>
      </c>
      <c r="C39" t="s">
        <v>16</v>
      </c>
      <c r="D39">
        <v>138.18</v>
      </c>
      <c r="E39" t="s">
        <v>17</v>
      </c>
      <c r="F39">
        <v>139</v>
      </c>
      <c r="G39">
        <v>24833</v>
      </c>
      <c r="H39" s="1">
        <v>45590</v>
      </c>
      <c r="I39">
        <v>7</v>
      </c>
      <c r="J39">
        <v>2.5499999999999998</v>
      </c>
      <c r="K39">
        <v>2.5499999999999998</v>
      </c>
      <c r="L39">
        <v>2.56</v>
      </c>
      <c r="M39">
        <v>2.5499999999999998</v>
      </c>
      <c r="N39">
        <v>14856</v>
      </c>
      <c r="O39">
        <v>1.67</v>
      </c>
      <c r="P39" s="2">
        <v>0.36680000000000001</v>
      </c>
      <c r="Q39" s="5">
        <f t="shared" si="0"/>
        <v>63324.149999999994</v>
      </c>
      <c r="R39" t="str">
        <f t="shared" si="1"/>
        <v>less than 3</v>
      </c>
    </row>
    <row r="40" spans="1:18" x14ac:dyDescent="0.25">
      <c r="A40" t="s">
        <v>91</v>
      </c>
      <c r="B40" t="s">
        <v>167</v>
      </c>
      <c r="C40" t="s">
        <v>16</v>
      </c>
      <c r="D40">
        <v>138.18</v>
      </c>
      <c r="E40" t="s">
        <v>17</v>
      </c>
      <c r="F40">
        <v>145</v>
      </c>
      <c r="G40">
        <v>24633</v>
      </c>
      <c r="H40" s="1">
        <v>45590</v>
      </c>
      <c r="I40">
        <v>7</v>
      </c>
      <c r="J40">
        <v>0.68</v>
      </c>
      <c r="K40">
        <v>0.69</v>
      </c>
      <c r="L40">
        <v>0.69</v>
      </c>
      <c r="M40">
        <v>0.68</v>
      </c>
      <c r="N40">
        <v>43677</v>
      </c>
      <c r="O40">
        <v>0.56000000000000005</v>
      </c>
      <c r="P40" s="2">
        <v>0.36059999999999998</v>
      </c>
      <c r="Q40" s="5">
        <f t="shared" si="0"/>
        <v>16996.77</v>
      </c>
      <c r="R40" t="str">
        <f t="shared" si="1"/>
        <v>less than 3</v>
      </c>
    </row>
    <row r="41" spans="1:18" x14ac:dyDescent="0.25">
      <c r="A41" t="s">
        <v>91</v>
      </c>
      <c r="B41" t="s">
        <v>167</v>
      </c>
      <c r="C41" t="s">
        <v>46</v>
      </c>
      <c r="D41">
        <v>216.96</v>
      </c>
      <c r="E41" t="s">
        <v>17</v>
      </c>
      <c r="F41">
        <v>220</v>
      </c>
      <c r="G41">
        <v>24275</v>
      </c>
      <c r="H41" s="1">
        <v>45590</v>
      </c>
      <c r="I41">
        <v>7</v>
      </c>
      <c r="J41">
        <v>9.1999999999999993</v>
      </c>
      <c r="K41">
        <v>9.3800000000000008</v>
      </c>
      <c r="L41">
        <v>9.5500000000000007</v>
      </c>
      <c r="M41">
        <v>9.39</v>
      </c>
      <c r="N41">
        <v>2742</v>
      </c>
      <c r="O41">
        <v>8.85</v>
      </c>
      <c r="P41" s="2">
        <v>0.94430000000000003</v>
      </c>
      <c r="Q41" s="5">
        <f t="shared" si="0"/>
        <v>227699.50000000003</v>
      </c>
      <c r="R41" t="str">
        <f t="shared" si="1"/>
        <v>greater than 3</v>
      </c>
    </row>
    <row r="42" spans="1:18" x14ac:dyDescent="0.25">
      <c r="A42" t="s">
        <v>91</v>
      </c>
      <c r="B42" t="s">
        <v>167</v>
      </c>
      <c r="C42" t="s">
        <v>16</v>
      </c>
      <c r="D42">
        <v>138.18</v>
      </c>
      <c r="E42" t="s">
        <v>17</v>
      </c>
      <c r="F42">
        <v>136</v>
      </c>
      <c r="G42">
        <v>24150</v>
      </c>
      <c r="H42" s="1">
        <v>45583</v>
      </c>
      <c r="I42">
        <v>0</v>
      </c>
      <c r="J42">
        <v>2.35</v>
      </c>
      <c r="K42">
        <v>2.38</v>
      </c>
      <c r="L42">
        <v>2.4</v>
      </c>
      <c r="M42">
        <v>2.42</v>
      </c>
      <c r="N42">
        <v>26651</v>
      </c>
      <c r="O42">
        <v>0.91</v>
      </c>
      <c r="P42" s="2">
        <v>0.18260000000000001</v>
      </c>
      <c r="Q42" s="5">
        <f t="shared" si="0"/>
        <v>57477</v>
      </c>
      <c r="R42" t="str">
        <f t="shared" si="1"/>
        <v>less than 3</v>
      </c>
    </row>
    <row r="43" spans="1:18" x14ac:dyDescent="0.25">
      <c r="A43" t="s">
        <v>91</v>
      </c>
      <c r="B43" t="s">
        <v>171</v>
      </c>
      <c r="C43" t="s">
        <v>46</v>
      </c>
      <c r="D43">
        <v>216.96</v>
      </c>
      <c r="E43" t="s">
        <v>17</v>
      </c>
      <c r="F43">
        <v>140</v>
      </c>
      <c r="G43">
        <v>24119</v>
      </c>
      <c r="H43" s="1">
        <v>45583</v>
      </c>
      <c r="I43">
        <v>0</v>
      </c>
      <c r="J43">
        <v>75.05</v>
      </c>
      <c r="K43">
        <v>75.599999999999994</v>
      </c>
      <c r="L43">
        <v>76.150000000000006</v>
      </c>
      <c r="M43">
        <v>74.91</v>
      </c>
      <c r="N43">
        <v>26357</v>
      </c>
      <c r="O43">
        <v>0.92</v>
      </c>
      <c r="P43" s="2">
        <v>4.4771000000000001</v>
      </c>
      <c r="Q43" s="5">
        <f t="shared" si="0"/>
        <v>1823396.4</v>
      </c>
      <c r="R43" t="str">
        <f t="shared" si="1"/>
        <v>less than 3</v>
      </c>
    </row>
    <row r="44" spans="1:18" x14ac:dyDescent="0.25">
      <c r="A44" t="s">
        <v>91</v>
      </c>
      <c r="B44" t="s">
        <v>172</v>
      </c>
      <c r="C44" t="s">
        <v>46</v>
      </c>
      <c r="D44">
        <v>216.96</v>
      </c>
      <c r="E44" t="s">
        <v>17</v>
      </c>
      <c r="F44">
        <v>139</v>
      </c>
      <c r="G44">
        <v>24105</v>
      </c>
      <c r="H44" s="1">
        <v>45583</v>
      </c>
      <c r="I44">
        <v>0</v>
      </c>
      <c r="J44">
        <v>76.150000000000006</v>
      </c>
      <c r="K44">
        <v>76.680000000000007</v>
      </c>
      <c r="L44">
        <v>77.2</v>
      </c>
      <c r="M44">
        <v>72.239999999999995</v>
      </c>
      <c r="N44">
        <v>24308</v>
      </c>
      <c r="O44">
        <v>0.99</v>
      </c>
      <c r="P44" s="2">
        <v>3.0350000000000001</v>
      </c>
      <c r="Q44" s="5">
        <f t="shared" si="0"/>
        <v>1848371.4000000001</v>
      </c>
      <c r="R44" t="str">
        <f t="shared" si="1"/>
        <v>less than 3</v>
      </c>
    </row>
    <row r="45" spans="1:18" x14ac:dyDescent="0.25">
      <c r="A45" t="s">
        <v>91</v>
      </c>
      <c r="B45" t="s">
        <v>167</v>
      </c>
      <c r="C45" t="s">
        <v>29</v>
      </c>
      <c r="D45">
        <v>42.81</v>
      </c>
      <c r="E45" t="s">
        <v>17</v>
      </c>
      <c r="F45">
        <v>42.5</v>
      </c>
      <c r="G45">
        <v>24056</v>
      </c>
      <c r="H45" s="1">
        <v>45583</v>
      </c>
      <c r="I45">
        <v>0</v>
      </c>
      <c r="J45">
        <v>0.26</v>
      </c>
      <c r="K45">
        <v>0.27</v>
      </c>
      <c r="L45">
        <v>0.28000000000000003</v>
      </c>
      <c r="M45">
        <v>0.27</v>
      </c>
      <c r="N45">
        <v>7263</v>
      </c>
      <c r="O45">
        <v>3.31</v>
      </c>
      <c r="P45" s="2">
        <v>0.1105</v>
      </c>
      <c r="Q45" s="5">
        <f t="shared" si="0"/>
        <v>6495.1200000000008</v>
      </c>
      <c r="R45" t="str">
        <f t="shared" si="1"/>
        <v>greater than 3</v>
      </c>
    </row>
    <row r="46" spans="1:18" x14ac:dyDescent="0.25">
      <c r="A46" t="s">
        <v>91</v>
      </c>
      <c r="B46" t="s">
        <v>167</v>
      </c>
      <c r="C46" t="s">
        <v>22</v>
      </c>
      <c r="D46">
        <v>235.54</v>
      </c>
      <c r="E46" t="s">
        <v>17</v>
      </c>
      <c r="F46">
        <v>232.5</v>
      </c>
      <c r="G46">
        <v>23560</v>
      </c>
      <c r="H46" s="1">
        <v>45583</v>
      </c>
      <c r="I46">
        <v>0</v>
      </c>
      <c r="J46">
        <v>3.15</v>
      </c>
      <c r="K46">
        <v>3.18</v>
      </c>
      <c r="L46">
        <v>3.2</v>
      </c>
      <c r="M46">
        <v>3.12</v>
      </c>
      <c r="N46">
        <v>19992</v>
      </c>
      <c r="O46">
        <v>1.18</v>
      </c>
      <c r="P46" s="2">
        <v>0.13619999999999999</v>
      </c>
      <c r="Q46" s="5">
        <f t="shared" si="0"/>
        <v>74920.800000000003</v>
      </c>
      <c r="R46" t="str">
        <f t="shared" si="1"/>
        <v>less than 3</v>
      </c>
    </row>
    <row r="47" spans="1:18" x14ac:dyDescent="0.25">
      <c r="A47" t="s">
        <v>91</v>
      </c>
      <c r="B47" t="s">
        <v>167</v>
      </c>
      <c r="C47" t="s">
        <v>16</v>
      </c>
      <c r="D47">
        <v>138.18</v>
      </c>
      <c r="E47" t="s">
        <v>17</v>
      </c>
      <c r="F47">
        <v>135</v>
      </c>
      <c r="G47">
        <v>23342</v>
      </c>
      <c r="H47" s="1">
        <v>45583</v>
      </c>
      <c r="I47">
        <v>0</v>
      </c>
      <c r="J47">
        <v>3.35</v>
      </c>
      <c r="K47">
        <v>3.38</v>
      </c>
      <c r="L47">
        <v>3.4</v>
      </c>
      <c r="M47">
        <v>3.35</v>
      </c>
      <c r="N47">
        <v>51693</v>
      </c>
      <c r="O47">
        <v>0.45</v>
      </c>
      <c r="P47" s="2">
        <v>0.28810000000000002</v>
      </c>
      <c r="Q47" s="5">
        <f t="shared" si="0"/>
        <v>78895.959999999992</v>
      </c>
      <c r="R47" t="str">
        <f t="shared" si="1"/>
        <v>less than 3</v>
      </c>
    </row>
    <row r="48" spans="1:18" x14ac:dyDescent="0.25">
      <c r="A48" t="s">
        <v>91</v>
      </c>
      <c r="B48" t="s">
        <v>167</v>
      </c>
      <c r="C48" t="s">
        <v>42</v>
      </c>
      <c r="D48">
        <v>218.89</v>
      </c>
      <c r="E48" t="s">
        <v>17</v>
      </c>
      <c r="F48">
        <v>220</v>
      </c>
      <c r="G48">
        <v>23315</v>
      </c>
      <c r="H48" s="1">
        <v>45583</v>
      </c>
      <c r="I48">
        <v>0</v>
      </c>
      <c r="J48">
        <v>0.22</v>
      </c>
      <c r="K48">
        <v>0.26</v>
      </c>
      <c r="L48">
        <v>0.3</v>
      </c>
      <c r="M48">
        <v>0.25</v>
      </c>
      <c r="N48">
        <v>4085</v>
      </c>
      <c r="O48">
        <v>5.71</v>
      </c>
      <c r="P48" s="2">
        <v>0.26500000000000001</v>
      </c>
      <c r="Q48" s="5">
        <f t="shared" si="0"/>
        <v>6061.9000000000005</v>
      </c>
      <c r="R48" t="str">
        <f t="shared" si="1"/>
        <v>greater than 3</v>
      </c>
    </row>
    <row r="49" spans="1:18" x14ac:dyDescent="0.25">
      <c r="A49" t="s">
        <v>91</v>
      </c>
      <c r="B49" t="s">
        <v>167</v>
      </c>
      <c r="C49" t="s">
        <v>23</v>
      </c>
      <c r="D49">
        <v>190.45</v>
      </c>
      <c r="E49" t="s">
        <v>17</v>
      </c>
      <c r="F49">
        <v>195</v>
      </c>
      <c r="G49">
        <v>22463</v>
      </c>
      <c r="H49" s="1">
        <v>45590</v>
      </c>
      <c r="I49">
        <v>7</v>
      </c>
      <c r="J49">
        <v>0.71</v>
      </c>
      <c r="K49">
        <v>0.72</v>
      </c>
      <c r="L49">
        <v>0.72</v>
      </c>
      <c r="M49">
        <v>0.72</v>
      </c>
      <c r="N49">
        <v>13187</v>
      </c>
      <c r="O49">
        <v>1.7</v>
      </c>
      <c r="P49" s="2">
        <v>0.23</v>
      </c>
      <c r="Q49" s="5">
        <f t="shared" si="0"/>
        <v>16173.359999999999</v>
      </c>
      <c r="R49" t="str">
        <f t="shared" si="1"/>
        <v>less than 3</v>
      </c>
    </row>
    <row r="50" spans="1:18" x14ac:dyDescent="0.25">
      <c r="A50" t="s">
        <v>91</v>
      </c>
      <c r="B50" t="s">
        <v>167</v>
      </c>
      <c r="C50" t="s">
        <v>69</v>
      </c>
      <c r="D50">
        <v>761.92</v>
      </c>
      <c r="E50" t="s">
        <v>17</v>
      </c>
      <c r="F50">
        <v>760</v>
      </c>
      <c r="G50">
        <v>22388</v>
      </c>
      <c r="H50" s="1">
        <v>45583</v>
      </c>
      <c r="I50">
        <v>0</v>
      </c>
      <c r="J50">
        <v>1.6</v>
      </c>
      <c r="K50">
        <v>1.65</v>
      </c>
      <c r="L50">
        <v>1.7</v>
      </c>
      <c r="M50">
        <v>1.6</v>
      </c>
      <c r="N50">
        <v>2075</v>
      </c>
      <c r="O50">
        <v>10.79</v>
      </c>
      <c r="P50" s="2">
        <v>0.12280000000000001</v>
      </c>
      <c r="Q50" s="5">
        <f t="shared" si="0"/>
        <v>36940.199999999997</v>
      </c>
      <c r="R50" t="str">
        <f t="shared" si="1"/>
        <v>greater than 3</v>
      </c>
    </row>
    <row r="51" spans="1:18" x14ac:dyDescent="0.25">
      <c r="A51" t="s">
        <v>91</v>
      </c>
      <c r="B51" t="s">
        <v>167</v>
      </c>
      <c r="C51" t="s">
        <v>139</v>
      </c>
      <c r="D51">
        <v>22</v>
      </c>
      <c r="E51" t="s">
        <v>17</v>
      </c>
      <c r="F51">
        <v>22</v>
      </c>
      <c r="G51">
        <v>22348</v>
      </c>
      <c r="H51" s="1">
        <v>45583</v>
      </c>
      <c r="I51">
        <v>0</v>
      </c>
      <c r="J51">
        <v>0.12</v>
      </c>
      <c r="K51">
        <v>0.13</v>
      </c>
      <c r="L51">
        <v>0.13</v>
      </c>
      <c r="M51">
        <v>0.12</v>
      </c>
      <c r="N51">
        <v>11204</v>
      </c>
      <c r="O51">
        <v>1.99</v>
      </c>
      <c r="P51" s="2">
        <v>0.1469</v>
      </c>
      <c r="Q51" s="5">
        <f t="shared" si="0"/>
        <v>2905.2400000000002</v>
      </c>
      <c r="R51" t="str">
        <f t="shared" si="1"/>
        <v>less than 3</v>
      </c>
    </row>
    <row r="52" spans="1:18" x14ac:dyDescent="0.25">
      <c r="A52" t="s">
        <v>91</v>
      </c>
      <c r="B52" t="s">
        <v>167</v>
      </c>
      <c r="C52" t="s">
        <v>46</v>
      </c>
      <c r="D52">
        <v>216.96</v>
      </c>
      <c r="E52" t="s">
        <v>17</v>
      </c>
      <c r="F52">
        <v>215</v>
      </c>
      <c r="G52">
        <v>22127</v>
      </c>
      <c r="H52" s="1">
        <v>45583</v>
      </c>
      <c r="I52">
        <v>0</v>
      </c>
      <c r="J52">
        <v>2.0299999999999998</v>
      </c>
      <c r="K52">
        <v>2.09</v>
      </c>
      <c r="L52">
        <v>2.15</v>
      </c>
      <c r="M52">
        <v>2.15</v>
      </c>
      <c r="N52">
        <v>4568</v>
      </c>
      <c r="O52">
        <v>4.84</v>
      </c>
      <c r="P52" s="2">
        <v>0.40310000000000001</v>
      </c>
      <c r="Q52" s="5">
        <f t="shared" si="0"/>
        <v>46245.43</v>
      </c>
      <c r="R52" t="str">
        <f t="shared" si="1"/>
        <v>greater than 3</v>
      </c>
    </row>
    <row r="53" spans="1:18" x14ac:dyDescent="0.25">
      <c r="A53" t="s">
        <v>91</v>
      </c>
      <c r="B53" t="s">
        <v>167</v>
      </c>
      <c r="C53" t="s">
        <v>46</v>
      </c>
      <c r="D53">
        <v>216.96</v>
      </c>
      <c r="E53" t="s">
        <v>17</v>
      </c>
      <c r="F53">
        <v>250</v>
      </c>
      <c r="G53">
        <v>21615</v>
      </c>
      <c r="H53" s="1">
        <v>45590</v>
      </c>
      <c r="I53">
        <v>7</v>
      </c>
      <c r="J53">
        <v>2.59</v>
      </c>
      <c r="K53">
        <v>2.67</v>
      </c>
      <c r="L53">
        <v>2.75</v>
      </c>
      <c r="M53">
        <v>2.73</v>
      </c>
      <c r="N53">
        <v>4078</v>
      </c>
      <c r="O53">
        <v>5.3</v>
      </c>
      <c r="P53" s="2">
        <v>1.0472999999999999</v>
      </c>
      <c r="Q53" s="5">
        <f t="shared" si="0"/>
        <v>57712.049999999996</v>
      </c>
      <c r="R53" t="str">
        <f t="shared" si="1"/>
        <v>greater than 3</v>
      </c>
    </row>
    <row r="54" spans="1:18" x14ac:dyDescent="0.25">
      <c r="A54" t="s">
        <v>91</v>
      </c>
      <c r="B54" t="s">
        <v>167</v>
      </c>
      <c r="C54" t="s">
        <v>46</v>
      </c>
      <c r="D54">
        <v>216.96</v>
      </c>
      <c r="E54" t="s">
        <v>17</v>
      </c>
      <c r="F54">
        <v>220</v>
      </c>
      <c r="G54">
        <v>21516</v>
      </c>
      <c r="H54" s="1">
        <v>45583</v>
      </c>
      <c r="I54">
        <v>0</v>
      </c>
      <c r="J54">
        <v>0.55000000000000004</v>
      </c>
      <c r="K54">
        <v>0.57999999999999996</v>
      </c>
      <c r="L54">
        <v>0.6</v>
      </c>
      <c r="M54">
        <v>0.57999999999999996</v>
      </c>
      <c r="N54">
        <v>7805</v>
      </c>
      <c r="O54">
        <v>2.76</v>
      </c>
      <c r="P54" s="2">
        <v>0.45679999999999998</v>
      </c>
      <c r="Q54" s="5">
        <f t="shared" si="0"/>
        <v>12479.279999999999</v>
      </c>
      <c r="R54" t="str">
        <f t="shared" si="1"/>
        <v>less than 3</v>
      </c>
    </row>
    <row r="55" spans="1:18" x14ac:dyDescent="0.25">
      <c r="A55" t="s">
        <v>91</v>
      </c>
      <c r="B55" t="s">
        <v>167</v>
      </c>
      <c r="C55" t="s">
        <v>25</v>
      </c>
      <c r="D55">
        <v>156.08000000000001</v>
      </c>
      <c r="E55" t="s">
        <v>17</v>
      </c>
      <c r="F55">
        <v>160</v>
      </c>
      <c r="G55">
        <v>21181</v>
      </c>
      <c r="H55" s="1">
        <v>45590</v>
      </c>
      <c r="I55">
        <v>7</v>
      </c>
      <c r="J55">
        <v>1.68</v>
      </c>
      <c r="K55">
        <v>1.69</v>
      </c>
      <c r="L55">
        <v>1.71</v>
      </c>
      <c r="M55">
        <v>1.7</v>
      </c>
      <c r="N55">
        <v>9242</v>
      </c>
      <c r="O55">
        <v>2.29</v>
      </c>
      <c r="P55" s="2">
        <v>0.35720000000000002</v>
      </c>
      <c r="Q55" s="5">
        <f t="shared" si="0"/>
        <v>35795.89</v>
      </c>
      <c r="R55" t="str">
        <f t="shared" si="1"/>
        <v>less than 3</v>
      </c>
    </row>
    <row r="56" spans="1:18" x14ac:dyDescent="0.25">
      <c r="A56" t="s">
        <v>91</v>
      </c>
      <c r="B56" t="s">
        <v>167</v>
      </c>
      <c r="C56" t="s">
        <v>16</v>
      </c>
      <c r="D56">
        <v>138.18</v>
      </c>
      <c r="E56" t="s">
        <v>17</v>
      </c>
      <c r="F56">
        <v>133</v>
      </c>
      <c r="G56">
        <v>21096</v>
      </c>
      <c r="H56" s="1">
        <v>45583</v>
      </c>
      <c r="I56">
        <v>0</v>
      </c>
      <c r="J56">
        <v>5.3</v>
      </c>
      <c r="K56">
        <v>5.35</v>
      </c>
      <c r="L56">
        <v>5.4</v>
      </c>
      <c r="M56">
        <v>5.4</v>
      </c>
      <c r="N56">
        <v>28658</v>
      </c>
      <c r="O56">
        <v>0.74</v>
      </c>
      <c r="P56" s="2">
        <v>0.4239</v>
      </c>
      <c r="Q56" s="5">
        <f t="shared" si="0"/>
        <v>112863.59999999999</v>
      </c>
      <c r="R56" t="str">
        <f t="shared" si="1"/>
        <v>less than 3</v>
      </c>
    </row>
    <row r="57" spans="1:18" x14ac:dyDescent="0.25">
      <c r="A57" t="s">
        <v>91</v>
      </c>
      <c r="B57" t="s">
        <v>173</v>
      </c>
      <c r="C57" t="s">
        <v>66</v>
      </c>
      <c r="D57">
        <v>10.86</v>
      </c>
      <c r="E57" t="s">
        <v>17</v>
      </c>
      <c r="F57">
        <v>12.5</v>
      </c>
      <c r="G57">
        <v>20376</v>
      </c>
      <c r="H57" s="1">
        <v>45646</v>
      </c>
      <c r="I57">
        <v>63</v>
      </c>
      <c r="J57">
        <v>0.28000000000000003</v>
      </c>
      <c r="K57">
        <v>0.3</v>
      </c>
      <c r="L57">
        <v>0.32</v>
      </c>
      <c r="M57">
        <v>0.28999999999999998</v>
      </c>
      <c r="N57">
        <v>332</v>
      </c>
      <c r="O57">
        <v>61.37</v>
      </c>
      <c r="P57" s="2">
        <v>0.46189999999999998</v>
      </c>
      <c r="Q57" s="5">
        <f t="shared" si="0"/>
        <v>6112.8</v>
      </c>
      <c r="R57" t="str">
        <f t="shared" si="1"/>
        <v>greater than 3</v>
      </c>
    </row>
    <row r="58" spans="1:18" x14ac:dyDescent="0.25">
      <c r="A58" t="s">
        <v>91</v>
      </c>
      <c r="B58" t="s">
        <v>168</v>
      </c>
      <c r="C58" t="s">
        <v>126</v>
      </c>
      <c r="D58">
        <v>8.33</v>
      </c>
      <c r="E58" t="s">
        <v>17</v>
      </c>
      <c r="F58">
        <v>9</v>
      </c>
      <c r="G58">
        <v>20318</v>
      </c>
      <c r="H58" s="1">
        <v>45646</v>
      </c>
      <c r="I58">
        <v>63</v>
      </c>
      <c r="J58">
        <v>0.65</v>
      </c>
      <c r="K58">
        <v>0.7</v>
      </c>
      <c r="L58">
        <v>0.75</v>
      </c>
      <c r="M58">
        <v>0.65</v>
      </c>
      <c r="N58">
        <v>23153</v>
      </c>
      <c r="O58">
        <v>0.88</v>
      </c>
      <c r="P58" s="2">
        <v>0.64480000000000004</v>
      </c>
      <c r="Q58" s="5">
        <f t="shared" si="0"/>
        <v>14222.599999999999</v>
      </c>
      <c r="R58" t="str">
        <f t="shared" si="1"/>
        <v>less than 3</v>
      </c>
    </row>
    <row r="59" spans="1:18" x14ac:dyDescent="0.25">
      <c r="A59" t="s">
        <v>91</v>
      </c>
      <c r="B59" t="s">
        <v>167</v>
      </c>
      <c r="C59" t="s">
        <v>69</v>
      </c>
      <c r="D59">
        <v>761.92</v>
      </c>
      <c r="E59" t="s">
        <v>18</v>
      </c>
      <c r="F59">
        <v>750</v>
      </c>
      <c r="G59">
        <v>20203</v>
      </c>
      <c r="H59" s="1">
        <v>45583</v>
      </c>
      <c r="I59">
        <v>0</v>
      </c>
      <c r="J59">
        <v>0.09</v>
      </c>
      <c r="K59">
        <v>0.1</v>
      </c>
      <c r="L59">
        <v>0.11</v>
      </c>
      <c r="M59">
        <v>0.1</v>
      </c>
      <c r="N59">
        <v>153</v>
      </c>
      <c r="O59">
        <v>132.05000000000001</v>
      </c>
      <c r="P59" s="2">
        <v>0.13930000000000001</v>
      </c>
      <c r="Q59" s="5">
        <f t="shared" si="0"/>
        <v>2020.3000000000002</v>
      </c>
      <c r="R59" t="str">
        <f t="shared" si="1"/>
        <v>greater than 3</v>
      </c>
    </row>
    <row r="60" spans="1:18" x14ac:dyDescent="0.25">
      <c r="A60" t="s">
        <v>91</v>
      </c>
      <c r="B60" t="s">
        <v>174</v>
      </c>
      <c r="C60" t="s">
        <v>38</v>
      </c>
      <c r="D60">
        <v>124.7</v>
      </c>
      <c r="E60" t="s">
        <v>17</v>
      </c>
      <c r="F60">
        <v>140</v>
      </c>
      <c r="G60">
        <v>20181</v>
      </c>
      <c r="H60" s="1">
        <v>45604</v>
      </c>
      <c r="I60">
        <v>21</v>
      </c>
      <c r="J60">
        <v>1.65</v>
      </c>
      <c r="K60">
        <v>1.71</v>
      </c>
      <c r="L60">
        <v>1.76</v>
      </c>
      <c r="M60">
        <v>1.72</v>
      </c>
      <c r="N60">
        <v>366</v>
      </c>
      <c r="O60">
        <v>55.14</v>
      </c>
      <c r="P60" s="2">
        <v>0.52800000000000002</v>
      </c>
      <c r="Q60" s="5">
        <f t="shared" si="0"/>
        <v>34509.51</v>
      </c>
      <c r="R60" t="str">
        <f t="shared" si="1"/>
        <v>greater than 3</v>
      </c>
    </row>
    <row r="61" spans="1:18" x14ac:dyDescent="0.25">
      <c r="A61" t="s">
        <v>91</v>
      </c>
      <c r="B61" t="s">
        <v>167</v>
      </c>
      <c r="C61" t="s">
        <v>16</v>
      </c>
      <c r="D61">
        <v>138.18</v>
      </c>
      <c r="E61" t="s">
        <v>17</v>
      </c>
      <c r="F61">
        <v>130</v>
      </c>
      <c r="G61">
        <v>19379</v>
      </c>
      <c r="H61" s="1">
        <v>45583</v>
      </c>
      <c r="I61">
        <v>0</v>
      </c>
      <c r="J61">
        <v>8.3000000000000007</v>
      </c>
      <c r="K61">
        <v>8.35</v>
      </c>
      <c r="L61">
        <v>8.4</v>
      </c>
      <c r="M61">
        <v>8.35</v>
      </c>
      <c r="N61">
        <v>62239</v>
      </c>
      <c r="O61">
        <v>0.31</v>
      </c>
      <c r="P61" s="2">
        <v>0.62029999999999996</v>
      </c>
      <c r="Q61" s="5">
        <f t="shared" si="0"/>
        <v>161814.65</v>
      </c>
      <c r="R61" t="str">
        <f t="shared" si="1"/>
        <v>less than 3</v>
      </c>
    </row>
    <row r="62" spans="1:18" x14ac:dyDescent="0.25">
      <c r="A62" t="s">
        <v>91</v>
      </c>
      <c r="B62" t="s">
        <v>167</v>
      </c>
      <c r="C62" t="s">
        <v>16</v>
      </c>
      <c r="D62">
        <v>138.18</v>
      </c>
      <c r="E62" t="s">
        <v>17</v>
      </c>
      <c r="F62">
        <v>134</v>
      </c>
      <c r="G62">
        <v>18646</v>
      </c>
      <c r="H62" s="1">
        <v>45583</v>
      </c>
      <c r="I62">
        <v>0</v>
      </c>
      <c r="J62">
        <v>4.3</v>
      </c>
      <c r="K62">
        <v>4.3499999999999996</v>
      </c>
      <c r="L62">
        <v>4.4000000000000004</v>
      </c>
      <c r="M62">
        <v>4.34</v>
      </c>
      <c r="N62">
        <v>25811</v>
      </c>
      <c r="O62">
        <v>0.72</v>
      </c>
      <c r="P62" s="2">
        <v>0.35680000000000001</v>
      </c>
      <c r="Q62" s="5">
        <f t="shared" si="0"/>
        <v>81110.099999999991</v>
      </c>
      <c r="R62" t="str">
        <f t="shared" si="1"/>
        <v>less than 3</v>
      </c>
    </row>
    <row r="63" spans="1:18" x14ac:dyDescent="0.25">
      <c r="A63" t="s">
        <v>91</v>
      </c>
      <c r="B63" t="s">
        <v>167</v>
      </c>
      <c r="C63" t="s">
        <v>69</v>
      </c>
      <c r="D63">
        <v>761.92</v>
      </c>
      <c r="E63" t="s">
        <v>17</v>
      </c>
      <c r="F63">
        <v>770</v>
      </c>
      <c r="G63">
        <v>17913</v>
      </c>
      <c r="H63" s="1">
        <v>45583</v>
      </c>
      <c r="I63">
        <v>0</v>
      </c>
      <c r="J63">
        <v>0.08</v>
      </c>
      <c r="K63">
        <v>0.09</v>
      </c>
      <c r="L63">
        <v>0.1</v>
      </c>
      <c r="M63">
        <v>0.1</v>
      </c>
      <c r="N63">
        <v>2539</v>
      </c>
      <c r="O63">
        <v>7.06</v>
      </c>
      <c r="P63" s="2">
        <v>0.15429999999999999</v>
      </c>
      <c r="Q63" s="5">
        <f t="shared" si="0"/>
        <v>1612.1699999999998</v>
      </c>
      <c r="R63" t="str">
        <f t="shared" si="1"/>
        <v>greater than 3</v>
      </c>
    </row>
    <row r="64" spans="1:18" x14ac:dyDescent="0.25">
      <c r="A64" t="s">
        <v>91</v>
      </c>
      <c r="B64" t="s">
        <v>167</v>
      </c>
      <c r="C64" t="s">
        <v>69</v>
      </c>
      <c r="D64">
        <v>761.92</v>
      </c>
      <c r="E64" t="s">
        <v>17</v>
      </c>
      <c r="F64">
        <v>765</v>
      </c>
      <c r="G64">
        <v>17909</v>
      </c>
      <c r="H64" s="1">
        <v>45583</v>
      </c>
      <c r="I64">
        <v>0</v>
      </c>
      <c r="J64">
        <v>0.32</v>
      </c>
      <c r="K64">
        <v>0.35</v>
      </c>
      <c r="L64">
        <v>0.37</v>
      </c>
      <c r="M64">
        <v>0.37</v>
      </c>
      <c r="N64">
        <v>2171</v>
      </c>
      <c r="O64">
        <v>8.25</v>
      </c>
      <c r="P64" s="2">
        <v>0.13270000000000001</v>
      </c>
      <c r="Q64" s="5">
        <f t="shared" si="0"/>
        <v>6268.15</v>
      </c>
      <c r="R64" t="str">
        <f t="shared" si="1"/>
        <v>greater than 3</v>
      </c>
    </row>
    <row r="65" spans="1:18" x14ac:dyDescent="0.25">
      <c r="A65" t="s">
        <v>91</v>
      </c>
      <c r="B65" t="s">
        <v>167</v>
      </c>
      <c r="C65" t="s">
        <v>16</v>
      </c>
      <c r="D65">
        <v>138.18</v>
      </c>
      <c r="E65" t="s">
        <v>18</v>
      </c>
      <c r="F65">
        <v>137</v>
      </c>
      <c r="G65">
        <v>17685</v>
      </c>
      <c r="H65" s="1">
        <v>45590</v>
      </c>
      <c r="I65">
        <v>7</v>
      </c>
      <c r="J65">
        <v>2.16</v>
      </c>
      <c r="K65">
        <v>2.17</v>
      </c>
      <c r="L65">
        <v>2.17</v>
      </c>
      <c r="M65">
        <v>2.17</v>
      </c>
      <c r="N65">
        <v>4960</v>
      </c>
      <c r="O65">
        <v>3.57</v>
      </c>
      <c r="P65" s="2">
        <v>0.37319999999999998</v>
      </c>
      <c r="Q65" s="5">
        <f t="shared" si="0"/>
        <v>38376.449999999997</v>
      </c>
      <c r="R65" t="str">
        <f t="shared" si="1"/>
        <v>greater than 3</v>
      </c>
    </row>
    <row r="66" spans="1:18" x14ac:dyDescent="0.25">
      <c r="A66" t="s">
        <v>91</v>
      </c>
      <c r="B66" t="s">
        <v>167</v>
      </c>
      <c r="C66" t="s">
        <v>16</v>
      </c>
      <c r="D66">
        <v>138.18</v>
      </c>
      <c r="E66" t="s">
        <v>18</v>
      </c>
      <c r="F66">
        <v>135</v>
      </c>
      <c r="G66">
        <v>17645</v>
      </c>
      <c r="H66" s="1">
        <v>45590</v>
      </c>
      <c r="I66">
        <v>7</v>
      </c>
      <c r="J66">
        <v>1.47</v>
      </c>
      <c r="K66">
        <v>1.48</v>
      </c>
      <c r="L66">
        <v>1.48</v>
      </c>
      <c r="M66">
        <v>1.47</v>
      </c>
      <c r="N66">
        <v>13366</v>
      </c>
      <c r="O66">
        <v>1.32</v>
      </c>
      <c r="P66" s="2">
        <v>0.38059999999999999</v>
      </c>
      <c r="Q66" s="5">
        <f t="shared" si="0"/>
        <v>26114.6</v>
      </c>
      <c r="R66" t="str">
        <f t="shared" si="1"/>
        <v>less than 3</v>
      </c>
    </row>
    <row r="67" spans="1:18" x14ac:dyDescent="0.25">
      <c r="A67" t="s">
        <v>91</v>
      </c>
      <c r="B67" t="s">
        <v>168</v>
      </c>
      <c r="C67" t="s">
        <v>35</v>
      </c>
      <c r="D67">
        <v>9.89</v>
      </c>
      <c r="E67" t="s">
        <v>17</v>
      </c>
      <c r="F67">
        <v>9.5</v>
      </c>
      <c r="G67">
        <v>17207</v>
      </c>
      <c r="H67" s="1">
        <v>45583</v>
      </c>
      <c r="I67">
        <v>0</v>
      </c>
      <c r="J67">
        <v>0.31</v>
      </c>
      <c r="K67">
        <v>0.33</v>
      </c>
      <c r="L67">
        <v>0.35</v>
      </c>
      <c r="M67">
        <v>0.33</v>
      </c>
      <c r="N67">
        <v>13925</v>
      </c>
      <c r="O67">
        <v>1.24</v>
      </c>
      <c r="P67" s="2">
        <v>0.53720000000000001</v>
      </c>
      <c r="Q67" s="5">
        <f t="shared" ref="Q67:Q130" si="2">G67*K67</f>
        <v>5678.31</v>
      </c>
      <c r="R67" t="str">
        <f t="shared" si="1"/>
        <v>less than 3</v>
      </c>
    </row>
    <row r="68" spans="1:18" x14ac:dyDescent="0.25">
      <c r="A68" t="s">
        <v>91</v>
      </c>
      <c r="B68" t="s">
        <v>168</v>
      </c>
      <c r="C68" t="s">
        <v>23</v>
      </c>
      <c r="D68">
        <v>190.45</v>
      </c>
      <c r="E68" t="s">
        <v>18</v>
      </c>
      <c r="F68">
        <v>190</v>
      </c>
      <c r="G68">
        <v>15901</v>
      </c>
      <c r="H68" s="1">
        <v>45583</v>
      </c>
      <c r="I68">
        <v>0</v>
      </c>
      <c r="J68">
        <v>0.43</v>
      </c>
      <c r="K68">
        <v>0.45</v>
      </c>
      <c r="L68">
        <v>0.46</v>
      </c>
      <c r="M68">
        <v>0.41</v>
      </c>
      <c r="N68">
        <v>7736</v>
      </c>
      <c r="O68">
        <v>2.06</v>
      </c>
      <c r="P68" s="2">
        <v>9.4399999999999998E-2</v>
      </c>
      <c r="Q68" s="5">
        <f t="shared" si="2"/>
        <v>7155.45</v>
      </c>
      <c r="R68" t="str">
        <f t="shared" si="1"/>
        <v>less than 3</v>
      </c>
    </row>
    <row r="69" spans="1:18" x14ac:dyDescent="0.25">
      <c r="A69" t="s">
        <v>91</v>
      </c>
      <c r="B69" t="s">
        <v>168</v>
      </c>
      <c r="C69" t="s">
        <v>16</v>
      </c>
      <c r="D69">
        <v>138.18</v>
      </c>
      <c r="E69" t="s">
        <v>17</v>
      </c>
      <c r="F69">
        <v>143</v>
      </c>
      <c r="G69">
        <v>15739</v>
      </c>
      <c r="H69" s="1">
        <v>45590</v>
      </c>
      <c r="I69">
        <v>7</v>
      </c>
      <c r="J69">
        <v>1.0900000000000001</v>
      </c>
      <c r="K69">
        <v>1.1000000000000001</v>
      </c>
      <c r="L69">
        <v>1.1100000000000001</v>
      </c>
      <c r="M69">
        <v>1.1200000000000001</v>
      </c>
      <c r="N69">
        <v>11121</v>
      </c>
      <c r="O69">
        <v>1.42</v>
      </c>
      <c r="P69" s="2">
        <v>0.36070000000000002</v>
      </c>
      <c r="Q69" s="5">
        <f t="shared" si="2"/>
        <v>17312.900000000001</v>
      </c>
      <c r="R69" t="str">
        <f t="shared" ref="R69:R132" si="3">IF(O69&gt;3,"greater than 3", "less than 3")</f>
        <v>less than 3</v>
      </c>
    </row>
    <row r="70" spans="1:18" x14ac:dyDescent="0.25">
      <c r="A70" t="s">
        <v>91</v>
      </c>
      <c r="B70" t="s">
        <v>167</v>
      </c>
      <c r="C70" t="s">
        <v>158</v>
      </c>
      <c r="D70">
        <v>33.17</v>
      </c>
      <c r="E70" t="s">
        <v>17</v>
      </c>
      <c r="F70">
        <v>33</v>
      </c>
      <c r="G70">
        <v>15684</v>
      </c>
      <c r="H70" s="1">
        <v>45583</v>
      </c>
      <c r="I70">
        <v>0</v>
      </c>
      <c r="J70">
        <v>0.11</v>
      </c>
      <c r="K70">
        <v>0.13</v>
      </c>
      <c r="L70">
        <v>0.15</v>
      </c>
      <c r="M70">
        <v>0.15</v>
      </c>
      <c r="N70">
        <v>21380</v>
      </c>
      <c r="O70">
        <v>0.73</v>
      </c>
      <c r="P70" s="2">
        <v>0.1108</v>
      </c>
      <c r="Q70" s="5">
        <f t="shared" si="2"/>
        <v>2038.92</v>
      </c>
      <c r="R70" t="str">
        <f t="shared" si="3"/>
        <v>less than 3</v>
      </c>
    </row>
    <row r="71" spans="1:18" x14ac:dyDescent="0.25">
      <c r="A71" t="s">
        <v>91</v>
      </c>
      <c r="B71" t="s">
        <v>173</v>
      </c>
      <c r="C71" t="s">
        <v>46</v>
      </c>
      <c r="D71">
        <v>216.96</v>
      </c>
      <c r="E71" t="s">
        <v>17</v>
      </c>
      <c r="F71">
        <v>205</v>
      </c>
      <c r="G71">
        <v>15496</v>
      </c>
      <c r="H71" s="1">
        <v>45583</v>
      </c>
      <c r="I71">
        <v>0</v>
      </c>
      <c r="J71">
        <v>10.1</v>
      </c>
      <c r="K71">
        <v>10.55</v>
      </c>
      <c r="L71">
        <v>11</v>
      </c>
      <c r="M71">
        <v>9.6999999999999993</v>
      </c>
      <c r="N71">
        <v>4607</v>
      </c>
      <c r="O71">
        <v>3.36</v>
      </c>
      <c r="P71" s="2">
        <v>0.73150000000000004</v>
      </c>
      <c r="Q71" s="5">
        <f t="shared" si="2"/>
        <v>163482.80000000002</v>
      </c>
      <c r="R71" t="str">
        <f t="shared" si="3"/>
        <v>greater than 3</v>
      </c>
    </row>
    <row r="72" spans="1:18" x14ac:dyDescent="0.25">
      <c r="A72" t="s">
        <v>91</v>
      </c>
      <c r="B72" t="s">
        <v>168</v>
      </c>
      <c r="C72" t="s">
        <v>120</v>
      </c>
      <c r="D72">
        <v>7.34</v>
      </c>
      <c r="E72" t="s">
        <v>17</v>
      </c>
      <c r="F72">
        <v>7</v>
      </c>
      <c r="G72">
        <v>15425</v>
      </c>
      <c r="H72" s="1">
        <v>45583</v>
      </c>
      <c r="I72">
        <v>0</v>
      </c>
      <c r="J72">
        <v>0.32</v>
      </c>
      <c r="K72">
        <v>0.35</v>
      </c>
      <c r="L72">
        <v>0.37</v>
      </c>
      <c r="M72">
        <v>0.35</v>
      </c>
      <c r="N72">
        <v>18007</v>
      </c>
      <c r="O72">
        <v>0.86</v>
      </c>
      <c r="P72" s="2">
        <v>0.65749999999999997</v>
      </c>
      <c r="Q72" s="5">
        <f t="shared" si="2"/>
        <v>5398.75</v>
      </c>
      <c r="R72" t="str">
        <f t="shared" si="3"/>
        <v>less than 3</v>
      </c>
    </row>
    <row r="73" spans="1:18" x14ac:dyDescent="0.25">
      <c r="A73" t="s">
        <v>91</v>
      </c>
      <c r="B73" t="s">
        <v>167</v>
      </c>
      <c r="C73" t="s">
        <v>25</v>
      </c>
      <c r="D73">
        <v>156.08000000000001</v>
      </c>
      <c r="E73" t="s">
        <v>17</v>
      </c>
      <c r="F73">
        <v>165</v>
      </c>
      <c r="G73">
        <v>15386</v>
      </c>
      <c r="H73" s="1">
        <v>45590</v>
      </c>
      <c r="I73">
        <v>7</v>
      </c>
      <c r="J73">
        <v>0.61</v>
      </c>
      <c r="K73">
        <v>0.62</v>
      </c>
      <c r="L73">
        <v>0.62</v>
      </c>
      <c r="M73">
        <v>0.61</v>
      </c>
      <c r="N73">
        <v>9815</v>
      </c>
      <c r="O73">
        <v>1.57</v>
      </c>
      <c r="P73" s="2">
        <v>0.3614</v>
      </c>
      <c r="Q73" s="5">
        <f t="shared" si="2"/>
        <v>9539.32</v>
      </c>
      <c r="R73" t="str">
        <f t="shared" si="3"/>
        <v>less than 3</v>
      </c>
    </row>
    <row r="74" spans="1:18" x14ac:dyDescent="0.25">
      <c r="A74" t="s">
        <v>91</v>
      </c>
      <c r="B74" t="s">
        <v>167</v>
      </c>
      <c r="C74" t="s">
        <v>25</v>
      </c>
      <c r="D74">
        <v>156.08000000000001</v>
      </c>
      <c r="E74" t="s">
        <v>18</v>
      </c>
      <c r="F74">
        <v>157.5</v>
      </c>
      <c r="G74">
        <v>15332</v>
      </c>
      <c r="H74" s="1">
        <v>45583</v>
      </c>
      <c r="I74">
        <v>0</v>
      </c>
      <c r="J74">
        <v>1.1100000000000001</v>
      </c>
      <c r="K74">
        <v>1.1399999999999999</v>
      </c>
      <c r="L74">
        <v>1.17</v>
      </c>
      <c r="M74">
        <v>1.1499999999999999</v>
      </c>
      <c r="N74">
        <v>11280</v>
      </c>
      <c r="O74">
        <v>1.36</v>
      </c>
      <c r="P74" s="2">
        <v>0.12870000000000001</v>
      </c>
      <c r="Q74" s="5">
        <f t="shared" si="2"/>
        <v>17478.48</v>
      </c>
      <c r="R74" t="str">
        <f t="shared" si="3"/>
        <v>less than 3</v>
      </c>
    </row>
    <row r="75" spans="1:18" x14ac:dyDescent="0.25">
      <c r="A75" t="s">
        <v>91</v>
      </c>
      <c r="B75" t="s">
        <v>167</v>
      </c>
      <c r="C75" t="s">
        <v>109</v>
      </c>
      <c r="D75">
        <v>60.23</v>
      </c>
      <c r="E75" t="s">
        <v>17</v>
      </c>
      <c r="F75">
        <v>60</v>
      </c>
      <c r="G75">
        <v>15195</v>
      </c>
      <c r="H75" s="1">
        <v>45583</v>
      </c>
      <c r="I75">
        <v>0</v>
      </c>
      <c r="J75">
        <v>0.24</v>
      </c>
      <c r="K75">
        <v>0.26</v>
      </c>
      <c r="L75">
        <v>0.28000000000000003</v>
      </c>
      <c r="M75">
        <v>0.26</v>
      </c>
      <c r="N75">
        <v>20036</v>
      </c>
      <c r="O75">
        <v>0.76</v>
      </c>
      <c r="P75" s="2">
        <v>0.2006</v>
      </c>
      <c r="Q75" s="5">
        <f t="shared" si="2"/>
        <v>3950.7000000000003</v>
      </c>
      <c r="R75" t="str">
        <f t="shared" si="3"/>
        <v>less than 3</v>
      </c>
    </row>
    <row r="76" spans="1:18" x14ac:dyDescent="0.25">
      <c r="A76" t="s">
        <v>91</v>
      </c>
      <c r="B76" t="s">
        <v>167</v>
      </c>
      <c r="C76" t="s">
        <v>16</v>
      </c>
      <c r="D76">
        <v>138.18</v>
      </c>
      <c r="E76" t="s">
        <v>18</v>
      </c>
      <c r="F76">
        <v>130</v>
      </c>
      <c r="G76">
        <v>14930</v>
      </c>
      <c r="H76" s="1">
        <v>45590</v>
      </c>
      <c r="I76">
        <v>7</v>
      </c>
      <c r="J76">
        <v>0.54</v>
      </c>
      <c r="K76">
        <v>0.55000000000000004</v>
      </c>
      <c r="L76">
        <v>0.55000000000000004</v>
      </c>
      <c r="M76">
        <v>0.54</v>
      </c>
      <c r="N76">
        <v>22845</v>
      </c>
      <c r="O76">
        <v>0.65</v>
      </c>
      <c r="P76" s="2">
        <v>0.41689999999999999</v>
      </c>
      <c r="Q76" s="5">
        <f t="shared" si="2"/>
        <v>8211.5</v>
      </c>
      <c r="R76" t="str">
        <f t="shared" si="3"/>
        <v>less than 3</v>
      </c>
    </row>
    <row r="77" spans="1:18" x14ac:dyDescent="0.25">
      <c r="A77" t="s">
        <v>91</v>
      </c>
      <c r="B77" t="s">
        <v>175</v>
      </c>
      <c r="C77" t="s">
        <v>112</v>
      </c>
      <c r="D77">
        <v>3.16</v>
      </c>
      <c r="E77" t="s">
        <v>18</v>
      </c>
      <c r="F77">
        <v>2</v>
      </c>
      <c r="G77">
        <v>14536</v>
      </c>
      <c r="H77" s="1">
        <v>45793</v>
      </c>
      <c r="I77">
        <v>210</v>
      </c>
      <c r="J77">
        <v>0.2</v>
      </c>
      <c r="K77">
        <v>0.25</v>
      </c>
      <c r="L77">
        <v>0.3</v>
      </c>
      <c r="M77">
        <v>0.26</v>
      </c>
      <c r="N77">
        <v>14573</v>
      </c>
      <c r="O77">
        <v>1</v>
      </c>
      <c r="P77" s="2">
        <v>0.95579999999999998</v>
      </c>
      <c r="Q77" s="5">
        <f t="shared" si="2"/>
        <v>3634</v>
      </c>
      <c r="R77" t="str">
        <f t="shared" si="3"/>
        <v>less than 3</v>
      </c>
    </row>
    <row r="78" spans="1:18" x14ac:dyDescent="0.25">
      <c r="A78" t="s">
        <v>91</v>
      </c>
      <c r="B78" t="s">
        <v>168</v>
      </c>
      <c r="C78" t="s">
        <v>23</v>
      </c>
      <c r="D78">
        <v>190.45</v>
      </c>
      <c r="E78" t="s">
        <v>17</v>
      </c>
      <c r="F78">
        <v>197.5</v>
      </c>
      <c r="G78">
        <v>14488</v>
      </c>
      <c r="H78" s="1">
        <v>45590</v>
      </c>
      <c r="I78">
        <v>7</v>
      </c>
      <c r="J78">
        <v>0.34</v>
      </c>
      <c r="K78">
        <v>0.35</v>
      </c>
      <c r="L78">
        <v>0.35</v>
      </c>
      <c r="M78">
        <v>0.34</v>
      </c>
      <c r="N78">
        <v>3298</v>
      </c>
      <c r="O78">
        <v>4.3899999999999997</v>
      </c>
      <c r="P78" s="2">
        <v>0.2306</v>
      </c>
      <c r="Q78" s="5">
        <f t="shared" si="2"/>
        <v>5070.7999999999993</v>
      </c>
      <c r="R78" t="str">
        <f t="shared" si="3"/>
        <v>greater than 3</v>
      </c>
    </row>
    <row r="79" spans="1:18" x14ac:dyDescent="0.25">
      <c r="A79" t="s">
        <v>91</v>
      </c>
      <c r="B79" t="s">
        <v>167</v>
      </c>
      <c r="C79" t="s">
        <v>26</v>
      </c>
      <c r="D79">
        <v>47.53</v>
      </c>
      <c r="E79" t="s">
        <v>18</v>
      </c>
      <c r="F79">
        <v>42.5</v>
      </c>
      <c r="G79">
        <v>14443</v>
      </c>
      <c r="H79" s="1">
        <v>45590</v>
      </c>
      <c r="I79">
        <v>7</v>
      </c>
      <c r="J79">
        <v>0.6</v>
      </c>
      <c r="K79">
        <v>0.63</v>
      </c>
      <c r="L79">
        <v>0.65</v>
      </c>
      <c r="M79">
        <v>0.63</v>
      </c>
      <c r="N79">
        <v>47063</v>
      </c>
      <c r="O79">
        <v>0.31</v>
      </c>
      <c r="P79" s="2">
        <v>0.94020000000000004</v>
      </c>
      <c r="Q79" s="5">
        <f t="shared" si="2"/>
        <v>9099.09</v>
      </c>
      <c r="R79" t="str">
        <f t="shared" si="3"/>
        <v>less than 3</v>
      </c>
    </row>
    <row r="80" spans="1:18" x14ac:dyDescent="0.25">
      <c r="A80" t="s">
        <v>91</v>
      </c>
      <c r="B80" t="s">
        <v>168</v>
      </c>
      <c r="C80" t="s">
        <v>30</v>
      </c>
      <c r="D80">
        <v>19.02</v>
      </c>
      <c r="E80" t="s">
        <v>17</v>
      </c>
      <c r="F80">
        <v>19</v>
      </c>
      <c r="G80">
        <v>14343</v>
      </c>
      <c r="H80" s="1">
        <v>45590</v>
      </c>
      <c r="I80">
        <v>7</v>
      </c>
      <c r="J80">
        <v>0.85</v>
      </c>
      <c r="K80">
        <v>0.87</v>
      </c>
      <c r="L80">
        <v>0.88</v>
      </c>
      <c r="M80">
        <v>0.87</v>
      </c>
      <c r="N80">
        <v>8975</v>
      </c>
      <c r="O80">
        <v>1.6</v>
      </c>
      <c r="P80" s="2">
        <v>0.88780000000000003</v>
      </c>
      <c r="Q80" s="5">
        <f t="shared" si="2"/>
        <v>12478.41</v>
      </c>
      <c r="R80" t="str">
        <f t="shared" si="3"/>
        <v>less than 3</v>
      </c>
    </row>
    <row r="81" spans="1:18" x14ac:dyDescent="0.25">
      <c r="A81" t="s">
        <v>91</v>
      </c>
      <c r="B81" t="s">
        <v>168</v>
      </c>
      <c r="C81" t="s">
        <v>99</v>
      </c>
      <c r="D81">
        <v>5.81</v>
      </c>
      <c r="E81" t="s">
        <v>17</v>
      </c>
      <c r="F81">
        <v>6</v>
      </c>
      <c r="G81">
        <v>14312</v>
      </c>
      <c r="H81" s="1">
        <v>45611</v>
      </c>
      <c r="I81">
        <v>28</v>
      </c>
      <c r="J81">
        <v>0.71</v>
      </c>
      <c r="K81">
        <v>0.72</v>
      </c>
      <c r="L81">
        <v>0.72</v>
      </c>
      <c r="M81">
        <v>0.71</v>
      </c>
      <c r="N81">
        <v>3465</v>
      </c>
      <c r="O81">
        <v>4.13</v>
      </c>
      <c r="P81" s="2">
        <v>1.2456</v>
      </c>
      <c r="Q81" s="5">
        <f t="shared" si="2"/>
        <v>10304.64</v>
      </c>
      <c r="R81" t="str">
        <f t="shared" si="3"/>
        <v>greater than 3</v>
      </c>
    </row>
    <row r="82" spans="1:18" x14ac:dyDescent="0.25">
      <c r="A82" t="s">
        <v>91</v>
      </c>
      <c r="B82" t="s">
        <v>167</v>
      </c>
      <c r="C82" t="s">
        <v>69</v>
      </c>
      <c r="D82">
        <v>761.92</v>
      </c>
      <c r="E82" t="s">
        <v>17</v>
      </c>
      <c r="F82">
        <v>800</v>
      </c>
      <c r="G82">
        <v>14236</v>
      </c>
      <c r="H82" s="1">
        <v>45590</v>
      </c>
      <c r="I82">
        <v>7</v>
      </c>
      <c r="J82">
        <v>1.45</v>
      </c>
      <c r="K82">
        <v>1.51</v>
      </c>
      <c r="L82">
        <v>1.57</v>
      </c>
      <c r="M82">
        <v>1.54</v>
      </c>
      <c r="N82">
        <v>1961</v>
      </c>
      <c r="O82">
        <v>7.26</v>
      </c>
      <c r="P82" s="2">
        <v>0.29289999999999999</v>
      </c>
      <c r="Q82" s="5">
        <f t="shared" si="2"/>
        <v>21496.36</v>
      </c>
      <c r="R82" t="str">
        <f t="shared" si="3"/>
        <v>greater than 3</v>
      </c>
    </row>
    <row r="83" spans="1:18" x14ac:dyDescent="0.25">
      <c r="A83" t="s">
        <v>91</v>
      </c>
      <c r="B83" t="s">
        <v>167</v>
      </c>
      <c r="C83" t="s">
        <v>65</v>
      </c>
      <c r="D83">
        <v>30.1</v>
      </c>
      <c r="E83" t="s">
        <v>17</v>
      </c>
      <c r="F83">
        <v>31</v>
      </c>
      <c r="G83">
        <v>13685</v>
      </c>
      <c r="H83" s="1">
        <v>45583</v>
      </c>
      <c r="I83">
        <v>0</v>
      </c>
      <c r="J83">
        <v>0.1</v>
      </c>
      <c r="K83">
        <v>0.11</v>
      </c>
      <c r="L83">
        <v>0.11</v>
      </c>
      <c r="M83">
        <v>0.1</v>
      </c>
      <c r="N83">
        <v>4034</v>
      </c>
      <c r="O83">
        <v>3.39</v>
      </c>
      <c r="P83" s="2">
        <v>0.63119999999999998</v>
      </c>
      <c r="Q83" s="5">
        <f t="shared" si="2"/>
        <v>1505.35</v>
      </c>
      <c r="R83" t="str">
        <f t="shared" si="3"/>
        <v>greater than 3</v>
      </c>
    </row>
    <row r="84" spans="1:18" x14ac:dyDescent="0.25">
      <c r="A84" t="s">
        <v>91</v>
      </c>
      <c r="B84" t="s">
        <v>168</v>
      </c>
      <c r="C84" t="s">
        <v>30</v>
      </c>
      <c r="D84">
        <v>19.02</v>
      </c>
      <c r="E84" t="s">
        <v>17</v>
      </c>
      <c r="F84">
        <v>18</v>
      </c>
      <c r="G84">
        <v>13378</v>
      </c>
      <c r="H84" s="1">
        <v>45583</v>
      </c>
      <c r="I84">
        <v>0</v>
      </c>
      <c r="J84">
        <v>0.85</v>
      </c>
      <c r="K84">
        <v>0.86</v>
      </c>
      <c r="L84">
        <v>0.87</v>
      </c>
      <c r="M84">
        <v>0.86</v>
      </c>
      <c r="N84">
        <v>14652</v>
      </c>
      <c r="O84">
        <v>0.91</v>
      </c>
      <c r="P84" s="2">
        <v>0.43080000000000002</v>
      </c>
      <c r="Q84" s="5">
        <f t="shared" si="2"/>
        <v>11505.08</v>
      </c>
      <c r="R84" t="str">
        <f t="shared" si="3"/>
        <v>less than 3</v>
      </c>
    </row>
    <row r="85" spans="1:18" x14ac:dyDescent="0.25">
      <c r="A85" t="s">
        <v>91</v>
      </c>
      <c r="B85" t="s">
        <v>169</v>
      </c>
      <c r="C85" t="s">
        <v>109</v>
      </c>
      <c r="D85">
        <v>60.23</v>
      </c>
      <c r="E85" t="s">
        <v>17</v>
      </c>
      <c r="F85">
        <v>70</v>
      </c>
      <c r="G85">
        <v>13148</v>
      </c>
      <c r="H85" s="1">
        <v>45611</v>
      </c>
      <c r="I85">
        <v>28</v>
      </c>
      <c r="J85">
        <v>0.27</v>
      </c>
      <c r="K85">
        <v>0.28999999999999998</v>
      </c>
      <c r="L85">
        <v>0.3</v>
      </c>
      <c r="M85">
        <v>0.28000000000000003</v>
      </c>
      <c r="N85">
        <v>17983</v>
      </c>
      <c r="O85">
        <v>0.73</v>
      </c>
      <c r="P85" s="2">
        <v>0.40329999999999999</v>
      </c>
      <c r="Q85" s="5">
        <f t="shared" si="2"/>
        <v>3812.9199999999996</v>
      </c>
      <c r="R85" t="str">
        <f t="shared" si="3"/>
        <v>less than 3</v>
      </c>
    </row>
    <row r="86" spans="1:18" x14ac:dyDescent="0.25">
      <c r="A86" t="s">
        <v>91</v>
      </c>
      <c r="B86" t="s">
        <v>170</v>
      </c>
      <c r="C86" t="s">
        <v>30</v>
      </c>
      <c r="D86">
        <v>19.02</v>
      </c>
      <c r="E86" t="s">
        <v>17</v>
      </c>
      <c r="F86">
        <v>22</v>
      </c>
      <c r="G86">
        <v>13091</v>
      </c>
      <c r="H86" s="1">
        <v>45590</v>
      </c>
      <c r="I86">
        <v>7</v>
      </c>
      <c r="J86">
        <v>0.2</v>
      </c>
      <c r="K86">
        <v>0.21</v>
      </c>
      <c r="L86">
        <v>0.22</v>
      </c>
      <c r="M86">
        <v>0.21</v>
      </c>
      <c r="N86">
        <v>2898</v>
      </c>
      <c r="O86">
        <v>4.5199999999999996</v>
      </c>
      <c r="P86" s="2">
        <v>1.0290999999999999</v>
      </c>
      <c r="Q86" s="5">
        <f t="shared" si="2"/>
        <v>2749.1099999999997</v>
      </c>
      <c r="R86" t="str">
        <f t="shared" si="3"/>
        <v>greater than 3</v>
      </c>
    </row>
    <row r="87" spans="1:18" x14ac:dyDescent="0.25">
      <c r="A87" t="s">
        <v>91</v>
      </c>
      <c r="B87" t="s">
        <v>168</v>
      </c>
      <c r="C87" t="s">
        <v>23</v>
      </c>
      <c r="D87">
        <v>190.45</v>
      </c>
      <c r="E87" t="s">
        <v>17</v>
      </c>
      <c r="F87">
        <v>200</v>
      </c>
      <c r="G87">
        <v>13056</v>
      </c>
      <c r="H87" s="1">
        <v>45590</v>
      </c>
      <c r="I87">
        <v>7</v>
      </c>
      <c r="J87">
        <v>0.16</v>
      </c>
      <c r="K87">
        <v>0.17</v>
      </c>
      <c r="L87">
        <v>0.17</v>
      </c>
      <c r="M87">
        <v>0.16</v>
      </c>
      <c r="N87">
        <v>15130</v>
      </c>
      <c r="O87">
        <v>0.86</v>
      </c>
      <c r="P87" s="2">
        <v>0.23599999999999999</v>
      </c>
      <c r="Q87" s="5">
        <f t="shared" si="2"/>
        <v>2219.52</v>
      </c>
      <c r="R87" t="str">
        <f t="shared" si="3"/>
        <v>less than 3</v>
      </c>
    </row>
    <row r="88" spans="1:18" x14ac:dyDescent="0.25">
      <c r="A88" t="s">
        <v>91</v>
      </c>
      <c r="B88" t="s">
        <v>170</v>
      </c>
      <c r="C88" t="s">
        <v>176</v>
      </c>
      <c r="D88">
        <v>15.15</v>
      </c>
      <c r="E88" t="s">
        <v>18</v>
      </c>
      <c r="F88">
        <v>15</v>
      </c>
      <c r="G88">
        <v>13019</v>
      </c>
      <c r="H88" s="1">
        <v>45737</v>
      </c>
      <c r="I88">
        <v>154</v>
      </c>
      <c r="J88">
        <v>0.8</v>
      </c>
      <c r="K88">
        <v>0.83</v>
      </c>
      <c r="L88">
        <v>0.85</v>
      </c>
      <c r="M88">
        <v>0.85</v>
      </c>
      <c r="N88">
        <v>119</v>
      </c>
      <c r="O88">
        <v>109.4</v>
      </c>
      <c r="P88" s="2">
        <v>0.23039999999999999</v>
      </c>
      <c r="Q88" s="5">
        <f t="shared" si="2"/>
        <v>10805.769999999999</v>
      </c>
      <c r="R88" t="str">
        <f t="shared" si="3"/>
        <v>greater than 3</v>
      </c>
    </row>
    <row r="89" spans="1:18" x14ac:dyDescent="0.25">
      <c r="A89" t="s">
        <v>91</v>
      </c>
      <c r="B89" t="s">
        <v>167</v>
      </c>
      <c r="C89" t="s">
        <v>22</v>
      </c>
      <c r="D89">
        <v>235.54</v>
      </c>
      <c r="E89" t="s">
        <v>18</v>
      </c>
      <c r="F89">
        <v>235</v>
      </c>
      <c r="G89">
        <v>12902</v>
      </c>
      <c r="H89" s="1">
        <v>45590</v>
      </c>
      <c r="I89">
        <v>7</v>
      </c>
      <c r="J89">
        <v>1.9</v>
      </c>
      <c r="K89">
        <v>1.92</v>
      </c>
      <c r="L89">
        <v>1.93</v>
      </c>
      <c r="M89">
        <v>1.95</v>
      </c>
      <c r="N89">
        <v>6573</v>
      </c>
      <c r="O89">
        <v>1.96</v>
      </c>
      <c r="P89" s="2">
        <v>0.1774</v>
      </c>
      <c r="Q89" s="5">
        <f t="shared" si="2"/>
        <v>24771.84</v>
      </c>
      <c r="R89" t="str">
        <f t="shared" si="3"/>
        <v>less than 3</v>
      </c>
    </row>
    <row r="90" spans="1:18" x14ac:dyDescent="0.25">
      <c r="A90" t="s">
        <v>91</v>
      </c>
      <c r="B90" t="s">
        <v>168</v>
      </c>
      <c r="C90" t="s">
        <v>16</v>
      </c>
      <c r="D90">
        <v>138.18</v>
      </c>
      <c r="E90" t="s">
        <v>17</v>
      </c>
      <c r="F90">
        <v>141</v>
      </c>
      <c r="G90">
        <v>12654</v>
      </c>
      <c r="H90" s="1">
        <v>45590</v>
      </c>
      <c r="I90">
        <v>7</v>
      </c>
      <c r="J90">
        <v>1.7</v>
      </c>
      <c r="K90">
        <v>1.71</v>
      </c>
      <c r="L90">
        <v>1.72</v>
      </c>
      <c r="M90">
        <v>1.73</v>
      </c>
      <c r="N90">
        <v>12233</v>
      </c>
      <c r="O90">
        <v>1.03</v>
      </c>
      <c r="P90" s="2">
        <v>0.36249999999999999</v>
      </c>
      <c r="Q90" s="5">
        <f t="shared" si="2"/>
        <v>21638.34</v>
      </c>
      <c r="R90" t="str">
        <f t="shared" si="3"/>
        <v>less than 3</v>
      </c>
    </row>
    <row r="91" spans="1:18" x14ac:dyDescent="0.25">
      <c r="A91" t="s">
        <v>91</v>
      </c>
      <c r="B91" t="s">
        <v>167</v>
      </c>
      <c r="C91" t="s">
        <v>69</v>
      </c>
      <c r="D91">
        <v>761.92</v>
      </c>
      <c r="E91" t="s">
        <v>17</v>
      </c>
      <c r="F91">
        <v>750</v>
      </c>
      <c r="G91">
        <v>12592</v>
      </c>
      <c r="H91" s="1">
        <v>45583</v>
      </c>
      <c r="I91">
        <v>0</v>
      </c>
      <c r="J91">
        <v>9.4</v>
      </c>
      <c r="K91">
        <v>9.75</v>
      </c>
      <c r="L91">
        <v>10.1</v>
      </c>
      <c r="M91">
        <v>9.8000000000000007</v>
      </c>
      <c r="N91">
        <v>4655</v>
      </c>
      <c r="O91">
        <v>2.71</v>
      </c>
      <c r="P91" s="2">
        <v>0.20710000000000001</v>
      </c>
      <c r="Q91" s="5">
        <f t="shared" si="2"/>
        <v>122772</v>
      </c>
      <c r="R91" t="str">
        <f t="shared" si="3"/>
        <v>less than 3</v>
      </c>
    </row>
    <row r="92" spans="1:18" x14ac:dyDescent="0.25">
      <c r="A92" t="s">
        <v>91</v>
      </c>
      <c r="B92" t="s">
        <v>167</v>
      </c>
      <c r="C92" t="s">
        <v>19</v>
      </c>
      <c r="D92">
        <v>221.85</v>
      </c>
      <c r="E92" t="s">
        <v>18</v>
      </c>
      <c r="F92">
        <v>220</v>
      </c>
      <c r="G92">
        <v>12555</v>
      </c>
      <c r="H92" s="1">
        <v>45590</v>
      </c>
      <c r="I92">
        <v>7</v>
      </c>
      <c r="J92">
        <v>7.25</v>
      </c>
      <c r="K92">
        <v>7.28</v>
      </c>
      <c r="L92">
        <v>7.3</v>
      </c>
      <c r="M92">
        <v>7.25</v>
      </c>
      <c r="N92">
        <v>9228</v>
      </c>
      <c r="O92">
        <v>1.36</v>
      </c>
      <c r="P92" s="2">
        <v>0.65629999999999999</v>
      </c>
      <c r="Q92" s="5">
        <f t="shared" si="2"/>
        <v>91400.400000000009</v>
      </c>
      <c r="R92" t="str">
        <f t="shared" si="3"/>
        <v>less than 3</v>
      </c>
    </row>
    <row r="93" spans="1:18" x14ac:dyDescent="0.25">
      <c r="A93" t="s">
        <v>91</v>
      </c>
      <c r="B93" t="s">
        <v>167</v>
      </c>
      <c r="C93" t="s">
        <v>65</v>
      </c>
      <c r="D93">
        <v>30.1</v>
      </c>
      <c r="E93" t="s">
        <v>17</v>
      </c>
      <c r="F93">
        <v>30</v>
      </c>
      <c r="G93">
        <v>12541</v>
      </c>
      <c r="H93" s="1">
        <v>45583</v>
      </c>
      <c r="I93">
        <v>0</v>
      </c>
      <c r="J93">
        <v>0.35</v>
      </c>
      <c r="K93">
        <v>0.39</v>
      </c>
      <c r="L93">
        <v>0.43</v>
      </c>
      <c r="M93">
        <v>0.37</v>
      </c>
      <c r="N93">
        <v>11257</v>
      </c>
      <c r="O93">
        <v>1.1100000000000001</v>
      </c>
      <c r="P93" s="2">
        <v>0.51419999999999999</v>
      </c>
      <c r="Q93" s="5">
        <f t="shared" si="2"/>
        <v>4890.99</v>
      </c>
      <c r="R93" t="str">
        <f t="shared" si="3"/>
        <v>less than 3</v>
      </c>
    </row>
    <row r="94" spans="1:18" x14ac:dyDescent="0.25">
      <c r="A94" t="s">
        <v>91</v>
      </c>
      <c r="B94" t="s">
        <v>168</v>
      </c>
      <c r="C94" t="s">
        <v>16</v>
      </c>
      <c r="D94">
        <v>138.18</v>
      </c>
      <c r="E94" t="s">
        <v>17</v>
      </c>
      <c r="F94">
        <v>141</v>
      </c>
      <c r="G94">
        <v>12410</v>
      </c>
      <c r="H94" s="1">
        <v>45611</v>
      </c>
      <c r="I94">
        <v>28</v>
      </c>
      <c r="J94">
        <v>6.1</v>
      </c>
      <c r="K94">
        <v>6.13</v>
      </c>
      <c r="L94">
        <v>6.15</v>
      </c>
      <c r="M94">
        <v>6.15</v>
      </c>
      <c r="N94">
        <v>8367</v>
      </c>
      <c r="O94">
        <v>1.48</v>
      </c>
      <c r="P94" s="2">
        <v>0.46579999999999999</v>
      </c>
      <c r="Q94" s="5">
        <f t="shared" si="2"/>
        <v>76073.3</v>
      </c>
      <c r="R94" t="str">
        <f t="shared" si="3"/>
        <v>less than 3</v>
      </c>
    </row>
    <row r="95" spans="1:18" x14ac:dyDescent="0.25">
      <c r="A95" t="s">
        <v>91</v>
      </c>
      <c r="B95" t="s">
        <v>167</v>
      </c>
      <c r="C95" t="s">
        <v>22</v>
      </c>
      <c r="D95">
        <v>235.54</v>
      </c>
      <c r="E95" t="s">
        <v>18</v>
      </c>
      <c r="F95">
        <v>230</v>
      </c>
      <c r="G95">
        <v>12370</v>
      </c>
      <c r="H95" s="1">
        <v>45590</v>
      </c>
      <c r="I95">
        <v>7</v>
      </c>
      <c r="J95">
        <v>0.61</v>
      </c>
      <c r="K95">
        <v>0.62</v>
      </c>
      <c r="L95">
        <v>0.63</v>
      </c>
      <c r="M95">
        <v>0.61</v>
      </c>
      <c r="N95">
        <v>9216</v>
      </c>
      <c r="O95">
        <v>1.34</v>
      </c>
      <c r="P95" s="2">
        <v>0.1963</v>
      </c>
      <c r="Q95" s="5">
        <f t="shared" si="2"/>
        <v>7669.4</v>
      </c>
      <c r="R95" t="str">
        <f t="shared" si="3"/>
        <v>less than 3</v>
      </c>
    </row>
    <row r="96" spans="1:18" x14ac:dyDescent="0.25">
      <c r="A96" t="s">
        <v>91</v>
      </c>
      <c r="B96" t="s">
        <v>167</v>
      </c>
      <c r="C96" t="s">
        <v>16</v>
      </c>
      <c r="D96">
        <v>138.18</v>
      </c>
      <c r="E96" t="s">
        <v>18</v>
      </c>
      <c r="F96">
        <v>125</v>
      </c>
      <c r="G96">
        <v>12134</v>
      </c>
      <c r="H96" s="1">
        <v>45597</v>
      </c>
      <c r="I96">
        <v>14</v>
      </c>
      <c r="J96">
        <v>0.85</v>
      </c>
      <c r="K96">
        <v>0.86</v>
      </c>
      <c r="L96">
        <v>0.86</v>
      </c>
      <c r="M96">
        <v>0.85</v>
      </c>
      <c r="N96">
        <v>15078</v>
      </c>
      <c r="O96">
        <v>0.8</v>
      </c>
      <c r="P96" s="2">
        <v>0.47949999999999998</v>
      </c>
      <c r="Q96" s="5">
        <f t="shared" si="2"/>
        <v>10435.24</v>
      </c>
      <c r="R96" t="str">
        <f t="shared" si="3"/>
        <v>less than 3</v>
      </c>
    </row>
    <row r="97" spans="1:18" x14ac:dyDescent="0.25">
      <c r="A97" t="s">
        <v>91</v>
      </c>
      <c r="B97" t="s">
        <v>177</v>
      </c>
      <c r="C97" t="s">
        <v>60</v>
      </c>
      <c r="D97">
        <v>42.47</v>
      </c>
      <c r="E97" t="s">
        <v>17</v>
      </c>
      <c r="F97">
        <v>47</v>
      </c>
      <c r="G97">
        <v>11997</v>
      </c>
      <c r="H97" s="1">
        <v>45674</v>
      </c>
      <c r="I97">
        <v>91</v>
      </c>
      <c r="J97">
        <v>0.53</v>
      </c>
      <c r="K97">
        <v>0.54</v>
      </c>
      <c r="L97">
        <v>0.54</v>
      </c>
      <c r="M97">
        <v>0.53</v>
      </c>
      <c r="N97">
        <v>12846</v>
      </c>
      <c r="O97">
        <v>0.93</v>
      </c>
      <c r="P97" s="2">
        <v>0.2205</v>
      </c>
      <c r="Q97" s="5">
        <f t="shared" si="2"/>
        <v>6478.38</v>
      </c>
      <c r="R97" t="str">
        <f t="shared" si="3"/>
        <v>less than 3</v>
      </c>
    </row>
    <row r="98" spans="1:18" x14ac:dyDescent="0.25">
      <c r="A98" t="s">
        <v>91</v>
      </c>
      <c r="B98" t="s">
        <v>178</v>
      </c>
      <c r="C98" t="s">
        <v>109</v>
      </c>
      <c r="D98">
        <v>60.23</v>
      </c>
      <c r="E98" t="s">
        <v>17</v>
      </c>
      <c r="F98">
        <v>65</v>
      </c>
      <c r="G98">
        <v>11991</v>
      </c>
      <c r="H98" s="1">
        <v>45611</v>
      </c>
      <c r="I98">
        <v>28</v>
      </c>
      <c r="J98">
        <v>0.88</v>
      </c>
      <c r="K98">
        <v>0.91</v>
      </c>
      <c r="L98">
        <v>0.93</v>
      </c>
      <c r="M98">
        <v>0.85</v>
      </c>
      <c r="N98">
        <v>11091</v>
      </c>
      <c r="O98">
        <v>1.08</v>
      </c>
      <c r="P98" s="2">
        <v>0.39</v>
      </c>
      <c r="Q98" s="5">
        <f t="shared" si="2"/>
        <v>10911.81</v>
      </c>
      <c r="R98" t="str">
        <f t="shared" si="3"/>
        <v>less than 3</v>
      </c>
    </row>
    <row r="99" spans="1:18" x14ac:dyDescent="0.25">
      <c r="A99" t="s">
        <v>91</v>
      </c>
      <c r="B99" t="s">
        <v>168</v>
      </c>
      <c r="C99" t="s">
        <v>124</v>
      </c>
      <c r="D99">
        <v>74.650000000000006</v>
      </c>
      <c r="E99" t="s">
        <v>17</v>
      </c>
      <c r="F99">
        <v>80</v>
      </c>
      <c r="G99">
        <v>11963</v>
      </c>
      <c r="H99" s="1">
        <v>45674</v>
      </c>
      <c r="I99">
        <v>91</v>
      </c>
      <c r="J99">
        <v>4.25</v>
      </c>
      <c r="K99">
        <v>4.3</v>
      </c>
      <c r="L99">
        <v>4.3499999999999996</v>
      </c>
      <c r="M99">
        <v>4.3</v>
      </c>
      <c r="N99">
        <v>6845</v>
      </c>
      <c r="O99">
        <v>1.75</v>
      </c>
      <c r="P99" s="2">
        <v>0.4632</v>
      </c>
      <c r="Q99" s="5">
        <f t="shared" si="2"/>
        <v>51440.9</v>
      </c>
      <c r="R99" t="str">
        <f t="shared" si="3"/>
        <v>less than 3</v>
      </c>
    </row>
    <row r="100" spans="1:18" x14ac:dyDescent="0.25">
      <c r="A100" t="s">
        <v>91</v>
      </c>
      <c r="B100" t="s">
        <v>167</v>
      </c>
      <c r="C100" t="s">
        <v>40</v>
      </c>
      <c r="D100">
        <v>578.92999999999995</v>
      </c>
      <c r="E100" t="s">
        <v>17</v>
      </c>
      <c r="F100">
        <v>580</v>
      </c>
      <c r="G100">
        <v>11884</v>
      </c>
      <c r="H100" s="1">
        <v>45583</v>
      </c>
      <c r="I100">
        <v>0</v>
      </c>
      <c r="J100">
        <v>0.46</v>
      </c>
      <c r="K100">
        <v>0.49</v>
      </c>
      <c r="L100">
        <v>0.52</v>
      </c>
      <c r="M100">
        <v>0.46</v>
      </c>
      <c r="N100">
        <v>6451</v>
      </c>
      <c r="O100">
        <v>1.84</v>
      </c>
      <c r="P100" s="2">
        <v>7.0099999999999996E-2</v>
      </c>
      <c r="Q100" s="5">
        <f t="shared" si="2"/>
        <v>5823.16</v>
      </c>
      <c r="R100" t="str">
        <f t="shared" si="3"/>
        <v>less than 3</v>
      </c>
    </row>
    <row r="101" spans="1:18" x14ac:dyDescent="0.25">
      <c r="A101" t="s">
        <v>91</v>
      </c>
      <c r="B101" t="s">
        <v>167</v>
      </c>
      <c r="C101" t="s">
        <v>128</v>
      </c>
      <c r="D101">
        <v>79</v>
      </c>
      <c r="E101" t="s">
        <v>17</v>
      </c>
      <c r="F101">
        <v>80</v>
      </c>
      <c r="G101">
        <v>11884</v>
      </c>
      <c r="H101" s="1">
        <v>45611</v>
      </c>
      <c r="I101">
        <v>28</v>
      </c>
      <c r="J101">
        <v>1.9</v>
      </c>
      <c r="K101">
        <v>1.97</v>
      </c>
      <c r="L101">
        <v>2.0499999999999998</v>
      </c>
      <c r="M101">
        <v>2</v>
      </c>
      <c r="N101">
        <v>1065</v>
      </c>
      <c r="O101">
        <v>11.16</v>
      </c>
      <c r="P101" s="2">
        <v>0.30099999999999999</v>
      </c>
      <c r="Q101" s="5">
        <f t="shared" si="2"/>
        <v>23411.48</v>
      </c>
      <c r="R101" t="str">
        <f t="shared" si="3"/>
        <v>greater than 3</v>
      </c>
    </row>
    <row r="102" spans="1:18" x14ac:dyDescent="0.25">
      <c r="A102" t="s">
        <v>91</v>
      </c>
      <c r="B102" t="s">
        <v>167</v>
      </c>
      <c r="C102" t="s">
        <v>23</v>
      </c>
      <c r="D102">
        <v>190.45</v>
      </c>
      <c r="E102" t="s">
        <v>17</v>
      </c>
      <c r="F102">
        <v>220</v>
      </c>
      <c r="G102">
        <v>11814</v>
      </c>
      <c r="H102" s="1">
        <v>45737</v>
      </c>
      <c r="I102">
        <v>154</v>
      </c>
      <c r="J102">
        <v>6.05</v>
      </c>
      <c r="K102">
        <v>6.07</v>
      </c>
      <c r="L102">
        <v>6.1</v>
      </c>
      <c r="M102">
        <v>6.1</v>
      </c>
      <c r="N102">
        <v>4535</v>
      </c>
      <c r="O102">
        <v>2.61</v>
      </c>
      <c r="P102" s="2">
        <v>0.30070000000000002</v>
      </c>
      <c r="Q102" s="5">
        <f t="shared" si="2"/>
        <v>71710.98000000001</v>
      </c>
      <c r="R102" t="str">
        <f t="shared" si="3"/>
        <v>less than 3</v>
      </c>
    </row>
    <row r="103" spans="1:18" x14ac:dyDescent="0.25">
      <c r="A103" t="s">
        <v>91</v>
      </c>
      <c r="B103" t="s">
        <v>167</v>
      </c>
      <c r="C103" t="s">
        <v>33</v>
      </c>
      <c r="D103">
        <v>163.71</v>
      </c>
      <c r="E103" t="s">
        <v>17</v>
      </c>
      <c r="F103">
        <v>165</v>
      </c>
      <c r="G103">
        <v>11786</v>
      </c>
      <c r="H103" s="1">
        <v>45590</v>
      </c>
      <c r="I103">
        <v>7</v>
      </c>
      <c r="J103">
        <v>1.24</v>
      </c>
      <c r="K103">
        <v>1.26</v>
      </c>
      <c r="L103">
        <v>1.27</v>
      </c>
      <c r="M103">
        <v>1.25</v>
      </c>
      <c r="N103">
        <v>11873</v>
      </c>
      <c r="O103">
        <v>0.99</v>
      </c>
      <c r="P103" s="2">
        <v>0.20580000000000001</v>
      </c>
      <c r="Q103" s="5">
        <f t="shared" si="2"/>
        <v>14850.36</v>
      </c>
      <c r="R103" t="str">
        <f t="shared" si="3"/>
        <v>less than 3</v>
      </c>
    </row>
    <row r="104" spans="1:18" x14ac:dyDescent="0.25">
      <c r="A104" t="s">
        <v>91</v>
      </c>
      <c r="B104" t="s">
        <v>167</v>
      </c>
      <c r="C104" t="s">
        <v>19</v>
      </c>
      <c r="D104">
        <v>221.85</v>
      </c>
      <c r="E104" t="s">
        <v>17</v>
      </c>
      <c r="F104">
        <v>217.5</v>
      </c>
      <c r="G104">
        <v>11737</v>
      </c>
      <c r="H104" s="1">
        <v>45583</v>
      </c>
      <c r="I104">
        <v>0</v>
      </c>
      <c r="J104">
        <v>3.85</v>
      </c>
      <c r="K104">
        <v>3.93</v>
      </c>
      <c r="L104">
        <v>4</v>
      </c>
      <c r="M104">
        <v>4</v>
      </c>
      <c r="N104">
        <v>8142</v>
      </c>
      <c r="O104">
        <v>1.44</v>
      </c>
      <c r="P104" s="2">
        <v>0.24979999999999999</v>
      </c>
      <c r="Q104" s="5">
        <f t="shared" si="2"/>
        <v>46126.41</v>
      </c>
      <c r="R104" t="str">
        <f t="shared" si="3"/>
        <v>less than 3</v>
      </c>
    </row>
    <row r="105" spans="1:18" x14ac:dyDescent="0.25">
      <c r="A105" t="s">
        <v>91</v>
      </c>
      <c r="B105" t="s">
        <v>168</v>
      </c>
      <c r="C105" t="s">
        <v>46</v>
      </c>
      <c r="D105">
        <v>216.96</v>
      </c>
      <c r="E105" t="s">
        <v>17</v>
      </c>
      <c r="F105">
        <v>200</v>
      </c>
      <c r="G105">
        <v>11699</v>
      </c>
      <c r="H105" s="1">
        <v>45583</v>
      </c>
      <c r="I105">
        <v>0</v>
      </c>
      <c r="J105">
        <v>15.05</v>
      </c>
      <c r="K105">
        <v>15.5</v>
      </c>
      <c r="L105">
        <v>15.95</v>
      </c>
      <c r="M105">
        <v>15.75</v>
      </c>
      <c r="N105">
        <v>10398</v>
      </c>
      <c r="O105">
        <v>1.1299999999999999</v>
      </c>
      <c r="P105" s="2">
        <v>0.76049999999999995</v>
      </c>
      <c r="Q105" s="5">
        <f t="shared" si="2"/>
        <v>181334.5</v>
      </c>
      <c r="R105" t="str">
        <f t="shared" si="3"/>
        <v>less than 3</v>
      </c>
    </row>
    <row r="106" spans="1:18" x14ac:dyDescent="0.25">
      <c r="A106" t="s">
        <v>91</v>
      </c>
      <c r="B106" t="s">
        <v>167</v>
      </c>
      <c r="C106" t="s">
        <v>46</v>
      </c>
      <c r="D106">
        <v>216.96</v>
      </c>
      <c r="E106" t="s">
        <v>17</v>
      </c>
      <c r="F106">
        <v>212.5</v>
      </c>
      <c r="G106">
        <v>11644</v>
      </c>
      <c r="H106" s="1">
        <v>45583</v>
      </c>
      <c r="I106">
        <v>0</v>
      </c>
      <c r="J106">
        <v>3.75</v>
      </c>
      <c r="K106">
        <v>3.88</v>
      </c>
      <c r="L106">
        <v>4</v>
      </c>
      <c r="M106">
        <v>3.84</v>
      </c>
      <c r="N106">
        <v>2141</v>
      </c>
      <c r="O106">
        <v>5.44</v>
      </c>
      <c r="P106" s="2">
        <v>0.4153</v>
      </c>
      <c r="Q106" s="5">
        <f t="shared" si="2"/>
        <v>45178.720000000001</v>
      </c>
      <c r="R106" t="str">
        <f t="shared" si="3"/>
        <v>greater than 3</v>
      </c>
    </row>
    <row r="107" spans="1:18" x14ac:dyDescent="0.25">
      <c r="A107" t="s">
        <v>91</v>
      </c>
      <c r="B107" t="s">
        <v>167</v>
      </c>
      <c r="C107" t="s">
        <v>38</v>
      </c>
      <c r="D107">
        <v>124.7</v>
      </c>
      <c r="E107" t="s">
        <v>17</v>
      </c>
      <c r="F107">
        <v>125</v>
      </c>
      <c r="G107">
        <v>11512</v>
      </c>
      <c r="H107" s="1">
        <v>45583</v>
      </c>
      <c r="I107">
        <v>0</v>
      </c>
      <c r="J107">
        <v>0.18</v>
      </c>
      <c r="K107">
        <v>0.21</v>
      </c>
      <c r="L107">
        <v>0.23</v>
      </c>
      <c r="M107">
        <v>0.2</v>
      </c>
      <c r="N107">
        <v>3779</v>
      </c>
      <c r="O107">
        <v>3.05</v>
      </c>
      <c r="P107" s="2">
        <v>0.11070000000000001</v>
      </c>
      <c r="Q107" s="5">
        <f t="shared" si="2"/>
        <v>2417.52</v>
      </c>
      <c r="R107" t="str">
        <f t="shared" si="3"/>
        <v>greater than 3</v>
      </c>
    </row>
    <row r="108" spans="1:18" x14ac:dyDescent="0.25">
      <c r="A108" t="s">
        <v>91</v>
      </c>
      <c r="B108" t="s">
        <v>178</v>
      </c>
      <c r="C108" t="s">
        <v>111</v>
      </c>
      <c r="D108">
        <v>20.64</v>
      </c>
      <c r="E108" t="s">
        <v>17</v>
      </c>
      <c r="F108">
        <v>20</v>
      </c>
      <c r="G108">
        <v>11472</v>
      </c>
      <c r="H108" s="1">
        <v>45590</v>
      </c>
      <c r="I108">
        <v>7</v>
      </c>
      <c r="J108">
        <v>0.88</v>
      </c>
      <c r="K108">
        <v>0.9</v>
      </c>
      <c r="L108">
        <v>0.92</v>
      </c>
      <c r="M108">
        <v>0.93</v>
      </c>
      <c r="N108">
        <v>10981</v>
      </c>
      <c r="O108">
        <v>1.04</v>
      </c>
      <c r="P108" s="2">
        <v>0.4829</v>
      </c>
      <c r="Q108" s="5">
        <f t="shared" si="2"/>
        <v>10324.800000000001</v>
      </c>
      <c r="R108" t="str">
        <f t="shared" si="3"/>
        <v>less than 3</v>
      </c>
    </row>
    <row r="109" spans="1:18" x14ac:dyDescent="0.25">
      <c r="A109" t="s">
        <v>91</v>
      </c>
      <c r="B109" t="s">
        <v>168</v>
      </c>
      <c r="C109" t="s">
        <v>16</v>
      </c>
      <c r="D109">
        <v>138.18</v>
      </c>
      <c r="E109" t="s">
        <v>17</v>
      </c>
      <c r="F109">
        <v>142</v>
      </c>
      <c r="G109">
        <v>11452</v>
      </c>
      <c r="H109" s="1">
        <v>45611</v>
      </c>
      <c r="I109">
        <v>28</v>
      </c>
      <c r="J109">
        <v>5.65</v>
      </c>
      <c r="K109">
        <v>5.68</v>
      </c>
      <c r="L109">
        <v>5.7</v>
      </c>
      <c r="M109">
        <v>5.7</v>
      </c>
      <c r="N109">
        <v>11242</v>
      </c>
      <c r="O109">
        <v>1.02</v>
      </c>
      <c r="P109" s="2">
        <v>0.46350000000000002</v>
      </c>
      <c r="Q109" s="5">
        <f t="shared" si="2"/>
        <v>65047.359999999993</v>
      </c>
      <c r="R109" t="str">
        <f t="shared" si="3"/>
        <v>less than 3</v>
      </c>
    </row>
    <row r="110" spans="1:18" x14ac:dyDescent="0.25">
      <c r="A110" t="s">
        <v>91</v>
      </c>
      <c r="B110" t="s">
        <v>178</v>
      </c>
      <c r="C110" t="s">
        <v>160</v>
      </c>
      <c r="D110">
        <v>81.260000000000005</v>
      </c>
      <c r="E110" t="s">
        <v>17</v>
      </c>
      <c r="F110">
        <v>82.5</v>
      </c>
      <c r="G110">
        <v>11388</v>
      </c>
      <c r="H110" s="1">
        <v>45611</v>
      </c>
      <c r="I110">
        <v>28</v>
      </c>
      <c r="J110">
        <v>1.3</v>
      </c>
      <c r="K110">
        <v>1.32</v>
      </c>
      <c r="L110">
        <v>1.33</v>
      </c>
      <c r="M110">
        <v>1.33</v>
      </c>
      <c r="N110">
        <v>8545</v>
      </c>
      <c r="O110">
        <v>1.33</v>
      </c>
      <c r="P110" s="2">
        <v>0.20080000000000001</v>
      </c>
      <c r="Q110" s="5">
        <f t="shared" si="2"/>
        <v>15032.16</v>
      </c>
      <c r="R110" t="str">
        <f t="shared" si="3"/>
        <v>less than 3</v>
      </c>
    </row>
    <row r="111" spans="1:18" x14ac:dyDescent="0.25">
      <c r="A111" t="s">
        <v>91</v>
      </c>
      <c r="B111" t="s">
        <v>168</v>
      </c>
      <c r="C111" t="s">
        <v>47</v>
      </c>
      <c r="D111">
        <v>19.46</v>
      </c>
      <c r="E111" t="s">
        <v>17</v>
      </c>
      <c r="F111">
        <v>17.5</v>
      </c>
      <c r="G111">
        <v>11338</v>
      </c>
      <c r="H111" s="1">
        <v>45583</v>
      </c>
      <c r="I111">
        <v>0</v>
      </c>
      <c r="J111">
        <v>2.2999999999999998</v>
      </c>
      <c r="K111">
        <v>2.35</v>
      </c>
      <c r="L111">
        <v>2.4</v>
      </c>
      <c r="M111">
        <v>2.42</v>
      </c>
      <c r="N111">
        <v>7447</v>
      </c>
      <c r="O111">
        <v>1.52</v>
      </c>
      <c r="P111" s="2">
        <v>2.1151</v>
      </c>
      <c r="Q111" s="5">
        <f t="shared" si="2"/>
        <v>26644.3</v>
      </c>
      <c r="R111" t="str">
        <f t="shared" si="3"/>
        <v>less than 3</v>
      </c>
    </row>
    <row r="112" spans="1:18" x14ac:dyDescent="0.25">
      <c r="A112" t="s">
        <v>91</v>
      </c>
      <c r="B112" t="s">
        <v>167</v>
      </c>
      <c r="C112" t="s">
        <v>39</v>
      </c>
      <c r="D112">
        <v>102.5</v>
      </c>
      <c r="E112" t="s">
        <v>17</v>
      </c>
      <c r="F112">
        <v>102</v>
      </c>
      <c r="G112">
        <v>11222</v>
      </c>
      <c r="H112" s="1">
        <v>45583</v>
      </c>
      <c r="I112">
        <v>0</v>
      </c>
      <c r="J112">
        <v>0.5</v>
      </c>
      <c r="K112">
        <v>0.51</v>
      </c>
      <c r="L112">
        <v>0.52</v>
      </c>
      <c r="M112">
        <v>0.51</v>
      </c>
      <c r="N112">
        <v>3462</v>
      </c>
      <c r="O112">
        <v>3.24</v>
      </c>
      <c r="P112" s="2">
        <v>0.1124</v>
      </c>
      <c r="Q112" s="5">
        <f t="shared" si="2"/>
        <v>5723.22</v>
      </c>
      <c r="R112" t="str">
        <f t="shared" si="3"/>
        <v>greater than 3</v>
      </c>
    </row>
    <row r="113" spans="1:18" x14ac:dyDescent="0.25">
      <c r="A113" t="s">
        <v>91</v>
      </c>
      <c r="B113" t="s">
        <v>168</v>
      </c>
      <c r="C113" t="s">
        <v>26</v>
      </c>
      <c r="D113">
        <v>47.53</v>
      </c>
      <c r="E113" t="s">
        <v>17</v>
      </c>
      <c r="F113">
        <v>50</v>
      </c>
      <c r="G113">
        <v>11180</v>
      </c>
      <c r="H113" s="1">
        <v>45590</v>
      </c>
      <c r="I113">
        <v>7</v>
      </c>
      <c r="J113">
        <v>1.1499999999999999</v>
      </c>
      <c r="K113">
        <v>1.17</v>
      </c>
      <c r="L113">
        <v>1.2</v>
      </c>
      <c r="M113">
        <v>1.18</v>
      </c>
      <c r="N113">
        <v>16215</v>
      </c>
      <c r="O113">
        <v>0.69</v>
      </c>
      <c r="P113" s="2">
        <v>0.81479999999999997</v>
      </c>
      <c r="Q113" s="5">
        <f t="shared" si="2"/>
        <v>13080.599999999999</v>
      </c>
      <c r="R113" t="str">
        <f t="shared" si="3"/>
        <v>less than 3</v>
      </c>
    </row>
    <row r="114" spans="1:18" x14ac:dyDescent="0.25">
      <c r="A114" t="s">
        <v>91</v>
      </c>
      <c r="B114" t="s">
        <v>167</v>
      </c>
      <c r="C114" t="s">
        <v>46</v>
      </c>
      <c r="D114">
        <v>216.96</v>
      </c>
      <c r="E114" t="s">
        <v>17</v>
      </c>
      <c r="F114">
        <v>210</v>
      </c>
      <c r="G114">
        <v>10948</v>
      </c>
      <c r="H114" s="1">
        <v>45590</v>
      </c>
      <c r="I114">
        <v>7</v>
      </c>
      <c r="J114">
        <v>13.9</v>
      </c>
      <c r="K114">
        <v>14.08</v>
      </c>
      <c r="L114">
        <v>14.25</v>
      </c>
      <c r="M114">
        <v>14.15</v>
      </c>
      <c r="N114">
        <v>2964</v>
      </c>
      <c r="O114">
        <v>3.69</v>
      </c>
      <c r="P114" s="2">
        <v>0.93589999999999995</v>
      </c>
      <c r="Q114" s="5">
        <f t="shared" si="2"/>
        <v>154147.84</v>
      </c>
      <c r="R114" t="str">
        <f t="shared" si="3"/>
        <v>greater than 3</v>
      </c>
    </row>
    <row r="115" spans="1:18" x14ac:dyDescent="0.25">
      <c r="A115" t="s">
        <v>91</v>
      </c>
      <c r="B115" t="s">
        <v>168</v>
      </c>
      <c r="C115" t="s">
        <v>19</v>
      </c>
      <c r="D115">
        <v>221.85</v>
      </c>
      <c r="E115" t="s">
        <v>17</v>
      </c>
      <c r="F115">
        <v>220</v>
      </c>
      <c r="G115">
        <v>10788</v>
      </c>
      <c r="H115" s="1">
        <v>45590</v>
      </c>
      <c r="I115">
        <v>7</v>
      </c>
      <c r="J115">
        <v>8.85</v>
      </c>
      <c r="K115">
        <v>8.8800000000000008</v>
      </c>
      <c r="L115">
        <v>8.9</v>
      </c>
      <c r="M115">
        <v>8.9499999999999993</v>
      </c>
      <c r="N115">
        <v>9261</v>
      </c>
      <c r="O115">
        <v>1.1599999999999999</v>
      </c>
      <c r="P115" s="2">
        <v>0.66249999999999998</v>
      </c>
      <c r="Q115" s="5">
        <f t="shared" si="2"/>
        <v>95797.440000000002</v>
      </c>
      <c r="R115" t="str">
        <f t="shared" si="3"/>
        <v>less than 3</v>
      </c>
    </row>
    <row r="116" spans="1:18" x14ac:dyDescent="0.25">
      <c r="A116" t="s">
        <v>91</v>
      </c>
      <c r="B116" t="s">
        <v>171</v>
      </c>
      <c r="C116" t="s">
        <v>16</v>
      </c>
      <c r="D116">
        <v>138.18</v>
      </c>
      <c r="E116" t="s">
        <v>18</v>
      </c>
      <c r="F116">
        <v>142</v>
      </c>
      <c r="G116">
        <v>10781</v>
      </c>
      <c r="H116" s="1">
        <v>45590</v>
      </c>
      <c r="I116">
        <v>7</v>
      </c>
      <c r="J116">
        <v>4.8499999999999996</v>
      </c>
      <c r="K116">
        <v>4.9000000000000004</v>
      </c>
      <c r="L116">
        <v>4.95</v>
      </c>
      <c r="M116">
        <v>4.99</v>
      </c>
      <c r="N116">
        <v>678</v>
      </c>
      <c r="O116">
        <v>15.9</v>
      </c>
      <c r="P116" s="2">
        <v>0.35759999999999997</v>
      </c>
      <c r="Q116" s="5">
        <f t="shared" si="2"/>
        <v>52826.9</v>
      </c>
      <c r="R116" t="str">
        <f t="shared" si="3"/>
        <v>greater than 3</v>
      </c>
    </row>
    <row r="117" spans="1:18" x14ac:dyDescent="0.25">
      <c r="A117" t="s">
        <v>91</v>
      </c>
      <c r="B117" t="s">
        <v>179</v>
      </c>
      <c r="C117" t="s">
        <v>16</v>
      </c>
      <c r="D117">
        <v>138.18</v>
      </c>
      <c r="E117" t="s">
        <v>18</v>
      </c>
      <c r="F117">
        <v>141</v>
      </c>
      <c r="G117">
        <v>10766</v>
      </c>
      <c r="H117" s="1">
        <v>45590</v>
      </c>
      <c r="I117">
        <v>7</v>
      </c>
      <c r="J117">
        <v>4.2</v>
      </c>
      <c r="K117">
        <v>4.25</v>
      </c>
      <c r="L117">
        <v>4.3</v>
      </c>
      <c r="M117">
        <v>4.3</v>
      </c>
      <c r="N117">
        <v>1514</v>
      </c>
      <c r="O117">
        <v>7.11</v>
      </c>
      <c r="P117" s="2">
        <v>0.36870000000000003</v>
      </c>
      <c r="Q117" s="5">
        <f t="shared" si="2"/>
        <v>45755.5</v>
      </c>
      <c r="R117" t="str">
        <f t="shared" si="3"/>
        <v>greater than 3</v>
      </c>
    </row>
    <row r="118" spans="1:18" x14ac:dyDescent="0.25">
      <c r="A118" t="s">
        <v>91</v>
      </c>
      <c r="B118" t="s">
        <v>167</v>
      </c>
      <c r="C118" t="s">
        <v>46</v>
      </c>
      <c r="D118">
        <v>216.96</v>
      </c>
      <c r="E118" t="s">
        <v>18</v>
      </c>
      <c r="F118">
        <v>210</v>
      </c>
      <c r="G118">
        <v>10760</v>
      </c>
      <c r="H118" s="1">
        <v>45583</v>
      </c>
      <c r="I118">
        <v>0</v>
      </c>
      <c r="J118">
        <v>0.28999999999999998</v>
      </c>
      <c r="K118">
        <v>0.3</v>
      </c>
      <c r="L118">
        <v>0.3</v>
      </c>
      <c r="M118">
        <v>0.28000000000000003</v>
      </c>
      <c r="N118">
        <v>1082</v>
      </c>
      <c r="O118">
        <v>9.94</v>
      </c>
      <c r="P118" s="2">
        <v>0.44040000000000001</v>
      </c>
      <c r="Q118" s="5">
        <f t="shared" si="2"/>
        <v>3228</v>
      </c>
      <c r="R118" t="str">
        <f t="shared" si="3"/>
        <v>greater than 3</v>
      </c>
    </row>
    <row r="119" spans="1:18" x14ac:dyDescent="0.25">
      <c r="A119" t="s">
        <v>91</v>
      </c>
      <c r="B119" t="s">
        <v>167</v>
      </c>
      <c r="C119" t="s">
        <v>47</v>
      </c>
      <c r="D119">
        <v>19.46</v>
      </c>
      <c r="E119" t="s">
        <v>17</v>
      </c>
      <c r="F119">
        <v>20</v>
      </c>
      <c r="G119">
        <v>10731</v>
      </c>
      <c r="H119" s="1">
        <v>45611</v>
      </c>
      <c r="I119">
        <v>28</v>
      </c>
      <c r="J119">
        <v>3.2</v>
      </c>
      <c r="K119">
        <v>3.3</v>
      </c>
      <c r="L119">
        <v>3.4</v>
      </c>
      <c r="M119">
        <v>3.27</v>
      </c>
      <c r="N119">
        <v>5220</v>
      </c>
      <c r="O119">
        <v>2.06</v>
      </c>
      <c r="P119" s="2">
        <v>1.5562</v>
      </c>
      <c r="Q119" s="5">
        <f t="shared" si="2"/>
        <v>35412.299999999996</v>
      </c>
      <c r="R119" t="str">
        <f t="shared" si="3"/>
        <v>less than 3</v>
      </c>
    </row>
    <row r="120" spans="1:18" x14ac:dyDescent="0.25">
      <c r="A120" t="s">
        <v>91</v>
      </c>
      <c r="B120" t="s">
        <v>180</v>
      </c>
      <c r="C120" t="s">
        <v>22</v>
      </c>
      <c r="D120">
        <v>235.54</v>
      </c>
      <c r="E120" t="s">
        <v>17</v>
      </c>
      <c r="F120">
        <v>300</v>
      </c>
      <c r="G120">
        <v>10631</v>
      </c>
      <c r="H120" s="1">
        <v>45674</v>
      </c>
      <c r="I120">
        <v>91</v>
      </c>
      <c r="J120">
        <v>0.12</v>
      </c>
      <c r="K120">
        <v>0.13</v>
      </c>
      <c r="L120">
        <v>0.13</v>
      </c>
      <c r="M120">
        <v>0.13</v>
      </c>
      <c r="N120">
        <v>58194</v>
      </c>
      <c r="O120">
        <v>0.18</v>
      </c>
      <c r="P120" s="2">
        <v>0.20880000000000001</v>
      </c>
      <c r="Q120" s="5">
        <f t="shared" si="2"/>
        <v>1382.03</v>
      </c>
      <c r="R120" t="str">
        <f t="shared" si="3"/>
        <v>less than 3</v>
      </c>
    </row>
    <row r="121" spans="1:18" x14ac:dyDescent="0.25">
      <c r="A121" t="s">
        <v>91</v>
      </c>
      <c r="B121" t="s">
        <v>181</v>
      </c>
      <c r="C121" t="s">
        <v>19</v>
      </c>
      <c r="D121">
        <v>221.85</v>
      </c>
      <c r="E121" t="s">
        <v>18</v>
      </c>
      <c r="F121">
        <v>210</v>
      </c>
      <c r="G121">
        <v>10617</v>
      </c>
      <c r="H121" s="1">
        <v>45919</v>
      </c>
      <c r="I121">
        <v>336</v>
      </c>
      <c r="J121">
        <v>32.299999999999997</v>
      </c>
      <c r="K121">
        <v>32.4</v>
      </c>
      <c r="L121">
        <v>32.5</v>
      </c>
      <c r="M121">
        <v>32.4</v>
      </c>
      <c r="N121">
        <v>1921</v>
      </c>
      <c r="O121">
        <v>5.53</v>
      </c>
      <c r="P121" s="2">
        <v>0.50929999999999997</v>
      </c>
      <c r="Q121" s="5">
        <f t="shared" si="2"/>
        <v>343990.8</v>
      </c>
      <c r="R121" t="str">
        <f t="shared" si="3"/>
        <v>greater than 3</v>
      </c>
    </row>
    <row r="122" spans="1:18" x14ac:dyDescent="0.25">
      <c r="A122" t="s">
        <v>91</v>
      </c>
      <c r="B122" t="s">
        <v>167</v>
      </c>
      <c r="C122" t="s">
        <v>42</v>
      </c>
      <c r="D122">
        <v>218.89</v>
      </c>
      <c r="E122" t="s">
        <v>17</v>
      </c>
      <c r="F122">
        <v>210</v>
      </c>
      <c r="G122">
        <v>10608</v>
      </c>
      <c r="H122" s="1">
        <v>45583</v>
      </c>
      <c r="I122">
        <v>0</v>
      </c>
      <c r="J122">
        <v>6.8</v>
      </c>
      <c r="K122">
        <v>7</v>
      </c>
      <c r="L122">
        <v>7.2</v>
      </c>
      <c r="M122">
        <v>6.8</v>
      </c>
      <c r="N122">
        <v>9229</v>
      </c>
      <c r="O122">
        <v>1.1499999999999999</v>
      </c>
      <c r="P122" s="2">
        <v>0.4672</v>
      </c>
      <c r="Q122" s="5">
        <f t="shared" si="2"/>
        <v>74256</v>
      </c>
      <c r="R122" t="str">
        <f t="shared" si="3"/>
        <v>less than 3</v>
      </c>
    </row>
    <row r="123" spans="1:18" x14ac:dyDescent="0.25">
      <c r="A123" t="s">
        <v>91</v>
      </c>
      <c r="B123" t="s">
        <v>170</v>
      </c>
      <c r="C123" t="s">
        <v>64</v>
      </c>
      <c r="D123">
        <v>12.93</v>
      </c>
      <c r="E123" t="s">
        <v>17</v>
      </c>
      <c r="F123">
        <v>12.5</v>
      </c>
      <c r="G123">
        <v>10553</v>
      </c>
      <c r="H123" s="1">
        <v>45583</v>
      </c>
      <c r="I123">
        <v>0</v>
      </c>
      <c r="J123">
        <v>0.19</v>
      </c>
      <c r="K123">
        <v>0.21</v>
      </c>
      <c r="L123">
        <v>0.23</v>
      </c>
      <c r="M123">
        <v>0.17</v>
      </c>
      <c r="N123">
        <v>11412</v>
      </c>
      <c r="O123">
        <v>0.92</v>
      </c>
      <c r="P123" s="2">
        <v>0.28070000000000001</v>
      </c>
      <c r="Q123" s="5">
        <f t="shared" si="2"/>
        <v>2216.13</v>
      </c>
      <c r="R123" t="str">
        <f t="shared" si="3"/>
        <v>less than 3</v>
      </c>
    </row>
    <row r="124" spans="1:18" x14ac:dyDescent="0.25">
      <c r="A124" t="s">
        <v>91</v>
      </c>
      <c r="B124" t="s">
        <v>182</v>
      </c>
      <c r="C124" t="s">
        <v>29</v>
      </c>
      <c r="D124">
        <v>42.81</v>
      </c>
      <c r="E124" t="s">
        <v>18</v>
      </c>
      <c r="F124">
        <v>39.5</v>
      </c>
      <c r="G124">
        <v>10521</v>
      </c>
      <c r="H124" s="1">
        <v>45590</v>
      </c>
      <c r="I124">
        <v>7</v>
      </c>
      <c r="J124">
        <v>0.1</v>
      </c>
      <c r="K124">
        <v>0.11</v>
      </c>
      <c r="L124">
        <v>0.12</v>
      </c>
      <c r="M124">
        <v>0.11</v>
      </c>
      <c r="N124">
        <v>1535</v>
      </c>
      <c r="O124">
        <v>6.85</v>
      </c>
      <c r="P124" s="2">
        <v>0.43840000000000001</v>
      </c>
      <c r="Q124" s="5">
        <f t="shared" si="2"/>
        <v>1157.31</v>
      </c>
      <c r="R124" t="str">
        <f t="shared" si="3"/>
        <v>greater than 3</v>
      </c>
    </row>
    <row r="125" spans="1:18" x14ac:dyDescent="0.25">
      <c r="A125" t="s">
        <v>91</v>
      </c>
      <c r="B125" t="s">
        <v>183</v>
      </c>
      <c r="C125" t="s">
        <v>19</v>
      </c>
      <c r="D125">
        <v>221.85</v>
      </c>
      <c r="E125" t="s">
        <v>17</v>
      </c>
      <c r="F125">
        <v>220</v>
      </c>
      <c r="G125">
        <v>10517</v>
      </c>
      <c r="H125" s="1">
        <v>45919</v>
      </c>
      <c r="I125">
        <v>336</v>
      </c>
      <c r="J125">
        <v>47.5</v>
      </c>
      <c r="K125">
        <v>47.65</v>
      </c>
      <c r="L125">
        <v>47.8</v>
      </c>
      <c r="M125">
        <v>47.57</v>
      </c>
      <c r="N125">
        <v>1364</v>
      </c>
      <c r="O125">
        <v>7.71</v>
      </c>
      <c r="P125" s="2">
        <v>0.5161</v>
      </c>
      <c r="Q125" s="5">
        <f t="shared" si="2"/>
        <v>501135.05</v>
      </c>
      <c r="R125" t="str">
        <f t="shared" si="3"/>
        <v>greater than 3</v>
      </c>
    </row>
    <row r="126" spans="1:18" x14ac:dyDescent="0.25">
      <c r="A126" t="s">
        <v>91</v>
      </c>
      <c r="B126" t="s">
        <v>168</v>
      </c>
      <c r="C126" t="s">
        <v>111</v>
      </c>
      <c r="D126">
        <v>20.64</v>
      </c>
      <c r="E126" t="s">
        <v>17</v>
      </c>
      <c r="F126">
        <v>20.5</v>
      </c>
      <c r="G126">
        <v>10506</v>
      </c>
      <c r="H126" s="1">
        <v>45590</v>
      </c>
      <c r="I126">
        <v>7</v>
      </c>
      <c r="J126">
        <v>0.57999999999999996</v>
      </c>
      <c r="K126">
        <v>0.6</v>
      </c>
      <c r="L126">
        <v>0.61</v>
      </c>
      <c r="M126">
        <v>0.59</v>
      </c>
      <c r="N126">
        <v>715</v>
      </c>
      <c r="O126">
        <v>14.69</v>
      </c>
      <c r="P126" s="2">
        <v>0.47010000000000002</v>
      </c>
      <c r="Q126" s="5">
        <f t="shared" si="2"/>
        <v>6303.5999999999995</v>
      </c>
      <c r="R126" t="str">
        <f t="shared" si="3"/>
        <v>greater than 3</v>
      </c>
    </row>
    <row r="127" spans="1:18" x14ac:dyDescent="0.25">
      <c r="A127" t="s">
        <v>91</v>
      </c>
      <c r="B127" t="s">
        <v>184</v>
      </c>
      <c r="C127" t="s">
        <v>151</v>
      </c>
      <c r="D127">
        <v>29.24</v>
      </c>
      <c r="E127" t="s">
        <v>18</v>
      </c>
      <c r="F127">
        <v>29</v>
      </c>
      <c r="G127">
        <v>10463</v>
      </c>
      <c r="H127" s="1">
        <v>45646</v>
      </c>
      <c r="I127">
        <v>63</v>
      </c>
      <c r="J127">
        <v>1.1599999999999999</v>
      </c>
      <c r="K127">
        <v>1.17</v>
      </c>
      <c r="L127">
        <v>1.18</v>
      </c>
      <c r="M127">
        <v>1.19</v>
      </c>
      <c r="N127">
        <v>18983</v>
      </c>
      <c r="O127">
        <v>0.55000000000000004</v>
      </c>
      <c r="P127" s="2">
        <v>0.26419999999999999</v>
      </c>
      <c r="Q127" s="5">
        <f t="shared" si="2"/>
        <v>12241.71</v>
      </c>
      <c r="R127" t="str">
        <f t="shared" si="3"/>
        <v>less than 3</v>
      </c>
    </row>
    <row r="128" spans="1:18" x14ac:dyDescent="0.25">
      <c r="A128" t="s">
        <v>91</v>
      </c>
      <c r="B128" t="s">
        <v>168</v>
      </c>
      <c r="C128" t="s">
        <v>30</v>
      </c>
      <c r="D128">
        <v>19.02</v>
      </c>
      <c r="E128" t="s">
        <v>17</v>
      </c>
      <c r="F128">
        <v>18.5</v>
      </c>
      <c r="G128">
        <v>10419</v>
      </c>
      <c r="H128" s="1">
        <v>45590</v>
      </c>
      <c r="I128">
        <v>7</v>
      </c>
      <c r="J128">
        <v>1.0900000000000001</v>
      </c>
      <c r="K128">
        <v>1.1000000000000001</v>
      </c>
      <c r="L128">
        <v>1.1100000000000001</v>
      </c>
      <c r="M128">
        <v>1.1000000000000001</v>
      </c>
      <c r="N128">
        <v>3711</v>
      </c>
      <c r="O128">
        <v>2.81</v>
      </c>
      <c r="P128" s="2">
        <v>0.86909999999999998</v>
      </c>
      <c r="Q128" s="5">
        <f t="shared" si="2"/>
        <v>11460.900000000001</v>
      </c>
      <c r="R128" t="str">
        <f t="shared" si="3"/>
        <v>less than 3</v>
      </c>
    </row>
    <row r="129" spans="1:18" x14ac:dyDescent="0.25">
      <c r="A129" t="s">
        <v>91</v>
      </c>
      <c r="B129" t="s">
        <v>167</v>
      </c>
      <c r="C129" t="s">
        <v>42</v>
      </c>
      <c r="D129">
        <v>218.89</v>
      </c>
      <c r="E129" t="s">
        <v>17</v>
      </c>
      <c r="F129">
        <v>217.5</v>
      </c>
      <c r="G129">
        <v>10307</v>
      </c>
      <c r="H129" s="1">
        <v>45583</v>
      </c>
      <c r="I129">
        <v>0</v>
      </c>
      <c r="J129">
        <v>0.76</v>
      </c>
      <c r="K129">
        <v>0.83</v>
      </c>
      <c r="L129">
        <v>0.9</v>
      </c>
      <c r="M129">
        <v>0.88</v>
      </c>
      <c r="N129">
        <v>956</v>
      </c>
      <c r="O129">
        <v>10.78</v>
      </c>
      <c r="P129" s="2">
        <v>0.24809999999999999</v>
      </c>
      <c r="Q129" s="5">
        <f t="shared" si="2"/>
        <v>8554.81</v>
      </c>
      <c r="R129" t="str">
        <f t="shared" si="3"/>
        <v>greater than 3</v>
      </c>
    </row>
    <row r="130" spans="1:18" x14ac:dyDescent="0.25">
      <c r="A130" t="s">
        <v>91</v>
      </c>
      <c r="B130" t="s">
        <v>169</v>
      </c>
      <c r="C130" t="s">
        <v>152</v>
      </c>
      <c r="D130">
        <v>20.329999999999998</v>
      </c>
      <c r="E130" t="s">
        <v>17</v>
      </c>
      <c r="F130">
        <v>29</v>
      </c>
      <c r="G130">
        <v>10295</v>
      </c>
      <c r="H130" s="1">
        <v>45611</v>
      </c>
      <c r="I130">
        <v>28</v>
      </c>
      <c r="J130">
        <v>0.39</v>
      </c>
      <c r="K130">
        <v>0.4</v>
      </c>
      <c r="L130">
        <v>0.41</v>
      </c>
      <c r="M130">
        <v>0.41</v>
      </c>
      <c r="N130">
        <v>10897</v>
      </c>
      <c r="O130">
        <v>0.94</v>
      </c>
      <c r="P130" s="2">
        <v>1.0724</v>
      </c>
      <c r="Q130" s="5">
        <f t="shared" si="2"/>
        <v>4118</v>
      </c>
      <c r="R130" t="str">
        <f t="shared" si="3"/>
        <v>less than 3</v>
      </c>
    </row>
    <row r="131" spans="1:18" x14ac:dyDescent="0.25">
      <c r="A131" t="s">
        <v>91</v>
      </c>
      <c r="B131" t="s">
        <v>167</v>
      </c>
      <c r="C131" t="s">
        <v>74</v>
      </c>
      <c r="D131">
        <v>13.99</v>
      </c>
      <c r="E131" t="s">
        <v>17</v>
      </c>
      <c r="F131">
        <v>14.5</v>
      </c>
      <c r="G131">
        <v>10264</v>
      </c>
      <c r="H131" s="1">
        <v>45590</v>
      </c>
      <c r="I131">
        <v>7</v>
      </c>
      <c r="J131">
        <v>0.25</v>
      </c>
      <c r="K131">
        <v>0.26</v>
      </c>
      <c r="L131">
        <v>0.27</v>
      </c>
      <c r="M131">
        <v>0.26</v>
      </c>
      <c r="N131">
        <v>1393</v>
      </c>
      <c r="O131">
        <v>7.37</v>
      </c>
      <c r="P131" s="2">
        <v>0.58889999999999998</v>
      </c>
      <c r="Q131" s="5">
        <f t="shared" ref="Q131:Q194" si="4">G131*K131</f>
        <v>2668.64</v>
      </c>
      <c r="R131" t="str">
        <f t="shared" si="3"/>
        <v>greater than 3</v>
      </c>
    </row>
    <row r="132" spans="1:18" x14ac:dyDescent="0.25">
      <c r="A132" t="s">
        <v>91</v>
      </c>
      <c r="B132" t="s">
        <v>170</v>
      </c>
      <c r="C132" t="s">
        <v>16</v>
      </c>
      <c r="D132">
        <v>138.18</v>
      </c>
      <c r="E132" t="s">
        <v>18</v>
      </c>
      <c r="F132">
        <v>96</v>
      </c>
      <c r="G132">
        <v>10194</v>
      </c>
      <c r="H132" s="1">
        <v>45597</v>
      </c>
      <c r="I132">
        <v>14</v>
      </c>
      <c r="J132">
        <v>0.1</v>
      </c>
      <c r="K132">
        <v>0.11</v>
      </c>
      <c r="L132">
        <v>0.11</v>
      </c>
      <c r="M132">
        <v>0.1</v>
      </c>
      <c r="N132">
        <v>738</v>
      </c>
      <c r="O132">
        <v>13.81</v>
      </c>
      <c r="P132" s="2">
        <v>0.85960000000000003</v>
      </c>
      <c r="Q132" s="5">
        <f t="shared" si="4"/>
        <v>1121.3399999999999</v>
      </c>
      <c r="R132" t="str">
        <f t="shared" si="3"/>
        <v>greater than 3</v>
      </c>
    </row>
    <row r="133" spans="1:18" x14ac:dyDescent="0.25">
      <c r="A133" t="s">
        <v>91</v>
      </c>
      <c r="B133" t="s">
        <v>169</v>
      </c>
      <c r="C133" t="s">
        <v>185</v>
      </c>
      <c r="D133">
        <v>9.77</v>
      </c>
      <c r="E133" t="s">
        <v>17</v>
      </c>
      <c r="F133">
        <v>10</v>
      </c>
      <c r="G133">
        <v>10185</v>
      </c>
      <c r="H133" s="1">
        <v>45674</v>
      </c>
      <c r="I133">
        <v>91</v>
      </c>
      <c r="J133">
        <v>0.35</v>
      </c>
      <c r="K133">
        <v>0.37</v>
      </c>
      <c r="L133">
        <v>0.38</v>
      </c>
      <c r="M133">
        <v>0.38</v>
      </c>
      <c r="N133">
        <v>31071</v>
      </c>
      <c r="O133">
        <v>0.33</v>
      </c>
      <c r="P133" s="2">
        <v>0.30859999999999999</v>
      </c>
      <c r="Q133" s="5">
        <f t="shared" si="4"/>
        <v>3768.45</v>
      </c>
      <c r="R133" t="str">
        <f t="shared" ref="R133:R196" si="5">IF(O133&gt;3,"greater than 3", "less than 3")</f>
        <v>less than 3</v>
      </c>
    </row>
    <row r="134" spans="1:18" x14ac:dyDescent="0.25">
      <c r="A134" t="s">
        <v>91</v>
      </c>
      <c r="B134" t="s">
        <v>168</v>
      </c>
      <c r="C134" t="s">
        <v>21</v>
      </c>
      <c r="D134">
        <v>13.16</v>
      </c>
      <c r="E134" t="s">
        <v>17</v>
      </c>
      <c r="F134">
        <v>13</v>
      </c>
      <c r="G134">
        <v>10178</v>
      </c>
      <c r="H134" s="1">
        <v>45583</v>
      </c>
      <c r="I134">
        <v>0</v>
      </c>
      <c r="J134">
        <v>0.21</v>
      </c>
      <c r="K134">
        <v>0.22</v>
      </c>
      <c r="L134">
        <v>0.23</v>
      </c>
      <c r="M134">
        <v>0.21</v>
      </c>
      <c r="N134">
        <v>8961</v>
      </c>
      <c r="O134">
        <v>1.1399999999999999</v>
      </c>
      <c r="P134" s="2">
        <v>0.20530000000000001</v>
      </c>
      <c r="Q134" s="5">
        <f t="shared" si="4"/>
        <v>2239.16</v>
      </c>
      <c r="R134" t="str">
        <f t="shared" si="5"/>
        <v>less than 3</v>
      </c>
    </row>
    <row r="135" spans="1:18" x14ac:dyDescent="0.25">
      <c r="A135" t="s">
        <v>91</v>
      </c>
      <c r="B135" t="s">
        <v>170</v>
      </c>
      <c r="C135" t="s">
        <v>141</v>
      </c>
      <c r="D135">
        <v>888.35</v>
      </c>
      <c r="E135" t="s">
        <v>18</v>
      </c>
      <c r="F135">
        <v>870</v>
      </c>
      <c r="G135">
        <v>10173</v>
      </c>
      <c r="H135" s="1">
        <v>45590</v>
      </c>
      <c r="I135">
        <v>7</v>
      </c>
      <c r="J135">
        <v>2.04</v>
      </c>
      <c r="K135">
        <v>2.13</v>
      </c>
      <c r="L135">
        <v>2.21</v>
      </c>
      <c r="M135">
        <v>2.11</v>
      </c>
      <c r="N135">
        <v>325</v>
      </c>
      <c r="O135">
        <v>31.3</v>
      </c>
      <c r="P135" s="2">
        <v>0.1744</v>
      </c>
      <c r="Q135" s="5">
        <f t="shared" si="4"/>
        <v>21668.489999999998</v>
      </c>
      <c r="R135" t="str">
        <f t="shared" si="5"/>
        <v>greater than 3</v>
      </c>
    </row>
    <row r="136" spans="1:18" x14ac:dyDescent="0.25">
      <c r="A136" t="s">
        <v>91</v>
      </c>
      <c r="B136" t="s">
        <v>167</v>
      </c>
      <c r="C136" t="s">
        <v>16</v>
      </c>
      <c r="D136">
        <v>138.18</v>
      </c>
      <c r="E136" t="s">
        <v>18</v>
      </c>
      <c r="F136">
        <v>140</v>
      </c>
      <c r="G136">
        <v>10158</v>
      </c>
      <c r="H136" s="1">
        <v>45590</v>
      </c>
      <c r="I136">
        <v>7</v>
      </c>
      <c r="J136">
        <v>3.6</v>
      </c>
      <c r="K136">
        <v>3.63</v>
      </c>
      <c r="L136">
        <v>3.65</v>
      </c>
      <c r="M136">
        <v>3.6</v>
      </c>
      <c r="N136">
        <v>8996</v>
      </c>
      <c r="O136">
        <v>1.1299999999999999</v>
      </c>
      <c r="P136" s="2">
        <v>0.35859999999999997</v>
      </c>
      <c r="Q136" s="5">
        <f t="shared" si="4"/>
        <v>36873.54</v>
      </c>
      <c r="R136" t="str">
        <f t="shared" si="5"/>
        <v>less than 3</v>
      </c>
    </row>
    <row r="137" spans="1:18" x14ac:dyDescent="0.25">
      <c r="A137" t="s">
        <v>91</v>
      </c>
      <c r="B137" t="s">
        <v>186</v>
      </c>
      <c r="C137" t="s">
        <v>151</v>
      </c>
      <c r="D137">
        <v>29.24</v>
      </c>
      <c r="E137" t="s">
        <v>17</v>
      </c>
      <c r="F137">
        <v>29</v>
      </c>
      <c r="G137">
        <v>10157</v>
      </c>
      <c r="H137" s="1">
        <v>45646</v>
      </c>
      <c r="I137">
        <v>63</v>
      </c>
      <c r="J137">
        <v>1.23</v>
      </c>
      <c r="K137">
        <v>1.24</v>
      </c>
      <c r="L137">
        <v>1.25</v>
      </c>
      <c r="M137">
        <v>1.22</v>
      </c>
      <c r="N137">
        <v>8851</v>
      </c>
      <c r="O137">
        <v>1.1499999999999999</v>
      </c>
      <c r="P137" s="2">
        <v>0.23810000000000001</v>
      </c>
      <c r="Q137" s="5">
        <f t="shared" si="4"/>
        <v>12594.68</v>
      </c>
      <c r="R137" t="str">
        <f t="shared" si="5"/>
        <v>less than 3</v>
      </c>
    </row>
    <row r="138" spans="1:18" x14ac:dyDescent="0.25">
      <c r="A138" t="s">
        <v>91</v>
      </c>
      <c r="B138" t="s">
        <v>167</v>
      </c>
      <c r="C138" t="s">
        <v>187</v>
      </c>
      <c r="D138">
        <v>37.25</v>
      </c>
      <c r="E138" t="s">
        <v>17</v>
      </c>
      <c r="F138">
        <v>42.5</v>
      </c>
      <c r="G138">
        <v>10151</v>
      </c>
      <c r="H138" s="1">
        <v>45674</v>
      </c>
      <c r="I138">
        <v>91</v>
      </c>
      <c r="J138">
        <v>1.25</v>
      </c>
      <c r="K138">
        <v>1.28</v>
      </c>
      <c r="L138">
        <v>1.3</v>
      </c>
      <c r="M138">
        <v>1.25</v>
      </c>
      <c r="N138">
        <v>417</v>
      </c>
      <c r="O138">
        <v>24.34</v>
      </c>
      <c r="P138" s="2">
        <v>0.38819999999999999</v>
      </c>
      <c r="Q138" s="5">
        <f t="shared" si="4"/>
        <v>12993.28</v>
      </c>
      <c r="R138" t="str">
        <f t="shared" si="5"/>
        <v>greater than 3</v>
      </c>
    </row>
    <row r="139" spans="1:18" x14ac:dyDescent="0.25">
      <c r="A139" t="s">
        <v>91</v>
      </c>
      <c r="B139" t="s">
        <v>167</v>
      </c>
      <c r="C139" t="s">
        <v>46</v>
      </c>
      <c r="D139">
        <v>216.96</v>
      </c>
      <c r="E139" t="s">
        <v>17</v>
      </c>
      <c r="F139">
        <v>207.5</v>
      </c>
      <c r="G139">
        <v>10127</v>
      </c>
      <c r="H139" s="1">
        <v>45583</v>
      </c>
      <c r="I139">
        <v>0</v>
      </c>
      <c r="J139">
        <v>8.0500000000000007</v>
      </c>
      <c r="K139">
        <v>8.2799999999999994</v>
      </c>
      <c r="L139">
        <v>8.5</v>
      </c>
      <c r="M139">
        <v>8.4499999999999993</v>
      </c>
      <c r="N139">
        <v>2078</v>
      </c>
      <c r="O139">
        <v>4.87</v>
      </c>
      <c r="P139" s="2">
        <v>0.57230000000000003</v>
      </c>
      <c r="Q139" s="5">
        <f t="shared" si="4"/>
        <v>83851.56</v>
      </c>
      <c r="R139" t="str">
        <f t="shared" si="5"/>
        <v>greater than 3</v>
      </c>
    </row>
    <row r="140" spans="1:18" x14ac:dyDescent="0.25">
      <c r="A140" t="s">
        <v>91</v>
      </c>
      <c r="B140" t="s">
        <v>188</v>
      </c>
      <c r="C140" t="s">
        <v>24</v>
      </c>
      <c r="D140">
        <v>2.64</v>
      </c>
      <c r="E140" t="s">
        <v>18</v>
      </c>
      <c r="F140">
        <v>5</v>
      </c>
      <c r="G140">
        <v>10110</v>
      </c>
      <c r="H140" s="1">
        <v>45674</v>
      </c>
      <c r="I140">
        <v>91</v>
      </c>
      <c r="J140">
        <v>2.38</v>
      </c>
      <c r="K140">
        <v>2.4300000000000002</v>
      </c>
      <c r="L140">
        <v>2.48</v>
      </c>
      <c r="M140">
        <v>2.4300000000000002</v>
      </c>
      <c r="N140">
        <v>47959</v>
      </c>
      <c r="O140">
        <v>0.21</v>
      </c>
      <c r="P140" s="2">
        <v>1.0446</v>
      </c>
      <c r="Q140" s="5">
        <f t="shared" si="4"/>
        <v>24567.300000000003</v>
      </c>
      <c r="R140" t="str">
        <f t="shared" si="5"/>
        <v>less than 3</v>
      </c>
    </row>
    <row r="141" spans="1:18" x14ac:dyDescent="0.25">
      <c r="A141" t="s">
        <v>91</v>
      </c>
      <c r="B141" t="s">
        <v>189</v>
      </c>
      <c r="C141" t="s">
        <v>95</v>
      </c>
      <c r="D141">
        <v>20.04</v>
      </c>
      <c r="E141" t="s">
        <v>17</v>
      </c>
      <c r="F141">
        <v>25</v>
      </c>
      <c r="G141">
        <v>10089</v>
      </c>
      <c r="H141" s="1">
        <v>45828</v>
      </c>
      <c r="I141">
        <v>245</v>
      </c>
      <c r="J141">
        <v>3.5</v>
      </c>
      <c r="K141">
        <v>3.65</v>
      </c>
      <c r="L141">
        <v>3.8</v>
      </c>
      <c r="M141">
        <v>3.57</v>
      </c>
      <c r="N141">
        <v>4770</v>
      </c>
      <c r="O141">
        <v>2.12</v>
      </c>
      <c r="P141" s="2">
        <v>0.87260000000000004</v>
      </c>
      <c r="Q141" s="5">
        <f t="shared" si="4"/>
        <v>36824.85</v>
      </c>
      <c r="R141" t="str">
        <f t="shared" si="5"/>
        <v>less than 3</v>
      </c>
    </row>
    <row r="142" spans="1:18" x14ac:dyDescent="0.25">
      <c r="A142" t="s">
        <v>91</v>
      </c>
      <c r="B142" t="s">
        <v>170</v>
      </c>
      <c r="C142" t="s">
        <v>187</v>
      </c>
      <c r="D142">
        <v>37.25</v>
      </c>
      <c r="E142" t="s">
        <v>17</v>
      </c>
      <c r="F142">
        <v>50</v>
      </c>
      <c r="G142">
        <v>10085</v>
      </c>
      <c r="H142" s="1">
        <v>45674</v>
      </c>
      <c r="I142">
        <v>91</v>
      </c>
      <c r="J142">
        <v>0.25</v>
      </c>
      <c r="K142">
        <v>0.28000000000000003</v>
      </c>
      <c r="L142">
        <v>0.3</v>
      </c>
      <c r="M142">
        <v>0.28000000000000003</v>
      </c>
      <c r="N142">
        <v>2890</v>
      </c>
      <c r="O142">
        <v>3.49</v>
      </c>
      <c r="P142" s="2">
        <v>0.39240000000000003</v>
      </c>
      <c r="Q142" s="5">
        <f t="shared" si="4"/>
        <v>2823.8</v>
      </c>
      <c r="R142" t="str">
        <f t="shared" si="5"/>
        <v>greater than 3</v>
      </c>
    </row>
    <row r="143" spans="1:18" x14ac:dyDescent="0.25">
      <c r="A143" t="s">
        <v>91</v>
      </c>
      <c r="B143" t="s">
        <v>168</v>
      </c>
      <c r="C143" t="s">
        <v>26</v>
      </c>
      <c r="D143">
        <v>47.53</v>
      </c>
      <c r="E143" t="s">
        <v>18</v>
      </c>
      <c r="F143">
        <v>47</v>
      </c>
      <c r="G143">
        <v>10045</v>
      </c>
      <c r="H143" s="1">
        <v>45583</v>
      </c>
      <c r="I143">
        <v>0</v>
      </c>
      <c r="J143">
        <v>0.1</v>
      </c>
      <c r="K143">
        <v>0.13</v>
      </c>
      <c r="L143">
        <v>0.15</v>
      </c>
      <c r="M143">
        <v>0.2</v>
      </c>
      <c r="N143">
        <v>11168</v>
      </c>
      <c r="O143">
        <v>0.9</v>
      </c>
      <c r="P143" s="2">
        <v>0.3221</v>
      </c>
      <c r="Q143" s="5">
        <f t="shared" si="4"/>
        <v>1305.8500000000001</v>
      </c>
      <c r="R143" t="str">
        <f t="shared" si="5"/>
        <v>less than 3</v>
      </c>
    </row>
    <row r="144" spans="1:18" x14ac:dyDescent="0.25">
      <c r="A144" t="s">
        <v>91</v>
      </c>
      <c r="B144" t="s">
        <v>173</v>
      </c>
      <c r="C144" t="s">
        <v>92</v>
      </c>
      <c r="D144">
        <v>44.32</v>
      </c>
      <c r="E144" t="s">
        <v>17</v>
      </c>
      <c r="F144">
        <v>50</v>
      </c>
      <c r="G144">
        <v>10028</v>
      </c>
      <c r="H144" s="1">
        <v>45674</v>
      </c>
      <c r="I144">
        <v>91</v>
      </c>
      <c r="J144">
        <v>0.85</v>
      </c>
      <c r="K144">
        <v>1.03</v>
      </c>
      <c r="L144">
        <v>1.2</v>
      </c>
      <c r="M144">
        <v>1.2</v>
      </c>
      <c r="N144">
        <v>10492</v>
      </c>
      <c r="O144">
        <v>0.96</v>
      </c>
      <c r="P144" s="2">
        <v>0.34010000000000001</v>
      </c>
      <c r="Q144" s="5">
        <f t="shared" si="4"/>
        <v>10328.84</v>
      </c>
      <c r="R144" t="str">
        <f t="shared" si="5"/>
        <v>less than 3</v>
      </c>
    </row>
    <row r="145" spans="1:18" x14ac:dyDescent="0.25">
      <c r="A145" t="s">
        <v>91</v>
      </c>
      <c r="B145" t="s">
        <v>170</v>
      </c>
      <c r="C145" t="s">
        <v>141</v>
      </c>
      <c r="D145">
        <v>888.35</v>
      </c>
      <c r="E145" t="s">
        <v>18</v>
      </c>
      <c r="F145">
        <v>872.5</v>
      </c>
      <c r="G145">
        <v>10028</v>
      </c>
      <c r="H145" s="1">
        <v>45590</v>
      </c>
      <c r="I145">
        <v>7</v>
      </c>
      <c r="J145">
        <v>2.42</v>
      </c>
      <c r="K145">
        <v>2.5299999999999998</v>
      </c>
      <c r="L145">
        <v>2.64</v>
      </c>
      <c r="M145">
        <v>2.52</v>
      </c>
      <c r="N145">
        <v>130</v>
      </c>
      <c r="O145">
        <v>77.14</v>
      </c>
      <c r="P145" s="2">
        <v>0.17169999999999999</v>
      </c>
      <c r="Q145" s="5">
        <f t="shared" si="4"/>
        <v>25370.839999999997</v>
      </c>
      <c r="R145" t="str">
        <f t="shared" si="5"/>
        <v>greater than 3</v>
      </c>
    </row>
    <row r="146" spans="1:18" x14ac:dyDescent="0.25">
      <c r="A146" t="s">
        <v>91</v>
      </c>
      <c r="B146" t="s">
        <v>167</v>
      </c>
      <c r="C146" t="s">
        <v>19</v>
      </c>
      <c r="D146">
        <v>221.85</v>
      </c>
      <c r="E146" t="s">
        <v>17</v>
      </c>
      <c r="F146">
        <v>225</v>
      </c>
      <c r="G146">
        <v>10013</v>
      </c>
      <c r="H146" s="1">
        <v>45590</v>
      </c>
      <c r="I146">
        <v>7</v>
      </c>
      <c r="J146">
        <v>6.45</v>
      </c>
      <c r="K146">
        <v>6.5</v>
      </c>
      <c r="L146">
        <v>6.55</v>
      </c>
      <c r="M146">
        <v>6.51</v>
      </c>
      <c r="N146">
        <v>5492</v>
      </c>
      <c r="O146">
        <v>1.82</v>
      </c>
      <c r="P146" s="2">
        <v>0.65839999999999999</v>
      </c>
      <c r="Q146" s="5">
        <f t="shared" si="4"/>
        <v>65084.5</v>
      </c>
      <c r="R146" t="str">
        <f t="shared" si="5"/>
        <v>less than 3</v>
      </c>
    </row>
    <row r="147" spans="1:18" x14ac:dyDescent="0.25">
      <c r="A147" t="s">
        <v>91</v>
      </c>
      <c r="B147" t="s">
        <v>190</v>
      </c>
      <c r="C147" t="s">
        <v>95</v>
      </c>
      <c r="D147">
        <v>20.04</v>
      </c>
      <c r="E147" t="s">
        <v>17</v>
      </c>
      <c r="F147">
        <v>40</v>
      </c>
      <c r="G147">
        <v>10012</v>
      </c>
      <c r="H147" s="1">
        <v>45828</v>
      </c>
      <c r="I147">
        <v>245</v>
      </c>
      <c r="J147">
        <v>1</v>
      </c>
      <c r="K147">
        <v>1.1000000000000001</v>
      </c>
      <c r="L147">
        <v>1.2</v>
      </c>
      <c r="M147">
        <v>1.1000000000000001</v>
      </c>
      <c r="N147">
        <v>5054</v>
      </c>
      <c r="O147">
        <v>1.98</v>
      </c>
      <c r="P147" s="2">
        <v>0.79830000000000001</v>
      </c>
      <c r="Q147" s="5">
        <f t="shared" si="4"/>
        <v>11013.2</v>
      </c>
      <c r="R147" t="str">
        <f t="shared" si="5"/>
        <v>less than 3</v>
      </c>
    </row>
    <row r="148" spans="1:18" x14ac:dyDescent="0.25">
      <c r="A148" t="s">
        <v>91</v>
      </c>
      <c r="B148" t="s">
        <v>191</v>
      </c>
      <c r="C148" t="s">
        <v>117</v>
      </c>
      <c r="D148">
        <v>54.05</v>
      </c>
      <c r="E148" t="s">
        <v>18</v>
      </c>
      <c r="F148">
        <v>40</v>
      </c>
      <c r="G148">
        <v>10004</v>
      </c>
      <c r="H148" s="1">
        <v>45674</v>
      </c>
      <c r="I148">
        <v>91</v>
      </c>
      <c r="J148">
        <v>3.7</v>
      </c>
      <c r="K148">
        <v>3.9</v>
      </c>
      <c r="L148">
        <v>4.0999999999999996</v>
      </c>
      <c r="M148">
        <v>3.83</v>
      </c>
      <c r="N148">
        <v>14530</v>
      </c>
      <c r="O148">
        <v>0.69</v>
      </c>
      <c r="P148" s="2">
        <v>1.0246</v>
      </c>
      <c r="Q148" s="5">
        <f t="shared" si="4"/>
        <v>39015.599999999999</v>
      </c>
      <c r="R148" t="str">
        <f t="shared" si="5"/>
        <v>less than 3</v>
      </c>
    </row>
    <row r="149" spans="1:18" x14ac:dyDescent="0.25">
      <c r="A149" t="s">
        <v>91</v>
      </c>
      <c r="B149" t="s">
        <v>192</v>
      </c>
      <c r="C149" t="s">
        <v>92</v>
      </c>
      <c r="D149">
        <v>44.32</v>
      </c>
      <c r="E149" t="s">
        <v>17</v>
      </c>
      <c r="F149">
        <v>60</v>
      </c>
      <c r="G149">
        <v>10001</v>
      </c>
      <c r="H149" s="1">
        <v>45674</v>
      </c>
      <c r="I149">
        <v>91</v>
      </c>
      <c r="J149">
        <v>0</v>
      </c>
      <c r="K149">
        <v>0.35</v>
      </c>
      <c r="L149">
        <v>0.7</v>
      </c>
      <c r="M149">
        <v>0.35</v>
      </c>
      <c r="N149">
        <v>10206</v>
      </c>
      <c r="O149">
        <v>0.98</v>
      </c>
      <c r="P149" s="2">
        <v>0.41039999999999999</v>
      </c>
      <c r="Q149" s="5">
        <f t="shared" si="4"/>
        <v>3500.35</v>
      </c>
      <c r="R149" t="str">
        <f t="shared" si="5"/>
        <v>less than 3</v>
      </c>
    </row>
    <row r="150" spans="1:18" x14ac:dyDescent="0.25">
      <c r="A150" t="s">
        <v>91</v>
      </c>
      <c r="B150" t="s">
        <v>193</v>
      </c>
      <c r="C150" t="s">
        <v>176</v>
      </c>
      <c r="D150">
        <v>15.15</v>
      </c>
      <c r="E150" t="s">
        <v>18</v>
      </c>
      <c r="F150">
        <v>14</v>
      </c>
      <c r="G150">
        <v>10000</v>
      </c>
      <c r="H150" s="1">
        <v>45737</v>
      </c>
      <c r="I150">
        <v>154</v>
      </c>
      <c r="J150">
        <v>0.4</v>
      </c>
      <c r="K150">
        <v>0.45</v>
      </c>
      <c r="L150">
        <v>0.5</v>
      </c>
      <c r="M150">
        <v>0.43</v>
      </c>
      <c r="N150">
        <v>10102</v>
      </c>
      <c r="O150">
        <v>0.99</v>
      </c>
      <c r="P150" s="2">
        <v>0.23069999999999999</v>
      </c>
      <c r="Q150" s="5">
        <f t="shared" si="4"/>
        <v>4500</v>
      </c>
      <c r="R150" t="str">
        <f t="shared" si="5"/>
        <v>less than 3</v>
      </c>
    </row>
    <row r="151" spans="1:18" x14ac:dyDescent="0.25">
      <c r="A151" t="s">
        <v>91</v>
      </c>
      <c r="B151" t="s">
        <v>194</v>
      </c>
      <c r="C151" t="s">
        <v>28</v>
      </c>
      <c r="D151">
        <v>16.25</v>
      </c>
      <c r="E151" t="s">
        <v>17</v>
      </c>
      <c r="F151">
        <v>17.5</v>
      </c>
      <c r="G151">
        <v>9987</v>
      </c>
      <c r="H151" s="1">
        <v>45590</v>
      </c>
      <c r="I151">
        <v>7</v>
      </c>
      <c r="J151">
        <v>0.1</v>
      </c>
      <c r="K151">
        <v>0.11</v>
      </c>
      <c r="L151">
        <v>0.11</v>
      </c>
      <c r="M151">
        <v>0.1</v>
      </c>
      <c r="N151">
        <v>20391</v>
      </c>
      <c r="O151">
        <v>0.49</v>
      </c>
      <c r="P151" s="2">
        <v>0.53480000000000005</v>
      </c>
      <c r="Q151" s="5">
        <f t="shared" si="4"/>
        <v>1098.57</v>
      </c>
      <c r="R151" t="str">
        <f t="shared" si="5"/>
        <v>less than 3</v>
      </c>
    </row>
    <row r="152" spans="1:18" x14ac:dyDescent="0.25">
      <c r="A152" t="s">
        <v>91</v>
      </c>
      <c r="B152" t="s">
        <v>167</v>
      </c>
      <c r="C152" t="s">
        <v>16</v>
      </c>
      <c r="D152">
        <v>138.18</v>
      </c>
      <c r="E152" t="s">
        <v>18</v>
      </c>
      <c r="F152">
        <v>125</v>
      </c>
      <c r="G152">
        <v>9975</v>
      </c>
      <c r="H152" s="1">
        <v>45590</v>
      </c>
      <c r="I152">
        <v>7</v>
      </c>
      <c r="J152">
        <v>0.24</v>
      </c>
      <c r="K152">
        <v>0.25</v>
      </c>
      <c r="L152">
        <v>0.25</v>
      </c>
      <c r="M152">
        <v>0.25</v>
      </c>
      <c r="N152">
        <v>16963</v>
      </c>
      <c r="O152">
        <v>0.59</v>
      </c>
      <c r="P152" s="2">
        <v>0.48680000000000001</v>
      </c>
      <c r="Q152" s="5">
        <f t="shared" si="4"/>
        <v>2493.75</v>
      </c>
      <c r="R152" t="str">
        <f t="shared" si="5"/>
        <v>less than 3</v>
      </c>
    </row>
    <row r="153" spans="1:18" x14ac:dyDescent="0.25">
      <c r="A153" t="s">
        <v>91</v>
      </c>
      <c r="B153" t="s">
        <v>169</v>
      </c>
      <c r="C153" t="s">
        <v>46</v>
      </c>
      <c r="D153">
        <v>216.96</v>
      </c>
      <c r="E153" t="s">
        <v>18</v>
      </c>
      <c r="F153">
        <v>100</v>
      </c>
      <c r="G153">
        <v>9957</v>
      </c>
      <c r="H153" s="1">
        <v>45597</v>
      </c>
      <c r="I153">
        <v>14</v>
      </c>
      <c r="J153">
        <v>0.3</v>
      </c>
      <c r="K153">
        <v>0.32</v>
      </c>
      <c r="L153">
        <v>0.34</v>
      </c>
      <c r="M153">
        <v>0.32</v>
      </c>
      <c r="N153">
        <v>289</v>
      </c>
      <c r="O153">
        <v>34.450000000000003</v>
      </c>
      <c r="P153" s="2">
        <v>1.8529</v>
      </c>
      <c r="Q153" s="5">
        <f t="shared" si="4"/>
        <v>3186.2400000000002</v>
      </c>
      <c r="R153" t="str">
        <f t="shared" si="5"/>
        <v>greater than 3</v>
      </c>
    </row>
    <row r="154" spans="1:18" x14ac:dyDescent="0.25">
      <c r="A154" t="s">
        <v>91</v>
      </c>
      <c r="B154" t="s">
        <v>167</v>
      </c>
      <c r="C154" t="s">
        <v>40</v>
      </c>
      <c r="D154">
        <v>578.92999999999995</v>
      </c>
      <c r="E154" t="s">
        <v>18</v>
      </c>
      <c r="F154">
        <v>580</v>
      </c>
      <c r="G154">
        <v>9952</v>
      </c>
      <c r="H154" s="1">
        <v>45583</v>
      </c>
      <c r="I154">
        <v>0</v>
      </c>
      <c r="J154">
        <v>1.46</v>
      </c>
      <c r="K154">
        <v>1.57</v>
      </c>
      <c r="L154">
        <v>1.67</v>
      </c>
      <c r="M154">
        <v>1.55</v>
      </c>
      <c r="N154">
        <v>5778</v>
      </c>
      <c r="O154">
        <v>1.72</v>
      </c>
      <c r="P154" s="2">
        <v>8.4599999999999995E-2</v>
      </c>
      <c r="Q154" s="5">
        <f t="shared" si="4"/>
        <v>15624.640000000001</v>
      </c>
      <c r="R154" t="str">
        <f t="shared" si="5"/>
        <v>less than 3</v>
      </c>
    </row>
    <row r="155" spans="1:18" x14ac:dyDescent="0.25">
      <c r="A155" t="s">
        <v>91</v>
      </c>
      <c r="B155" t="s">
        <v>168</v>
      </c>
      <c r="C155" t="s">
        <v>26</v>
      </c>
      <c r="D155">
        <v>47.53</v>
      </c>
      <c r="E155" t="s">
        <v>18</v>
      </c>
      <c r="F155">
        <v>48</v>
      </c>
      <c r="G155">
        <v>9881</v>
      </c>
      <c r="H155" s="1">
        <v>45583</v>
      </c>
      <c r="I155">
        <v>0</v>
      </c>
      <c r="J155">
        <v>0.7</v>
      </c>
      <c r="K155">
        <v>0.75</v>
      </c>
      <c r="L155">
        <v>0.8</v>
      </c>
      <c r="M155">
        <v>0.75</v>
      </c>
      <c r="N155">
        <v>8276</v>
      </c>
      <c r="O155">
        <v>1.19</v>
      </c>
      <c r="P155" s="2">
        <v>0.46589999999999998</v>
      </c>
      <c r="Q155" s="5">
        <f t="shared" si="4"/>
        <v>7410.75</v>
      </c>
      <c r="R155" t="str">
        <f t="shared" si="5"/>
        <v>less than 3</v>
      </c>
    </row>
    <row r="156" spans="1:18" x14ac:dyDescent="0.25">
      <c r="A156" t="s">
        <v>91</v>
      </c>
      <c r="B156" t="s">
        <v>168</v>
      </c>
      <c r="C156" t="s">
        <v>69</v>
      </c>
      <c r="D156">
        <v>761.92</v>
      </c>
      <c r="E156" t="s">
        <v>17</v>
      </c>
      <c r="F156">
        <v>755</v>
      </c>
      <c r="G156">
        <v>9845</v>
      </c>
      <c r="H156" s="1">
        <v>45583</v>
      </c>
      <c r="I156">
        <v>0</v>
      </c>
      <c r="J156">
        <v>4.9000000000000004</v>
      </c>
      <c r="K156">
        <v>5.08</v>
      </c>
      <c r="L156">
        <v>5.25</v>
      </c>
      <c r="M156">
        <v>5.17</v>
      </c>
      <c r="N156">
        <v>854</v>
      </c>
      <c r="O156">
        <v>11.53</v>
      </c>
      <c r="P156" s="2">
        <v>0.15609999999999999</v>
      </c>
      <c r="Q156" s="5">
        <f t="shared" si="4"/>
        <v>50012.6</v>
      </c>
      <c r="R156" t="str">
        <f t="shared" si="5"/>
        <v>greater than 3</v>
      </c>
    </row>
    <row r="157" spans="1:18" x14ac:dyDescent="0.25">
      <c r="A157" t="s">
        <v>91</v>
      </c>
      <c r="B157" t="s">
        <v>167</v>
      </c>
      <c r="C157" t="s">
        <v>106</v>
      </c>
      <c r="D157">
        <v>79.95</v>
      </c>
      <c r="E157" t="s">
        <v>17</v>
      </c>
      <c r="F157">
        <v>80</v>
      </c>
      <c r="G157">
        <v>9830</v>
      </c>
      <c r="H157" s="1">
        <v>45583</v>
      </c>
      <c r="I157">
        <v>0</v>
      </c>
      <c r="J157">
        <v>7.0000000000000007E-2</v>
      </c>
      <c r="K157">
        <v>0.09</v>
      </c>
      <c r="L157">
        <v>0.11</v>
      </c>
      <c r="M157">
        <v>0.11</v>
      </c>
      <c r="N157">
        <v>6618</v>
      </c>
      <c r="O157">
        <v>1.49</v>
      </c>
      <c r="P157" s="2">
        <v>0.1726</v>
      </c>
      <c r="Q157" s="5">
        <f t="shared" si="4"/>
        <v>884.69999999999993</v>
      </c>
      <c r="R157" t="str">
        <f t="shared" si="5"/>
        <v>less than 3</v>
      </c>
    </row>
    <row r="158" spans="1:18" x14ac:dyDescent="0.25">
      <c r="A158" t="s">
        <v>91</v>
      </c>
      <c r="B158" t="s">
        <v>167</v>
      </c>
      <c r="C158" t="s">
        <v>26</v>
      </c>
      <c r="D158">
        <v>47.53</v>
      </c>
      <c r="E158" t="s">
        <v>17</v>
      </c>
      <c r="F158">
        <v>47.5</v>
      </c>
      <c r="G158">
        <v>9790</v>
      </c>
      <c r="H158" s="1">
        <v>45583</v>
      </c>
      <c r="I158">
        <v>0</v>
      </c>
      <c r="J158">
        <v>0.2</v>
      </c>
      <c r="K158">
        <v>0.23</v>
      </c>
      <c r="L158">
        <v>0.25</v>
      </c>
      <c r="M158">
        <v>0.21</v>
      </c>
      <c r="N158">
        <v>5114</v>
      </c>
      <c r="O158">
        <v>1.91</v>
      </c>
      <c r="P158" s="2">
        <v>0.21010000000000001</v>
      </c>
      <c r="Q158" s="5">
        <f t="shared" si="4"/>
        <v>2251.7000000000003</v>
      </c>
      <c r="R158" t="str">
        <f t="shared" si="5"/>
        <v>less than 3</v>
      </c>
    </row>
    <row r="159" spans="1:18" x14ac:dyDescent="0.25">
      <c r="A159" t="s">
        <v>91</v>
      </c>
      <c r="B159" t="s">
        <v>167</v>
      </c>
      <c r="C159" t="s">
        <v>16</v>
      </c>
      <c r="D159">
        <v>138.18</v>
      </c>
      <c r="E159" t="s">
        <v>17</v>
      </c>
      <c r="F159">
        <v>145</v>
      </c>
      <c r="G159">
        <v>9715</v>
      </c>
      <c r="H159" s="1">
        <v>45611</v>
      </c>
      <c r="I159">
        <v>28</v>
      </c>
      <c r="J159">
        <v>4.45</v>
      </c>
      <c r="K159">
        <v>4.4800000000000004</v>
      </c>
      <c r="L159">
        <v>4.5</v>
      </c>
      <c r="M159">
        <v>4.5</v>
      </c>
      <c r="N159">
        <v>50578</v>
      </c>
      <c r="O159">
        <v>0.19</v>
      </c>
      <c r="P159" s="2">
        <v>0.45800000000000002</v>
      </c>
      <c r="Q159" s="5">
        <f t="shared" si="4"/>
        <v>43523.200000000004</v>
      </c>
      <c r="R159" t="str">
        <f t="shared" si="5"/>
        <v>less than 3</v>
      </c>
    </row>
    <row r="160" spans="1:18" x14ac:dyDescent="0.25">
      <c r="A160" t="s">
        <v>91</v>
      </c>
      <c r="B160" t="s">
        <v>167</v>
      </c>
      <c r="C160" t="s">
        <v>20</v>
      </c>
      <c r="D160">
        <v>201.38</v>
      </c>
      <c r="E160" t="s">
        <v>17</v>
      </c>
      <c r="F160">
        <v>210</v>
      </c>
      <c r="G160">
        <v>9584</v>
      </c>
      <c r="H160" s="1">
        <v>45590</v>
      </c>
      <c r="I160">
        <v>7</v>
      </c>
      <c r="J160">
        <v>0.91</v>
      </c>
      <c r="K160">
        <v>0.93</v>
      </c>
      <c r="L160">
        <v>0.94</v>
      </c>
      <c r="M160">
        <v>0.94</v>
      </c>
      <c r="N160">
        <v>2077</v>
      </c>
      <c r="O160">
        <v>4.6100000000000003</v>
      </c>
      <c r="P160" s="2">
        <v>0.32779999999999998</v>
      </c>
      <c r="Q160" s="5">
        <f t="shared" si="4"/>
        <v>8913.1200000000008</v>
      </c>
      <c r="R160" t="str">
        <f t="shared" si="5"/>
        <v>greater than 3</v>
      </c>
    </row>
    <row r="161" spans="1:18" x14ac:dyDescent="0.25">
      <c r="A161" t="s">
        <v>91</v>
      </c>
      <c r="B161" t="s">
        <v>169</v>
      </c>
      <c r="C161" t="s">
        <v>16</v>
      </c>
      <c r="D161">
        <v>138.18</v>
      </c>
      <c r="E161" t="s">
        <v>18</v>
      </c>
      <c r="F161">
        <v>115</v>
      </c>
      <c r="G161">
        <v>9459</v>
      </c>
      <c r="H161" s="1">
        <v>45590</v>
      </c>
      <c r="I161">
        <v>7</v>
      </c>
      <c r="J161">
        <v>0.09</v>
      </c>
      <c r="K161">
        <v>0.1</v>
      </c>
      <c r="L161">
        <v>0.1</v>
      </c>
      <c r="M161">
        <v>0.1</v>
      </c>
      <c r="N161">
        <v>9736</v>
      </c>
      <c r="O161">
        <v>0.97</v>
      </c>
      <c r="P161" s="2">
        <v>0.67090000000000005</v>
      </c>
      <c r="Q161" s="5">
        <f t="shared" si="4"/>
        <v>945.90000000000009</v>
      </c>
      <c r="R161" t="str">
        <f t="shared" si="5"/>
        <v>less than 3</v>
      </c>
    </row>
    <row r="162" spans="1:18" x14ac:dyDescent="0.25">
      <c r="A162" t="s">
        <v>91</v>
      </c>
      <c r="B162" t="s">
        <v>167</v>
      </c>
      <c r="C162" t="s">
        <v>25</v>
      </c>
      <c r="D162">
        <v>156.08000000000001</v>
      </c>
      <c r="E162" t="s">
        <v>17</v>
      </c>
      <c r="F162">
        <v>155</v>
      </c>
      <c r="G162">
        <v>9392</v>
      </c>
      <c r="H162" s="1">
        <v>45583</v>
      </c>
      <c r="I162">
        <v>0</v>
      </c>
      <c r="J162">
        <v>1.45</v>
      </c>
      <c r="K162">
        <v>1.47</v>
      </c>
      <c r="L162">
        <v>1.49</v>
      </c>
      <c r="M162">
        <v>1.47</v>
      </c>
      <c r="N162">
        <v>10575</v>
      </c>
      <c r="O162">
        <v>0.89</v>
      </c>
      <c r="P162" s="2">
        <v>0.1202</v>
      </c>
      <c r="Q162" s="5">
        <f t="shared" si="4"/>
        <v>13806.24</v>
      </c>
      <c r="R162" t="str">
        <f t="shared" si="5"/>
        <v>less than 3</v>
      </c>
    </row>
    <row r="163" spans="1:18" x14ac:dyDescent="0.25">
      <c r="A163" t="s">
        <v>91</v>
      </c>
      <c r="B163" t="s">
        <v>169</v>
      </c>
      <c r="C163" t="s">
        <v>16</v>
      </c>
      <c r="D163">
        <v>138.18</v>
      </c>
      <c r="E163" t="s">
        <v>18</v>
      </c>
      <c r="F163">
        <v>136</v>
      </c>
      <c r="G163">
        <v>9390</v>
      </c>
      <c r="H163" s="1">
        <v>45590</v>
      </c>
      <c r="I163">
        <v>7</v>
      </c>
      <c r="J163">
        <v>1.78</v>
      </c>
      <c r="K163">
        <v>1.79</v>
      </c>
      <c r="L163">
        <v>1.8</v>
      </c>
      <c r="M163">
        <v>1.78</v>
      </c>
      <c r="N163">
        <v>15246</v>
      </c>
      <c r="O163">
        <v>0.62</v>
      </c>
      <c r="P163" s="2">
        <v>0.37480000000000002</v>
      </c>
      <c r="Q163" s="5">
        <f t="shared" si="4"/>
        <v>16808.099999999999</v>
      </c>
      <c r="R163" t="str">
        <f t="shared" si="5"/>
        <v>less than 3</v>
      </c>
    </row>
    <row r="164" spans="1:18" x14ac:dyDescent="0.25">
      <c r="A164" t="s">
        <v>91</v>
      </c>
      <c r="B164" t="s">
        <v>167</v>
      </c>
      <c r="C164" t="s">
        <v>55</v>
      </c>
      <c r="D164">
        <v>97.35</v>
      </c>
      <c r="E164" t="s">
        <v>17</v>
      </c>
      <c r="F164">
        <v>97</v>
      </c>
      <c r="G164">
        <v>9326</v>
      </c>
      <c r="H164" s="1">
        <v>45583</v>
      </c>
      <c r="I164">
        <v>0</v>
      </c>
      <c r="J164">
        <v>0.37</v>
      </c>
      <c r="K164">
        <v>0.39</v>
      </c>
      <c r="L164">
        <v>0.4</v>
      </c>
      <c r="M164">
        <v>0.4</v>
      </c>
      <c r="N164">
        <v>6515</v>
      </c>
      <c r="O164">
        <v>1.43</v>
      </c>
      <c r="P164" s="2">
        <v>8.8700000000000001E-2</v>
      </c>
      <c r="Q164" s="5">
        <f t="shared" si="4"/>
        <v>3637.1400000000003</v>
      </c>
      <c r="R164" t="str">
        <f t="shared" si="5"/>
        <v>less than 3</v>
      </c>
    </row>
    <row r="165" spans="1:18" x14ac:dyDescent="0.25">
      <c r="A165" t="s">
        <v>91</v>
      </c>
      <c r="B165" t="s">
        <v>168</v>
      </c>
      <c r="C165" t="s">
        <v>16</v>
      </c>
      <c r="D165">
        <v>138.18</v>
      </c>
      <c r="E165" t="s">
        <v>17</v>
      </c>
      <c r="F165">
        <v>137</v>
      </c>
      <c r="G165">
        <v>9298</v>
      </c>
      <c r="H165" s="1">
        <v>45590</v>
      </c>
      <c r="I165">
        <v>7</v>
      </c>
      <c r="J165">
        <v>3.6</v>
      </c>
      <c r="K165">
        <v>3.63</v>
      </c>
      <c r="L165">
        <v>3.65</v>
      </c>
      <c r="M165">
        <v>3.65</v>
      </c>
      <c r="N165">
        <v>9743</v>
      </c>
      <c r="O165">
        <v>0.95</v>
      </c>
      <c r="P165" s="2">
        <v>0.376</v>
      </c>
      <c r="Q165" s="5">
        <f t="shared" si="4"/>
        <v>33751.74</v>
      </c>
      <c r="R165" t="str">
        <f t="shared" si="5"/>
        <v>less than 3</v>
      </c>
    </row>
    <row r="166" spans="1:18" x14ac:dyDescent="0.25">
      <c r="A166" t="s">
        <v>91</v>
      </c>
      <c r="B166" t="s">
        <v>167</v>
      </c>
      <c r="C166" t="s">
        <v>16</v>
      </c>
      <c r="D166">
        <v>138.18</v>
      </c>
      <c r="E166" t="s">
        <v>17</v>
      </c>
      <c r="F166">
        <v>140</v>
      </c>
      <c r="G166">
        <v>9225</v>
      </c>
      <c r="H166" s="1">
        <v>45597</v>
      </c>
      <c r="I166">
        <v>14</v>
      </c>
      <c r="J166">
        <v>4.05</v>
      </c>
      <c r="K166">
        <v>4.07</v>
      </c>
      <c r="L166">
        <v>4.0999999999999996</v>
      </c>
      <c r="M166">
        <v>4.07</v>
      </c>
      <c r="N166">
        <v>21897</v>
      </c>
      <c r="O166">
        <v>0.42</v>
      </c>
      <c r="P166" s="2">
        <v>0.43640000000000001</v>
      </c>
      <c r="Q166" s="5">
        <f t="shared" si="4"/>
        <v>37545.75</v>
      </c>
      <c r="R166" t="str">
        <f t="shared" si="5"/>
        <v>less than 3</v>
      </c>
    </row>
    <row r="167" spans="1:18" x14ac:dyDescent="0.25">
      <c r="A167" t="s">
        <v>91</v>
      </c>
      <c r="B167" t="s">
        <v>179</v>
      </c>
      <c r="C167" t="s">
        <v>16</v>
      </c>
      <c r="D167">
        <v>138.18</v>
      </c>
      <c r="E167" t="s">
        <v>17</v>
      </c>
      <c r="F167">
        <v>135</v>
      </c>
      <c r="G167">
        <v>9202</v>
      </c>
      <c r="H167" s="1">
        <v>46402</v>
      </c>
      <c r="I167">
        <v>819</v>
      </c>
      <c r="J167">
        <v>47.1</v>
      </c>
      <c r="K167">
        <v>47.4</v>
      </c>
      <c r="L167">
        <v>47.7</v>
      </c>
      <c r="M167">
        <v>47.4</v>
      </c>
      <c r="N167">
        <v>1005</v>
      </c>
      <c r="O167">
        <v>9.16</v>
      </c>
      <c r="P167" s="2">
        <v>0.51970000000000005</v>
      </c>
      <c r="Q167" s="5">
        <f t="shared" si="4"/>
        <v>436174.8</v>
      </c>
      <c r="R167" t="str">
        <f t="shared" si="5"/>
        <v>greater than 3</v>
      </c>
    </row>
    <row r="168" spans="1:18" x14ac:dyDescent="0.25">
      <c r="A168" t="s">
        <v>91</v>
      </c>
      <c r="B168" t="s">
        <v>168</v>
      </c>
      <c r="C168" t="s">
        <v>22</v>
      </c>
      <c r="D168">
        <v>235.54</v>
      </c>
      <c r="E168" t="s">
        <v>18</v>
      </c>
      <c r="F168">
        <v>237.5</v>
      </c>
      <c r="G168">
        <v>9165</v>
      </c>
      <c r="H168" s="1">
        <v>45583</v>
      </c>
      <c r="I168">
        <v>0</v>
      </c>
      <c r="J168">
        <v>1.82</v>
      </c>
      <c r="K168">
        <v>1.86</v>
      </c>
      <c r="L168">
        <v>1.89</v>
      </c>
      <c r="M168">
        <v>1.85</v>
      </c>
      <c r="N168">
        <v>1846</v>
      </c>
      <c r="O168">
        <v>4.96</v>
      </c>
      <c r="P168" s="2">
        <v>8.6099999999999996E-2</v>
      </c>
      <c r="Q168" s="5">
        <f t="shared" si="4"/>
        <v>17046.900000000001</v>
      </c>
      <c r="R168" t="str">
        <f t="shared" si="5"/>
        <v>greater than 3</v>
      </c>
    </row>
    <row r="169" spans="1:18" x14ac:dyDescent="0.25">
      <c r="A169" t="s">
        <v>91</v>
      </c>
      <c r="B169" t="s">
        <v>167</v>
      </c>
      <c r="C169" t="s">
        <v>43</v>
      </c>
      <c r="D169">
        <v>417.77</v>
      </c>
      <c r="E169" t="s">
        <v>17</v>
      </c>
      <c r="F169">
        <v>417.5</v>
      </c>
      <c r="G169">
        <v>9134</v>
      </c>
      <c r="H169" s="1">
        <v>45583</v>
      </c>
      <c r="I169">
        <v>0</v>
      </c>
      <c r="J169">
        <v>0.74</v>
      </c>
      <c r="K169">
        <v>0.77</v>
      </c>
      <c r="L169">
        <v>0.79</v>
      </c>
      <c r="M169">
        <v>0.75</v>
      </c>
      <c r="N169">
        <v>2511</v>
      </c>
      <c r="O169">
        <v>3.64</v>
      </c>
      <c r="P169" s="2">
        <v>5.2299999999999999E-2</v>
      </c>
      <c r="Q169" s="5">
        <f t="shared" si="4"/>
        <v>7033.18</v>
      </c>
      <c r="R169" t="str">
        <f t="shared" si="5"/>
        <v>greater than 3</v>
      </c>
    </row>
    <row r="170" spans="1:18" x14ac:dyDescent="0.25">
      <c r="A170" t="s">
        <v>91</v>
      </c>
      <c r="B170" t="s">
        <v>170</v>
      </c>
      <c r="C170" t="s">
        <v>16</v>
      </c>
      <c r="D170">
        <v>138.18</v>
      </c>
      <c r="E170" t="s">
        <v>17</v>
      </c>
      <c r="F170">
        <v>150</v>
      </c>
      <c r="G170">
        <v>9050</v>
      </c>
      <c r="H170" s="1">
        <v>45674</v>
      </c>
      <c r="I170">
        <v>91</v>
      </c>
      <c r="J170">
        <v>10.050000000000001</v>
      </c>
      <c r="K170">
        <v>10.1</v>
      </c>
      <c r="L170">
        <v>10.15</v>
      </c>
      <c r="M170">
        <v>10.050000000000001</v>
      </c>
      <c r="N170">
        <v>93551</v>
      </c>
      <c r="O170">
        <v>0.1</v>
      </c>
      <c r="P170" s="2">
        <v>0.50849999999999995</v>
      </c>
      <c r="Q170" s="5">
        <f t="shared" si="4"/>
        <v>91405</v>
      </c>
      <c r="R170" t="str">
        <f t="shared" si="5"/>
        <v>less than 3</v>
      </c>
    </row>
    <row r="171" spans="1:18" x14ac:dyDescent="0.25">
      <c r="A171" t="s">
        <v>91</v>
      </c>
      <c r="B171" t="s">
        <v>168</v>
      </c>
      <c r="C171" t="s">
        <v>22</v>
      </c>
      <c r="D171">
        <v>235.54</v>
      </c>
      <c r="E171" t="s">
        <v>17</v>
      </c>
      <c r="F171">
        <v>230</v>
      </c>
      <c r="G171">
        <v>9014</v>
      </c>
      <c r="H171" s="1">
        <v>45583</v>
      </c>
      <c r="I171">
        <v>0</v>
      </c>
      <c r="J171">
        <v>5.6</v>
      </c>
      <c r="K171">
        <v>5.68</v>
      </c>
      <c r="L171">
        <v>5.75</v>
      </c>
      <c r="M171">
        <v>5.65</v>
      </c>
      <c r="N171">
        <v>37148</v>
      </c>
      <c r="O171">
        <v>0.24</v>
      </c>
      <c r="P171" s="2">
        <v>0.28189999999999998</v>
      </c>
      <c r="Q171" s="5">
        <f t="shared" si="4"/>
        <v>51199.519999999997</v>
      </c>
      <c r="R171" t="str">
        <f t="shared" si="5"/>
        <v>less than 3</v>
      </c>
    </row>
    <row r="172" spans="1:18" x14ac:dyDescent="0.25">
      <c r="A172" t="s">
        <v>91</v>
      </c>
      <c r="B172" t="s">
        <v>167</v>
      </c>
      <c r="C172" t="s">
        <v>58</v>
      </c>
      <c r="D172">
        <v>154.72999999999999</v>
      </c>
      <c r="E172" t="s">
        <v>17</v>
      </c>
      <c r="F172">
        <v>155</v>
      </c>
      <c r="G172">
        <v>8919</v>
      </c>
      <c r="H172" s="1">
        <v>45583</v>
      </c>
      <c r="I172">
        <v>0</v>
      </c>
      <c r="J172">
        <v>0.21</v>
      </c>
      <c r="K172">
        <v>0.25</v>
      </c>
      <c r="L172">
        <v>0.28999999999999998</v>
      </c>
      <c r="M172">
        <v>0.24</v>
      </c>
      <c r="N172">
        <v>6118</v>
      </c>
      <c r="O172">
        <v>1.46</v>
      </c>
      <c r="P172" s="2">
        <v>9.5100000000000004E-2</v>
      </c>
      <c r="Q172" s="5">
        <f t="shared" si="4"/>
        <v>2229.75</v>
      </c>
      <c r="R172" t="str">
        <f t="shared" si="5"/>
        <v>less than 3</v>
      </c>
    </row>
    <row r="173" spans="1:18" x14ac:dyDescent="0.25">
      <c r="A173" t="s">
        <v>91</v>
      </c>
      <c r="B173" t="s">
        <v>167</v>
      </c>
      <c r="C173" t="s">
        <v>62</v>
      </c>
      <c r="D173">
        <v>11.1</v>
      </c>
      <c r="E173" t="s">
        <v>17</v>
      </c>
      <c r="F173">
        <v>11</v>
      </c>
      <c r="G173">
        <v>8916</v>
      </c>
      <c r="H173" s="1">
        <v>45583</v>
      </c>
      <c r="I173">
        <v>0</v>
      </c>
      <c r="J173">
        <v>0.11</v>
      </c>
      <c r="K173">
        <v>0.11</v>
      </c>
      <c r="L173">
        <v>0.12</v>
      </c>
      <c r="M173">
        <v>0.11</v>
      </c>
      <c r="N173">
        <v>38200</v>
      </c>
      <c r="O173">
        <v>0.23</v>
      </c>
      <c r="P173" s="2">
        <v>0.15409999999999999</v>
      </c>
      <c r="Q173" s="5">
        <f t="shared" si="4"/>
        <v>980.76</v>
      </c>
      <c r="R173" t="str">
        <f t="shared" si="5"/>
        <v>less than 3</v>
      </c>
    </row>
    <row r="174" spans="1:18" x14ac:dyDescent="0.25">
      <c r="A174" t="s">
        <v>91</v>
      </c>
      <c r="B174" t="s">
        <v>168</v>
      </c>
      <c r="C174" t="s">
        <v>140</v>
      </c>
      <c r="D174">
        <v>51.68</v>
      </c>
      <c r="E174" t="s">
        <v>18</v>
      </c>
      <c r="F174">
        <v>52</v>
      </c>
      <c r="G174">
        <v>8894</v>
      </c>
      <c r="H174" s="1">
        <v>45583</v>
      </c>
      <c r="I174">
        <v>0</v>
      </c>
      <c r="J174">
        <v>0.27</v>
      </c>
      <c r="K174">
        <v>0.28999999999999998</v>
      </c>
      <c r="L174">
        <v>0.31</v>
      </c>
      <c r="M174">
        <v>0.31</v>
      </c>
      <c r="N174">
        <v>10158</v>
      </c>
      <c r="O174">
        <v>0.88</v>
      </c>
      <c r="P174" s="2">
        <v>0.1361</v>
      </c>
      <c r="Q174" s="5">
        <f t="shared" si="4"/>
        <v>2579.2599999999998</v>
      </c>
      <c r="R174" t="str">
        <f t="shared" si="5"/>
        <v>less than 3</v>
      </c>
    </row>
    <row r="175" spans="1:18" x14ac:dyDescent="0.25">
      <c r="A175" t="s">
        <v>91</v>
      </c>
      <c r="B175" t="s">
        <v>168</v>
      </c>
      <c r="C175" t="s">
        <v>19</v>
      </c>
      <c r="D175">
        <v>221.85</v>
      </c>
      <c r="E175" t="s">
        <v>17</v>
      </c>
      <c r="F175">
        <v>240</v>
      </c>
      <c r="G175">
        <v>8893</v>
      </c>
      <c r="H175" s="1">
        <v>45590</v>
      </c>
      <c r="I175">
        <v>7</v>
      </c>
      <c r="J175">
        <v>2.02</v>
      </c>
      <c r="K175">
        <v>2.0299999999999998</v>
      </c>
      <c r="L175">
        <v>2.04</v>
      </c>
      <c r="M175">
        <v>2.0499999999999998</v>
      </c>
      <c r="N175">
        <v>14796</v>
      </c>
      <c r="O175">
        <v>0.6</v>
      </c>
      <c r="P175" s="2">
        <v>0.63849999999999996</v>
      </c>
      <c r="Q175" s="5">
        <f t="shared" si="4"/>
        <v>18052.789999999997</v>
      </c>
      <c r="R175" t="str">
        <f t="shared" si="5"/>
        <v>less than 3</v>
      </c>
    </row>
    <row r="176" spans="1:18" x14ac:dyDescent="0.25">
      <c r="A176" t="s">
        <v>91</v>
      </c>
      <c r="B176" t="s">
        <v>167</v>
      </c>
      <c r="C176" t="s">
        <v>25</v>
      </c>
      <c r="D176">
        <v>156.08000000000001</v>
      </c>
      <c r="E176" t="s">
        <v>17</v>
      </c>
      <c r="F176">
        <v>157.5</v>
      </c>
      <c r="G176">
        <v>8872</v>
      </c>
      <c r="H176" s="1">
        <v>45590</v>
      </c>
      <c r="I176">
        <v>7</v>
      </c>
      <c r="J176">
        <v>2.65</v>
      </c>
      <c r="K176">
        <v>2.67</v>
      </c>
      <c r="L176">
        <v>2.69</v>
      </c>
      <c r="M176">
        <v>2.69</v>
      </c>
      <c r="N176">
        <v>5502</v>
      </c>
      <c r="O176">
        <v>1.61</v>
      </c>
      <c r="P176" s="2">
        <v>0.36170000000000002</v>
      </c>
      <c r="Q176" s="5">
        <f t="shared" si="4"/>
        <v>23688.239999999998</v>
      </c>
      <c r="R176" t="str">
        <f t="shared" si="5"/>
        <v>less than 3</v>
      </c>
    </row>
    <row r="177" spans="1:18" x14ac:dyDescent="0.25">
      <c r="A177" t="s">
        <v>91</v>
      </c>
      <c r="B177" t="s">
        <v>169</v>
      </c>
      <c r="C177" t="s">
        <v>20</v>
      </c>
      <c r="D177">
        <v>201.38</v>
      </c>
      <c r="E177" t="s">
        <v>17</v>
      </c>
      <c r="F177">
        <v>202.5</v>
      </c>
      <c r="G177">
        <v>8864</v>
      </c>
      <c r="H177" s="1">
        <v>45583</v>
      </c>
      <c r="I177">
        <v>0</v>
      </c>
      <c r="J177">
        <v>0.11</v>
      </c>
      <c r="K177">
        <v>0.13</v>
      </c>
      <c r="L177">
        <v>0.14000000000000001</v>
      </c>
      <c r="M177">
        <v>0.13</v>
      </c>
      <c r="N177">
        <v>2671</v>
      </c>
      <c r="O177">
        <v>3.32</v>
      </c>
      <c r="P177" s="2">
        <v>0.11360000000000001</v>
      </c>
      <c r="Q177" s="5">
        <f t="shared" si="4"/>
        <v>1152.32</v>
      </c>
      <c r="R177" t="str">
        <f t="shared" si="5"/>
        <v>greater than 3</v>
      </c>
    </row>
    <row r="178" spans="1:18" x14ac:dyDescent="0.25">
      <c r="A178" t="s">
        <v>91</v>
      </c>
      <c r="B178" t="s">
        <v>168</v>
      </c>
      <c r="C178" t="s">
        <v>47</v>
      </c>
      <c r="D178">
        <v>19.46</v>
      </c>
      <c r="E178" t="s">
        <v>17</v>
      </c>
      <c r="F178">
        <v>25</v>
      </c>
      <c r="G178">
        <v>8857</v>
      </c>
      <c r="H178" s="1">
        <v>45611</v>
      </c>
      <c r="I178">
        <v>28</v>
      </c>
      <c r="J178">
        <v>1.9</v>
      </c>
      <c r="K178">
        <v>1.95</v>
      </c>
      <c r="L178">
        <v>2</v>
      </c>
      <c r="M178">
        <v>2</v>
      </c>
      <c r="N178">
        <v>975</v>
      </c>
      <c r="O178">
        <v>9.08</v>
      </c>
      <c r="P178" s="2">
        <v>1.6806000000000001</v>
      </c>
      <c r="Q178" s="5">
        <f t="shared" si="4"/>
        <v>17271.149999999998</v>
      </c>
      <c r="R178" t="str">
        <f t="shared" si="5"/>
        <v>greater than 3</v>
      </c>
    </row>
    <row r="179" spans="1:18" x14ac:dyDescent="0.25">
      <c r="A179" t="s">
        <v>91</v>
      </c>
      <c r="B179" t="s">
        <v>178</v>
      </c>
      <c r="C179" t="s">
        <v>140</v>
      </c>
      <c r="D179">
        <v>51.68</v>
      </c>
      <c r="E179" t="s">
        <v>18</v>
      </c>
      <c r="F179">
        <v>50</v>
      </c>
      <c r="G179">
        <v>8776</v>
      </c>
      <c r="H179" s="1">
        <v>45590</v>
      </c>
      <c r="I179">
        <v>7</v>
      </c>
      <c r="J179">
        <v>0.14000000000000001</v>
      </c>
      <c r="K179">
        <v>0.15</v>
      </c>
      <c r="L179">
        <v>0.15</v>
      </c>
      <c r="M179">
        <v>0.15</v>
      </c>
      <c r="N179">
        <v>948</v>
      </c>
      <c r="O179">
        <v>9.26</v>
      </c>
      <c r="P179" s="2">
        <v>0.2525</v>
      </c>
      <c r="Q179" s="5">
        <f t="shared" si="4"/>
        <v>1316.3999999999999</v>
      </c>
      <c r="R179" t="str">
        <f t="shared" si="5"/>
        <v>greater than 3</v>
      </c>
    </row>
    <row r="180" spans="1:18" x14ac:dyDescent="0.25">
      <c r="A180" t="s">
        <v>91</v>
      </c>
      <c r="B180" t="s">
        <v>169</v>
      </c>
      <c r="C180" t="s">
        <v>16</v>
      </c>
      <c r="D180">
        <v>138.18</v>
      </c>
      <c r="E180" t="s">
        <v>17</v>
      </c>
      <c r="F180">
        <v>144</v>
      </c>
      <c r="G180">
        <v>8758</v>
      </c>
      <c r="H180" s="1">
        <v>45590</v>
      </c>
      <c r="I180">
        <v>7</v>
      </c>
      <c r="J180">
        <v>0.86</v>
      </c>
      <c r="K180">
        <v>0.87</v>
      </c>
      <c r="L180">
        <v>0.88</v>
      </c>
      <c r="M180">
        <v>0.88</v>
      </c>
      <c r="N180">
        <v>5248</v>
      </c>
      <c r="O180">
        <v>1.67</v>
      </c>
      <c r="P180" s="2">
        <v>0.3624</v>
      </c>
      <c r="Q180" s="5">
        <f t="shared" si="4"/>
        <v>7619.46</v>
      </c>
      <c r="R180" t="str">
        <f t="shared" si="5"/>
        <v>less than 3</v>
      </c>
    </row>
    <row r="181" spans="1:18" x14ac:dyDescent="0.25">
      <c r="A181" t="s">
        <v>91</v>
      </c>
      <c r="B181" t="s">
        <v>173</v>
      </c>
      <c r="C181" t="s">
        <v>148</v>
      </c>
      <c r="D181">
        <v>24.9</v>
      </c>
      <c r="E181" t="s">
        <v>17</v>
      </c>
      <c r="F181">
        <v>26</v>
      </c>
      <c r="G181">
        <v>8577</v>
      </c>
      <c r="H181" s="1">
        <v>45646</v>
      </c>
      <c r="I181">
        <v>63</v>
      </c>
      <c r="J181">
        <v>0.35</v>
      </c>
      <c r="K181">
        <v>0.36</v>
      </c>
      <c r="L181">
        <v>0.37</v>
      </c>
      <c r="M181">
        <v>0.36</v>
      </c>
      <c r="N181">
        <v>4454</v>
      </c>
      <c r="O181">
        <v>1.93</v>
      </c>
      <c r="P181" s="2">
        <v>0.1933</v>
      </c>
      <c r="Q181" s="5">
        <f t="shared" si="4"/>
        <v>3087.72</v>
      </c>
      <c r="R181" t="str">
        <f t="shared" si="5"/>
        <v>less than 3</v>
      </c>
    </row>
    <row r="182" spans="1:18" x14ac:dyDescent="0.25">
      <c r="A182" t="s">
        <v>91</v>
      </c>
      <c r="B182" t="s">
        <v>167</v>
      </c>
      <c r="C182" t="s">
        <v>42</v>
      </c>
      <c r="D182">
        <v>218.89</v>
      </c>
      <c r="E182" t="s">
        <v>17</v>
      </c>
      <c r="F182">
        <v>220</v>
      </c>
      <c r="G182">
        <v>8575</v>
      </c>
      <c r="H182" s="1">
        <v>45590</v>
      </c>
      <c r="I182">
        <v>7</v>
      </c>
      <c r="J182">
        <v>7.35</v>
      </c>
      <c r="K182">
        <v>7.4</v>
      </c>
      <c r="L182">
        <v>7.45</v>
      </c>
      <c r="M182">
        <v>7.45</v>
      </c>
      <c r="N182">
        <v>4102</v>
      </c>
      <c r="O182">
        <v>2.09</v>
      </c>
      <c r="P182" s="2">
        <v>0.72940000000000005</v>
      </c>
      <c r="Q182" s="5">
        <f t="shared" si="4"/>
        <v>63455</v>
      </c>
      <c r="R182" t="str">
        <f t="shared" si="5"/>
        <v>less than 3</v>
      </c>
    </row>
    <row r="183" spans="1:18" x14ac:dyDescent="0.25">
      <c r="A183" t="s">
        <v>91</v>
      </c>
      <c r="B183" t="s">
        <v>170</v>
      </c>
      <c r="C183" t="s">
        <v>66</v>
      </c>
      <c r="D183">
        <v>10.86</v>
      </c>
      <c r="E183" t="s">
        <v>17</v>
      </c>
      <c r="F183">
        <v>10.5</v>
      </c>
      <c r="G183">
        <v>8505</v>
      </c>
      <c r="H183" s="1">
        <v>45583</v>
      </c>
      <c r="I183">
        <v>0</v>
      </c>
      <c r="J183">
        <v>0.38</v>
      </c>
      <c r="K183">
        <v>0.39</v>
      </c>
      <c r="L183">
        <v>0.4</v>
      </c>
      <c r="M183">
        <v>0.34</v>
      </c>
      <c r="N183">
        <v>9007</v>
      </c>
      <c r="O183">
        <v>0.94</v>
      </c>
      <c r="P183" s="2">
        <v>0.50839999999999996</v>
      </c>
      <c r="Q183" s="5">
        <f t="shared" si="4"/>
        <v>3316.9500000000003</v>
      </c>
      <c r="R183" t="str">
        <f t="shared" si="5"/>
        <v>less than 3</v>
      </c>
    </row>
    <row r="184" spans="1:18" x14ac:dyDescent="0.25">
      <c r="A184" t="s">
        <v>91</v>
      </c>
      <c r="B184" t="s">
        <v>195</v>
      </c>
      <c r="C184" t="s">
        <v>124</v>
      </c>
      <c r="D184">
        <v>74.650000000000006</v>
      </c>
      <c r="E184" t="s">
        <v>18</v>
      </c>
      <c r="F184">
        <v>65</v>
      </c>
      <c r="G184">
        <v>8489</v>
      </c>
      <c r="H184" s="1">
        <v>45674</v>
      </c>
      <c r="I184">
        <v>91</v>
      </c>
      <c r="J184">
        <v>2.19</v>
      </c>
      <c r="K184">
        <v>2.2200000000000002</v>
      </c>
      <c r="L184">
        <v>2.25</v>
      </c>
      <c r="M184">
        <v>2.2000000000000002</v>
      </c>
      <c r="N184">
        <v>1585</v>
      </c>
      <c r="O184">
        <v>5.36</v>
      </c>
      <c r="P184" s="2">
        <v>0.39639999999999997</v>
      </c>
      <c r="Q184" s="5">
        <f t="shared" si="4"/>
        <v>18845.580000000002</v>
      </c>
      <c r="R184" t="str">
        <f t="shared" si="5"/>
        <v>greater than 3</v>
      </c>
    </row>
    <row r="185" spans="1:18" x14ac:dyDescent="0.25">
      <c r="A185" t="s">
        <v>91</v>
      </c>
      <c r="B185" t="s">
        <v>169</v>
      </c>
      <c r="C185" t="s">
        <v>35</v>
      </c>
      <c r="D185">
        <v>9.89</v>
      </c>
      <c r="E185" t="s">
        <v>17</v>
      </c>
      <c r="F185">
        <v>10</v>
      </c>
      <c r="G185">
        <v>8468</v>
      </c>
      <c r="H185" s="1">
        <v>45590</v>
      </c>
      <c r="I185">
        <v>7</v>
      </c>
      <c r="J185">
        <v>0.41</v>
      </c>
      <c r="K185">
        <v>0.42</v>
      </c>
      <c r="L185">
        <v>0.42</v>
      </c>
      <c r="M185">
        <v>0.43</v>
      </c>
      <c r="N185">
        <v>7695</v>
      </c>
      <c r="O185">
        <v>1.1000000000000001</v>
      </c>
      <c r="P185" s="2">
        <v>0.89339999999999997</v>
      </c>
      <c r="Q185" s="5">
        <f t="shared" si="4"/>
        <v>3556.56</v>
      </c>
      <c r="R185" t="str">
        <f t="shared" si="5"/>
        <v>less than 3</v>
      </c>
    </row>
    <row r="186" spans="1:18" x14ac:dyDescent="0.25">
      <c r="A186" t="s">
        <v>91</v>
      </c>
      <c r="B186" t="s">
        <v>167</v>
      </c>
      <c r="C186" t="s">
        <v>22</v>
      </c>
      <c r="D186">
        <v>235.54</v>
      </c>
      <c r="E186" t="s">
        <v>18</v>
      </c>
      <c r="F186">
        <v>232.5</v>
      </c>
      <c r="G186">
        <v>8357</v>
      </c>
      <c r="H186" s="1">
        <v>45590</v>
      </c>
      <c r="I186">
        <v>7</v>
      </c>
      <c r="J186">
        <v>1.0900000000000001</v>
      </c>
      <c r="K186">
        <v>1.1000000000000001</v>
      </c>
      <c r="L186">
        <v>1.1100000000000001</v>
      </c>
      <c r="M186">
        <v>1.1200000000000001</v>
      </c>
      <c r="N186">
        <v>4273</v>
      </c>
      <c r="O186">
        <v>1.96</v>
      </c>
      <c r="P186" s="2">
        <v>0.18629999999999999</v>
      </c>
      <c r="Q186" s="5">
        <f t="shared" si="4"/>
        <v>9192.7000000000007</v>
      </c>
      <c r="R186" t="str">
        <f t="shared" si="5"/>
        <v>less than 3</v>
      </c>
    </row>
    <row r="187" spans="1:18" x14ac:dyDescent="0.25">
      <c r="A187" t="s">
        <v>91</v>
      </c>
      <c r="B187" t="s">
        <v>170</v>
      </c>
      <c r="C187" t="s">
        <v>23</v>
      </c>
      <c r="D187">
        <v>190.45</v>
      </c>
      <c r="E187" t="s">
        <v>17</v>
      </c>
      <c r="F187">
        <v>187.5</v>
      </c>
      <c r="G187">
        <v>8323</v>
      </c>
      <c r="H187" s="1">
        <v>45590</v>
      </c>
      <c r="I187">
        <v>7</v>
      </c>
      <c r="J187">
        <v>3.85</v>
      </c>
      <c r="K187">
        <v>3.9</v>
      </c>
      <c r="L187">
        <v>3.95</v>
      </c>
      <c r="M187">
        <v>3.9</v>
      </c>
      <c r="N187">
        <v>5002</v>
      </c>
      <c r="O187">
        <v>1.66</v>
      </c>
      <c r="P187" s="2">
        <v>0.23419999999999999</v>
      </c>
      <c r="Q187" s="5">
        <f t="shared" si="4"/>
        <v>32459.7</v>
      </c>
      <c r="R187" t="str">
        <f t="shared" si="5"/>
        <v>less than 3</v>
      </c>
    </row>
    <row r="188" spans="1:18" x14ac:dyDescent="0.25">
      <c r="A188" t="s">
        <v>91</v>
      </c>
      <c r="B188" t="s">
        <v>196</v>
      </c>
      <c r="C188" t="s">
        <v>197</v>
      </c>
      <c r="D188">
        <v>11</v>
      </c>
      <c r="E188" t="s">
        <v>17</v>
      </c>
      <c r="F188">
        <v>15</v>
      </c>
      <c r="G188">
        <v>8308</v>
      </c>
      <c r="H188" s="1">
        <v>45611</v>
      </c>
      <c r="I188">
        <v>28</v>
      </c>
      <c r="J188">
        <v>0</v>
      </c>
      <c r="K188">
        <v>0.13</v>
      </c>
      <c r="L188">
        <v>0.25</v>
      </c>
      <c r="M188">
        <v>0.25</v>
      </c>
      <c r="N188">
        <v>8394</v>
      </c>
      <c r="O188">
        <v>0.99</v>
      </c>
      <c r="P188" s="2">
        <v>1.0142</v>
      </c>
      <c r="Q188" s="5">
        <f t="shared" si="4"/>
        <v>1080.04</v>
      </c>
      <c r="R188" t="str">
        <f t="shared" si="5"/>
        <v>less than 3</v>
      </c>
    </row>
    <row r="189" spans="1:18" x14ac:dyDescent="0.25">
      <c r="A189" t="s">
        <v>91</v>
      </c>
      <c r="B189" t="s">
        <v>167</v>
      </c>
      <c r="C189" t="s">
        <v>16</v>
      </c>
      <c r="D189">
        <v>138.18</v>
      </c>
      <c r="E189" t="s">
        <v>17</v>
      </c>
      <c r="F189">
        <v>150</v>
      </c>
      <c r="G189">
        <v>8298</v>
      </c>
      <c r="H189" s="1">
        <v>45597</v>
      </c>
      <c r="I189">
        <v>14</v>
      </c>
      <c r="J189">
        <v>1.1299999999999999</v>
      </c>
      <c r="K189">
        <v>1.1299999999999999</v>
      </c>
      <c r="L189">
        <v>1.1399999999999999</v>
      </c>
      <c r="M189">
        <v>1.1299999999999999</v>
      </c>
      <c r="N189">
        <v>26956</v>
      </c>
      <c r="O189">
        <v>0.31</v>
      </c>
      <c r="P189" s="2">
        <v>0.42970000000000003</v>
      </c>
      <c r="Q189" s="5">
        <f t="shared" si="4"/>
        <v>9376.74</v>
      </c>
      <c r="R189" t="str">
        <f t="shared" si="5"/>
        <v>less than 3</v>
      </c>
    </row>
    <row r="190" spans="1:18" x14ac:dyDescent="0.25">
      <c r="A190" t="s">
        <v>91</v>
      </c>
      <c r="B190" t="s">
        <v>167</v>
      </c>
      <c r="C190" t="s">
        <v>42</v>
      </c>
      <c r="D190">
        <v>218.89</v>
      </c>
      <c r="E190" t="s">
        <v>18</v>
      </c>
      <c r="F190">
        <v>215</v>
      </c>
      <c r="G190">
        <v>8288</v>
      </c>
      <c r="H190" s="1">
        <v>45583</v>
      </c>
      <c r="I190">
        <v>0</v>
      </c>
      <c r="J190">
        <v>0.35</v>
      </c>
      <c r="K190">
        <v>0.38</v>
      </c>
      <c r="L190">
        <v>0.4</v>
      </c>
      <c r="M190">
        <v>0.38</v>
      </c>
      <c r="N190">
        <v>121</v>
      </c>
      <c r="O190">
        <v>68.5</v>
      </c>
      <c r="P190" s="2">
        <v>0.2455</v>
      </c>
      <c r="Q190" s="5">
        <f t="shared" si="4"/>
        <v>3149.44</v>
      </c>
      <c r="R190" t="str">
        <f t="shared" si="5"/>
        <v>greater than 3</v>
      </c>
    </row>
    <row r="191" spans="1:18" x14ac:dyDescent="0.25">
      <c r="A191" t="s">
        <v>91</v>
      </c>
      <c r="B191" t="s">
        <v>167</v>
      </c>
      <c r="C191" t="s">
        <v>59</v>
      </c>
      <c r="D191">
        <v>38.549999999999997</v>
      </c>
      <c r="E191" t="s">
        <v>17</v>
      </c>
      <c r="F191">
        <v>40</v>
      </c>
      <c r="G191">
        <v>8220</v>
      </c>
      <c r="H191" s="1">
        <v>45590</v>
      </c>
      <c r="I191">
        <v>7</v>
      </c>
      <c r="J191">
        <v>0.33</v>
      </c>
      <c r="K191">
        <v>0.34</v>
      </c>
      <c r="L191">
        <v>0.34</v>
      </c>
      <c r="M191">
        <v>0.34</v>
      </c>
      <c r="N191">
        <v>5305</v>
      </c>
      <c r="O191">
        <v>1.55</v>
      </c>
      <c r="P191" s="2">
        <v>0.40050000000000002</v>
      </c>
      <c r="Q191" s="5">
        <f t="shared" si="4"/>
        <v>2794.8</v>
      </c>
      <c r="R191" t="str">
        <f t="shared" si="5"/>
        <v>less than 3</v>
      </c>
    </row>
    <row r="192" spans="1:18" x14ac:dyDescent="0.25">
      <c r="A192" t="s">
        <v>91</v>
      </c>
      <c r="B192" t="s">
        <v>168</v>
      </c>
      <c r="C192" t="s">
        <v>16</v>
      </c>
      <c r="D192">
        <v>138.18</v>
      </c>
      <c r="E192" t="s">
        <v>17</v>
      </c>
      <c r="F192">
        <v>135</v>
      </c>
      <c r="G192">
        <v>8207</v>
      </c>
      <c r="H192" s="1">
        <v>45590</v>
      </c>
      <c r="I192">
        <v>7</v>
      </c>
      <c r="J192">
        <v>4.9000000000000004</v>
      </c>
      <c r="K192">
        <v>4.95</v>
      </c>
      <c r="L192">
        <v>5</v>
      </c>
      <c r="M192">
        <v>4.9800000000000004</v>
      </c>
      <c r="N192">
        <v>33229</v>
      </c>
      <c r="O192">
        <v>0.25</v>
      </c>
      <c r="P192" s="2">
        <v>0.3881</v>
      </c>
      <c r="Q192" s="5">
        <f t="shared" si="4"/>
        <v>40624.65</v>
      </c>
      <c r="R192" t="str">
        <f t="shared" si="5"/>
        <v>less than 3</v>
      </c>
    </row>
    <row r="193" spans="1:18" x14ac:dyDescent="0.25">
      <c r="A193" t="s">
        <v>91</v>
      </c>
      <c r="B193" t="s">
        <v>167</v>
      </c>
      <c r="C193" t="s">
        <v>35</v>
      </c>
      <c r="D193">
        <v>9.89</v>
      </c>
      <c r="E193" t="s">
        <v>17</v>
      </c>
      <c r="F193">
        <v>9</v>
      </c>
      <c r="G193">
        <v>8205</v>
      </c>
      <c r="H193" s="1">
        <v>45583</v>
      </c>
      <c r="I193">
        <v>0</v>
      </c>
      <c r="J193">
        <v>0.82</v>
      </c>
      <c r="K193">
        <v>0.84</v>
      </c>
      <c r="L193">
        <v>0.85</v>
      </c>
      <c r="M193">
        <v>0.82</v>
      </c>
      <c r="N193">
        <v>16268</v>
      </c>
      <c r="O193">
        <v>0.5</v>
      </c>
      <c r="P193" s="2">
        <v>1.0987</v>
      </c>
      <c r="Q193" s="5">
        <f t="shared" si="4"/>
        <v>6892.2</v>
      </c>
      <c r="R193" t="str">
        <f t="shared" si="5"/>
        <v>less than 3</v>
      </c>
    </row>
    <row r="194" spans="1:18" x14ac:dyDescent="0.25">
      <c r="A194" t="s">
        <v>91</v>
      </c>
      <c r="B194" t="s">
        <v>167</v>
      </c>
      <c r="C194" t="s">
        <v>20</v>
      </c>
      <c r="D194">
        <v>201.38</v>
      </c>
      <c r="E194" t="s">
        <v>18</v>
      </c>
      <c r="F194">
        <v>202.5</v>
      </c>
      <c r="G194">
        <v>8179</v>
      </c>
      <c r="H194" s="1">
        <v>45583</v>
      </c>
      <c r="I194">
        <v>0</v>
      </c>
      <c r="J194">
        <v>1.08</v>
      </c>
      <c r="K194">
        <v>1.18</v>
      </c>
      <c r="L194">
        <v>1.27</v>
      </c>
      <c r="M194">
        <v>1.1000000000000001</v>
      </c>
      <c r="N194">
        <v>3375</v>
      </c>
      <c r="O194">
        <v>2.42</v>
      </c>
      <c r="P194" s="2">
        <v>9.3600000000000003E-2</v>
      </c>
      <c r="Q194" s="5">
        <f t="shared" si="4"/>
        <v>9651.2199999999993</v>
      </c>
      <c r="R194" t="str">
        <f t="shared" si="5"/>
        <v>less than 3</v>
      </c>
    </row>
    <row r="195" spans="1:18" x14ac:dyDescent="0.25">
      <c r="A195" t="s">
        <v>91</v>
      </c>
      <c r="B195" t="s">
        <v>167</v>
      </c>
      <c r="C195" t="s">
        <v>42</v>
      </c>
      <c r="D195">
        <v>218.89</v>
      </c>
      <c r="E195" t="s">
        <v>18</v>
      </c>
      <c r="F195">
        <v>212.5</v>
      </c>
      <c r="G195">
        <v>8175</v>
      </c>
      <c r="H195" s="1">
        <v>45583</v>
      </c>
      <c r="I195">
        <v>0</v>
      </c>
      <c r="J195">
        <v>0.1</v>
      </c>
      <c r="K195">
        <v>0.12</v>
      </c>
      <c r="L195">
        <v>0.13</v>
      </c>
      <c r="M195">
        <v>0.1</v>
      </c>
      <c r="N195">
        <v>233</v>
      </c>
      <c r="O195">
        <v>35.090000000000003</v>
      </c>
      <c r="P195" s="2">
        <v>0.27629999999999999</v>
      </c>
      <c r="Q195" s="5">
        <f t="shared" ref="Q195:Q258" si="6">G195*K195</f>
        <v>981</v>
      </c>
      <c r="R195" t="str">
        <f t="shared" si="5"/>
        <v>greater than 3</v>
      </c>
    </row>
    <row r="196" spans="1:18" x14ac:dyDescent="0.25">
      <c r="A196" t="s">
        <v>91</v>
      </c>
      <c r="B196" t="s">
        <v>167</v>
      </c>
      <c r="C196" t="s">
        <v>20</v>
      </c>
      <c r="D196">
        <v>201.38</v>
      </c>
      <c r="E196" t="s">
        <v>17</v>
      </c>
      <c r="F196">
        <v>205</v>
      </c>
      <c r="G196">
        <v>8170</v>
      </c>
      <c r="H196" s="1">
        <v>45590</v>
      </c>
      <c r="I196">
        <v>7</v>
      </c>
      <c r="J196">
        <v>2.1</v>
      </c>
      <c r="K196">
        <v>2.13</v>
      </c>
      <c r="L196">
        <v>2.15</v>
      </c>
      <c r="M196">
        <v>2.13</v>
      </c>
      <c r="N196">
        <v>1139</v>
      </c>
      <c r="O196">
        <v>7.17</v>
      </c>
      <c r="P196" s="2">
        <v>0.31830000000000003</v>
      </c>
      <c r="Q196" s="5">
        <f t="shared" si="6"/>
        <v>17402.099999999999</v>
      </c>
      <c r="R196" t="str">
        <f t="shared" si="5"/>
        <v>greater than 3</v>
      </c>
    </row>
    <row r="197" spans="1:18" x14ac:dyDescent="0.25">
      <c r="A197" t="s">
        <v>91</v>
      </c>
      <c r="B197" t="s">
        <v>173</v>
      </c>
      <c r="C197" t="s">
        <v>39</v>
      </c>
      <c r="D197">
        <v>102.5</v>
      </c>
      <c r="E197" t="s">
        <v>17</v>
      </c>
      <c r="F197">
        <v>100</v>
      </c>
      <c r="G197">
        <v>8168</v>
      </c>
      <c r="H197" s="1">
        <v>45583</v>
      </c>
      <c r="I197">
        <v>0</v>
      </c>
      <c r="J197">
        <v>2.38</v>
      </c>
      <c r="K197">
        <v>2.4500000000000002</v>
      </c>
      <c r="L197">
        <v>2.5099999999999998</v>
      </c>
      <c r="M197">
        <v>2.48</v>
      </c>
      <c r="N197">
        <v>18156</v>
      </c>
      <c r="O197">
        <v>0.45</v>
      </c>
      <c r="P197" s="2">
        <v>0.31559999999999999</v>
      </c>
      <c r="Q197" s="5">
        <f t="shared" si="6"/>
        <v>20011.600000000002</v>
      </c>
      <c r="R197" t="str">
        <f t="shared" ref="R197:R260" si="7">IF(O197&gt;3,"greater than 3", "less than 3")</f>
        <v>less than 3</v>
      </c>
    </row>
    <row r="198" spans="1:18" x14ac:dyDescent="0.25">
      <c r="A198" t="s">
        <v>91</v>
      </c>
      <c r="B198" t="s">
        <v>194</v>
      </c>
      <c r="C198" t="s">
        <v>39</v>
      </c>
      <c r="D198">
        <v>102.5</v>
      </c>
      <c r="E198" t="s">
        <v>18</v>
      </c>
      <c r="F198">
        <v>98</v>
      </c>
      <c r="G198">
        <v>8165</v>
      </c>
      <c r="H198" s="1">
        <v>45590</v>
      </c>
      <c r="I198">
        <v>7</v>
      </c>
      <c r="J198">
        <v>0.62</v>
      </c>
      <c r="K198">
        <v>0.64</v>
      </c>
      <c r="L198">
        <v>0.65</v>
      </c>
      <c r="M198">
        <v>0.65</v>
      </c>
      <c r="N198">
        <v>7251</v>
      </c>
      <c r="O198">
        <v>1.1299999999999999</v>
      </c>
      <c r="P198" s="2">
        <v>0.39400000000000002</v>
      </c>
      <c r="Q198" s="5">
        <f t="shared" si="6"/>
        <v>5225.6000000000004</v>
      </c>
      <c r="R198" t="str">
        <f t="shared" si="7"/>
        <v>less than 3</v>
      </c>
    </row>
    <row r="199" spans="1:18" x14ac:dyDescent="0.25">
      <c r="A199" t="s">
        <v>91</v>
      </c>
      <c r="B199" t="s">
        <v>167</v>
      </c>
      <c r="C199" t="s">
        <v>22</v>
      </c>
      <c r="D199">
        <v>235.54</v>
      </c>
      <c r="E199" t="s">
        <v>17</v>
      </c>
      <c r="F199">
        <v>232.5</v>
      </c>
      <c r="G199">
        <v>8152</v>
      </c>
      <c r="H199" s="1">
        <v>45590</v>
      </c>
      <c r="I199">
        <v>7</v>
      </c>
      <c r="J199">
        <v>4.4000000000000004</v>
      </c>
      <c r="K199">
        <v>4.4800000000000004</v>
      </c>
      <c r="L199">
        <v>4.55</v>
      </c>
      <c r="M199">
        <v>4.4000000000000004</v>
      </c>
      <c r="N199">
        <v>13440</v>
      </c>
      <c r="O199">
        <v>0.61</v>
      </c>
      <c r="P199" s="2">
        <v>0.1822</v>
      </c>
      <c r="Q199" s="5">
        <f t="shared" si="6"/>
        <v>36520.960000000006</v>
      </c>
      <c r="R199" t="str">
        <f t="shared" si="7"/>
        <v>less than 3</v>
      </c>
    </row>
    <row r="200" spans="1:18" x14ac:dyDescent="0.25">
      <c r="A200" t="s">
        <v>91</v>
      </c>
      <c r="B200" t="s">
        <v>167</v>
      </c>
      <c r="C200" t="s">
        <v>36</v>
      </c>
      <c r="D200">
        <v>179.16</v>
      </c>
      <c r="E200" t="s">
        <v>17</v>
      </c>
      <c r="F200">
        <v>180</v>
      </c>
      <c r="G200">
        <v>8122</v>
      </c>
      <c r="H200" s="1">
        <v>45583</v>
      </c>
      <c r="I200">
        <v>0</v>
      </c>
      <c r="J200">
        <v>0.32</v>
      </c>
      <c r="K200">
        <v>0.33</v>
      </c>
      <c r="L200">
        <v>0.35</v>
      </c>
      <c r="M200">
        <v>0.32</v>
      </c>
      <c r="N200">
        <v>13393</v>
      </c>
      <c r="O200">
        <v>0.61</v>
      </c>
      <c r="P200" s="2">
        <v>0.12379999999999999</v>
      </c>
      <c r="Q200" s="5">
        <f t="shared" si="6"/>
        <v>2680.26</v>
      </c>
      <c r="R200" t="str">
        <f t="shared" si="7"/>
        <v>less than 3</v>
      </c>
    </row>
    <row r="201" spans="1:18" x14ac:dyDescent="0.25">
      <c r="A201" t="s">
        <v>91</v>
      </c>
      <c r="B201" t="s">
        <v>174</v>
      </c>
      <c r="C201" t="s">
        <v>136</v>
      </c>
      <c r="D201">
        <v>42.27</v>
      </c>
      <c r="E201" t="s">
        <v>17</v>
      </c>
      <c r="F201">
        <v>50</v>
      </c>
      <c r="G201">
        <v>8102</v>
      </c>
      <c r="H201" s="1">
        <v>45583</v>
      </c>
      <c r="I201">
        <v>0</v>
      </c>
      <c r="J201">
        <v>0.15</v>
      </c>
      <c r="K201">
        <v>0.18</v>
      </c>
      <c r="L201">
        <v>0.2</v>
      </c>
      <c r="M201">
        <v>0.15</v>
      </c>
      <c r="N201">
        <v>20295</v>
      </c>
      <c r="O201">
        <v>0.4</v>
      </c>
      <c r="P201" s="2">
        <v>2.1126</v>
      </c>
      <c r="Q201" s="5">
        <f t="shared" si="6"/>
        <v>1458.36</v>
      </c>
      <c r="R201" t="str">
        <f t="shared" si="7"/>
        <v>less than 3</v>
      </c>
    </row>
    <row r="202" spans="1:18" x14ac:dyDescent="0.25">
      <c r="A202" t="s">
        <v>91</v>
      </c>
      <c r="B202" t="s">
        <v>170</v>
      </c>
      <c r="C202" t="s">
        <v>49</v>
      </c>
      <c r="D202">
        <v>62.94</v>
      </c>
      <c r="E202" t="s">
        <v>17</v>
      </c>
      <c r="F202">
        <v>63</v>
      </c>
      <c r="G202">
        <v>8042</v>
      </c>
      <c r="H202" s="1">
        <v>45583</v>
      </c>
      <c r="I202">
        <v>0</v>
      </c>
      <c r="J202">
        <v>0.12</v>
      </c>
      <c r="K202">
        <v>0.13</v>
      </c>
      <c r="L202">
        <v>0.14000000000000001</v>
      </c>
      <c r="M202">
        <v>0.14000000000000001</v>
      </c>
      <c r="N202">
        <v>3259</v>
      </c>
      <c r="O202">
        <v>2.4700000000000002</v>
      </c>
      <c r="P202" s="2">
        <v>0.10829999999999999</v>
      </c>
      <c r="Q202" s="5">
        <f t="shared" si="6"/>
        <v>1045.46</v>
      </c>
      <c r="R202" t="str">
        <f t="shared" si="7"/>
        <v>less than 3</v>
      </c>
    </row>
    <row r="203" spans="1:18" x14ac:dyDescent="0.25">
      <c r="A203" t="s">
        <v>91</v>
      </c>
      <c r="B203" t="s">
        <v>175</v>
      </c>
      <c r="C203" t="s">
        <v>115</v>
      </c>
      <c r="D203">
        <v>52.45</v>
      </c>
      <c r="E203" t="s">
        <v>17</v>
      </c>
      <c r="F203">
        <v>45</v>
      </c>
      <c r="G203">
        <v>8037</v>
      </c>
      <c r="H203" s="1">
        <v>45646</v>
      </c>
      <c r="I203">
        <v>63</v>
      </c>
      <c r="J203">
        <v>10</v>
      </c>
      <c r="K203">
        <v>10.1</v>
      </c>
      <c r="L203">
        <v>10.199999999999999</v>
      </c>
      <c r="M203">
        <v>10.15</v>
      </c>
      <c r="N203">
        <v>15955</v>
      </c>
      <c r="O203">
        <v>0.5</v>
      </c>
      <c r="P203" s="2">
        <v>0.68300000000000005</v>
      </c>
      <c r="Q203" s="5">
        <f t="shared" si="6"/>
        <v>81173.7</v>
      </c>
      <c r="R203" t="str">
        <f t="shared" si="7"/>
        <v>less than 3</v>
      </c>
    </row>
    <row r="204" spans="1:18" x14ac:dyDescent="0.25">
      <c r="A204" t="s">
        <v>91</v>
      </c>
      <c r="B204" t="s">
        <v>198</v>
      </c>
      <c r="C204" t="s">
        <v>199</v>
      </c>
      <c r="D204">
        <v>66.89</v>
      </c>
      <c r="E204" t="s">
        <v>17</v>
      </c>
      <c r="F204">
        <v>69</v>
      </c>
      <c r="G204">
        <v>8014</v>
      </c>
      <c r="H204" s="1">
        <v>45590</v>
      </c>
      <c r="I204">
        <v>7</v>
      </c>
      <c r="J204">
        <v>0.05</v>
      </c>
      <c r="K204">
        <v>0.08</v>
      </c>
      <c r="L204">
        <v>0.1</v>
      </c>
      <c r="M204">
        <v>0.1</v>
      </c>
      <c r="N204">
        <v>1529</v>
      </c>
      <c r="O204">
        <v>5.24</v>
      </c>
      <c r="P204" s="2">
        <v>0.1812</v>
      </c>
      <c r="Q204" s="5">
        <f t="shared" si="6"/>
        <v>641.12</v>
      </c>
      <c r="R204" t="str">
        <f t="shared" si="7"/>
        <v>greater than 3</v>
      </c>
    </row>
    <row r="205" spans="1:18" x14ac:dyDescent="0.25">
      <c r="A205" t="s">
        <v>91</v>
      </c>
      <c r="B205" t="s">
        <v>170</v>
      </c>
      <c r="C205" t="s">
        <v>22</v>
      </c>
      <c r="D205">
        <v>235.54</v>
      </c>
      <c r="E205" t="s">
        <v>17</v>
      </c>
      <c r="F205">
        <v>225</v>
      </c>
      <c r="G205">
        <v>7992</v>
      </c>
      <c r="H205" s="1">
        <v>45583</v>
      </c>
      <c r="I205">
        <v>0</v>
      </c>
      <c r="J205">
        <v>10.5</v>
      </c>
      <c r="K205">
        <v>10.6</v>
      </c>
      <c r="L205">
        <v>10.7</v>
      </c>
      <c r="M205">
        <v>10.7</v>
      </c>
      <c r="N205">
        <v>18344</v>
      </c>
      <c r="O205">
        <v>0.44</v>
      </c>
      <c r="P205" s="2">
        <v>0.39190000000000003</v>
      </c>
      <c r="Q205" s="5">
        <f t="shared" si="6"/>
        <v>84715.199999999997</v>
      </c>
      <c r="R205" t="str">
        <f t="shared" si="7"/>
        <v>less than 3</v>
      </c>
    </row>
    <row r="206" spans="1:18" x14ac:dyDescent="0.25">
      <c r="A206" t="s">
        <v>91</v>
      </c>
      <c r="B206" t="s">
        <v>168</v>
      </c>
      <c r="C206" t="s">
        <v>64</v>
      </c>
      <c r="D206">
        <v>12.93</v>
      </c>
      <c r="E206" t="s">
        <v>17</v>
      </c>
      <c r="F206">
        <v>12</v>
      </c>
      <c r="G206">
        <v>7981</v>
      </c>
      <c r="H206" s="1">
        <v>45583</v>
      </c>
      <c r="I206">
        <v>0</v>
      </c>
      <c r="J206">
        <v>0.67</v>
      </c>
      <c r="K206">
        <v>0.69</v>
      </c>
      <c r="L206">
        <v>0.7</v>
      </c>
      <c r="M206">
        <v>0.69</v>
      </c>
      <c r="N206">
        <v>12989</v>
      </c>
      <c r="O206">
        <v>0.61</v>
      </c>
      <c r="P206" s="2">
        <v>0.55610000000000004</v>
      </c>
      <c r="Q206" s="5">
        <f t="shared" si="6"/>
        <v>5506.8899999999994</v>
      </c>
      <c r="R206" t="str">
        <f t="shared" si="7"/>
        <v>less than 3</v>
      </c>
    </row>
    <row r="207" spans="1:18" x14ac:dyDescent="0.25">
      <c r="A207" t="s">
        <v>91</v>
      </c>
      <c r="B207" t="s">
        <v>170</v>
      </c>
      <c r="C207" t="s">
        <v>61</v>
      </c>
      <c r="D207">
        <v>189.92</v>
      </c>
      <c r="E207" t="s">
        <v>17</v>
      </c>
      <c r="F207">
        <v>210</v>
      </c>
      <c r="G207">
        <v>7929</v>
      </c>
      <c r="H207" s="1">
        <v>45597</v>
      </c>
      <c r="I207">
        <v>14</v>
      </c>
      <c r="J207">
        <v>6.2</v>
      </c>
      <c r="K207">
        <v>6.3</v>
      </c>
      <c r="L207">
        <v>6.4</v>
      </c>
      <c r="M207">
        <v>6.3</v>
      </c>
      <c r="N207">
        <v>3046</v>
      </c>
      <c r="O207">
        <v>2.6</v>
      </c>
      <c r="P207" s="2">
        <v>0.89429999999999998</v>
      </c>
      <c r="Q207" s="5">
        <f t="shared" si="6"/>
        <v>49952.7</v>
      </c>
      <c r="R207" t="str">
        <f t="shared" si="7"/>
        <v>less than 3</v>
      </c>
    </row>
    <row r="208" spans="1:18" x14ac:dyDescent="0.25">
      <c r="A208" t="s">
        <v>91</v>
      </c>
      <c r="B208" t="s">
        <v>167</v>
      </c>
      <c r="C208" t="s">
        <v>16</v>
      </c>
      <c r="D208">
        <v>138.18</v>
      </c>
      <c r="E208" t="s">
        <v>17</v>
      </c>
      <c r="F208">
        <v>150</v>
      </c>
      <c r="G208">
        <v>7912</v>
      </c>
      <c r="H208" s="1">
        <v>45611</v>
      </c>
      <c r="I208">
        <v>28</v>
      </c>
      <c r="J208">
        <v>2.91</v>
      </c>
      <c r="K208">
        <v>2.93</v>
      </c>
      <c r="L208">
        <v>2.94</v>
      </c>
      <c r="M208">
        <v>2.93</v>
      </c>
      <c r="N208">
        <v>58805</v>
      </c>
      <c r="O208">
        <v>0.13</v>
      </c>
      <c r="P208" s="2">
        <v>0.45050000000000001</v>
      </c>
      <c r="Q208" s="5">
        <f t="shared" si="6"/>
        <v>23182.16</v>
      </c>
      <c r="R208" t="str">
        <f t="shared" si="7"/>
        <v>less than 3</v>
      </c>
    </row>
    <row r="209" spans="1:18" x14ac:dyDescent="0.25">
      <c r="A209" t="s">
        <v>91</v>
      </c>
      <c r="B209" t="s">
        <v>167</v>
      </c>
      <c r="C209" t="s">
        <v>22</v>
      </c>
      <c r="D209">
        <v>235.54</v>
      </c>
      <c r="E209" t="s">
        <v>18</v>
      </c>
      <c r="F209">
        <v>220</v>
      </c>
      <c r="G209">
        <v>7877</v>
      </c>
      <c r="H209" s="1">
        <v>45611</v>
      </c>
      <c r="I209">
        <v>28</v>
      </c>
      <c r="J209">
        <v>1.68</v>
      </c>
      <c r="K209">
        <v>1.69</v>
      </c>
      <c r="L209">
        <v>1.7</v>
      </c>
      <c r="M209">
        <v>1.69</v>
      </c>
      <c r="N209">
        <v>24025</v>
      </c>
      <c r="O209">
        <v>0.33</v>
      </c>
      <c r="P209" s="2">
        <v>0.2802</v>
      </c>
      <c r="Q209" s="5">
        <f t="shared" si="6"/>
        <v>13312.13</v>
      </c>
      <c r="R209" t="str">
        <f t="shared" si="7"/>
        <v>less than 3</v>
      </c>
    </row>
    <row r="210" spans="1:18" x14ac:dyDescent="0.25">
      <c r="A210" t="s">
        <v>91</v>
      </c>
      <c r="B210" t="s">
        <v>170</v>
      </c>
      <c r="C210" t="s">
        <v>30</v>
      </c>
      <c r="D210">
        <v>19.02</v>
      </c>
      <c r="E210" t="s">
        <v>18</v>
      </c>
      <c r="F210">
        <v>19</v>
      </c>
      <c r="G210">
        <v>7871</v>
      </c>
      <c r="H210" s="1">
        <v>45583</v>
      </c>
      <c r="I210">
        <v>0</v>
      </c>
      <c r="J210">
        <v>0.22</v>
      </c>
      <c r="K210">
        <v>0.23</v>
      </c>
      <c r="L210">
        <v>0.24</v>
      </c>
      <c r="M210">
        <v>0.24</v>
      </c>
      <c r="N210">
        <v>2915</v>
      </c>
      <c r="O210">
        <v>2.7</v>
      </c>
      <c r="P210" s="2">
        <v>0.42080000000000001</v>
      </c>
      <c r="Q210" s="5">
        <f t="shared" si="6"/>
        <v>1810.3300000000002</v>
      </c>
      <c r="R210" t="str">
        <f t="shared" si="7"/>
        <v>less than 3</v>
      </c>
    </row>
    <row r="211" spans="1:18" x14ac:dyDescent="0.25">
      <c r="A211" t="s">
        <v>91</v>
      </c>
      <c r="B211" t="s">
        <v>168</v>
      </c>
      <c r="C211" t="s">
        <v>36</v>
      </c>
      <c r="D211">
        <v>179.16</v>
      </c>
      <c r="E211" t="s">
        <v>18</v>
      </c>
      <c r="F211">
        <v>180</v>
      </c>
      <c r="G211">
        <v>7869</v>
      </c>
      <c r="H211" s="1">
        <v>45583</v>
      </c>
      <c r="I211">
        <v>0</v>
      </c>
      <c r="J211">
        <v>0.69</v>
      </c>
      <c r="K211">
        <v>0.73</v>
      </c>
      <c r="L211">
        <v>0.76</v>
      </c>
      <c r="M211">
        <v>0.7</v>
      </c>
      <c r="N211">
        <v>5120</v>
      </c>
      <c r="O211">
        <v>1.54</v>
      </c>
      <c r="P211" s="2">
        <v>0.14080000000000001</v>
      </c>
      <c r="Q211" s="5">
        <f t="shared" si="6"/>
        <v>5744.37</v>
      </c>
      <c r="R211" t="str">
        <f t="shared" si="7"/>
        <v>less than 3</v>
      </c>
    </row>
    <row r="212" spans="1:18" x14ac:dyDescent="0.25">
      <c r="A212" t="s">
        <v>91</v>
      </c>
      <c r="B212" t="s">
        <v>167</v>
      </c>
      <c r="C212" t="s">
        <v>43</v>
      </c>
      <c r="D212">
        <v>417.77</v>
      </c>
      <c r="E212" t="s">
        <v>17</v>
      </c>
      <c r="F212">
        <v>425</v>
      </c>
      <c r="G212">
        <v>7861</v>
      </c>
      <c r="H212" s="1">
        <v>45590</v>
      </c>
      <c r="I212">
        <v>7</v>
      </c>
      <c r="J212">
        <v>1.39</v>
      </c>
      <c r="K212">
        <v>1.4</v>
      </c>
      <c r="L212">
        <v>1.41</v>
      </c>
      <c r="M212">
        <v>1.4</v>
      </c>
      <c r="N212">
        <v>5546</v>
      </c>
      <c r="O212">
        <v>1.42</v>
      </c>
      <c r="P212" s="2">
        <v>0.16589999999999999</v>
      </c>
      <c r="Q212" s="5">
        <f t="shared" si="6"/>
        <v>11005.4</v>
      </c>
      <c r="R212" t="str">
        <f t="shared" si="7"/>
        <v>less than 3</v>
      </c>
    </row>
    <row r="213" spans="1:18" x14ac:dyDescent="0.25">
      <c r="A213" t="s">
        <v>91</v>
      </c>
      <c r="B213" t="s">
        <v>174</v>
      </c>
      <c r="C213" t="s">
        <v>107</v>
      </c>
      <c r="D213">
        <v>21.67</v>
      </c>
      <c r="E213" t="s">
        <v>17</v>
      </c>
      <c r="F213">
        <v>22</v>
      </c>
      <c r="G213">
        <v>7845</v>
      </c>
      <c r="H213" s="1">
        <v>45597</v>
      </c>
      <c r="I213">
        <v>14</v>
      </c>
      <c r="J213">
        <v>0.19</v>
      </c>
      <c r="K213">
        <v>0.21</v>
      </c>
      <c r="L213">
        <v>0.23</v>
      </c>
      <c r="M213">
        <v>0.22</v>
      </c>
      <c r="N213">
        <v>3309</v>
      </c>
      <c r="O213">
        <v>2.37</v>
      </c>
      <c r="P213" s="2">
        <v>0.22919999999999999</v>
      </c>
      <c r="Q213" s="5">
        <f t="shared" si="6"/>
        <v>1647.45</v>
      </c>
      <c r="R213" t="str">
        <f t="shared" si="7"/>
        <v>less than 3</v>
      </c>
    </row>
    <row r="214" spans="1:18" x14ac:dyDescent="0.25">
      <c r="A214" t="s">
        <v>91</v>
      </c>
      <c r="B214" t="s">
        <v>168</v>
      </c>
      <c r="C214" t="s">
        <v>139</v>
      </c>
      <c r="D214">
        <v>22</v>
      </c>
      <c r="E214" t="s">
        <v>17</v>
      </c>
      <c r="F214">
        <v>24</v>
      </c>
      <c r="G214">
        <v>7839</v>
      </c>
      <c r="H214" s="1">
        <v>45611</v>
      </c>
      <c r="I214">
        <v>28</v>
      </c>
      <c r="J214">
        <v>1.36</v>
      </c>
      <c r="K214">
        <v>1.37</v>
      </c>
      <c r="L214">
        <v>1.37</v>
      </c>
      <c r="M214">
        <v>1.36</v>
      </c>
      <c r="N214">
        <v>4354</v>
      </c>
      <c r="O214">
        <v>1.8</v>
      </c>
      <c r="P214" s="2">
        <v>0.8488</v>
      </c>
      <c r="Q214" s="5">
        <f t="shared" si="6"/>
        <v>10739.43</v>
      </c>
      <c r="R214" t="str">
        <f t="shared" si="7"/>
        <v>less than 3</v>
      </c>
    </row>
    <row r="215" spans="1:18" x14ac:dyDescent="0.25">
      <c r="A215" t="s">
        <v>91</v>
      </c>
      <c r="B215" t="s">
        <v>169</v>
      </c>
      <c r="C215" t="s">
        <v>16</v>
      </c>
      <c r="D215">
        <v>138.18</v>
      </c>
      <c r="E215" t="s">
        <v>18</v>
      </c>
      <c r="F215">
        <v>115</v>
      </c>
      <c r="G215">
        <v>7738</v>
      </c>
      <c r="H215" s="1">
        <v>45611</v>
      </c>
      <c r="I215">
        <v>28</v>
      </c>
      <c r="J215">
        <v>0.92</v>
      </c>
      <c r="K215">
        <v>0.93</v>
      </c>
      <c r="L215">
        <v>0.93</v>
      </c>
      <c r="M215">
        <v>0.93</v>
      </c>
      <c r="N215">
        <v>38551</v>
      </c>
      <c r="O215">
        <v>0.2</v>
      </c>
      <c r="P215" s="2">
        <v>0.53920000000000001</v>
      </c>
      <c r="Q215" s="5">
        <f t="shared" si="6"/>
        <v>7196.34</v>
      </c>
      <c r="R215" t="str">
        <f t="shared" si="7"/>
        <v>less than 3</v>
      </c>
    </row>
    <row r="216" spans="1:18" x14ac:dyDescent="0.25">
      <c r="A216" t="s">
        <v>91</v>
      </c>
      <c r="B216" t="s">
        <v>168</v>
      </c>
      <c r="C216" t="s">
        <v>133</v>
      </c>
      <c r="D216">
        <v>4.3</v>
      </c>
      <c r="E216" t="s">
        <v>17</v>
      </c>
      <c r="F216">
        <v>5</v>
      </c>
      <c r="G216">
        <v>7703</v>
      </c>
      <c r="H216" s="1">
        <v>45611</v>
      </c>
      <c r="I216">
        <v>28</v>
      </c>
      <c r="J216">
        <v>0.21</v>
      </c>
      <c r="K216">
        <v>0.22</v>
      </c>
      <c r="L216">
        <v>0.22</v>
      </c>
      <c r="M216">
        <v>0.21</v>
      </c>
      <c r="N216">
        <v>17560</v>
      </c>
      <c r="O216">
        <v>0.44</v>
      </c>
      <c r="P216" s="2">
        <v>0.94350000000000001</v>
      </c>
      <c r="Q216" s="5">
        <f t="shared" si="6"/>
        <v>1694.66</v>
      </c>
      <c r="R216" t="str">
        <f t="shared" si="7"/>
        <v>less than 3</v>
      </c>
    </row>
    <row r="217" spans="1:18" x14ac:dyDescent="0.25">
      <c r="A217" t="s">
        <v>91</v>
      </c>
      <c r="B217" t="s">
        <v>167</v>
      </c>
      <c r="C217" t="s">
        <v>99</v>
      </c>
      <c r="D217">
        <v>5.81</v>
      </c>
      <c r="E217" t="s">
        <v>17</v>
      </c>
      <c r="F217">
        <v>6</v>
      </c>
      <c r="G217">
        <v>7611</v>
      </c>
      <c r="H217" s="1">
        <v>45590</v>
      </c>
      <c r="I217">
        <v>7</v>
      </c>
      <c r="J217">
        <v>0.19</v>
      </c>
      <c r="K217">
        <v>0.2</v>
      </c>
      <c r="L217">
        <v>0.2</v>
      </c>
      <c r="M217">
        <v>0.19</v>
      </c>
      <c r="N217">
        <v>3521</v>
      </c>
      <c r="O217">
        <v>2.16</v>
      </c>
      <c r="P217" s="2">
        <v>0.87519999999999998</v>
      </c>
      <c r="Q217" s="5">
        <f t="shared" si="6"/>
        <v>1522.2</v>
      </c>
      <c r="R217" t="str">
        <f t="shared" si="7"/>
        <v>less than 3</v>
      </c>
    </row>
    <row r="218" spans="1:18" x14ac:dyDescent="0.25">
      <c r="A218" t="s">
        <v>91</v>
      </c>
      <c r="B218" t="s">
        <v>200</v>
      </c>
      <c r="C218" t="s">
        <v>147</v>
      </c>
      <c r="D218">
        <v>27.7</v>
      </c>
      <c r="E218" t="s">
        <v>18</v>
      </c>
      <c r="F218">
        <v>27</v>
      </c>
      <c r="G218">
        <v>7601</v>
      </c>
      <c r="H218" s="1">
        <v>45611</v>
      </c>
      <c r="I218">
        <v>28</v>
      </c>
      <c r="J218">
        <v>1.17</v>
      </c>
      <c r="K218">
        <v>1.22</v>
      </c>
      <c r="L218">
        <v>1.27</v>
      </c>
      <c r="M218">
        <v>1.21</v>
      </c>
      <c r="N218">
        <v>242</v>
      </c>
      <c r="O218">
        <v>31.41</v>
      </c>
      <c r="P218" s="2">
        <v>0.52429999999999999</v>
      </c>
      <c r="Q218" s="5">
        <f t="shared" si="6"/>
        <v>9273.2199999999993</v>
      </c>
      <c r="R218" t="str">
        <f t="shared" si="7"/>
        <v>greater than 3</v>
      </c>
    </row>
    <row r="219" spans="1:18" x14ac:dyDescent="0.25">
      <c r="A219" t="s">
        <v>91</v>
      </c>
      <c r="B219" t="s">
        <v>167</v>
      </c>
      <c r="C219" t="s">
        <v>19</v>
      </c>
      <c r="D219">
        <v>221.85</v>
      </c>
      <c r="E219" t="s">
        <v>17</v>
      </c>
      <c r="F219">
        <v>250</v>
      </c>
      <c r="G219">
        <v>7526</v>
      </c>
      <c r="H219" s="1">
        <v>45590</v>
      </c>
      <c r="I219">
        <v>7</v>
      </c>
      <c r="J219">
        <v>0.8</v>
      </c>
      <c r="K219">
        <v>0.81</v>
      </c>
      <c r="L219">
        <v>0.81</v>
      </c>
      <c r="M219">
        <v>0.81</v>
      </c>
      <c r="N219">
        <v>12643</v>
      </c>
      <c r="O219">
        <v>0.6</v>
      </c>
      <c r="P219" s="2">
        <v>0.63619999999999999</v>
      </c>
      <c r="Q219" s="5">
        <f t="shared" si="6"/>
        <v>6096.06</v>
      </c>
      <c r="R219" t="str">
        <f t="shared" si="7"/>
        <v>less than 3</v>
      </c>
    </row>
    <row r="220" spans="1:18" x14ac:dyDescent="0.25">
      <c r="A220" t="s">
        <v>91</v>
      </c>
      <c r="B220" t="s">
        <v>173</v>
      </c>
      <c r="C220" t="s">
        <v>47</v>
      </c>
      <c r="D220">
        <v>19.46</v>
      </c>
      <c r="E220" t="s">
        <v>17</v>
      </c>
      <c r="F220">
        <v>15</v>
      </c>
      <c r="G220">
        <v>7501</v>
      </c>
      <c r="H220" s="1">
        <v>45611</v>
      </c>
      <c r="I220">
        <v>28</v>
      </c>
      <c r="J220">
        <v>5.7</v>
      </c>
      <c r="K220">
        <v>5.8</v>
      </c>
      <c r="L220">
        <v>5.9</v>
      </c>
      <c r="M220">
        <v>5.8</v>
      </c>
      <c r="N220">
        <v>9888</v>
      </c>
      <c r="O220">
        <v>0.76</v>
      </c>
      <c r="P220" s="2">
        <v>1.4835</v>
      </c>
      <c r="Q220" s="5">
        <f t="shared" si="6"/>
        <v>43505.799999999996</v>
      </c>
      <c r="R220" t="str">
        <f t="shared" si="7"/>
        <v>less than 3</v>
      </c>
    </row>
    <row r="221" spans="1:18" x14ac:dyDescent="0.25">
      <c r="A221" t="s">
        <v>91</v>
      </c>
      <c r="B221" t="s">
        <v>167</v>
      </c>
      <c r="C221" t="s">
        <v>43</v>
      </c>
      <c r="D221">
        <v>417.77</v>
      </c>
      <c r="E221" t="s">
        <v>17</v>
      </c>
      <c r="F221">
        <v>420</v>
      </c>
      <c r="G221">
        <v>7451</v>
      </c>
      <c r="H221" s="1">
        <v>45590</v>
      </c>
      <c r="I221">
        <v>7</v>
      </c>
      <c r="J221">
        <v>3.1</v>
      </c>
      <c r="K221">
        <v>3.13</v>
      </c>
      <c r="L221">
        <v>3.15</v>
      </c>
      <c r="M221">
        <v>3.11</v>
      </c>
      <c r="N221">
        <v>6830</v>
      </c>
      <c r="O221">
        <v>1.0900000000000001</v>
      </c>
      <c r="P221" s="2">
        <v>0.16880000000000001</v>
      </c>
      <c r="Q221" s="5">
        <f t="shared" si="6"/>
        <v>23321.63</v>
      </c>
      <c r="R221" t="str">
        <f t="shared" si="7"/>
        <v>less than 3</v>
      </c>
    </row>
    <row r="222" spans="1:18" x14ac:dyDescent="0.25">
      <c r="A222" t="s">
        <v>91</v>
      </c>
      <c r="B222" t="s">
        <v>170</v>
      </c>
      <c r="C222" t="s">
        <v>16</v>
      </c>
      <c r="D222">
        <v>138.18</v>
      </c>
      <c r="E222" t="s">
        <v>18</v>
      </c>
      <c r="F222">
        <v>100</v>
      </c>
      <c r="G222">
        <v>7446</v>
      </c>
      <c r="H222" s="1">
        <v>45646</v>
      </c>
      <c r="I222">
        <v>63</v>
      </c>
      <c r="J222">
        <v>1.21</v>
      </c>
      <c r="K222">
        <v>1.22</v>
      </c>
      <c r="L222">
        <v>1.23</v>
      </c>
      <c r="M222">
        <v>1.23</v>
      </c>
      <c r="N222">
        <v>63548</v>
      </c>
      <c r="O222">
        <v>0.12</v>
      </c>
      <c r="P222" s="2">
        <v>0.5998</v>
      </c>
      <c r="Q222" s="5">
        <f t="shared" si="6"/>
        <v>9084.119999999999</v>
      </c>
      <c r="R222" t="str">
        <f t="shared" si="7"/>
        <v>less than 3</v>
      </c>
    </row>
    <row r="223" spans="1:18" x14ac:dyDescent="0.25">
      <c r="A223" t="s">
        <v>91</v>
      </c>
      <c r="B223" t="s">
        <v>167</v>
      </c>
      <c r="C223" t="s">
        <v>67</v>
      </c>
      <c r="D223">
        <v>5.23</v>
      </c>
      <c r="E223" t="s">
        <v>17</v>
      </c>
      <c r="F223">
        <v>5.5</v>
      </c>
      <c r="G223">
        <v>7414</v>
      </c>
      <c r="H223" s="1">
        <v>45590</v>
      </c>
      <c r="I223">
        <v>7</v>
      </c>
      <c r="J223">
        <v>0.14000000000000001</v>
      </c>
      <c r="K223">
        <v>0.15</v>
      </c>
      <c r="L223">
        <v>0.15</v>
      </c>
      <c r="M223">
        <v>0.15</v>
      </c>
      <c r="N223">
        <v>6696</v>
      </c>
      <c r="O223">
        <v>1.1100000000000001</v>
      </c>
      <c r="P223" s="2">
        <v>0.86960000000000004</v>
      </c>
      <c r="Q223" s="5">
        <f t="shared" si="6"/>
        <v>1112.0999999999999</v>
      </c>
      <c r="R223" t="str">
        <f t="shared" si="7"/>
        <v>less than 3</v>
      </c>
    </row>
    <row r="224" spans="1:18" x14ac:dyDescent="0.25">
      <c r="A224" t="s">
        <v>91</v>
      </c>
      <c r="B224" t="s">
        <v>201</v>
      </c>
      <c r="C224" t="s">
        <v>128</v>
      </c>
      <c r="D224">
        <v>79</v>
      </c>
      <c r="E224" t="s">
        <v>17</v>
      </c>
      <c r="F224">
        <v>75</v>
      </c>
      <c r="G224">
        <v>7332</v>
      </c>
      <c r="H224" s="1">
        <v>45611</v>
      </c>
      <c r="I224">
        <v>28</v>
      </c>
      <c r="J224">
        <v>4.5</v>
      </c>
      <c r="K224">
        <v>4.6500000000000004</v>
      </c>
      <c r="L224">
        <v>4.8</v>
      </c>
      <c r="M224">
        <v>4.71</v>
      </c>
      <c r="N224">
        <v>10184</v>
      </c>
      <c r="O224">
        <v>0.72</v>
      </c>
      <c r="P224" s="2">
        <v>0.29559999999999997</v>
      </c>
      <c r="Q224" s="5">
        <f t="shared" si="6"/>
        <v>34093.800000000003</v>
      </c>
      <c r="R224" t="str">
        <f t="shared" si="7"/>
        <v>less than 3</v>
      </c>
    </row>
    <row r="225" spans="1:18" x14ac:dyDescent="0.25">
      <c r="A225" t="s">
        <v>91</v>
      </c>
      <c r="B225" t="s">
        <v>167</v>
      </c>
      <c r="C225" t="s">
        <v>25</v>
      </c>
      <c r="D225">
        <v>156.08000000000001</v>
      </c>
      <c r="E225" t="s">
        <v>18</v>
      </c>
      <c r="F225">
        <v>155</v>
      </c>
      <c r="G225">
        <v>7306</v>
      </c>
      <c r="H225" s="1">
        <v>45590</v>
      </c>
      <c r="I225">
        <v>7</v>
      </c>
      <c r="J225">
        <v>2.39</v>
      </c>
      <c r="K225">
        <v>2.4</v>
      </c>
      <c r="L225">
        <v>2.41</v>
      </c>
      <c r="M225">
        <v>2.4</v>
      </c>
      <c r="N225">
        <v>6730</v>
      </c>
      <c r="O225">
        <v>1.0900000000000001</v>
      </c>
      <c r="P225" s="2">
        <v>0.36199999999999999</v>
      </c>
      <c r="Q225" s="5">
        <f t="shared" si="6"/>
        <v>17534.399999999998</v>
      </c>
      <c r="R225" t="str">
        <f t="shared" si="7"/>
        <v>less than 3</v>
      </c>
    </row>
    <row r="226" spans="1:18" x14ac:dyDescent="0.25">
      <c r="A226" t="s">
        <v>91</v>
      </c>
      <c r="B226" t="s">
        <v>202</v>
      </c>
      <c r="C226" t="s">
        <v>67</v>
      </c>
      <c r="D226">
        <v>5.23</v>
      </c>
      <c r="E226" t="s">
        <v>17</v>
      </c>
      <c r="F226">
        <v>15</v>
      </c>
      <c r="G226">
        <v>7282</v>
      </c>
      <c r="H226" s="1">
        <v>46038</v>
      </c>
      <c r="I226">
        <v>455</v>
      </c>
      <c r="J226">
        <v>0.56999999999999995</v>
      </c>
      <c r="K226">
        <v>0.62</v>
      </c>
      <c r="L226">
        <v>0.67</v>
      </c>
      <c r="M226">
        <v>0.63</v>
      </c>
      <c r="N226">
        <v>13243</v>
      </c>
      <c r="O226">
        <v>0.55000000000000004</v>
      </c>
      <c r="P226" s="2">
        <v>0.87809999999999999</v>
      </c>
      <c r="Q226" s="5">
        <f t="shared" si="6"/>
        <v>4514.84</v>
      </c>
      <c r="R226" t="str">
        <f t="shared" si="7"/>
        <v>less than 3</v>
      </c>
    </row>
    <row r="227" spans="1:18" x14ac:dyDescent="0.25">
      <c r="A227" t="s">
        <v>91</v>
      </c>
      <c r="B227" t="s">
        <v>167</v>
      </c>
      <c r="C227" t="s">
        <v>30</v>
      </c>
      <c r="D227">
        <v>19.02</v>
      </c>
      <c r="E227" t="s">
        <v>17</v>
      </c>
      <c r="F227">
        <v>18</v>
      </c>
      <c r="G227">
        <v>7223</v>
      </c>
      <c r="H227" s="1">
        <v>45590</v>
      </c>
      <c r="I227">
        <v>7</v>
      </c>
      <c r="J227">
        <v>1.36</v>
      </c>
      <c r="K227">
        <v>1.37</v>
      </c>
      <c r="L227">
        <v>1.38</v>
      </c>
      <c r="M227">
        <v>1.37</v>
      </c>
      <c r="N227">
        <v>7336</v>
      </c>
      <c r="O227">
        <v>0.98</v>
      </c>
      <c r="P227" s="2">
        <v>0.84370000000000001</v>
      </c>
      <c r="Q227" s="5">
        <f t="shared" si="6"/>
        <v>9895.51</v>
      </c>
      <c r="R227" t="str">
        <f t="shared" si="7"/>
        <v>less than 3</v>
      </c>
    </row>
    <row r="228" spans="1:18" x14ac:dyDescent="0.25">
      <c r="A228" t="s">
        <v>91</v>
      </c>
      <c r="B228" t="s">
        <v>203</v>
      </c>
      <c r="C228" t="s">
        <v>155</v>
      </c>
      <c r="D228">
        <v>71.39</v>
      </c>
      <c r="E228" t="s">
        <v>17</v>
      </c>
      <c r="F228">
        <v>74</v>
      </c>
      <c r="G228">
        <v>7139</v>
      </c>
      <c r="H228" s="1">
        <v>45590</v>
      </c>
      <c r="I228">
        <v>7</v>
      </c>
      <c r="J228">
        <v>0.19</v>
      </c>
      <c r="K228">
        <v>0.21</v>
      </c>
      <c r="L228">
        <v>0.22</v>
      </c>
      <c r="M228">
        <v>0.19</v>
      </c>
      <c r="N228">
        <v>951</v>
      </c>
      <c r="O228">
        <v>7.51</v>
      </c>
      <c r="P228" s="2">
        <v>0.25140000000000001</v>
      </c>
      <c r="Q228" s="5">
        <f t="shared" si="6"/>
        <v>1499.19</v>
      </c>
      <c r="R228" t="str">
        <f t="shared" si="7"/>
        <v>greater than 3</v>
      </c>
    </row>
    <row r="229" spans="1:18" x14ac:dyDescent="0.25">
      <c r="A229" t="s">
        <v>91</v>
      </c>
      <c r="B229" t="s">
        <v>167</v>
      </c>
      <c r="C229" t="s">
        <v>45</v>
      </c>
      <c r="D229">
        <v>26.71</v>
      </c>
      <c r="E229" t="s">
        <v>17</v>
      </c>
      <c r="F229">
        <v>26</v>
      </c>
      <c r="G229">
        <v>7103</v>
      </c>
      <c r="H229" s="1">
        <v>45583</v>
      </c>
      <c r="I229">
        <v>0</v>
      </c>
      <c r="J229">
        <v>0.48</v>
      </c>
      <c r="K229">
        <v>0.5</v>
      </c>
      <c r="L229">
        <v>0.52</v>
      </c>
      <c r="M229">
        <v>0.51</v>
      </c>
      <c r="N229">
        <v>8136</v>
      </c>
      <c r="O229">
        <v>0.87</v>
      </c>
      <c r="P229" s="2">
        <v>0.1782</v>
      </c>
      <c r="Q229" s="5">
        <f t="shared" si="6"/>
        <v>3551.5</v>
      </c>
      <c r="R229" t="str">
        <f t="shared" si="7"/>
        <v>less than 3</v>
      </c>
    </row>
    <row r="230" spans="1:18" x14ac:dyDescent="0.25">
      <c r="A230" t="s">
        <v>91</v>
      </c>
      <c r="B230" t="s">
        <v>170</v>
      </c>
      <c r="C230" t="s">
        <v>70</v>
      </c>
      <c r="D230">
        <v>18.649999999999999</v>
      </c>
      <c r="E230" t="s">
        <v>17</v>
      </c>
      <c r="F230">
        <v>25</v>
      </c>
      <c r="G230">
        <v>7033</v>
      </c>
      <c r="H230" s="1">
        <v>45611</v>
      </c>
      <c r="I230">
        <v>28</v>
      </c>
      <c r="J230">
        <v>1.2</v>
      </c>
      <c r="K230">
        <v>1.23</v>
      </c>
      <c r="L230">
        <v>1.25</v>
      </c>
      <c r="M230">
        <v>1.2</v>
      </c>
      <c r="N230">
        <v>3296</v>
      </c>
      <c r="O230">
        <v>2.13</v>
      </c>
      <c r="P230" s="2">
        <v>1.4864999999999999</v>
      </c>
      <c r="Q230" s="5">
        <f t="shared" si="6"/>
        <v>8650.59</v>
      </c>
      <c r="R230" t="str">
        <f t="shared" si="7"/>
        <v>less than 3</v>
      </c>
    </row>
    <row r="231" spans="1:18" x14ac:dyDescent="0.25">
      <c r="A231" t="s">
        <v>91</v>
      </c>
      <c r="B231" t="s">
        <v>168</v>
      </c>
      <c r="C231" t="s">
        <v>37</v>
      </c>
      <c r="D231">
        <v>225.67</v>
      </c>
      <c r="E231" t="s">
        <v>17</v>
      </c>
      <c r="F231">
        <v>245</v>
      </c>
      <c r="G231">
        <v>7006</v>
      </c>
      <c r="H231" s="1">
        <v>45646</v>
      </c>
      <c r="I231">
        <v>63</v>
      </c>
      <c r="J231">
        <v>1.6</v>
      </c>
      <c r="K231">
        <v>1.62</v>
      </c>
      <c r="L231">
        <v>1.64</v>
      </c>
      <c r="M231">
        <v>1.63</v>
      </c>
      <c r="N231">
        <v>2221</v>
      </c>
      <c r="O231">
        <v>3.15</v>
      </c>
      <c r="P231" s="2">
        <v>0.19320000000000001</v>
      </c>
      <c r="Q231" s="5">
        <f t="shared" si="6"/>
        <v>11349.720000000001</v>
      </c>
      <c r="R231" t="str">
        <f t="shared" si="7"/>
        <v>greater than 3</v>
      </c>
    </row>
    <row r="232" spans="1:18" x14ac:dyDescent="0.25">
      <c r="A232" t="s">
        <v>91</v>
      </c>
      <c r="B232" t="s">
        <v>167</v>
      </c>
      <c r="C232" t="s">
        <v>145</v>
      </c>
      <c r="D232">
        <v>117.96</v>
      </c>
      <c r="E232" t="s">
        <v>18</v>
      </c>
      <c r="F232">
        <v>115</v>
      </c>
      <c r="G232">
        <v>6884</v>
      </c>
      <c r="H232" s="1">
        <v>45590</v>
      </c>
      <c r="I232">
        <v>7</v>
      </c>
      <c r="J232">
        <v>0.55000000000000004</v>
      </c>
      <c r="K232">
        <v>0.56999999999999995</v>
      </c>
      <c r="L232">
        <v>0.57999999999999996</v>
      </c>
      <c r="M232">
        <v>0.56999999999999995</v>
      </c>
      <c r="N232">
        <v>1734</v>
      </c>
      <c r="O232">
        <v>3.97</v>
      </c>
      <c r="P232" s="2">
        <v>0.25659999999999999</v>
      </c>
      <c r="Q232" s="5">
        <f t="shared" si="6"/>
        <v>3923.8799999999997</v>
      </c>
      <c r="R232" t="str">
        <f t="shared" si="7"/>
        <v>greater than 3</v>
      </c>
    </row>
    <row r="233" spans="1:18" x14ac:dyDescent="0.25">
      <c r="A233" t="s">
        <v>91</v>
      </c>
      <c r="B233" t="s">
        <v>178</v>
      </c>
      <c r="C233" t="s">
        <v>127</v>
      </c>
      <c r="D233">
        <v>192.56</v>
      </c>
      <c r="E233" t="s">
        <v>17</v>
      </c>
      <c r="F233">
        <v>190</v>
      </c>
      <c r="G233">
        <v>6877</v>
      </c>
      <c r="H233" s="1">
        <v>45583</v>
      </c>
      <c r="I233">
        <v>0</v>
      </c>
      <c r="J233">
        <v>2.4700000000000002</v>
      </c>
      <c r="K233">
        <v>2.71</v>
      </c>
      <c r="L233">
        <v>2.94</v>
      </c>
      <c r="M233">
        <v>2.63</v>
      </c>
      <c r="N233">
        <v>12567</v>
      </c>
      <c r="O233">
        <v>0.55000000000000004</v>
      </c>
      <c r="P233" s="2">
        <v>0.2429</v>
      </c>
      <c r="Q233" s="5">
        <f t="shared" si="6"/>
        <v>18636.669999999998</v>
      </c>
      <c r="R233" t="str">
        <f t="shared" si="7"/>
        <v>less than 3</v>
      </c>
    </row>
    <row r="234" spans="1:18" x14ac:dyDescent="0.25">
      <c r="A234" t="s">
        <v>91</v>
      </c>
      <c r="B234" t="s">
        <v>168</v>
      </c>
      <c r="C234" t="s">
        <v>30</v>
      </c>
      <c r="D234">
        <v>19.02</v>
      </c>
      <c r="E234" t="s">
        <v>18</v>
      </c>
      <c r="F234">
        <v>18.5</v>
      </c>
      <c r="G234">
        <v>6817</v>
      </c>
      <c r="H234" s="1">
        <v>45590</v>
      </c>
      <c r="I234">
        <v>7</v>
      </c>
      <c r="J234">
        <v>0.71</v>
      </c>
      <c r="K234">
        <v>0.72</v>
      </c>
      <c r="L234">
        <v>0.73</v>
      </c>
      <c r="M234">
        <v>0.73</v>
      </c>
      <c r="N234">
        <v>254</v>
      </c>
      <c r="O234">
        <v>26.84</v>
      </c>
      <c r="P234" s="2">
        <v>0.88019999999999998</v>
      </c>
      <c r="Q234" s="5">
        <f t="shared" si="6"/>
        <v>4908.24</v>
      </c>
      <c r="R234" t="str">
        <f t="shared" si="7"/>
        <v>greater than 3</v>
      </c>
    </row>
    <row r="235" spans="1:18" x14ac:dyDescent="0.25">
      <c r="A235" t="s">
        <v>91</v>
      </c>
      <c r="B235" t="s">
        <v>204</v>
      </c>
      <c r="C235" t="s">
        <v>197</v>
      </c>
      <c r="D235">
        <v>11</v>
      </c>
      <c r="E235" t="s">
        <v>17</v>
      </c>
      <c r="F235">
        <v>12.5</v>
      </c>
      <c r="G235">
        <v>6775</v>
      </c>
      <c r="H235" s="1">
        <v>45611</v>
      </c>
      <c r="I235">
        <v>28</v>
      </c>
      <c r="J235">
        <v>0.6</v>
      </c>
      <c r="K235">
        <v>0.65</v>
      </c>
      <c r="L235">
        <v>0.7</v>
      </c>
      <c r="M235">
        <v>0.64</v>
      </c>
      <c r="N235">
        <v>6929</v>
      </c>
      <c r="O235">
        <v>0.98</v>
      </c>
      <c r="P235" s="2">
        <v>0.9556</v>
      </c>
      <c r="Q235" s="5">
        <f t="shared" si="6"/>
        <v>4403.75</v>
      </c>
      <c r="R235" t="str">
        <f t="shared" si="7"/>
        <v>less than 3</v>
      </c>
    </row>
    <row r="236" spans="1:18" x14ac:dyDescent="0.25">
      <c r="A236" t="s">
        <v>91</v>
      </c>
      <c r="B236" t="s">
        <v>179</v>
      </c>
      <c r="C236" t="s">
        <v>16</v>
      </c>
      <c r="D236">
        <v>138.18</v>
      </c>
      <c r="E236" t="s">
        <v>18</v>
      </c>
      <c r="F236">
        <v>124</v>
      </c>
      <c r="G236">
        <v>6769</v>
      </c>
      <c r="H236" s="1">
        <v>45597</v>
      </c>
      <c r="I236">
        <v>14</v>
      </c>
      <c r="J236">
        <v>0.74</v>
      </c>
      <c r="K236">
        <v>0.75</v>
      </c>
      <c r="L236">
        <v>0.75</v>
      </c>
      <c r="M236">
        <v>0.76</v>
      </c>
      <c r="N236">
        <v>3118</v>
      </c>
      <c r="O236">
        <v>2.17</v>
      </c>
      <c r="P236" s="2">
        <v>0.48580000000000001</v>
      </c>
      <c r="Q236" s="5">
        <f t="shared" si="6"/>
        <v>5076.75</v>
      </c>
      <c r="R236" t="str">
        <f t="shared" si="7"/>
        <v>less than 3</v>
      </c>
    </row>
    <row r="237" spans="1:18" x14ac:dyDescent="0.25">
      <c r="A237" t="s">
        <v>91</v>
      </c>
      <c r="B237" t="s">
        <v>170</v>
      </c>
      <c r="C237" t="s">
        <v>29</v>
      </c>
      <c r="D237">
        <v>42.81</v>
      </c>
      <c r="E237" t="s">
        <v>18</v>
      </c>
      <c r="F237">
        <v>27</v>
      </c>
      <c r="G237">
        <v>6766</v>
      </c>
      <c r="H237" s="1">
        <v>45828</v>
      </c>
      <c r="I237">
        <v>245</v>
      </c>
      <c r="J237">
        <v>1.24</v>
      </c>
      <c r="K237">
        <v>1.27</v>
      </c>
      <c r="L237">
        <v>1.29</v>
      </c>
      <c r="M237">
        <v>1.26</v>
      </c>
      <c r="N237">
        <v>6517</v>
      </c>
      <c r="O237">
        <v>1.04</v>
      </c>
      <c r="P237" s="2">
        <v>0.58230000000000004</v>
      </c>
      <c r="Q237" s="5">
        <f t="shared" si="6"/>
        <v>8592.82</v>
      </c>
      <c r="R237" t="str">
        <f t="shared" si="7"/>
        <v>less than 3</v>
      </c>
    </row>
    <row r="238" spans="1:18" x14ac:dyDescent="0.25">
      <c r="A238" t="s">
        <v>91</v>
      </c>
      <c r="B238" t="s">
        <v>174</v>
      </c>
      <c r="C238" t="s">
        <v>27</v>
      </c>
      <c r="D238">
        <v>10.050000000000001</v>
      </c>
      <c r="E238" t="s">
        <v>18</v>
      </c>
      <c r="F238">
        <v>7</v>
      </c>
      <c r="G238">
        <v>6750</v>
      </c>
      <c r="H238" s="1">
        <v>45674</v>
      </c>
      <c r="I238">
        <v>91</v>
      </c>
      <c r="J238">
        <v>0.16</v>
      </c>
      <c r="K238">
        <v>0.17</v>
      </c>
      <c r="L238">
        <v>0.17</v>
      </c>
      <c r="M238">
        <v>0.16</v>
      </c>
      <c r="N238">
        <v>64695</v>
      </c>
      <c r="O238">
        <v>0.1</v>
      </c>
      <c r="P238" s="2">
        <v>0.64059999999999995</v>
      </c>
      <c r="Q238" s="5">
        <f t="shared" si="6"/>
        <v>1147.5</v>
      </c>
      <c r="R238" t="str">
        <f t="shared" si="7"/>
        <v>less than 3</v>
      </c>
    </row>
    <row r="239" spans="1:18" x14ac:dyDescent="0.25">
      <c r="A239" t="s">
        <v>91</v>
      </c>
      <c r="B239" t="s">
        <v>170</v>
      </c>
      <c r="C239" t="s">
        <v>26</v>
      </c>
      <c r="D239">
        <v>47.53</v>
      </c>
      <c r="E239" t="s">
        <v>18</v>
      </c>
      <c r="F239">
        <v>48.5</v>
      </c>
      <c r="G239">
        <v>6697</v>
      </c>
      <c r="H239" s="1">
        <v>45583</v>
      </c>
      <c r="I239">
        <v>0</v>
      </c>
      <c r="J239">
        <v>1.1499999999999999</v>
      </c>
      <c r="K239">
        <v>1.17</v>
      </c>
      <c r="L239">
        <v>1.2</v>
      </c>
      <c r="M239">
        <v>1.25</v>
      </c>
      <c r="N239">
        <v>1920</v>
      </c>
      <c r="O239">
        <v>3.49</v>
      </c>
      <c r="P239" s="2">
        <v>0.54010000000000002</v>
      </c>
      <c r="Q239" s="5">
        <f t="shared" si="6"/>
        <v>7835.49</v>
      </c>
      <c r="R239" t="str">
        <f t="shared" si="7"/>
        <v>greater than 3</v>
      </c>
    </row>
    <row r="240" spans="1:18" x14ac:dyDescent="0.25">
      <c r="A240" t="s">
        <v>91</v>
      </c>
      <c r="B240" t="s">
        <v>168</v>
      </c>
      <c r="C240" t="s">
        <v>23</v>
      </c>
      <c r="D240">
        <v>190.45</v>
      </c>
      <c r="E240" t="s">
        <v>18</v>
      </c>
      <c r="F240">
        <v>190</v>
      </c>
      <c r="G240">
        <v>6654</v>
      </c>
      <c r="H240" s="1">
        <v>45590</v>
      </c>
      <c r="I240">
        <v>7</v>
      </c>
      <c r="J240">
        <v>2.34</v>
      </c>
      <c r="K240">
        <v>2.37</v>
      </c>
      <c r="L240">
        <v>2.39</v>
      </c>
      <c r="M240">
        <v>2.33</v>
      </c>
      <c r="N240">
        <v>3164</v>
      </c>
      <c r="O240">
        <v>2.1</v>
      </c>
      <c r="P240" s="2">
        <v>0.22509999999999999</v>
      </c>
      <c r="Q240" s="5">
        <f t="shared" si="6"/>
        <v>15769.980000000001</v>
      </c>
      <c r="R240" t="str">
        <f t="shared" si="7"/>
        <v>less than 3</v>
      </c>
    </row>
    <row r="241" spans="1:18" x14ac:dyDescent="0.25">
      <c r="A241" t="s">
        <v>91</v>
      </c>
      <c r="B241" t="s">
        <v>168</v>
      </c>
      <c r="C241" t="s">
        <v>23</v>
      </c>
      <c r="D241">
        <v>190.45</v>
      </c>
      <c r="E241" t="s">
        <v>18</v>
      </c>
      <c r="F241">
        <v>185</v>
      </c>
      <c r="G241">
        <v>6629</v>
      </c>
      <c r="H241" s="1">
        <v>45590</v>
      </c>
      <c r="I241">
        <v>7</v>
      </c>
      <c r="J241">
        <v>0.7</v>
      </c>
      <c r="K241">
        <v>0.71</v>
      </c>
      <c r="L241">
        <v>0.72</v>
      </c>
      <c r="M241">
        <v>0.71</v>
      </c>
      <c r="N241">
        <v>3957</v>
      </c>
      <c r="O241">
        <v>1.68</v>
      </c>
      <c r="P241" s="2">
        <v>0.23530000000000001</v>
      </c>
      <c r="Q241" s="5">
        <f t="shared" si="6"/>
        <v>4706.59</v>
      </c>
      <c r="R241" t="str">
        <f t="shared" si="7"/>
        <v>less than 3</v>
      </c>
    </row>
    <row r="242" spans="1:18" x14ac:dyDescent="0.25">
      <c r="A242" t="s">
        <v>91</v>
      </c>
      <c r="B242" t="s">
        <v>167</v>
      </c>
      <c r="C242" t="s">
        <v>151</v>
      </c>
      <c r="D242">
        <v>29.24</v>
      </c>
      <c r="E242" t="s">
        <v>17</v>
      </c>
      <c r="F242">
        <v>29.5</v>
      </c>
      <c r="G242">
        <v>6620</v>
      </c>
      <c r="H242" s="1">
        <v>45590</v>
      </c>
      <c r="I242">
        <v>7</v>
      </c>
      <c r="J242">
        <v>0.23</v>
      </c>
      <c r="K242">
        <v>0.24</v>
      </c>
      <c r="L242">
        <v>0.24</v>
      </c>
      <c r="M242">
        <v>0.23</v>
      </c>
      <c r="N242">
        <v>4913</v>
      </c>
      <c r="O242">
        <v>1.35</v>
      </c>
      <c r="P242" s="2">
        <v>0.21709999999999999</v>
      </c>
      <c r="Q242" s="5">
        <f t="shared" si="6"/>
        <v>1588.8</v>
      </c>
      <c r="R242" t="str">
        <f t="shared" si="7"/>
        <v>less than 3</v>
      </c>
    </row>
    <row r="243" spans="1:18" x14ac:dyDescent="0.25">
      <c r="A243" t="s">
        <v>91</v>
      </c>
      <c r="B243" t="s">
        <v>167</v>
      </c>
      <c r="C243" t="s">
        <v>109</v>
      </c>
      <c r="D243">
        <v>60.23</v>
      </c>
      <c r="E243" t="s">
        <v>17</v>
      </c>
      <c r="F243">
        <v>61</v>
      </c>
      <c r="G243">
        <v>6595</v>
      </c>
      <c r="H243" s="1">
        <v>45590</v>
      </c>
      <c r="I243">
        <v>7</v>
      </c>
      <c r="J243">
        <v>0.46</v>
      </c>
      <c r="K243">
        <v>0.48</v>
      </c>
      <c r="L243">
        <v>0.5</v>
      </c>
      <c r="M243">
        <v>0.48</v>
      </c>
      <c r="N243">
        <v>315</v>
      </c>
      <c r="O243">
        <v>20.94</v>
      </c>
      <c r="P243" s="2">
        <v>0.26429999999999998</v>
      </c>
      <c r="Q243" s="5">
        <f t="shared" si="6"/>
        <v>3165.6</v>
      </c>
      <c r="R243" t="str">
        <f t="shared" si="7"/>
        <v>greater than 3</v>
      </c>
    </row>
    <row r="244" spans="1:18" x14ac:dyDescent="0.25">
      <c r="A244" t="s">
        <v>91</v>
      </c>
      <c r="B244" t="s">
        <v>205</v>
      </c>
      <c r="C244" t="s">
        <v>153</v>
      </c>
      <c r="D244">
        <v>3.83</v>
      </c>
      <c r="E244" t="s">
        <v>18</v>
      </c>
      <c r="F244">
        <v>3</v>
      </c>
      <c r="G244">
        <v>6565</v>
      </c>
      <c r="H244" s="1">
        <v>45611</v>
      </c>
      <c r="I244">
        <v>28</v>
      </c>
      <c r="J244">
        <v>0.23</v>
      </c>
      <c r="K244">
        <v>0.25</v>
      </c>
      <c r="L244">
        <v>0.27</v>
      </c>
      <c r="M244">
        <v>0.26</v>
      </c>
      <c r="N244">
        <v>8017</v>
      </c>
      <c r="O244">
        <v>0.82</v>
      </c>
      <c r="P244" s="2">
        <v>1.5604</v>
      </c>
      <c r="Q244" s="5">
        <f t="shared" si="6"/>
        <v>1641.25</v>
      </c>
      <c r="R244" t="str">
        <f t="shared" si="7"/>
        <v>less than 3</v>
      </c>
    </row>
    <row r="245" spans="1:18" x14ac:dyDescent="0.25">
      <c r="A245" t="s">
        <v>91</v>
      </c>
      <c r="B245" t="s">
        <v>171</v>
      </c>
      <c r="C245" t="s">
        <v>26</v>
      </c>
      <c r="D245">
        <v>47.53</v>
      </c>
      <c r="E245" t="s">
        <v>18</v>
      </c>
      <c r="F245">
        <v>43</v>
      </c>
      <c r="G245">
        <v>6561</v>
      </c>
      <c r="H245" s="1">
        <v>45590</v>
      </c>
      <c r="I245">
        <v>7</v>
      </c>
      <c r="J245">
        <v>0.65</v>
      </c>
      <c r="K245">
        <v>0.7</v>
      </c>
      <c r="L245">
        <v>0.75</v>
      </c>
      <c r="M245">
        <v>0.7</v>
      </c>
      <c r="N245">
        <v>4947</v>
      </c>
      <c r="O245">
        <v>1.33</v>
      </c>
      <c r="P245" s="2">
        <v>0.91669999999999996</v>
      </c>
      <c r="Q245" s="5">
        <f t="shared" si="6"/>
        <v>4592.7</v>
      </c>
      <c r="R245" t="str">
        <f t="shared" si="7"/>
        <v>less than 3</v>
      </c>
    </row>
    <row r="246" spans="1:18" x14ac:dyDescent="0.25">
      <c r="A246" t="s">
        <v>91</v>
      </c>
      <c r="B246" t="s">
        <v>206</v>
      </c>
      <c r="C246" t="s">
        <v>49</v>
      </c>
      <c r="D246">
        <v>62.94</v>
      </c>
      <c r="E246" t="s">
        <v>18</v>
      </c>
      <c r="F246">
        <v>60</v>
      </c>
      <c r="G246">
        <v>6555</v>
      </c>
      <c r="H246" s="1">
        <v>45611</v>
      </c>
      <c r="I246">
        <v>28</v>
      </c>
      <c r="J246">
        <v>0.91</v>
      </c>
      <c r="K246">
        <v>0.92</v>
      </c>
      <c r="L246">
        <v>0.93</v>
      </c>
      <c r="M246">
        <v>0.92</v>
      </c>
      <c r="N246">
        <v>13193</v>
      </c>
      <c r="O246">
        <v>0.5</v>
      </c>
      <c r="P246" s="2">
        <v>0.31009999999999999</v>
      </c>
      <c r="Q246" s="5">
        <f t="shared" si="6"/>
        <v>6030.6</v>
      </c>
      <c r="R246" t="str">
        <f t="shared" si="7"/>
        <v>less than 3</v>
      </c>
    </row>
    <row r="247" spans="1:18" x14ac:dyDescent="0.25">
      <c r="A247" t="s">
        <v>91</v>
      </c>
      <c r="B247" t="s">
        <v>167</v>
      </c>
      <c r="C247" t="s">
        <v>23</v>
      </c>
      <c r="D247">
        <v>190.45</v>
      </c>
      <c r="E247" t="s">
        <v>17</v>
      </c>
      <c r="F247">
        <v>200</v>
      </c>
      <c r="G247">
        <v>6550</v>
      </c>
      <c r="H247" s="1">
        <v>45611</v>
      </c>
      <c r="I247">
        <v>28</v>
      </c>
      <c r="J247">
        <v>3.95</v>
      </c>
      <c r="K247">
        <v>3.98</v>
      </c>
      <c r="L247">
        <v>4</v>
      </c>
      <c r="M247">
        <v>4</v>
      </c>
      <c r="N247">
        <v>30577</v>
      </c>
      <c r="O247">
        <v>0.21</v>
      </c>
      <c r="P247" s="2">
        <v>0.36420000000000002</v>
      </c>
      <c r="Q247" s="5">
        <f t="shared" si="6"/>
        <v>26069</v>
      </c>
      <c r="R247" t="str">
        <f t="shared" si="7"/>
        <v>less than 3</v>
      </c>
    </row>
    <row r="248" spans="1:18" x14ac:dyDescent="0.25">
      <c r="A248" t="s">
        <v>91</v>
      </c>
      <c r="B248" t="s">
        <v>173</v>
      </c>
      <c r="C248" t="s">
        <v>119</v>
      </c>
      <c r="D248">
        <v>20.9</v>
      </c>
      <c r="E248" t="s">
        <v>17</v>
      </c>
      <c r="F248">
        <v>20</v>
      </c>
      <c r="G248">
        <v>6518</v>
      </c>
      <c r="H248" s="1">
        <v>45674</v>
      </c>
      <c r="I248">
        <v>91</v>
      </c>
      <c r="J248">
        <v>1.95</v>
      </c>
      <c r="K248">
        <v>1.97</v>
      </c>
      <c r="L248">
        <v>1.99</v>
      </c>
      <c r="M248">
        <v>1.96</v>
      </c>
      <c r="N248">
        <v>159484</v>
      </c>
      <c r="O248">
        <v>0.04</v>
      </c>
      <c r="P248" s="2">
        <v>0.34320000000000001</v>
      </c>
      <c r="Q248" s="5">
        <f t="shared" si="6"/>
        <v>12840.46</v>
      </c>
      <c r="R248" t="str">
        <f t="shared" si="7"/>
        <v>less than 3</v>
      </c>
    </row>
    <row r="249" spans="1:18" x14ac:dyDescent="0.25">
      <c r="A249" t="s">
        <v>91</v>
      </c>
      <c r="B249" t="s">
        <v>167</v>
      </c>
      <c r="C249" t="s">
        <v>65</v>
      </c>
      <c r="D249">
        <v>30.1</v>
      </c>
      <c r="E249" t="s">
        <v>18</v>
      </c>
      <c r="F249">
        <v>30</v>
      </c>
      <c r="G249">
        <v>6515</v>
      </c>
      <c r="H249" s="1">
        <v>45583</v>
      </c>
      <c r="I249">
        <v>0</v>
      </c>
      <c r="J249">
        <v>0.28000000000000003</v>
      </c>
      <c r="K249">
        <v>0.28999999999999998</v>
      </c>
      <c r="L249">
        <v>0.3</v>
      </c>
      <c r="M249">
        <v>0.28000000000000003</v>
      </c>
      <c r="N249">
        <v>6410</v>
      </c>
      <c r="O249">
        <v>1.02</v>
      </c>
      <c r="P249" s="2">
        <v>0.52210000000000001</v>
      </c>
      <c r="Q249" s="5">
        <f t="shared" si="6"/>
        <v>1889.35</v>
      </c>
      <c r="R249" t="str">
        <f t="shared" si="7"/>
        <v>less than 3</v>
      </c>
    </row>
    <row r="250" spans="1:18" x14ac:dyDescent="0.25">
      <c r="A250" t="s">
        <v>91</v>
      </c>
      <c r="B250" t="s">
        <v>167</v>
      </c>
      <c r="C250" t="s">
        <v>145</v>
      </c>
      <c r="D250">
        <v>117.96</v>
      </c>
      <c r="E250" t="s">
        <v>18</v>
      </c>
      <c r="F250">
        <v>116</v>
      </c>
      <c r="G250">
        <v>6512</v>
      </c>
      <c r="H250" s="1">
        <v>45590</v>
      </c>
      <c r="I250">
        <v>7</v>
      </c>
      <c r="J250">
        <v>0.76</v>
      </c>
      <c r="K250">
        <v>0.78</v>
      </c>
      <c r="L250">
        <v>0.79</v>
      </c>
      <c r="M250">
        <v>0.78</v>
      </c>
      <c r="N250">
        <v>425</v>
      </c>
      <c r="O250">
        <v>15.32</v>
      </c>
      <c r="P250" s="2">
        <v>0.2442</v>
      </c>
      <c r="Q250" s="5">
        <f t="shared" si="6"/>
        <v>5079.3600000000006</v>
      </c>
      <c r="R250" t="str">
        <f t="shared" si="7"/>
        <v>greater than 3</v>
      </c>
    </row>
    <row r="251" spans="1:18" x14ac:dyDescent="0.25">
      <c r="A251" t="s">
        <v>91</v>
      </c>
      <c r="B251" t="s">
        <v>168</v>
      </c>
      <c r="C251" t="s">
        <v>19</v>
      </c>
      <c r="D251">
        <v>221.85</v>
      </c>
      <c r="E251" t="s">
        <v>17</v>
      </c>
      <c r="F251">
        <v>222.5</v>
      </c>
      <c r="G251">
        <v>6477</v>
      </c>
      <c r="H251" s="1">
        <v>45590</v>
      </c>
      <c r="I251">
        <v>7</v>
      </c>
      <c r="J251">
        <v>7.6</v>
      </c>
      <c r="K251">
        <v>7.65</v>
      </c>
      <c r="L251">
        <v>7.7</v>
      </c>
      <c r="M251">
        <v>7.7</v>
      </c>
      <c r="N251">
        <v>4254</v>
      </c>
      <c r="O251">
        <v>1.52</v>
      </c>
      <c r="P251" s="2">
        <v>0.66600000000000004</v>
      </c>
      <c r="Q251" s="5">
        <f t="shared" si="6"/>
        <v>49549.05</v>
      </c>
      <c r="R251" t="str">
        <f t="shared" si="7"/>
        <v>less than 3</v>
      </c>
    </row>
    <row r="252" spans="1:18" x14ac:dyDescent="0.25">
      <c r="A252" t="s">
        <v>91</v>
      </c>
      <c r="B252" t="s">
        <v>167</v>
      </c>
      <c r="C252" t="s">
        <v>31</v>
      </c>
      <c r="D252">
        <v>22.58</v>
      </c>
      <c r="E252" t="s">
        <v>17</v>
      </c>
      <c r="F252">
        <v>25</v>
      </c>
      <c r="G252">
        <v>6468</v>
      </c>
      <c r="H252" s="1">
        <v>45611</v>
      </c>
      <c r="I252">
        <v>28</v>
      </c>
      <c r="J252">
        <v>0.79</v>
      </c>
      <c r="K252">
        <v>0.8</v>
      </c>
      <c r="L252">
        <v>0.81</v>
      </c>
      <c r="M252">
        <v>0.8</v>
      </c>
      <c r="N252">
        <v>57647</v>
      </c>
      <c r="O252">
        <v>0.11</v>
      </c>
      <c r="P252" s="2">
        <v>0.66210000000000002</v>
      </c>
      <c r="Q252" s="5">
        <f t="shared" si="6"/>
        <v>5174.4000000000005</v>
      </c>
      <c r="R252" t="str">
        <f t="shared" si="7"/>
        <v>less than 3</v>
      </c>
    </row>
    <row r="253" spans="1:18" x14ac:dyDescent="0.25">
      <c r="A253" t="s">
        <v>91</v>
      </c>
      <c r="B253" t="s">
        <v>167</v>
      </c>
      <c r="C253" t="s">
        <v>23</v>
      </c>
      <c r="D253">
        <v>190.45</v>
      </c>
      <c r="E253" t="s">
        <v>18</v>
      </c>
      <c r="F253">
        <v>187.5</v>
      </c>
      <c r="G253">
        <v>6464</v>
      </c>
      <c r="H253" s="1">
        <v>45590</v>
      </c>
      <c r="I253">
        <v>7</v>
      </c>
      <c r="J253">
        <v>1.32</v>
      </c>
      <c r="K253">
        <v>1.34</v>
      </c>
      <c r="L253">
        <v>1.35</v>
      </c>
      <c r="M253">
        <v>1.33</v>
      </c>
      <c r="N253">
        <v>3107</v>
      </c>
      <c r="O253">
        <v>2.08</v>
      </c>
      <c r="P253" s="2">
        <v>0.2276</v>
      </c>
      <c r="Q253" s="5">
        <f t="shared" si="6"/>
        <v>8661.76</v>
      </c>
      <c r="R253" t="str">
        <f t="shared" si="7"/>
        <v>less than 3</v>
      </c>
    </row>
    <row r="254" spans="1:18" x14ac:dyDescent="0.25">
      <c r="A254" t="s">
        <v>91</v>
      </c>
      <c r="B254" t="s">
        <v>167</v>
      </c>
      <c r="C254" t="s">
        <v>154</v>
      </c>
      <c r="D254">
        <v>53.1</v>
      </c>
      <c r="E254" t="s">
        <v>17</v>
      </c>
      <c r="F254">
        <v>54</v>
      </c>
      <c r="G254">
        <v>6442</v>
      </c>
      <c r="H254" s="1">
        <v>45590</v>
      </c>
      <c r="I254">
        <v>7</v>
      </c>
      <c r="J254">
        <v>0.28000000000000003</v>
      </c>
      <c r="K254">
        <v>0.28999999999999998</v>
      </c>
      <c r="L254">
        <v>0.28999999999999998</v>
      </c>
      <c r="M254">
        <v>0.28000000000000003</v>
      </c>
      <c r="N254">
        <v>6920</v>
      </c>
      <c r="O254">
        <v>0.93</v>
      </c>
      <c r="P254" s="2">
        <v>0.2122</v>
      </c>
      <c r="Q254" s="5">
        <f t="shared" si="6"/>
        <v>1868.1799999999998</v>
      </c>
      <c r="R254" t="str">
        <f t="shared" si="7"/>
        <v>less than 3</v>
      </c>
    </row>
    <row r="255" spans="1:18" x14ac:dyDescent="0.25">
      <c r="A255" t="s">
        <v>91</v>
      </c>
      <c r="B255" t="s">
        <v>167</v>
      </c>
      <c r="C255" t="s">
        <v>16</v>
      </c>
      <c r="D255">
        <v>138.18</v>
      </c>
      <c r="E255" t="s">
        <v>17</v>
      </c>
      <c r="F255">
        <v>150</v>
      </c>
      <c r="G255">
        <v>6437</v>
      </c>
      <c r="H255" s="1">
        <v>45646</v>
      </c>
      <c r="I255">
        <v>63</v>
      </c>
      <c r="J255">
        <v>8</v>
      </c>
      <c r="K255">
        <v>8.0299999999999994</v>
      </c>
      <c r="L255">
        <v>8.0500000000000007</v>
      </c>
      <c r="M255">
        <v>8.02</v>
      </c>
      <c r="N255">
        <v>69068</v>
      </c>
      <c r="O255">
        <v>0.09</v>
      </c>
      <c r="P255" s="2">
        <v>0.52839999999999998</v>
      </c>
      <c r="Q255" s="5">
        <f t="shared" si="6"/>
        <v>51689.109999999993</v>
      </c>
      <c r="R255" t="str">
        <f t="shared" si="7"/>
        <v>less than 3</v>
      </c>
    </row>
    <row r="256" spans="1:18" x14ac:dyDescent="0.25">
      <c r="A256" t="s">
        <v>91</v>
      </c>
      <c r="B256" t="s">
        <v>167</v>
      </c>
      <c r="C256" t="s">
        <v>16</v>
      </c>
      <c r="D256">
        <v>138.18</v>
      </c>
      <c r="E256" t="s">
        <v>18</v>
      </c>
      <c r="F256">
        <v>134</v>
      </c>
      <c r="G256">
        <v>6428</v>
      </c>
      <c r="H256" s="1">
        <v>45590</v>
      </c>
      <c r="I256">
        <v>7</v>
      </c>
      <c r="J256">
        <v>1.2</v>
      </c>
      <c r="K256">
        <v>1.21</v>
      </c>
      <c r="L256">
        <v>1.21</v>
      </c>
      <c r="M256">
        <v>1.21</v>
      </c>
      <c r="N256">
        <v>9453</v>
      </c>
      <c r="O256">
        <v>0.68</v>
      </c>
      <c r="P256" s="2">
        <v>0.3871</v>
      </c>
      <c r="Q256" s="5">
        <f t="shared" si="6"/>
        <v>7777.88</v>
      </c>
      <c r="R256" t="str">
        <f t="shared" si="7"/>
        <v>less than 3</v>
      </c>
    </row>
    <row r="257" spans="1:18" x14ac:dyDescent="0.25">
      <c r="A257" t="s">
        <v>91</v>
      </c>
      <c r="B257" t="s">
        <v>167</v>
      </c>
      <c r="C257" t="s">
        <v>57</v>
      </c>
      <c r="D257">
        <v>82.77</v>
      </c>
      <c r="E257" t="s">
        <v>17</v>
      </c>
      <c r="F257">
        <v>85</v>
      </c>
      <c r="G257">
        <v>6404</v>
      </c>
      <c r="H257" s="1">
        <v>45590</v>
      </c>
      <c r="I257">
        <v>7</v>
      </c>
      <c r="J257">
        <v>0.2</v>
      </c>
      <c r="K257">
        <v>0.21</v>
      </c>
      <c r="L257">
        <v>0.21</v>
      </c>
      <c r="M257">
        <v>0.21</v>
      </c>
      <c r="N257">
        <v>7132</v>
      </c>
      <c r="O257">
        <v>0.9</v>
      </c>
      <c r="P257" s="2">
        <v>0.19789999999999999</v>
      </c>
      <c r="Q257" s="5">
        <f t="shared" si="6"/>
        <v>1344.84</v>
      </c>
      <c r="R257" t="str">
        <f t="shared" si="7"/>
        <v>less than 3</v>
      </c>
    </row>
    <row r="258" spans="1:18" x14ac:dyDescent="0.25">
      <c r="A258" t="s">
        <v>91</v>
      </c>
      <c r="B258" t="s">
        <v>167</v>
      </c>
      <c r="C258" t="s">
        <v>34</v>
      </c>
      <c r="D258">
        <v>110.54</v>
      </c>
      <c r="E258" t="s">
        <v>17</v>
      </c>
      <c r="F258">
        <v>111</v>
      </c>
      <c r="G258">
        <v>6375</v>
      </c>
      <c r="H258" s="1">
        <v>45583</v>
      </c>
      <c r="I258">
        <v>0</v>
      </c>
      <c r="J258">
        <v>0.14000000000000001</v>
      </c>
      <c r="K258">
        <v>0.15</v>
      </c>
      <c r="L258">
        <v>0.16</v>
      </c>
      <c r="M258">
        <v>0.16</v>
      </c>
      <c r="N258">
        <v>2985</v>
      </c>
      <c r="O258">
        <v>2.14</v>
      </c>
      <c r="P258" s="2">
        <v>0.1268</v>
      </c>
      <c r="Q258" s="5">
        <f t="shared" si="6"/>
        <v>956.25</v>
      </c>
      <c r="R258" t="str">
        <f t="shared" si="7"/>
        <v>less than 3</v>
      </c>
    </row>
    <row r="259" spans="1:18" x14ac:dyDescent="0.25">
      <c r="A259" t="s">
        <v>91</v>
      </c>
      <c r="B259" t="s">
        <v>167</v>
      </c>
      <c r="C259" t="s">
        <v>140</v>
      </c>
      <c r="D259">
        <v>51.68</v>
      </c>
      <c r="E259" t="s">
        <v>17</v>
      </c>
      <c r="F259">
        <v>60</v>
      </c>
      <c r="G259">
        <v>6371</v>
      </c>
      <c r="H259" s="1">
        <v>45737</v>
      </c>
      <c r="I259">
        <v>154</v>
      </c>
      <c r="J259">
        <v>1.35</v>
      </c>
      <c r="K259">
        <v>1.36</v>
      </c>
      <c r="L259">
        <v>1.37</v>
      </c>
      <c r="M259">
        <v>1.37</v>
      </c>
      <c r="N259">
        <v>25884</v>
      </c>
      <c r="O259">
        <v>0.25</v>
      </c>
      <c r="P259" s="2">
        <v>0.28439999999999999</v>
      </c>
      <c r="Q259" s="5">
        <f t="shared" ref="Q259:Q322" si="8">G259*K259</f>
        <v>8664.5600000000013</v>
      </c>
      <c r="R259" t="str">
        <f t="shared" si="7"/>
        <v>less than 3</v>
      </c>
    </row>
    <row r="260" spans="1:18" x14ac:dyDescent="0.25">
      <c r="A260" t="s">
        <v>91</v>
      </c>
      <c r="B260" t="s">
        <v>170</v>
      </c>
      <c r="C260" t="s">
        <v>130</v>
      </c>
      <c r="D260">
        <v>16.07</v>
      </c>
      <c r="E260" t="s">
        <v>18</v>
      </c>
      <c r="F260">
        <v>16</v>
      </c>
      <c r="G260">
        <v>6334</v>
      </c>
      <c r="H260" s="1">
        <v>45583</v>
      </c>
      <c r="I260">
        <v>0</v>
      </c>
      <c r="J260">
        <v>0.1</v>
      </c>
      <c r="K260">
        <v>0.15</v>
      </c>
      <c r="L260">
        <v>0.2</v>
      </c>
      <c r="M260">
        <v>0.22</v>
      </c>
      <c r="N260">
        <v>5698</v>
      </c>
      <c r="O260">
        <v>1.1100000000000001</v>
      </c>
      <c r="P260" s="2">
        <v>0.56579999999999997</v>
      </c>
      <c r="Q260" s="5">
        <f t="shared" si="8"/>
        <v>950.09999999999991</v>
      </c>
      <c r="R260" t="str">
        <f t="shared" si="7"/>
        <v>less than 3</v>
      </c>
    </row>
    <row r="261" spans="1:18" x14ac:dyDescent="0.25">
      <c r="A261" t="s">
        <v>91</v>
      </c>
      <c r="B261" t="s">
        <v>167</v>
      </c>
      <c r="C261" t="s">
        <v>60</v>
      </c>
      <c r="D261">
        <v>42.47</v>
      </c>
      <c r="E261" t="s">
        <v>17</v>
      </c>
      <c r="F261">
        <v>42</v>
      </c>
      <c r="G261">
        <v>6332</v>
      </c>
      <c r="H261" s="1">
        <v>45583</v>
      </c>
      <c r="I261">
        <v>0</v>
      </c>
      <c r="J261">
        <v>0.52</v>
      </c>
      <c r="K261">
        <v>0.54</v>
      </c>
      <c r="L261">
        <v>0.56000000000000005</v>
      </c>
      <c r="M261">
        <v>0.54</v>
      </c>
      <c r="N261">
        <v>54704</v>
      </c>
      <c r="O261">
        <v>0.12</v>
      </c>
      <c r="P261" s="2">
        <v>0.16689999999999999</v>
      </c>
      <c r="Q261" s="5">
        <f t="shared" si="8"/>
        <v>3419.28</v>
      </c>
      <c r="R261" t="str">
        <f t="shared" ref="R261:R324" si="9">IF(O261&gt;3,"greater than 3", "less than 3")</f>
        <v>less than 3</v>
      </c>
    </row>
    <row r="262" spans="1:18" x14ac:dyDescent="0.25">
      <c r="A262" t="s">
        <v>91</v>
      </c>
      <c r="B262" t="s">
        <v>167</v>
      </c>
      <c r="C262" t="s">
        <v>34</v>
      </c>
      <c r="D262">
        <v>110.54</v>
      </c>
      <c r="E262" t="s">
        <v>17</v>
      </c>
      <c r="F262">
        <v>110</v>
      </c>
      <c r="G262">
        <v>6312</v>
      </c>
      <c r="H262" s="1">
        <v>45583</v>
      </c>
      <c r="I262">
        <v>0</v>
      </c>
      <c r="J262">
        <v>0.7</v>
      </c>
      <c r="K262">
        <v>0.74</v>
      </c>
      <c r="L262">
        <v>0.78</v>
      </c>
      <c r="M262">
        <v>0.75</v>
      </c>
      <c r="N262">
        <v>14281</v>
      </c>
      <c r="O262">
        <v>0.44</v>
      </c>
      <c r="P262" s="2">
        <v>0.12620000000000001</v>
      </c>
      <c r="Q262" s="5">
        <f t="shared" si="8"/>
        <v>4670.88</v>
      </c>
      <c r="R262" t="str">
        <f t="shared" si="9"/>
        <v>less than 3</v>
      </c>
    </row>
    <row r="263" spans="1:18" x14ac:dyDescent="0.25">
      <c r="A263" t="s">
        <v>91</v>
      </c>
      <c r="B263" t="s">
        <v>167</v>
      </c>
      <c r="C263" t="s">
        <v>43</v>
      </c>
      <c r="D263">
        <v>417.77</v>
      </c>
      <c r="E263" t="s">
        <v>18</v>
      </c>
      <c r="F263">
        <v>417.5</v>
      </c>
      <c r="G263">
        <v>6283</v>
      </c>
      <c r="H263" s="1">
        <v>45583</v>
      </c>
      <c r="I263">
        <v>0</v>
      </c>
      <c r="J263">
        <v>0.3</v>
      </c>
      <c r="K263">
        <v>0.32</v>
      </c>
      <c r="L263">
        <v>0.33</v>
      </c>
      <c r="M263">
        <v>0.33</v>
      </c>
      <c r="N263">
        <v>1928</v>
      </c>
      <c r="O263">
        <v>3.26</v>
      </c>
      <c r="P263" s="2">
        <v>6.2899999999999998E-2</v>
      </c>
      <c r="Q263" s="5">
        <f t="shared" si="8"/>
        <v>2010.56</v>
      </c>
      <c r="R263" t="str">
        <f t="shared" si="9"/>
        <v>greater than 3</v>
      </c>
    </row>
    <row r="264" spans="1:18" x14ac:dyDescent="0.25">
      <c r="A264" t="s">
        <v>91</v>
      </c>
      <c r="B264" t="s">
        <v>168</v>
      </c>
      <c r="C264" t="s">
        <v>74</v>
      </c>
      <c r="D264">
        <v>13.99</v>
      </c>
      <c r="E264" t="s">
        <v>17</v>
      </c>
      <c r="F264">
        <v>15</v>
      </c>
      <c r="G264">
        <v>6268</v>
      </c>
      <c r="H264" s="1">
        <v>45590</v>
      </c>
      <c r="I264">
        <v>7</v>
      </c>
      <c r="J264">
        <v>0.13</v>
      </c>
      <c r="K264">
        <v>0.14000000000000001</v>
      </c>
      <c r="L264">
        <v>0.14000000000000001</v>
      </c>
      <c r="M264">
        <v>0.14000000000000001</v>
      </c>
      <c r="N264">
        <v>2847</v>
      </c>
      <c r="O264">
        <v>2.2000000000000002</v>
      </c>
      <c r="P264" s="2">
        <v>0.60040000000000004</v>
      </c>
      <c r="Q264" s="5">
        <f t="shared" si="8"/>
        <v>877.5200000000001</v>
      </c>
      <c r="R264" t="str">
        <f t="shared" si="9"/>
        <v>less than 3</v>
      </c>
    </row>
    <row r="265" spans="1:18" x14ac:dyDescent="0.25">
      <c r="A265" t="s">
        <v>91</v>
      </c>
      <c r="B265" t="s">
        <v>167</v>
      </c>
      <c r="C265" t="s">
        <v>37</v>
      </c>
      <c r="D265">
        <v>225.67</v>
      </c>
      <c r="E265" t="s">
        <v>17</v>
      </c>
      <c r="F265">
        <v>225</v>
      </c>
      <c r="G265">
        <v>6255</v>
      </c>
      <c r="H265" s="1">
        <v>45583</v>
      </c>
      <c r="I265">
        <v>0</v>
      </c>
      <c r="J265">
        <v>0.53</v>
      </c>
      <c r="K265">
        <v>0.57999999999999996</v>
      </c>
      <c r="L265">
        <v>0.62</v>
      </c>
      <c r="M265">
        <v>0.53</v>
      </c>
      <c r="N265">
        <v>9597</v>
      </c>
      <c r="O265">
        <v>0.65</v>
      </c>
      <c r="P265" s="2">
        <v>4.9200000000000001E-2</v>
      </c>
      <c r="Q265" s="5">
        <f t="shared" si="8"/>
        <v>3627.8999999999996</v>
      </c>
      <c r="R265" t="str">
        <f t="shared" si="9"/>
        <v>less than 3</v>
      </c>
    </row>
    <row r="266" spans="1:18" x14ac:dyDescent="0.25">
      <c r="A266" t="s">
        <v>91</v>
      </c>
      <c r="B266" t="s">
        <v>167</v>
      </c>
      <c r="C266" t="s">
        <v>16</v>
      </c>
      <c r="D266">
        <v>138.18</v>
      </c>
      <c r="E266" t="s">
        <v>18</v>
      </c>
      <c r="F266">
        <v>132</v>
      </c>
      <c r="G266">
        <v>6244</v>
      </c>
      <c r="H266" s="1">
        <v>45590</v>
      </c>
      <c r="I266">
        <v>7</v>
      </c>
      <c r="J266">
        <v>0.8</v>
      </c>
      <c r="K266">
        <v>0.81</v>
      </c>
      <c r="L266">
        <v>0.81</v>
      </c>
      <c r="M266">
        <v>0.8</v>
      </c>
      <c r="N266">
        <v>9140</v>
      </c>
      <c r="O266">
        <v>0.68</v>
      </c>
      <c r="P266" s="2">
        <v>0.39900000000000002</v>
      </c>
      <c r="Q266" s="5">
        <f t="shared" si="8"/>
        <v>5057.6400000000003</v>
      </c>
      <c r="R266" t="str">
        <f t="shared" si="9"/>
        <v>less than 3</v>
      </c>
    </row>
    <row r="267" spans="1:18" x14ac:dyDescent="0.25">
      <c r="A267" t="s">
        <v>91</v>
      </c>
      <c r="B267" t="s">
        <v>195</v>
      </c>
      <c r="C267" t="s">
        <v>123</v>
      </c>
      <c r="D267">
        <v>28.27</v>
      </c>
      <c r="E267" t="s">
        <v>18</v>
      </c>
      <c r="F267">
        <v>29</v>
      </c>
      <c r="G267">
        <v>6236</v>
      </c>
      <c r="H267" s="1">
        <v>45583</v>
      </c>
      <c r="I267">
        <v>0</v>
      </c>
      <c r="J267">
        <v>0.65</v>
      </c>
      <c r="K267">
        <v>0.75</v>
      </c>
      <c r="L267">
        <v>0.85</v>
      </c>
      <c r="M267">
        <v>0.7</v>
      </c>
      <c r="N267">
        <v>8206</v>
      </c>
      <c r="O267">
        <v>0.76</v>
      </c>
      <c r="P267" s="2">
        <v>0.37490000000000001</v>
      </c>
      <c r="Q267" s="5">
        <f t="shared" si="8"/>
        <v>4677</v>
      </c>
      <c r="R267" t="str">
        <f t="shared" si="9"/>
        <v>less than 3</v>
      </c>
    </row>
    <row r="268" spans="1:18" x14ac:dyDescent="0.25">
      <c r="A268" t="s">
        <v>91</v>
      </c>
      <c r="B268" t="s">
        <v>167</v>
      </c>
      <c r="C268" t="s">
        <v>16</v>
      </c>
      <c r="D268">
        <v>138.18</v>
      </c>
      <c r="E268" t="s">
        <v>18</v>
      </c>
      <c r="F268">
        <v>133</v>
      </c>
      <c r="G268">
        <v>6214</v>
      </c>
      <c r="H268" s="1">
        <v>45590</v>
      </c>
      <c r="I268">
        <v>7</v>
      </c>
      <c r="J268">
        <v>0.98</v>
      </c>
      <c r="K268">
        <v>0.99</v>
      </c>
      <c r="L268">
        <v>0.99</v>
      </c>
      <c r="M268">
        <v>0.97</v>
      </c>
      <c r="N268">
        <v>6127</v>
      </c>
      <c r="O268">
        <v>1.01</v>
      </c>
      <c r="P268" s="2">
        <v>0.39269999999999999</v>
      </c>
      <c r="Q268" s="5">
        <f t="shared" si="8"/>
        <v>6151.86</v>
      </c>
      <c r="R268" t="str">
        <f t="shared" si="9"/>
        <v>less than 3</v>
      </c>
    </row>
    <row r="269" spans="1:18" x14ac:dyDescent="0.25">
      <c r="A269" t="s">
        <v>91</v>
      </c>
      <c r="B269" t="s">
        <v>167</v>
      </c>
      <c r="C269" t="s">
        <v>16</v>
      </c>
      <c r="D269">
        <v>138.18</v>
      </c>
      <c r="E269" t="s">
        <v>17</v>
      </c>
      <c r="F269">
        <v>138</v>
      </c>
      <c r="G269">
        <v>6212</v>
      </c>
      <c r="H269" s="1">
        <v>45597</v>
      </c>
      <c r="I269">
        <v>14</v>
      </c>
      <c r="J269">
        <v>5.05</v>
      </c>
      <c r="K269">
        <v>5.07</v>
      </c>
      <c r="L269">
        <v>5.0999999999999996</v>
      </c>
      <c r="M269">
        <v>5.0999999999999996</v>
      </c>
      <c r="N269">
        <v>3246</v>
      </c>
      <c r="O269">
        <v>1.91</v>
      </c>
      <c r="P269" s="2">
        <v>0.44500000000000001</v>
      </c>
      <c r="Q269" s="5">
        <f t="shared" si="8"/>
        <v>31494.84</v>
      </c>
      <c r="R269" t="str">
        <f t="shared" si="9"/>
        <v>less than 3</v>
      </c>
    </row>
    <row r="270" spans="1:18" x14ac:dyDescent="0.25">
      <c r="A270" t="s">
        <v>91</v>
      </c>
      <c r="B270" t="s">
        <v>173</v>
      </c>
      <c r="C270" t="s">
        <v>68</v>
      </c>
      <c r="D270">
        <v>40.42</v>
      </c>
      <c r="E270" t="s">
        <v>17</v>
      </c>
      <c r="F270">
        <v>41</v>
      </c>
      <c r="G270">
        <v>6187</v>
      </c>
      <c r="H270" s="1">
        <v>45590</v>
      </c>
      <c r="I270">
        <v>7</v>
      </c>
      <c r="J270">
        <v>0.35</v>
      </c>
      <c r="K270">
        <v>0.37</v>
      </c>
      <c r="L270">
        <v>0.38</v>
      </c>
      <c r="M270">
        <v>0.35</v>
      </c>
      <c r="N270">
        <v>2080</v>
      </c>
      <c r="O270">
        <v>2.97</v>
      </c>
      <c r="P270" s="2">
        <v>0.25130000000000002</v>
      </c>
      <c r="Q270" s="5">
        <f t="shared" si="8"/>
        <v>2289.19</v>
      </c>
      <c r="R270" t="str">
        <f t="shared" si="9"/>
        <v>less than 3</v>
      </c>
    </row>
    <row r="271" spans="1:18" x14ac:dyDescent="0.25">
      <c r="A271" t="s">
        <v>91</v>
      </c>
      <c r="B271" t="s">
        <v>169</v>
      </c>
      <c r="C271" t="s">
        <v>16</v>
      </c>
      <c r="D271">
        <v>138.18</v>
      </c>
      <c r="E271" t="s">
        <v>17</v>
      </c>
      <c r="F271">
        <v>146</v>
      </c>
      <c r="G271">
        <v>6173</v>
      </c>
      <c r="H271" s="1">
        <v>45590</v>
      </c>
      <c r="I271">
        <v>7</v>
      </c>
      <c r="J271">
        <v>0.53</v>
      </c>
      <c r="K271">
        <v>0.54</v>
      </c>
      <c r="L271">
        <v>0.54</v>
      </c>
      <c r="M271">
        <v>0.54</v>
      </c>
      <c r="N271">
        <v>11510</v>
      </c>
      <c r="O271">
        <v>0.54</v>
      </c>
      <c r="P271" s="2">
        <v>0.36380000000000001</v>
      </c>
      <c r="Q271" s="5">
        <f t="shared" si="8"/>
        <v>3333.42</v>
      </c>
      <c r="R271" t="str">
        <f t="shared" si="9"/>
        <v>less than 3</v>
      </c>
    </row>
    <row r="272" spans="1:18" x14ac:dyDescent="0.25">
      <c r="A272" t="s">
        <v>91</v>
      </c>
      <c r="B272" t="s">
        <v>167</v>
      </c>
      <c r="C272" t="s">
        <v>16</v>
      </c>
      <c r="D272">
        <v>138.18</v>
      </c>
      <c r="E272" t="s">
        <v>17</v>
      </c>
      <c r="F272">
        <v>138</v>
      </c>
      <c r="G272">
        <v>6172</v>
      </c>
      <c r="H272" s="1">
        <v>45611</v>
      </c>
      <c r="I272">
        <v>28</v>
      </c>
      <c r="J272">
        <v>7.55</v>
      </c>
      <c r="K272">
        <v>7.57</v>
      </c>
      <c r="L272">
        <v>7.6</v>
      </c>
      <c r="M272">
        <v>7.6</v>
      </c>
      <c r="N272">
        <v>12153</v>
      </c>
      <c r="O272">
        <v>0.51</v>
      </c>
      <c r="P272" s="2">
        <v>0.4708</v>
      </c>
      <c r="Q272" s="5">
        <f t="shared" si="8"/>
        <v>46722.04</v>
      </c>
      <c r="R272" t="str">
        <f t="shared" si="9"/>
        <v>less than 3</v>
      </c>
    </row>
    <row r="273" spans="1:18" x14ac:dyDescent="0.25">
      <c r="A273" t="s">
        <v>91</v>
      </c>
      <c r="B273" t="s">
        <v>167</v>
      </c>
      <c r="C273" t="s">
        <v>19</v>
      </c>
      <c r="D273">
        <v>221.85</v>
      </c>
      <c r="E273" t="s">
        <v>17</v>
      </c>
      <c r="F273">
        <v>230</v>
      </c>
      <c r="G273">
        <v>6171</v>
      </c>
      <c r="H273" s="1">
        <v>45590</v>
      </c>
      <c r="I273">
        <v>7</v>
      </c>
      <c r="J273">
        <v>4.55</v>
      </c>
      <c r="K273">
        <v>4.57</v>
      </c>
      <c r="L273">
        <v>4.5999999999999996</v>
      </c>
      <c r="M273">
        <v>4.5599999999999996</v>
      </c>
      <c r="N273">
        <v>9972</v>
      </c>
      <c r="O273">
        <v>0.62</v>
      </c>
      <c r="P273" s="2">
        <v>0.64910000000000001</v>
      </c>
      <c r="Q273" s="5">
        <f t="shared" si="8"/>
        <v>28201.47</v>
      </c>
      <c r="R273" t="str">
        <f t="shared" si="9"/>
        <v>less than 3</v>
      </c>
    </row>
    <row r="274" spans="1:18" x14ac:dyDescent="0.25">
      <c r="A274" t="s">
        <v>91</v>
      </c>
      <c r="B274" t="s">
        <v>178</v>
      </c>
      <c r="C274" t="s">
        <v>30</v>
      </c>
      <c r="D274">
        <v>19.02</v>
      </c>
      <c r="E274" t="s">
        <v>18</v>
      </c>
      <c r="F274">
        <v>16</v>
      </c>
      <c r="G274">
        <v>6149</v>
      </c>
      <c r="H274" s="1">
        <v>45611</v>
      </c>
      <c r="I274">
        <v>28</v>
      </c>
      <c r="J274">
        <v>1.02</v>
      </c>
      <c r="K274">
        <v>1.03</v>
      </c>
      <c r="L274">
        <v>1.03</v>
      </c>
      <c r="M274">
        <v>1.02</v>
      </c>
      <c r="N274">
        <v>10389</v>
      </c>
      <c r="O274">
        <v>0.59</v>
      </c>
      <c r="P274" s="2">
        <v>1.1380999999999999</v>
      </c>
      <c r="Q274" s="5">
        <f t="shared" si="8"/>
        <v>6333.47</v>
      </c>
      <c r="R274" t="str">
        <f t="shared" si="9"/>
        <v>less than 3</v>
      </c>
    </row>
    <row r="275" spans="1:18" x14ac:dyDescent="0.25">
      <c r="A275" t="s">
        <v>91</v>
      </c>
      <c r="B275" t="s">
        <v>167</v>
      </c>
      <c r="C275" t="s">
        <v>29</v>
      </c>
      <c r="D275">
        <v>42.81</v>
      </c>
      <c r="E275" t="s">
        <v>17</v>
      </c>
      <c r="F275">
        <v>43</v>
      </c>
      <c r="G275">
        <v>6140</v>
      </c>
      <c r="H275" s="1">
        <v>45590</v>
      </c>
      <c r="I275">
        <v>7</v>
      </c>
      <c r="J275">
        <v>0.79</v>
      </c>
      <c r="K275">
        <v>0.8</v>
      </c>
      <c r="L275">
        <v>0.81</v>
      </c>
      <c r="M275">
        <v>0.82</v>
      </c>
      <c r="N275">
        <v>4504</v>
      </c>
      <c r="O275">
        <v>1.36</v>
      </c>
      <c r="P275" s="2">
        <v>0.38169999999999998</v>
      </c>
      <c r="Q275" s="5">
        <f t="shared" si="8"/>
        <v>4912</v>
      </c>
      <c r="R275" t="str">
        <f t="shared" si="9"/>
        <v>less than 3</v>
      </c>
    </row>
    <row r="276" spans="1:18" x14ac:dyDescent="0.25">
      <c r="A276" t="s">
        <v>91</v>
      </c>
      <c r="B276" t="s">
        <v>207</v>
      </c>
      <c r="C276" t="s">
        <v>156</v>
      </c>
      <c r="D276">
        <v>10.59</v>
      </c>
      <c r="E276" t="s">
        <v>18</v>
      </c>
      <c r="F276">
        <v>9</v>
      </c>
      <c r="G276">
        <v>6123</v>
      </c>
      <c r="H276" s="1">
        <v>45674</v>
      </c>
      <c r="I276">
        <v>91</v>
      </c>
      <c r="J276">
        <v>0.11</v>
      </c>
      <c r="K276">
        <v>0.11</v>
      </c>
      <c r="L276">
        <v>0.12</v>
      </c>
      <c r="M276">
        <v>0.11</v>
      </c>
      <c r="N276">
        <v>70865</v>
      </c>
      <c r="O276">
        <v>0.09</v>
      </c>
      <c r="P276" s="2">
        <v>0.30719999999999997</v>
      </c>
      <c r="Q276" s="5">
        <f t="shared" si="8"/>
        <v>673.53</v>
      </c>
      <c r="R276" t="str">
        <f t="shared" si="9"/>
        <v>less than 3</v>
      </c>
    </row>
    <row r="277" spans="1:18" x14ac:dyDescent="0.25">
      <c r="A277" t="s">
        <v>91</v>
      </c>
      <c r="B277" t="s">
        <v>168</v>
      </c>
      <c r="C277" t="s">
        <v>42</v>
      </c>
      <c r="D277">
        <v>218.89</v>
      </c>
      <c r="E277" t="s">
        <v>17</v>
      </c>
      <c r="F277">
        <v>212.5</v>
      </c>
      <c r="G277">
        <v>6090</v>
      </c>
      <c r="H277" s="1">
        <v>45583</v>
      </c>
      <c r="I277">
        <v>0</v>
      </c>
      <c r="J277">
        <v>4.3499999999999996</v>
      </c>
      <c r="K277">
        <v>4.53</v>
      </c>
      <c r="L277">
        <v>4.7</v>
      </c>
      <c r="M277">
        <v>4.3499999999999996</v>
      </c>
      <c r="N277">
        <v>1919</v>
      </c>
      <c r="O277">
        <v>3.17</v>
      </c>
      <c r="P277" s="2">
        <v>0.33629999999999999</v>
      </c>
      <c r="Q277" s="5">
        <f t="shared" si="8"/>
        <v>27587.7</v>
      </c>
      <c r="R277" t="str">
        <f t="shared" si="9"/>
        <v>greater than 3</v>
      </c>
    </row>
    <row r="278" spans="1:18" x14ac:dyDescent="0.25">
      <c r="A278" t="s">
        <v>91</v>
      </c>
      <c r="B278" t="s">
        <v>167</v>
      </c>
      <c r="C278" t="s">
        <v>69</v>
      </c>
      <c r="D278">
        <v>761.92</v>
      </c>
      <c r="E278" t="s">
        <v>17</v>
      </c>
      <c r="F278">
        <v>780</v>
      </c>
      <c r="G278">
        <v>6068</v>
      </c>
      <c r="H278" s="1">
        <v>45590</v>
      </c>
      <c r="I278">
        <v>7</v>
      </c>
      <c r="J278">
        <v>4.5999999999999996</v>
      </c>
      <c r="K278">
        <v>4.68</v>
      </c>
      <c r="L278">
        <v>4.75</v>
      </c>
      <c r="M278">
        <v>4.67</v>
      </c>
      <c r="N278">
        <v>973</v>
      </c>
      <c r="O278">
        <v>6.24</v>
      </c>
      <c r="P278" s="2">
        <v>0.2863</v>
      </c>
      <c r="Q278" s="5">
        <f t="shared" si="8"/>
        <v>28398.239999999998</v>
      </c>
      <c r="R278" t="str">
        <f t="shared" si="9"/>
        <v>greater than 3</v>
      </c>
    </row>
    <row r="279" spans="1:18" x14ac:dyDescent="0.25">
      <c r="A279" t="s">
        <v>91</v>
      </c>
      <c r="B279" t="s">
        <v>167</v>
      </c>
      <c r="C279" t="s">
        <v>46</v>
      </c>
      <c r="D279">
        <v>216.96</v>
      </c>
      <c r="E279" t="s">
        <v>18</v>
      </c>
      <c r="F279">
        <v>215</v>
      </c>
      <c r="G279">
        <v>6056</v>
      </c>
      <c r="H279" s="1">
        <v>45583</v>
      </c>
      <c r="I279">
        <v>0</v>
      </c>
      <c r="J279">
        <v>1.45</v>
      </c>
      <c r="K279">
        <v>1.54</v>
      </c>
      <c r="L279">
        <v>1.63</v>
      </c>
      <c r="M279">
        <v>1.55</v>
      </c>
      <c r="N279">
        <v>2428</v>
      </c>
      <c r="O279">
        <v>2.4900000000000002</v>
      </c>
      <c r="P279" s="2">
        <v>0.41710000000000003</v>
      </c>
      <c r="Q279" s="5">
        <f t="shared" si="8"/>
        <v>9326.24</v>
      </c>
      <c r="R279" t="str">
        <f t="shared" si="9"/>
        <v>less than 3</v>
      </c>
    </row>
    <row r="280" spans="1:18" x14ac:dyDescent="0.25">
      <c r="A280" t="s">
        <v>91</v>
      </c>
      <c r="B280" t="s">
        <v>169</v>
      </c>
      <c r="C280" t="s">
        <v>30</v>
      </c>
      <c r="D280">
        <v>19.02</v>
      </c>
      <c r="E280" t="s">
        <v>17</v>
      </c>
      <c r="F280">
        <v>20</v>
      </c>
      <c r="G280">
        <v>6018</v>
      </c>
      <c r="H280" s="1">
        <v>45597</v>
      </c>
      <c r="I280">
        <v>14</v>
      </c>
      <c r="J280">
        <v>0.93</v>
      </c>
      <c r="K280">
        <v>0.95</v>
      </c>
      <c r="L280">
        <v>0.96</v>
      </c>
      <c r="M280">
        <v>0.95</v>
      </c>
      <c r="N280">
        <v>4670</v>
      </c>
      <c r="O280">
        <v>1.29</v>
      </c>
      <c r="P280" s="2">
        <v>0.94610000000000005</v>
      </c>
      <c r="Q280" s="5">
        <f t="shared" si="8"/>
        <v>5717.0999999999995</v>
      </c>
      <c r="R280" t="str">
        <f t="shared" si="9"/>
        <v>less than 3</v>
      </c>
    </row>
    <row r="281" spans="1:18" x14ac:dyDescent="0.25">
      <c r="A281" t="s">
        <v>91</v>
      </c>
      <c r="B281" t="s">
        <v>169</v>
      </c>
      <c r="C281" t="s">
        <v>16</v>
      </c>
      <c r="D281">
        <v>138.18</v>
      </c>
      <c r="E281" t="s">
        <v>17</v>
      </c>
      <c r="F281">
        <v>140</v>
      </c>
      <c r="G281">
        <v>6010</v>
      </c>
      <c r="H281" s="1">
        <v>45674</v>
      </c>
      <c r="I281">
        <v>91</v>
      </c>
      <c r="J281">
        <v>14.1</v>
      </c>
      <c r="K281">
        <v>14.15</v>
      </c>
      <c r="L281">
        <v>14.2</v>
      </c>
      <c r="M281">
        <v>14.15</v>
      </c>
      <c r="N281">
        <v>63418</v>
      </c>
      <c r="O281">
        <v>0.09</v>
      </c>
      <c r="P281" s="2">
        <v>0.51539999999999997</v>
      </c>
      <c r="Q281" s="5">
        <f t="shared" si="8"/>
        <v>85041.5</v>
      </c>
      <c r="R281" t="str">
        <f t="shared" si="9"/>
        <v>less than 3</v>
      </c>
    </row>
    <row r="282" spans="1:18" x14ac:dyDescent="0.25">
      <c r="A282" t="s">
        <v>91</v>
      </c>
      <c r="B282" t="s">
        <v>178</v>
      </c>
      <c r="C282" t="s">
        <v>51</v>
      </c>
      <c r="D282">
        <v>4.91</v>
      </c>
      <c r="E282" t="s">
        <v>18</v>
      </c>
      <c r="F282">
        <v>4.5</v>
      </c>
      <c r="G282">
        <v>6005</v>
      </c>
      <c r="H282" s="1">
        <v>45611</v>
      </c>
      <c r="I282">
        <v>28</v>
      </c>
      <c r="J282">
        <v>0.24</v>
      </c>
      <c r="K282">
        <v>0.26</v>
      </c>
      <c r="L282">
        <v>0.27</v>
      </c>
      <c r="M282">
        <v>0.25</v>
      </c>
      <c r="N282">
        <v>79927</v>
      </c>
      <c r="O282">
        <v>0.08</v>
      </c>
      <c r="P282" s="2">
        <v>0.81910000000000005</v>
      </c>
      <c r="Q282" s="5">
        <f t="shared" si="8"/>
        <v>1561.3</v>
      </c>
      <c r="R282" t="str">
        <f t="shared" si="9"/>
        <v>less than 3</v>
      </c>
    </row>
    <row r="283" spans="1:18" x14ac:dyDescent="0.25">
      <c r="A283" t="s">
        <v>91</v>
      </c>
      <c r="B283" t="s">
        <v>167</v>
      </c>
      <c r="C283" t="s">
        <v>60</v>
      </c>
      <c r="D283">
        <v>42.47</v>
      </c>
      <c r="E283" t="s">
        <v>17</v>
      </c>
      <c r="F283">
        <v>43</v>
      </c>
      <c r="G283">
        <v>5994</v>
      </c>
      <c r="H283" s="1">
        <v>45590</v>
      </c>
      <c r="I283">
        <v>7</v>
      </c>
      <c r="J283">
        <v>0.25</v>
      </c>
      <c r="K283">
        <v>0.26</v>
      </c>
      <c r="L283">
        <v>0.26</v>
      </c>
      <c r="M283">
        <v>0.25</v>
      </c>
      <c r="N283">
        <v>4057</v>
      </c>
      <c r="O283">
        <v>1.48</v>
      </c>
      <c r="P283" s="2">
        <v>0.18659999999999999</v>
      </c>
      <c r="Q283" s="5">
        <f t="shared" si="8"/>
        <v>1558.44</v>
      </c>
      <c r="R283" t="str">
        <f t="shared" si="9"/>
        <v>less than 3</v>
      </c>
    </row>
    <row r="284" spans="1:18" x14ac:dyDescent="0.25">
      <c r="A284" t="s">
        <v>91</v>
      </c>
      <c r="B284" t="s">
        <v>167</v>
      </c>
      <c r="C284" t="s">
        <v>16</v>
      </c>
      <c r="D284">
        <v>138.18</v>
      </c>
      <c r="E284" t="s">
        <v>17</v>
      </c>
      <c r="F284">
        <v>120</v>
      </c>
      <c r="G284">
        <v>5984</v>
      </c>
      <c r="H284" s="1">
        <v>45583</v>
      </c>
      <c r="I284">
        <v>0</v>
      </c>
      <c r="J284">
        <v>18.3</v>
      </c>
      <c r="K284">
        <v>18.350000000000001</v>
      </c>
      <c r="L284">
        <v>18.399999999999999</v>
      </c>
      <c r="M284">
        <v>18.399999999999999</v>
      </c>
      <c r="N284">
        <v>56465</v>
      </c>
      <c r="O284">
        <v>0.11</v>
      </c>
      <c r="P284" s="2">
        <v>1.2629999999999999</v>
      </c>
      <c r="Q284" s="5">
        <f t="shared" si="8"/>
        <v>109806.40000000001</v>
      </c>
      <c r="R284" t="str">
        <f t="shared" si="9"/>
        <v>less than 3</v>
      </c>
    </row>
    <row r="285" spans="1:18" x14ac:dyDescent="0.25">
      <c r="A285" t="s">
        <v>91</v>
      </c>
      <c r="B285" t="s">
        <v>167</v>
      </c>
      <c r="C285" t="s">
        <v>26</v>
      </c>
      <c r="D285">
        <v>47.53</v>
      </c>
      <c r="E285" t="s">
        <v>18</v>
      </c>
      <c r="F285">
        <v>49</v>
      </c>
      <c r="G285">
        <v>5955</v>
      </c>
      <c r="H285" s="1">
        <v>45583</v>
      </c>
      <c r="I285">
        <v>0</v>
      </c>
      <c r="J285">
        <v>1.6</v>
      </c>
      <c r="K285">
        <v>1.68</v>
      </c>
      <c r="L285">
        <v>1.75</v>
      </c>
      <c r="M285">
        <v>1.68</v>
      </c>
      <c r="N285">
        <v>6456</v>
      </c>
      <c r="O285">
        <v>0.92</v>
      </c>
      <c r="P285" s="2">
        <v>0.68969999999999998</v>
      </c>
      <c r="Q285" s="5">
        <f t="shared" si="8"/>
        <v>10004.4</v>
      </c>
      <c r="R285" t="str">
        <f t="shared" si="9"/>
        <v>less than 3</v>
      </c>
    </row>
    <row r="286" spans="1:18" x14ac:dyDescent="0.25">
      <c r="A286" t="s">
        <v>91</v>
      </c>
      <c r="B286" t="s">
        <v>169</v>
      </c>
      <c r="C286" t="s">
        <v>16</v>
      </c>
      <c r="D286">
        <v>138.18</v>
      </c>
      <c r="E286" t="s">
        <v>17</v>
      </c>
      <c r="F286">
        <v>149</v>
      </c>
      <c r="G286">
        <v>5950</v>
      </c>
      <c r="H286" s="1">
        <v>45590</v>
      </c>
      <c r="I286">
        <v>7</v>
      </c>
      <c r="J286">
        <v>0.24</v>
      </c>
      <c r="K286">
        <v>0.25</v>
      </c>
      <c r="L286">
        <v>0.25</v>
      </c>
      <c r="M286">
        <v>0.25</v>
      </c>
      <c r="N286">
        <v>4002</v>
      </c>
      <c r="O286">
        <v>1.49</v>
      </c>
      <c r="P286" s="2">
        <v>0.36940000000000001</v>
      </c>
      <c r="Q286" s="5">
        <f t="shared" si="8"/>
        <v>1487.5</v>
      </c>
      <c r="R286" t="str">
        <f t="shared" si="9"/>
        <v>less than 3</v>
      </c>
    </row>
    <row r="287" spans="1:18" x14ac:dyDescent="0.25">
      <c r="A287" t="s">
        <v>91</v>
      </c>
      <c r="B287" t="s">
        <v>173</v>
      </c>
      <c r="C287" t="s">
        <v>118</v>
      </c>
      <c r="D287">
        <v>80.53</v>
      </c>
      <c r="E287" t="s">
        <v>17</v>
      </c>
      <c r="F287">
        <v>80</v>
      </c>
      <c r="G287">
        <v>5950</v>
      </c>
      <c r="H287" s="1">
        <v>45590</v>
      </c>
      <c r="I287">
        <v>7</v>
      </c>
      <c r="J287">
        <v>2.81</v>
      </c>
      <c r="K287">
        <v>2.9</v>
      </c>
      <c r="L287">
        <v>2.98</v>
      </c>
      <c r="M287">
        <v>2.89</v>
      </c>
      <c r="N287">
        <v>1988</v>
      </c>
      <c r="O287">
        <v>2.99</v>
      </c>
      <c r="P287" s="2">
        <v>0.53720000000000001</v>
      </c>
      <c r="Q287" s="5">
        <f t="shared" si="8"/>
        <v>17255</v>
      </c>
      <c r="R287" t="str">
        <f t="shared" si="9"/>
        <v>less than 3</v>
      </c>
    </row>
    <row r="288" spans="1:18" x14ac:dyDescent="0.25">
      <c r="A288" t="s">
        <v>91</v>
      </c>
      <c r="B288" t="s">
        <v>208</v>
      </c>
      <c r="C288" t="s">
        <v>94</v>
      </c>
      <c r="D288">
        <v>97.99</v>
      </c>
      <c r="E288" t="s">
        <v>18</v>
      </c>
      <c r="F288">
        <v>90</v>
      </c>
      <c r="G288">
        <v>5941</v>
      </c>
      <c r="H288" s="1">
        <v>45611</v>
      </c>
      <c r="I288">
        <v>28</v>
      </c>
      <c r="J288">
        <v>0.35</v>
      </c>
      <c r="K288">
        <v>0.43</v>
      </c>
      <c r="L288">
        <v>0.5</v>
      </c>
      <c r="M288">
        <v>0.55000000000000004</v>
      </c>
      <c r="N288">
        <v>104</v>
      </c>
      <c r="O288">
        <v>57.13</v>
      </c>
      <c r="P288" s="2">
        <v>0.26900000000000002</v>
      </c>
      <c r="Q288" s="5">
        <f t="shared" si="8"/>
        <v>2554.63</v>
      </c>
      <c r="R288" t="str">
        <f t="shared" si="9"/>
        <v>greater than 3</v>
      </c>
    </row>
    <row r="289" spans="1:18" x14ac:dyDescent="0.25">
      <c r="A289" t="s">
        <v>91</v>
      </c>
      <c r="B289" t="s">
        <v>194</v>
      </c>
      <c r="C289" t="s">
        <v>53</v>
      </c>
      <c r="D289">
        <v>19.010000000000002</v>
      </c>
      <c r="E289" t="s">
        <v>18</v>
      </c>
      <c r="F289">
        <v>17</v>
      </c>
      <c r="G289">
        <v>5939</v>
      </c>
      <c r="H289" s="1">
        <v>45611</v>
      </c>
      <c r="I289">
        <v>28</v>
      </c>
      <c r="J289">
        <v>0.3</v>
      </c>
      <c r="K289">
        <v>0.35</v>
      </c>
      <c r="L289">
        <v>0.4</v>
      </c>
      <c r="M289">
        <v>0.35</v>
      </c>
      <c r="N289">
        <v>7617</v>
      </c>
      <c r="O289">
        <v>0.78</v>
      </c>
      <c r="P289" s="2">
        <v>0.54179999999999995</v>
      </c>
      <c r="Q289" s="5">
        <f t="shared" si="8"/>
        <v>2078.65</v>
      </c>
      <c r="R289" t="str">
        <f t="shared" si="9"/>
        <v>less than 3</v>
      </c>
    </row>
    <row r="290" spans="1:18" x14ac:dyDescent="0.25">
      <c r="A290" t="s">
        <v>91</v>
      </c>
      <c r="B290" t="s">
        <v>167</v>
      </c>
      <c r="C290" t="s">
        <v>54</v>
      </c>
      <c r="D290">
        <v>96.48</v>
      </c>
      <c r="E290" t="s">
        <v>17</v>
      </c>
      <c r="F290">
        <v>96</v>
      </c>
      <c r="G290">
        <v>5890</v>
      </c>
      <c r="H290" s="1">
        <v>45583</v>
      </c>
      <c r="I290">
        <v>0</v>
      </c>
      <c r="J290">
        <v>0.17</v>
      </c>
      <c r="K290">
        <v>0.18</v>
      </c>
      <c r="L290">
        <v>0.19</v>
      </c>
      <c r="M290">
        <v>0.18</v>
      </c>
      <c r="N290">
        <v>6704</v>
      </c>
      <c r="O290">
        <v>0.88</v>
      </c>
      <c r="P290" s="2">
        <v>7.5399999999999995E-2</v>
      </c>
      <c r="Q290" s="5">
        <f t="shared" si="8"/>
        <v>1060.2</v>
      </c>
      <c r="R290" t="str">
        <f t="shared" si="9"/>
        <v>less than 3</v>
      </c>
    </row>
    <row r="291" spans="1:18" x14ac:dyDescent="0.25">
      <c r="A291" t="s">
        <v>91</v>
      </c>
      <c r="B291" t="s">
        <v>173</v>
      </c>
      <c r="C291" t="s">
        <v>153</v>
      </c>
      <c r="D291">
        <v>3.83</v>
      </c>
      <c r="E291" t="s">
        <v>18</v>
      </c>
      <c r="F291">
        <v>4</v>
      </c>
      <c r="G291">
        <v>5888</v>
      </c>
      <c r="H291" s="1">
        <v>45590</v>
      </c>
      <c r="I291">
        <v>7</v>
      </c>
      <c r="J291">
        <v>0.36</v>
      </c>
      <c r="K291">
        <v>0.38</v>
      </c>
      <c r="L291">
        <v>0.39</v>
      </c>
      <c r="M291">
        <v>0.37</v>
      </c>
      <c r="N291">
        <v>4941</v>
      </c>
      <c r="O291">
        <v>1.19</v>
      </c>
      <c r="P291" s="2">
        <v>1.2222999999999999</v>
      </c>
      <c r="Q291" s="5">
        <f t="shared" si="8"/>
        <v>2237.44</v>
      </c>
      <c r="R291" t="str">
        <f t="shared" si="9"/>
        <v>less than 3</v>
      </c>
    </row>
    <row r="292" spans="1:18" x14ac:dyDescent="0.25">
      <c r="A292" t="s">
        <v>91</v>
      </c>
      <c r="B292" t="s">
        <v>168</v>
      </c>
      <c r="C292" t="s">
        <v>109</v>
      </c>
      <c r="D292">
        <v>60.23</v>
      </c>
      <c r="E292" t="s">
        <v>18</v>
      </c>
      <c r="F292">
        <v>60</v>
      </c>
      <c r="G292">
        <v>5881</v>
      </c>
      <c r="H292" s="1">
        <v>45583</v>
      </c>
      <c r="I292">
        <v>0</v>
      </c>
      <c r="J292">
        <v>0.21</v>
      </c>
      <c r="K292">
        <v>0.23</v>
      </c>
      <c r="L292">
        <v>0.25</v>
      </c>
      <c r="M292">
        <v>0.22</v>
      </c>
      <c r="N292">
        <v>8191</v>
      </c>
      <c r="O292">
        <v>0.72</v>
      </c>
      <c r="P292" s="2">
        <v>0.18509999999999999</v>
      </c>
      <c r="Q292" s="5">
        <f t="shared" si="8"/>
        <v>1352.63</v>
      </c>
      <c r="R292" t="str">
        <f t="shared" si="9"/>
        <v>less than 3</v>
      </c>
    </row>
    <row r="293" spans="1:18" x14ac:dyDescent="0.25">
      <c r="A293" t="s">
        <v>91</v>
      </c>
      <c r="B293" t="s">
        <v>169</v>
      </c>
      <c r="C293" t="s">
        <v>109</v>
      </c>
      <c r="D293">
        <v>60.23</v>
      </c>
      <c r="E293" t="s">
        <v>17</v>
      </c>
      <c r="F293">
        <v>60</v>
      </c>
      <c r="G293">
        <v>5873</v>
      </c>
      <c r="H293" s="1">
        <v>45590</v>
      </c>
      <c r="I293">
        <v>7</v>
      </c>
      <c r="J293">
        <v>0.79</v>
      </c>
      <c r="K293">
        <v>0.82</v>
      </c>
      <c r="L293">
        <v>0.84</v>
      </c>
      <c r="M293">
        <v>0.83</v>
      </c>
      <c r="N293">
        <v>602</v>
      </c>
      <c r="O293">
        <v>9.76</v>
      </c>
      <c r="P293" s="2">
        <v>0.2467</v>
      </c>
      <c r="Q293" s="5">
        <f t="shared" si="8"/>
        <v>4815.8599999999997</v>
      </c>
      <c r="R293" t="str">
        <f t="shared" si="9"/>
        <v>greater than 3</v>
      </c>
    </row>
    <row r="294" spans="1:18" x14ac:dyDescent="0.25">
      <c r="A294" t="s">
        <v>91</v>
      </c>
      <c r="B294" t="s">
        <v>167</v>
      </c>
      <c r="C294" t="s">
        <v>19</v>
      </c>
      <c r="D294">
        <v>221.85</v>
      </c>
      <c r="E294" t="s">
        <v>18</v>
      </c>
      <c r="F294">
        <v>225</v>
      </c>
      <c r="G294">
        <v>5861</v>
      </c>
      <c r="H294" s="1">
        <v>45583</v>
      </c>
      <c r="I294">
        <v>0</v>
      </c>
      <c r="J294">
        <v>3.6</v>
      </c>
      <c r="K294">
        <v>3.63</v>
      </c>
      <c r="L294">
        <v>3.65</v>
      </c>
      <c r="M294">
        <v>3.6</v>
      </c>
      <c r="N294">
        <v>9818</v>
      </c>
      <c r="O294">
        <v>0.6</v>
      </c>
      <c r="P294" s="2">
        <v>0.1666</v>
      </c>
      <c r="Q294" s="5">
        <f t="shared" si="8"/>
        <v>21275.43</v>
      </c>
      <c r="R294" t="str">
        <f t="shared" si="9"/>
        <v>less than 3</v>
      </c>
    </row>
    <row r="295" spans="1:18" x14ac:dyDescent="0.25">
      <c r="A295" t="s">
        <v>91</v>
      </c>
      <c r="B295" t="s">
        <v>209</v>
      </c>
      <c r="C295" t="s">
        <v>60</v>
      </c>
      <c r="D295">
        <v>42.47</v>
      </c>
      <c r="E295" t="s">
        <v>17</v>
      </c>
      <c r="F295">
        <v>43</v>
      </c>
      <c r="G295">
        <v>5857</v>
      </c>
      <c r="H295" s="1">
        <v>45597</v>
      </c>
      <c r="I295">
        <v>14</v>
      </c>
      <c r="J295">
        <v>0.45</v>
      </c>
      <c r="K295">
        <v>0.46</v>
      </c>
      <c r="L295">
        <v>0.47</v>
      </c>
      <c r="M295">
        <v>0.45</v>
      </c>
      <c r="N295">
        <v>1899</v>
      </c>
      <c r="O295">
        <v>3.08</v>
      </c>
      <c r="P295" s="2">
        <v>0.19309999999999999</v>
      </c>
      <c r="Q295" s="5">
        <f t="shared" si="8"/>
        <v>2694.2200000000003</v>
      </c>
      <c r="R295" t="str">
        <f t="shared" si="9"/>
        <v>greater than 3</v>
      </c>
    </row>
    <row r="296" spans="1:18" x14ac:dyDescent="0.25">
      <c r="A296" t="s">
        <v>91</v>
      </c>
      <c r="B296" t="s">
        <v>182</v>
      </c>
      <c r="C296" t="s">
        <v>153</v>
      </c>
      <c r="D296">
        <v>3.83</v>
      </c>
      <c r="E296" t="s">
        <v>17</v>
      </c>
      <c r="F296">
        <v>4</v>
      </c>
      <c r="G296">
        <v>5847</v>
      </c>
      <c r="H296" s="1">
        <v>45590</v>
      </c>
      <c r="I296">
        <v>7</v>
      </c>
      <c r="J296">
        <v>0.11</v>
      </c>
      <c r="K296">
        <v>0.12</v>
      </c>
      <c r="L296">
        <v>0.13</v>
      </c>
      <c r="M296">
        <v>0.12</v>
      </c>
      <c r="N296">
        <v>336</v>
      </c>
      <c r="O296">
        <v>17.399999999999999</v>
      </c>
      <c r="P296" s="2">
        <v>0.93520000000000003</v>
      </c>
      <c r="Q296" s="5">
        <f t="shared" si="8"/>
        <v>701.64</v>
      </c>
      <c r="R296" t="str">
        <f t="shared" si="9"/>
        <v>greater than 3</v>
      </c>
    </row>
    <row r="297" spans="1:18" x14ac:dyDescent="0.25">
      <c r="A297" t="s">
        <v>91</v>
      </c>
      <c r="B297" t="s">
        <v>167</v>
      </c>
      <c r="C297" t="s">
        <v>46</v>
      </c>
      <c r="D297">
        <v>216.96</v>
      </c>
      <c r="E297" t="s">
        <v>17</v>
      </c>
      <c r="F297">
        <v>230</v>
      </c>
      <c r="G297">
        <v>5846</v>
      </c>
      <c r="H297" s="1">
        <v>45590</v>
      </c>
      <c r="I297">
        <v>7</v>
      </c>
      <c r="J297">
        <v>6.1</v>
      </c>
      <c r="K297">
        <v>6.18</v>
      </c>
      <c r="L297">
        <v>6.25</v>
      </c>
      <c r="M297">
        <v>6.13</v>
      </c>
      <c r="N297">
        <v>3335</v>
      </c>
      <c r="O297">
        <v>1.75</v>
      </c>
      <c r="P297" s="2">
        <v>0.96740000000000004</v>
      </c>
      <c r="Q297" s="5">
        <f t="shared" si="8"/>
        <v>36128.28</v>
      </c>
      <c r="R297" t="str">
        <f t="shared" si="9"/>
        <v>less than 3</v>
      </c>
    </row>
    <row r="298" spans="1:18" x14ac:dyDescent="0.25">
      <c r="A298" t="s">
        <v>91</v>
      </c>
      <c r="B298" t="s">
        <v>194</v>
      </c>
      <c r="C298" t="s">
        <v>119</v>
      </c>
      <c r="D298">
        <v>20.9</v>
      </c>
      <c r="E298" t="s">
        <v>17</v>
      </c>
      <c r="F298">
        <v>22</v>
      </c>
      <c r="G298">
        <v>5788</v>
      </c>
      <c r="H298" s="1">
        <v>45611</v>
      </c>
      <c r="I298">
        <v>28</v>
      </c>
      <c r="J298">
        <v>0.48</v>
      </c>
      <c r="K298">
        <v>0.49</v>
      </c>
      <c r="L298">
        <v>0.49</v>
      </c>
      <c r="M298">
        <v>0.49</v>
      </c>
      <c r="N298">
        <v>14543</v>
      </c>
      <c r="O298">
        <v>0.4</v>
      </c>
      <c r="P298" s="2">
        <v>0.39090000000000003</v>
      </c>
      <c r="Q298" s="5">
        <f t="shared" si="8"/>
        <v>2836.12</v>
      </c>
      <c r="R298" t="str">
        <f t="shared" si="9"/>
        <v>less than 3</v>
      </c>
    </row>
    <row r="299" spans="1:18" x14ac:dyDescent="0.25">
      <c r="A299" t="s">
        <v>91</v>
      </c>
      <c r="B299" t="s">
        <v>169</v>
      </c>
      <c r="C299" t="s">
        <v>27</v>
      </c>
      <c r="D299">
        <v>10.050000000000001</v>
      </c>
      <c r="E299" t="s">
        <v>17</v>
      </c>
      <c r="F299">
        <v>15</v>
      </c>
      <c r="G299">
        <v>5780</v>
      </c>
      <c r="H299" s="1">
        <v>45674</v>
      </c>
      <c r="I299">
        <v>91</v>
      </c>
      <c r="J299">
        <v>0.19</v>
      </c>
      <c r="K299">
        <v>0.2</v>
      </c>
      <c r="L299">
        <v>0.2</v>
      </c>
      <c r="M299">
        <v>0.2</v>
      </c>
      <c r="N299">
        <v>132234</v>
      </c>
      <c r="O299">
        <v>0.04</v>
      </c>
      <c r="P299" s="2">
        <v>0.63190000000000002</v>
      </c>
      <c r="Q299" s="5">
        <f t="shared" si="8"/>
        <v>1156</v>
      </c>
      <c r="R299" t="str">
        <f t="shared" si="9"/>
        <v>less than 3</v>
      </c>
    </row>
    <row r="300" spans="1:18" x14ac:dyDescent="0.25">
      <c r="A300" t="s">
        <v>91</v>
      </c>
      <c r="B300" t="s">
        <v>168</v>
      </c>
      <c r="C300" t="s">
        <v>76</v>
      </c>
      <c r="D300">
        <v>278.01</v>
      </c>
      <c r="E300" t="s">
        <v>18</v>
      </c>
      <c r="F300">
        <v>275</v>
      </c>
      <c r="G300">
        <v>5780</v>
      </c>
      <c r="H300" s="1">
        <v>45583</v>
      </c>
      <c r="I300">
        <v>0</v>
      </c>
      <c r="J300">
        <v>0.03</v>
      </c>
      <c r="K300">
        <v>0.09</v>
      </c>
      <c r="L300">
        <v>0.15</v>
      </c>
      <c r="M300">
        <v>0.14000000000000001</v>
      </c>
      <c r="N300">
        <v>5811</v>
      </c>
      <c r="O300">
        <v>0.99</v>
      </c>
      <c r="P300" s="2">
        <v>0.13600000000000001</v>
      </c>
      <c r="Q300" s="5">
        <f t="shared" si="8"/>
        <v>520.19999999999993</v>
      </c>
      <c r="R300" t="str">
        <f t="shared" si="9"/>
        <v>less than 3</v>
      </c>
    </row>
    <row r="301" spans="1:18" x14ac:dyDescent="0.25">
      <c r="A301" t="s">
        <v>91</v>
      </c>
      <c r="B301" t="s">
        <v>167</v>
      </c>
      <c r="C301" t="s">
        <v>22</v>
      </c>
      <c r="D301">
        <v>235.54</v>
      </c>
      <c r="E301" t="s">
        <v>17</v>
      </c>
      <c r="F301">
        <v>242.5</v>
      </c>
      <c r="G301">
        <v>5771</v>
      </c>
      <c r="H301" s="1">
        <v>45590</v>
      </c>
      <c r="I301">
        <v>7</v>
      </c>
      <c r="J301">
        <v>0.35</v>
      </c>
      <c r="K301">
        <v>0.36</v>
      </c>
      <c r="L301">
        <v>0.36</v>
      </c>
      <c r="M301">
        <v>0.35</v>
      </c>
      <c r="N301">
        <v>3518</v>
      </c>
      <c r="O301">
        <v>1.64</v>
      </c>
      <c r="P301" s="2">
        <v>0.17319999999999999</v>
      </c>
      <c r="Q301" s="5">
        <f t="shared" si="8"/>
        <v>2077.56</v>
      </c>
      <c r="R301" t="str">
        <f t="shared" si="9"/>
        <v>less than 3</v>
      </c>
    </row>
    <row r="302" spans="1:18" x14ac:dyDescent="0.25">
      <c r="A302" t="s">
        <v>91</v>
      </c>
      <c r="B302" t="s">
        <v>167</v>
      </c>
      <c r="C302" t="s">
        <v>27</v>
      </c>
      <c r="D302">
        <v>10.050000000000001</v>
      </c>
      <c r="E302" t="s">
        <v>17</v>
      </c>
      <c r="F302">
        <v>10.5</v>
      </c>
      <c r="G302">
        <v>5757</v>
      </c>
      <c r="H302" s="1">
        <v>45590</v>
      </c>
      <c r="I302">
        <v>7</v>
      </c>
      <c r="J302">
        <v>0.12</v>
      </c>
      <c r="K302">
        <v>0.13</v>
      </c>
      <c r="L302">
        <v>0.13</v>
      </c>
      <c r="M302">
        <v>0.12</v>
      </c>
      <c r="N302">
        <v>12877</v>
      </c>
      <c r="O302">
        <v>0.45</v>
      </c>
      <c r="P302" s="2">
        <v>0.51119999999999999</v>
      </c>
      <c r="Q302" s="5">
        <f t="shared" si="8"/>
        <v>748.41000000000008</v>
      </c>
      <c r="R302" t="str">
        <f t="shared" si="9"/>
        <v>less than 3</v>
      </c>
    </row>
    <row r="303" spans="1:18" x14ac:dyDescent="0.25">
      <c r="A303" t="s">
        <v>91</v>
      </c>
      <c r="B303" t="s">
        <v>178</v>
      </c>
      <c r="C303" t="s">
        <v>39</v>
      </c>
      <c r="D303">
        <v>102.5</v>
      </c>
      <c r="E303" t="s">
        <v>17</v>
      </c>
      <c r="F303">
        <v>110</v>
      </c>
      <c r="G303">
        <v>5751</v>
      </c>
      <c r="H303" s="1">
        <v>45590</v>
      </c>
      <c r="I303">
        <v>7</v>
      </c>
      <c r="J303">
        <v>0.46</v>
      </c>
      <c r="K303">
        <v>0.46</v>
      </c>
      <c r="L303">
        <v>0.47</v>
      </c>
      <c r="M303">
        <v>0.46</v>
      </c>
      <c r="N303">
        <v>9976</v>
      </c>
      <c r="O303">
        <v>0.57999999999999996</v>
      </c>
      <c r="P303" s="2">
        <v>0.46550000000000002</v>
      </c>
      <c r="Q303" s="5">
        <f t="shared" si="8"/>
        <v>2645.46</v>
      </c>
      <c r="R303" t="str">
        <f t="shared" si="9"/>
        <v>less than 3</v>
      </c>
    </row>
    <row r="304" spans="1:18" x14ac:dyDescent="0.25">
      <c r="A304" t="s">
        <v>91</v>
      </c>
      <c r="B304" t="s">
        <v>173</v>
      </c>
      <c r="C304" t="s">
        <v>71</v>
      </c>
      <c r="D304">
        <v>33.6</v>
      </c>
      <c r="E304" t="s">
        <v>17</v>
      </c>
      <c r="F304">
        <v>33</v>
      </c>
      <c r="G304">
        <v>5721</v>
      </c>
      <c r="H304" s="1">
        <v>45583</v>
      </c>
      <c r="I304">
        <v>0</v>
      </c>
      <c r="J304">
        <v>0.65</v>
      </c>
      <c r="K304">
        <v>0.75</v>
      </c>
      <c r="L304">
        <v>0.85</v>
      </c>
      <c r="M304">
        <v>0.75</v>
      </c>
      <c r="N304">
        <v>2770</v>
      </c>
      <c r="O304">
        <v>2.0699999999999998</v>
      </c>
      <c r="P304" s="2">
        <v>0.38919999999999999</v>
      </c>
      <c r="Q304" s="5">
        <f t="shared" si="8"/>
        <v>4290.75</v>
      </c>
      <c r="R304" t="str">
        <f t="shared" si="9"/>
        <v>less than 3</v>
      </c>
    </row>
    <row r="305" spans="1:18" x14ac:dyDescent="0.25">
      <c r="A305" t="s">
        <v>91</v>
      </c>
      <c r="B305" t="s">
        <v>169</v>
      </c>
      <c r="C305" t="s">
        <v>16</v>
      </c>
      <c r="D305">
        <v>138.18</v>
      </c>
      <c r="E305" t="s">
        <v>18</v>
      </c>
      <c r="F305">
        <v>139</v>
      </c>
      <c r="G305">
        <v>5699</v>
      </c>
      <c r="H305" s="1">
        <v>45590</v>
      </c>
      <c r="I305">
        <v>7</v>
      </c>
      <c r="J305">
        <v>3.05</v>
      </c>
      <c r="K305">
        <v>3.08</v>
      </c>
      <c r="L305">
        <v>3.1</v>
      </c>
      <c r="M305">
        <v>3.06</v>
      </c>
      <c r="N305">
        <v>8234</v>
      </c>
      <c r="O305">
        <v>0.69</v>
      </c>
      <c r="P305" s="2">
        <v>0.36259999999999998</v>
      </c>
      <c r="Q305" s="5">
        <f t="shared" si="8"/>
        <v>17552.920000000002</v>
      </c>
      <c r="R305" t="str">
        <f t="shared" si="9"/>
        <v>less than 3</v>
      </c>
    </row>
    <row r="306" spans="1:18" x14ac:dyDescent="0.25">
      <c r="A306" t="s">
        <v>91</v>
      </c>
      <c r="B306" t="s">
        <v>167</v>
      </c>
      <c r="C306" t="s">
        <v>34</v>
      </c>
      <c r="D306">
        <v>110.54</v>
      </c>
      <c r="E306" t="s">
        <v>17</v>
      </c>
      <c r="F306">
        <v>115</v>
      </c>
      <c r="G306">
        <v>5691</v>
      </c>
      <c r="H306" s="1">
        <v>45590</v>
      </c>
      <c r="I306">
        <v>7</v>
      </c>
      <c r="J306">
        <v>0.92</v>
      </c>
      <c r="K306">
        <v>0.94</v>
      </c>
      <c r="L306">
        <v>0.96</v>
      </c>
      <c r="M306">
        <v>0.95</v>
      </c>
      <c r="N306">
        <v>7012</v>
      </c>
      <c r="O306">
        <v>0.81</v>
      </c>
      <c r="P306" s="2">
        <v>0.4047</v>
      </c>
      <c r="Q306" s="5">
        <f t="shared" si="8"/>
        <v>5349.54</v>
      </c>
      <c r="R306" t="str">
        <f t="shared" si="9"/>
        <v>less than 3</v>
      </c>
    </row>
    <row r="307" spans="1:18" x14ac:dyDescent="0.25">
      <c r="A307" t="s">
        <v>91</v>
      </c>
      <c r="B307" t="s">
        <v>167</v>
      </c>
      <c r="C307" t="s">
        <v>22</v>
      </c>
      <c r="D307">
        <v>235.54</v>
      </c>
      <c r="E307" t="s">
        <v>17</v>
      </c>
      <c r="F307">
        <v>245</v>
      </c>
      <c r="G307">
        <v>5689</v>
      </c>
      <c r="H307" s="1">
        <v>45611</v>
      </c>
      <c r="I307">
        <v>28</v>
      </c>
      <c r="J307">
        <v>2.8</v>
      </c>
      <c r="K307">
        <v>2.83</v>
      </c>
      <c r="L307">
        <v>2.85</v>
      </c>
      <c r="M307">
        <v>2.83</v>
      </c>
      <c r="N307">
        <v>66823</v>
      </c>
      <c r="O307">
        <v>0.09</v>
      </c>
      <c r="P307" s="2">
        <v>0.2331</v>
      </c>
      <c r="Q307" s="5">
        <f t="shared" si="8"/>
        <v>16099.87</v>
      </c>
      <c r="R307" t="str">
        <f t="shared" si="9"/>
        <v>less than 3</v>
      </c>
    </row>
    <row r="308" spans="1:18" x14ac:dyDescent="0.25">
      <c r="A308" t="s">
        <v>91</v>
      </c>
      <c r="B308" t="s">
        <v>169</v>
      </c>
      <c r="C308" t="s">
        <v>42</v>
      </c>
      <c r="D308">
        <v>218.89</v>
      </c>
      <c r="E308" t="s">
        <v>17</v>
      </c>
      <c r="F308">
        <v>215</v>
      </c>
      <c r="G308">
        <v>5686</v>
      </c>
      <c r="H308" s="1">
        <v>45590</v>
      </c>
      <c r="I308">
        <v>7</v>
      </c>
      <c r="J308">
        <v>9.5</v>
      </c>
      <c r="K308">
        <v>9.65</v>
      </c>
      <c r="L308">
        <v>9.8000000000000007</v>
      </c>
      <c r="M308">
        <v>9.6999999999999993</v>
      </c>
      <c r="N308">
        <v>2011</v>
      </c>
      <c r="O308">
        <v>2.83</v>
      </c>
      <c r="P308" s="2">
        <v>0.71950000000000003</v>
      </c>
      <c r="Q308" s="5">
        <f t="shared" si="8"/>
        <v>54869.9</v>
      </c>
      <c r="R308" t="str">
        <f t="shared" si="9"/>
        <v>less than 3</v>
      </c>
    </row>
    <row r="309" spans="1:18" x14ac:dyDescent="0.25">
      <c r="A309" t="s">
        <v>91</v>
      </c>
      <c r="B309" t="s">
        <v>167</v>
      </c>
      <c r="C309" t="s">
        <v>20</v>
      </c>
      <c r="D309">
        <v>201.38</v>
      </c>
      <c r="E309" t="s">
        <v>17</v>
      </c>
      <c r="F309">
        <v>207.5</v>
      </c>
      <c r="G309">
        <v>5678</v>
      </c>
      <c r="H309" s="1">
        <v>45590</v>
      </c>
      <c r="I309">
        <v>7</v>
      </c>
      <c r="J309">
        <v>1.4</v>
      </c>
      <c r="K309">
        <v>1.41</v>
      </c>
      <c r="L309">
        <v>1.42</v>
      </c>
      <c r="M309">
        <v>1.43</v>
      </c>
      <c r="N309">
        <v>1042</v>
      </c>
      <c r="O309">
        <v>5.45</v>
      </c>
      <c r="P309" s="2">
        <v>0.32029999999999997</v>
      </c>
      <c r="Q309" s="5">
        <f t="shared" si="8"/>
        <v>8005.98</v>
      </c>
      <c r="R309" t="str">
        <f t="shared" si="9"/>
        <v>greater than 3</v>
      </c>
    </row>
    <row r="310" spans="1:18" x14ac:dyDescent="0.25">
      <c r="A310" t="s">
        <v>91</v>
      </c>
      <c r="B310" t="s">
        <v>170</v>
      </c>
      <c r="C310" t="s">
        <v>55</v>
      </c>
      <c r="D310">
        <v>97.35</v>
      </c>
      <c r="E310" t="s">
        <v>17</v>
      </c>
      <c r="F310">
        <v>100</v>
      </c>
      <c r="G310">
        <v>5677</v>
      </c>
      <c r="H310" s="1">
        <v>45590</v>
      </c>
      <c r="I310">
        <v>7</v>
      </c>
      <c r="J310">
        <v>0.28999999999999998</v>
      </c>
      <c r="K310">
        <v>0.3</v>
      </c>
      <c r="L310">
        <v>0.31</v>
      </c>
      <c r="M310">
        <v>0.28999999999999998</v>
      </c>
      <c r="N310">
        <v>1861</v>
      </c>
      <c r="O310">
        <v>3.05</v>
      </c>
      <c r="P310" s="2">
        <v>0.21190000000000001</v>
      </c>
      <c r="Q310" s="5">
        <f t="shared" si="8"/>
        <v>1703.1</v>
      </c>
      <c r="R310" t="str">
        <f t="shared" si="9"/>
        <v>greater than 3</v>
      </c>
    </row>
    <row r="311" spans="1:18" x14ac:dyDescent="0.25">
      <c r="A311" t="s">
        <v>91</v>
      </c>
      <c r="B311" t="s">
        <v>170</v>
      </c>
      <c r="C311" t="s">
        <v>22</v>
      </c>
      <c r="D311">
        <v>235.54</v>
      </c>
      <c r="E311" t="s">
        <v>18</v>
      </c>
      <c r="F311">
        <v>210</v>
      </c>
      <c r="G311">
        <v>5667</v>
      </c>
      <c r="H311" s="1">
        <v>45611</v>
      </c>
      <c r="I311">
        <v>28</v>
      </c>
      <c r="J311">
        <v>0.75</v>
      </c>
      <c r="K311">
        <v>0.76</v>
      </c>
      <c r="L311">
        <v>0.77</v>
      </c>
      <c r="M311">
        <v>0.77</v>
      </c>
      <c r="N311">
        <v>26668</v>
      </c>
      <c r="O311">
        <v>0.21</v>
      </c>
      <c r="P311" s="2">
        <v>0.314</v>
      </c>
      <c r="Q311" s="5">
        <f t="shared" si="8"/>
        <v>4306.92</v>
      </c>
      <c r="R311" t="str">
        <f t="shared" si="9"/>
        <v>less than 3</v>
      </c>
    </row>
    <row r="312" spans="1:18" x14ac:dyDescent="0.25">
      <c r="A312" t="s">
        <v>91</v>
      </c>
      <c r="B312" t="s">
        <v>168</v>
      </c>
      <c r="C312" t="s">
        <v>26</v>
      </c>
      <c r="D312">
        <v>47.53</v>
      </c>
      <c r="E312" t="s">
        <v>17</v>
      </c>
      <c r="F312">
        <v>55</v>
      </c>
      <c r="G312">
        <v>5603</v>
      </c>
      <c r="H312" s="1">
        <v>45590</v>
      </c>
      <c r="I312">
        <v>7</v>
      </c>
      <c r="J312">
        <v>0.3</v>
      </c>
      <c r="K312">
        <v>0.32</v>
      </c>
      <c r="L312">
        <v>0.35</v>
      </c>
      <c r="M312">
        <v>0.32</v>
      </c>
      <c r="N312">
        <v>8613</v>
      </c>
      <c r="O312">
        <v>0.65</v>
      </c>
      <c r="P312" s="2">
        <v>0.85619999999999996</v>
      </c>
      <c r="Q312" s="5">
        <f t="shared" si="8"/>
        <v>1792.96</v>
      </c>
      <c r="R312" t="str">
        <f t="shared" si="9"/>
        <v>less than 3</v>
      </c>
    </row>
    <row r="313" spans="1:18" x14ac:dyDescent="0.25">
      <c r="A313" t="s">
        <v>91</v>
      </c>
      <c r="B313" t="s">
        <v>174</v>
      </c>
      <c r="C313" t="s">
        <v>51</v>
      </c>
      <c r="D313">
        <v>4.91</v>
      </c>
      <c r="E313" t="s">
        <v>18</v>
      </c>
      <c r="F313">
        <v>4</v>
      </c>
      <c r="G313">
        <v>5586</v>
      </c>
      <c r="H313" s="1">
        <v>45611</v>
      </c>
      <c r="I313">
        <v>28</v>
      </c>
      <c r="J313">
        <v>0.14000000000000001</v>
      </c>
      <c r="K313">
        <v>0.15</v>
      </c>
      <c r="L313">
        <v>0.15</v>
      </c>
      <c r="M313">
        <v>0.16</v>
      </c>
      <c r="N313">
        <v>14274</v>
      </c>
      <c r="O313">
        <v>0.39</v>
      </c>
      <c r="P313" s="2">
        <v>0.95209999999999995</v>
      </c>
      <c r="Q313" s="5">
        <f t="shared" si="8"/>
        <v>837.9</v>
      </c>
      <c r="R313" t="str">
        <f t="shared" si="9"/>
        <v>less than 3</v>
      </c>
    </row>
    <row r="314" spans="1:18" x14ac:dyDescent="0.25">
      <c r="A314" t="s">
        <v>91</v>
      </c>
      <c r="B314" t="s">
        <v>182</v>
      </c>
      <c r="C314" t="s">
        <v>35</v>
      </c>
      <c r="D314">
        <v>9.89</v>
      </c>
      <c r="E314" t="s">
        <v>17</v>
      </c>
      <c r="F314">
        <v>14</v>
      </c>
      <c r="G314">
        <v>5583</v>
      </c>
      <c r="H314" s="1">
        <v>45737</v>
      </c>
      <c r="I314">
        <v>154</v>
      </c>
      <c r="J314">
        <v>1.4</v>
      </c>
      <c r="K314">
        <v>1.42</v>
      </c>
      <c r="L314">
        <v>1.45</v>
      </c>
      <c r="M314">
        <v>1.44</v>
      </c>
      <c r="N314">
        <v>2536</v>
      </c>
      <c r="O314">
        <v>2.2000000000000002</v>
      </c>
      <c r="P314" s="2">
        <v>1.0064</v>
      </c>
      <c r="Q314" s="5">
        <f t="shared" si="8"/>
        <v>7927.86</v>
      </c>
      <c r="R314" t="str">
        <f t="shared" si="9"/>
        <v>less than 3</v>
      </c>
    </row>
    <row r="315" spans="1:18" x14ac:dyDescent="0.25">
      <c r="A315" t="s">
        <v>91</v>
      </c>
      <c r="B315" t="s">
        <v>167</v>
      </c>
      <c r="C315" t="s">
        <v>61</v>
      </c>
      <c r="D315">
        <v>189.92</v>
      </c>
      <c r="E315" t="s">
        <v>17</v>
      </c>
      <c r="F315">
        <v>195</v>
      </c>
      <c r="G315">
        <v>5572</v>
      </c>
      <c r="H315" s="1">
        <v>45590</v>
      </c>
      <c r="I315">
        <v>7</v>
      </c>
      <c r="J315">
        <v>2.4700000000000002</v>
      </c>
      <c r="K315">
        <v>2.56</v>
      </c>
      <c r="L315">
        <v>2.65</v>
      </c>
      <c r="M315">
        <v>2.57</v>
      </c>
      <c r="N315">
        <v>6200</v>
      </c>
      <c r="O315">
        <v>0.9</v>
      </c>
      <c r="P315" s="2">
        <v>0.4274</v>
      </c>
      <c r="Q315" s="5">
        <f t="shared" si="8"/>
        <v>14264.32</v>
      </c>
      <c r="R315" t="str">
        <f t="shared" si="9"/>
        <v>less than 3</v>
      </c>
    </row>
    <row r="316" spans="1:18" x14ac:dyDescent="0.25">
      <c r="A316" t="s">
        <v>91</v>
      </c>
      <c r="B316" t="s">
        <v>178</v>
      </c>
      <c r="C316" t="s">
        <v>16</v>
      </c>
      <c r="D316">
        <v>138.18</v>
      </c>
      <c r="E316" t="s">
        <v>17</v>
      </c>
      <c r="F316">
        <v>118</v>
      </c>
      <c r="G316">
        <v>5563</v>
      </c>
      <c r="H316" s="1">
        <v>45583</v>
      </c>
      <c r="I316">
        <v>0</v>
      </c>
      <c r="J316">
        <v>20.3</v>
      </c>
      <c r="K316">
        <v>20.38</v>
      </c>
      <c r="L316">
        <v>20.45</v>
      </c>
      <c r="M316">
        <v>20.22</v>
      </c>
      <c r="N316">
        <v>12670</v>
      </c>
      <c r="O316">
        <v>0.44</v>
      </c>
      <c r="P316" s="2">
        <v>1.2575000000000001</v>
      </c>
      <c r="Q316" s="5">
        <f t="shared" si="8"/>
        <v>113373.93999999999</v>
      </c>
      <c r="R316" t="str">
        <f t="shared" si="9"/>
        <v>less than 3</v>
      </c>
    </row>
    <row r="317" spans="1:18" x14ac:dyDescent="0.25">
      <c r="A317" t="s">
        <v>91</v>
      </c>
      <c r="B317" t="s">
        <v>167</v>
      </c>
      <c r="C317" t="s">
        <v>60</v>
      </c>
      <c r="D317">
        <v>42.47</v>
      </c>
      <c r="E317" t="s">
        <v>17</v>
      </c>
      <c r="F317">
        <v>43</v>
      </c>
      <c r="G317">
        <v>5559</v>
      </c>
      <c r="H317" s="1">
        <v>45611</v>
      </c>
      <c r="I317">
        <v>28</v>
      </c>
      <c r="J317">
        <v>0.98</v>
      </c>
      <c r="K317">
        <v>0.99</v>
      </c>
      <c r="L317">
        <v>0.99</v>
      </c>
      <c r="M317">
        <v>0.99</v>
      </c>
      <c r="N317">
        <v>17463</v>
      </c>
      <c r="O317">
        <v>0.32</v>
      </c>
      <c r="P317" s="2">
        <v>0.24979999999999999</v>
      </c>
      <c r="Q317" s="5">
        <f t="shared" si="8"/>
        <v>5503.41</v>
      </c>
      <c r="R317" t="str">
        <f t="shared" si="9"/>
        <v>less than 3</v>
      </c>
    </row>
    <row r="318" spans="1:18" x14ac:dyDescent="0.25">
      <c r="A318" t="s">
        <v>91</v>
      </c>
      <c r="B318" t="s">
        <v>169</v>
      </c>
      <c r="C318" t="s">
        <v>29</v>
      </c>
      <c r="D318">
        <v>42.81</v>
      </c>
      <c r="E318" t="s">
        <v>17</v>
      </c>
      <c r="F318">
        <v>44</v>
      </c>
      <c r="G318">
        <v>5547</v>
      </c>
      <c r="H318" s="1">
        <v>45590</v>
      </c>
      <c r="I318">
        <v>7</v>
      </c>
      <c r="J318">
        <v>0.43</v>
      </c>
      <c r="K318">
        <v>0.44</v>
      </c>
      <c r="L318">
        <v>0.45</v>
      </c>
      <c r="M318">
        <v>0.45</v>
      </c>
      <c r="N318">
        <v>9099</v>
      </c>
      <c r="O318">
        <v>0.61</v>
      </c>
      <c r="P318" s="2">
        <v>0.39019999999999999</v>
      </c>
      <c r="Q318" s="5">
        <f t="shared" si="8"/>
        <v>2440.6799999999998</v>
      </c>
      <c r="R318" t="str">
        <f t="shared" si="9"/>
        <v>less than 3</v>
      </c>
    </row>
    <row r="319" spans="1:18" x14ac:dyDescent="0.25">
      <c r="A319" t="s">
        <v>91</v>
      </c>
      <c r="B319" t="s">
        <v>178</v>
      </c>
      <c r="C319" t="s">
        <v>27</v>
      </c>
      <c r="D319">
        <v>10.050000000000001</v>
      </c>
      <c r="E319" t="s">
        <v>18</v>
      </c>
      <c r="F319">
        <v>10</v>
      </c>
      <c r="G319">
        <v>5533</v>
      </c>
      <c r="H319" s="1">
        <v>45597</v>
      </c>
      <c r="I319">
        <v>14</v>
      </c>
      <c r="J319">
        <v>0.63</v>
      </c>
      <c r="K319">
        <v>0.64</v>
      </c>
      <c r="L319">
        <v>0.65</v>
      </c>
      <c r="M319">
        <v>0.66</v>
      </c>
      <c r="N319">
        <v>2338</v>
      </c>
      <c r="O319">
        <v>2.37</v>
      </c>
      <c r="P319" s="2">
        <v>0.85760000000000003</v>
      </c>
      <c r="Q319" s="5">
        <f t="shared" si="8"/>
        <v>3541.12</v>
      </c>
      <c r="R319" t="str">
        <f t="shared" si="9"/>
        <v>less than 3</v>
      </c>
    </row>
    <row r="320" spans="1:18" x14ac:dyDescent="0.25">
      <c r="A320" t="s">
        <v>91</v>
      </c>
      <c r="B320" t="s">
        <v>170</v>
      </c>
      <c r="C320" t="s">
        <v>74</v>
      </c>
      <c r="D320">
        <v>13.99</v>
      </c>
      <c r="E320" t="s">
        <v>17</v>
      </c>
      <c r="F320">
        <v>14.5</v>
      </c>
      <c r="G320">
        <v>5483</v>
      </c>
      <c r="H320" s="1">
        <v>45597</v>
      </c>
      <c r="I320">
        <v>14</v>
      </c>
      <c r="J320">
        <v>0.42</v>
      </c>
      <c r="K320">
        <v>0.44</v>
      </c>
      <c r="L320">
        <v>0.45</v>
      </c>
      <c r="M320">
        <v>0.44</v>
      </c>
      <c r="N320">
        <v>278</v>
      </c>
      <c r="O320">
        <v>19.72</v>
      </c>
      <c r="P320" s="2">
        <v>0.58420000000000005</v>
      </c>
      <c r="Q320" s="5">
        <f t="shared" si="8"/>
        <v>2412.52</v>
      </c>
      <c r="R320" t="str">
        <f t="shared" si="9"/>
        <v>greater than 3</v>
      </c>
    </row>
    <row r="321" spans="1:18" x14ac:dyDescent="0.25">
      <c r="A321" t="s">
        <v>91</v>
      </c>
      <c r="B321" t="s">
        <v>167</v>
      </c>
      <c r="C321" t="s">
        <v>151</v>
      </c>
      <c r="D321">
        <v>29.24</v>
      </c>
      <c r="E321" t="s">
        <v>17</v>
      </c>
      <c r="F321">
        <v>29</v>
      </c>
      <c r="G321">
        <v>5469</v>
      </c>
      <c r="H321" s="1">
        <v>45583</v>
      </c>
      <c r="I321">
        <v>0</v>
      </c>
      <c r="J321">
        <v>0.22</v>
      </c>
      <c r="K321">
        <v>0.23</v>
      </c>
      <c r="L321">
        <v>0.24</v>
      </c>
      <c r="M321">
        <v>0.22</v>
      </c>
      <c r="N321">
        <v>26225</v>
      </c>
      <c r="O321">
        <v>0.21</v>
      </c>
      <c r="P321" s="2">
        <v>0.1394</v>
      </c>
      <c r="Q321" s="5">
        <f t="shared" si="8"/>
        <v>1257.8700000000001</v>
      </c>
      <c r="R321" t="str">
        <f t="shared" si="9"/>
        <v>less than 3</v>
      </c>
    </row>
    <row r="322" spans="1:18" x14ac:dyDescent="0.25">
      <c r="A322" t="s">
        <v>91</v>
      </c>
      <c r="B322" t="s">
        <v>178</v>
      </c>
      <c r="C322" t="s">
        <v>70</v>
      </c>
      <c r="D322">
        <v>18.649999999999999</v>
      </c>
      <c r="E322" t="s">
        <v>17</v>
      </c>
      <c r="F322">
        <v>20</v>
      </c>
      <c r="G322">
        <v>5457</v>
      </c>
      <c r="H322" s="1">
        <v>45590</v>
      </c>
      <c r="I322">
        <v>7</v>
      </c>
      <c r="J322">
        <v>0.95</v>
      </c>
      <c r="K322">
        <v>1</v>
      </c>
      <c r="L322">
        <v>1.05</v>
      </c>
      <c r="M322">
        <v>1.05</v>
      </c>
      <c r="N322">
        <v>2612</v>
      </c>
      <c r="O322">
        <v>2.09</v>
      </c>
      <c r="P322" s="2">
        <v>1.5936999999999999</v>
      </c>
      <c r="Q322" s="5">
        <f t="shared" si="8"/>
        <v>5457</v>
      </c>
      <c r="R322" t="str">
        <f t="shared" si="9"/>
        <v>less than 3</v>
      </c>
    </row>
    <row r="323" spans="1:18" x14ac:dyDescent="0.25">
      <c r="A323" t="s">
        <v>91</v>
      </c>
      <c r="B323" t="s">
        <v>167</v>
      </c>
      <c r="C323" t="s">
        <v>40</v>
      </c>
      <c r="D323">
        <v>578.92999999999995</v>
      </c>
      <c r="E323" t="s">
        <v>18</v>
      </c>
      <c r="F323">
        <v>577.5</v>
      </c>
      <c r="G323">
        <v>5446</v>
      </c>
      <c r="H323" s="1">
        <v>45583</v>
      </c>
      <c r="I323">
        <v>0</v>
      </c>
      <c r="J323">
        <v>0.37</v>
      </c>
      <c r="K323">
        <v>0.41</v>
      </c>
      <c r="L323">
        <v>0.44</v>
      </c>
      <c r="M323">
        <v>0.37</v>
      </c>
      <c r="N323">
        <v>1864</v>
      </c>
      <c r="O323">
        <v>2.92</v>
      </c>
      <c r="P323" s="2">
        <v>7.9899999999999999E-2</v>
      </c>
      <c r="Q323" s="5">
        <f t="shared" ref="Q323:Q386" si="10">G323*K323</f>
        <v>2232.8599999999997</v>
      </c>
      <c r="R323" t="str">
        <f t="shared" si="9"/>
        <v>less than 3</v>
      </c>
    </row>
    <row r="324" spans="1:18" x14ac:dyDescent="0.25">
      <c r="A324" t="s">
        <v>91</v>
      </c>
      <c r="B324" t="s">
        <v>167</v>
      </c>
      <c r="C324" t="s">
        <v>56</v>
      </c>
      <c r="D324">
        <v>165.34</v>
      </c>
      <c r="E324" t="s">
        <v>18</v>
      </c>
      <c r="F324">
        <v>165</v>
      </c>
      <c r="G324">
        <v>5440</v>
      </c>
      <c r="H324" s="1">
        <v>45583</v>
      </c>
      <c r="I324">
        <v>0</v>
      </c>
      <c r="J324">
        <v>0.16</v>
      </c>
      <c r="K324">
        <v>0.17</v>
      </c>
      <c r="L324">
        <v>0.18</v>
      </c>
      <c r="M324">
        <v>0.17</v>
      </c>
      <c r="N324">
        <v>6555</v>
      </c>
      <c r="O324">
        <v>0.83</v>
      </c>
      <c r="P324" s="2">
        <v>6.9699999999999998E-2</v>
      </c>
      <c r="Q324" s="5">
        <f t="shared" si="10"/>
        <v>924.80000000000007</v>
      </c>
      <c r="R324" t="str">
        <f t="shared" si="9"/>
        <v>less than 3</v>
      </c>
    </row>
    <row r="325" spans="1:18" x14ac:dyDescent="0.25">
      <c r="A325" t="s">
        <v>91</v>
      </c>
      <c r="B325" t="s">
        <v>167</v>
      </c>
      <c r="C325" t="s">
        <v>23</v>
      </c>
      <c r="D325">
        <v>190.45</v>
      </c>
      <c r="E325" t="s">
        <v>17</v>
      </c>
      <c r="F325">
        <v>185</v>
      </c>
      <c r="G325">
        <v>5433</v>
      </c>
      <c r="H325" s="1">
        <v>45583</v>
      </c>
      <c r="I325">
        <v>0</v>
      </c>
      <c r="J325">
        <v>4.8</v>
      </c>
      <c r="K325">
        <v>4.88</v>
      </c>
      <c r="L325">
        <v>4.95</v>
      </c>
      <c r="M325">
        <v>4.9000000000000004</v>
      </c>
      <c r="N325">
        <v>27866</v>
      </c>
      <c r="O325">
        <v>0.19</v>
      </c>
      <c r="P325" s="2">
        <v>0.27389999999999998</v>
      </c>
      <c r="Q325" s="5">
        <f t="shared" si="10"/>
        <v>26513.040000000001</v>
      </c>
      <c r="R325" t="str">
        <f t="shared" ref="R325:R388" si="11">IF(O325&gt;3,"greater than 3", "less than 3")</f>
        <v>less than 3</v>
      </c>
    </row>
    <row r="326" spans="1:18" x14ac:dyDescent="0.25">
      <c r="A326" t="s">
        <v>91</v>
      </c>
      <c r="B326" t="s">
        <v>170</v>
      </c>
      <c r="C326" t="s">
        <v>22</v>
      </c>
      <c r="D326">
        <v>235.54</v>
      </c>
      <c r="E326" t="s">
        <v>18</v>
      </c>
      <c r="F326">
        <v>225</v>
      </c>
      <c r="G326">
        <v>5413</v>
      </c>
      <c r="H326" s="1">
        <v>45590</v>
      </c>
      <c r="I326">
        <v>7</v>
      </c>
      <c r="J326">
        <v>0.22</v>
      </c>
      <c r="K326">
        <v>0.23</v>
      </c>
      <c r="L326">
        <v>0.23</v>
      </c>
      <c r="M326">
        <v>0.23</v>
      </c>
      <c r="N326">
        <v>8175</v>
      </c>
      <c r="O326">
        <v>0.66</v>
      </c>
      <c r="P326" s="2">
        <v>0.23089999999999999</v>
      </c>
      <c r="Q326" s="5">
        <f t="shared" si="10"/>
        <v>1244.99</v>
      </c>
      <c r="R326" t="str">
        <f t="shared" si="11"/>
        <v>less than 3</v>
      </c>
    </row>
    <row r="327" spans="1:18" x14ac:dyDescent="0.25">
      <c r="A327" t="s">
        <v>91</v>
      </c>
      <c r="B327" t="s">
        <v>167</v>
      </c>
      <c r="C327" t="s">
        <v>210</v>
      </c>
      <c r="D327">
        <v>30.1</v>
      </c>
      <c r="E327" t="s">
        <v>17</v>
      </c>
      <c r="F327">
        <v>30</v>
      </c>
      <c r="G327">
        <v>5390</v>
      </c>
      <c r="H327" s="1">
        <v>45583</v>
      </c>
      <c r="I327">
        <v>0</v>
      </c>
      <c r="J327">
        <v>0.55000000000000004</v>
      </c>
      <c r="K327">
        <v>0.63</v>
      </c>
      <c r="L327">
        <v>0.7</v>
      </c>
      <c r="M327">
        <v>0.6</v>
      </c>
      <c r="N327">
        <v>7371</v>
      </c>
      <c r="O327">
        <v>0.73</v>
      </c>
      <c r="P327" s="2">
        <v>0.40400000000000003</v>
      </c>
      <c r="Q327" s="5">
        <f t="shared" si="10"/>
        <v>3395.7</v>
      </c>
      <c r="R327" t="str">
        <f t="shared" si="11"/>
        <v>less than 3</v>
      </c>
    </row>
    <row r="328" spans="1:18" x14ac:dyDescent="0.25">
      <c r="A328" t="s">
        <v>91</v>
      </c>
      <c r="B328" t="s">
        <v>168</v>
      </c>
      <c r="C328" t="s">
        <v>19</v>
      </c>
      <c r="D328">
        <v>221.85</v>
      </c>
      <c r="E328" t="s">
        <v>18</v>
      </c>
      <c r="F328">
        <v>220</v>
      </c>
      <c r="G328">
        <v>5387</v>
      </c>
      <c r="H328" s="1">
        <v>45611</v>
      </c>
      <c r="I328">
        <v>28</v>
      </c>
      <c r="J328">
        <v>11.85</v>
      </c>
      <c r="K328">
        <v>11.9</v>
      </c>
      <c r="L328">
        <v>11.95</v>
      </c>
      <c r="M328">
        <v>11.85</v>
      </c>
      <c r="N328">
        <v>13684</v>
      </c>
      <c r="O328">
        <v>0.39</v>
      </c>
      <c r="P328" s="2">
        <v>0.52859999999999996</v>
      </c>
      <c r="Q328" s="5">
        <f t="shared" si="10"/>
        <v>64105.3</v>
      </c>
      <c r="R328" t="str">
        <f t="shared" si="11"/>
        <v>less than 3</v>
      </c>
    </row>
    <row r="329" spans="1:18" x14ac:dyDescent="0.25">
      <c r="A329" t="s">
        <v>91</v>
      </c>
      <c r="B329" t="s">
        <v>167</v>
      </c>
      <c r="C329" t="s">
        <v>39</v>
      </c>
      <c r="D329">
        <v>102.5</v>
      </c>
      <c r="E329" t="s">
        <v>17</v>
      </c>
      <c r="F329">
        <v>105</v>
      </c>
      <c r="G329">
        <v>5366</v>
      </c>
      <c r="H329" s="1">
        <v>45611</v>
      </c>
      <c r="I329">
        <v>28</v>
      </c>
      <c r="J329">
        <v>4.3499999999999996</v>
      </c>
      <c r="K329">
        <v>4.4000000000000004</v>
      </c>
      <c r="L329">
        <v>4.45</v>
      </c>
      <c r="M329">
        <v>4.4000000000000004</v>
      </c>
      <c r="N329">
        <v>13435</v>
      </c>
      <c r="O329">
        <v>0.4</v>
      </c>
      <c r="P329" s="2">
        <v>0.49340000000000001</v>
      </c>
      <c r="Q329" s="5">
        <f t="shared" si="10"/>
        <v>23610.400000000001</v>
      </c>
      <c r="R329" t="str">
        <f t="shared" si="11"/>
        <v>less than 3</v>
      </c>
    </row>
    <row r="330" spans="1:18" x14ac:dyDescent="0.25">
      <c r="A330" t="s">
        <v>91</v>
      </c>
      <c r="B330" t="s">
        <v>167</v>
      </c>
      <c r="C330" t="s">
        <v>105</v>
      </c>
      <c r="D330">
        <v>26.38</v>
      </c>
      <c r="E330" t="s">
        <v>17</v>
      </c>
      <c r="F330">
        <v>25</v>
      </c>
      <c r="G330">
        <v>5348</v>
      </c>
      <c r="H330" s="1">
        <v>45583</v>
      </c>
      <c r="I330">
        <v>0</v>
      </c>
      <c r="J330">
        <v>1.2</v>
      </c>
      <c r="K330">
        <v>1.28</v>
      </c>
      <c r="L330">
        <v>1.35</v>
      </c>
      <c r="M330">
        <v>1.27</v>
      </c>
      <c r="N330">
        <v>6244</v>
      </c>
      <c r="O330">
        <v>0.86</v>
      </c>
      <c r="P330" s="2">
        <v>0.42649999999999999</v>
      </c>
      <c r="Q330" s="5">
        <f t="shared" si="10"/>
        <v>6845.4400000000005</v>
      </c>
      <c r="R330" t="str">
        <f t="shared" si="11"/>
        <v>less than 3</v>
      </c>
    </row>
    <row r="331" spans="1:18" x14ac:dyDescent="0.25">
      <c r="A331" t="s">
        <v>91</v>
      </c>
      <c r="B331" t="s">
        <v>178</v>
      </c>
      <c r="C331" t="s">
        <v>136</v>
      </c>
      <c r="D331">
        <v>42.27</v>
      </c>
      <c r="E331" t="s">
        <v>17</v>
      </c>
      <c r="F331">
        <v>45</v>
      </c>
      <c r="G331">
        <v>5338</v>
      </c>
      <c r="H331" s="1">
        <v>45611</v>
      </c>
      <c r="I331">
        <v>28</v>
      </c>
      <c r="J331">
        <v>6.2</v>
      </c>
      <c r="K331">
        <v>6.25</v>
      </c>
      <c r="L331">
        <v>6.3</v>
      </c>
      <c r="M331">
        <v>6.3</v>
      </c>
      <c r="N331">
        <v>14122</v>
      </c>
      <c r="O331">
        <v>0.38</v>
      </c>
      <c r="P331" s="2">
        <v>1.5556000000000001</v>
      </c>
      <c r="Q331" s="5">
        <f t="shared" si="10"/>
        <v>33362.5</v>
      </c>
      <c r="R331" t="str">
        <f t="shared" si="11"/>
        <v>less than 3</v>
      </c>
    </row>
    <row r="332" spans="1:18" x14ac:dyDescent="0.25">
      <c r="A332" t="s">
        <v>91</v>
      </c>
      <c r="B332" t="s">
        <v>171</v>
      </c>
      <c r="C332" t="s">
        <v>211</v>
      </c>
      <c r="D332">
        <v>110.37</v>
      </c>
      <c r="E332" t="s">
        <v>18</v>
      </c>
      <c r="F332">
        <v>100</v>
      </c>
      <c r="G332">
        <v>5336</v>
      </c>
      <c r="H332" s="1">
        <v>45611</v>
      </c>
      <c r="I332">
        <v>28</v>
      </c>
      <c r="J332">
        <v>0.85</v>
      </c>
      <c r="K332">
        <v>0.9</v>
      </c>
      <c r="L332">
        <v>0.95</v>
      </c>
      <c r="M332">
        <v>0.85</v>
      </c>
      <c r="N332">
        <v>474</v>
      </c>
      <c r="O332">
        <v>11.26</v>
      </c>
      <c r="P332" s="2">
        <v>0.36520000000000002</v>
      </c>
      <c r="Q332" s="5">
        <f t="shared" si="10"/>
        <v>4802.4000000000005</v>
      </c>
      <c r="R332" t="str">
        <f t="shared" si="11"/>
        <v>greater than 3</v>
      </c>
    </row>
    <row r="333" spans="1:18" x14ac:dyDescent="0.25">
      <c r="A333" t="s">
        <v>91</v>
      </c>
      <c r="B333" t="s">
        <v>212</v>
      </c>
      <c r="C333" t="s">
        <v>99</v>
      </c>
      <c r="D333">
        <v>5.81</v>
      </c>
      <c r="E333" t="s">
        <v>17</v>
      </c>
      <c r="F333">
        <v>15</v>
      </c>
      <c r="G333">
        <v>5328</v>
      </c>
      <c r="H333" s="1">
        <v>45674</v>
      </c>
      <c r="I333">
        <v>91</v>
      </c>
      <c r="J333">
        <v>0.1</v>
      </c>
      <c r="K333">
        <v>0.12</v>
      </c>
      <c r="L333">
        <v>0.13</v>
      </c>
      <c r="M333">
        <v>0.12</v>
      </c>
      <c r="N333">
        <v>30906</v>
      </c>
      <c r="O333">
        <v>0.17</v>
      </c>
      <c r="P333" s="2">
        <v>1.1733</v>
      </c>
      <c r="Q333" s="5">
        <f t="shared" si="10"/>
        <v>639.36</v>
      </c>
      <c r="R333" t="str">
        <f t="shared" si="11"/>
        <v>less than 3</v>
      </c>
    </row>
    <row r="334" spans="1:18" x14ac:dyDescent="0.25">
      <c r="A334" t="s">
        <v>91</v>
      </c>
      <c r="B334" t="s">
        <v>168</v>
      </c>
      <c r="C334" t="s">
        <v>42</v>
      </c>
      <c r="D334">
        <v>218.89</v>
      </c>
      <c r="E334" t="s">
        <v>17</v>
      </c>
      <c r="F334">
        <v>210</v>
      </c>
      <c r="G334">
        <v>5327</v>
      </c>
      <c r="H334" s="1">
        <v>45590</v>
      </c>
      <c r="I334">
        <v>7</v>
      </c>
      <c r="J334">
        <v>12.25</v>
      </c>
      <c r="K334">
        <v>12.43</v>
      </c>
      <c r="L334">
        <v>12.6</v>
      </c>
      <c r="M334">
        <v>12.5</v>
      </c>
      <c r="N334">
        <v>2902</v>
      </c>
      <c r="O334">
        <v>1.84</v>
      </c>
      <c r="P334" s="2">
        <v>0.7167</v>
      </c>
      <c r="Q334" s="5">
        <f t="shared" si="10"/>
        <v>66214.61</v>
      </c>
      <c r="R334" t="str">
        <f t="shared" si="11"/>
        <v>less than 3</v>
      </c>
    </row>
    <row r="335" spans="1:18" x14ac:dyDescent="0.25">
      <c r="A335" t="s">
        <v>91</v>
      </c>
      <c r="B335" t="s">
        <v>169</v>
      </c>
      <c r="C335" t="s">
        <v>101</v>
      </c>
      <c r="D335">
        <v>14.71</v>
      </c>
      <c r="E335" t="s">
        <v>17</v>
      </c>
      <c r="F335">
        <v>14</v>
      </c>
      <c r="G335">
        <v>5298</v>
      </c>
      <c r="H335" s="1">
        <v>45583</v>
      </c>
      <c r="I335">
        <v>0</v>
      </c>
      <c r="J335">
        <v>0.5</v>
      </c>
      <c r="K335">
        <v>0.56999999999999995</v>
      </c>
      <c r="L335">
        <v>0.63</v>
      </c>
      <c r="M335">
        <v>0.55000000000000004</v>
      </c>
      <c r="N335">
        <v>5461</v>
      </c>
      <c r="O335">
        <v>0.97</v>
      </c>
      <c r="P335" s="2">
        <v>0.71209999999999996</v>
      </c>
      <c r="Q335" s="5">
        <f t="shared" si="10"/>
        <v>3019.8599999999997</v>
      </c>
      <c r="R335" t="str">
        <f t="shared" si="11"/>
        <v>less than 3</v>
      </c>
    </row>
    <row r="336" spans="1:18" x14ac:dyDescent="0.25">
      <c r="A336" t="s">
        <v>91</v>
      </c>
      <c r="B336" t="s">
        <v>180</v>
      </c>
      <c r="C336" t="s">
        <v>119</v>
      </c>
      <c r="D336">
        <v>20.9</v>
      </c>
      <c r="E336" t="s">
        <v>17</v>
      </c>
      <c r="F336">
        <v>22</v>
      </c>
      <c r="G336">
        <v>5293</v>
      </c>
      <c r="H336" s="1">
        <v>45646</v>
      </c>
      <c r="I336">
        <v>63</v>
      </c>
      <c r="J336">
        <v>0.77</v>
      </c>
      <c r="K336">
        <v>0.79</v>
      </c>
      <c r="L336">
        <v>0.8</v>
      </c>
      <c r="M336">
        <v>0.79</v>
      </c>
      <c r="N336">
        <v>5675</v>
      </c>
      <c r="O336">
        <v>0.93</v>
      </c>
      <c r="P336" s="2">
        <v>0.34589999999999999</v>
      </c>
      <c r="Q336" s="5">
        <f t="shared" si="10"/>
        <v>4181.47</v>
      </c>
      <c r="R336" t="str">
        <f t="shared" si="11"/>
        <v>less than 3</v>
      </c>
    </row>
    <row r="337" spans="1:18" x14ac:dyDescent="0.25">
      <c r="A337" t="s">
        <v>91</v>
      </c>
      <c r="B337" t="s">
        <v>213</v>
      </c>
      <c r="C337" t="s">
        <v>146</v>
      </c>
      <c r="D337">
        <v>150.51</v>
      </c>
      <c r="E337" t="s">
        <v>18</v>
      </c>
      <c r="F337">
        <v>145</v>
      </c>
      <c r="G337">
        <v>5293</v>
      </c>
      <c r="H337" s="1">
        <v>45590</v>
      </c>
      <c r="I337">
        <v>7</v>
      </c>
      <c r="J337">
        <v>0.19</v>
      </c>
      <c r="K337">
        <v>0.21</v>
      </c>
      <c r="L337">
        <v>0.22</v>
      </c>
      <c r="M337">
        <v>0.22</v>
      </c>
      <c r="N337">
        <v>582</v>
      </c>
      <c r="O337">
        <v>9.09</v>
      </c>
      <c r="P337" s="2">
        <v>0.21859999999999999</v>
      </c>
      <c r="Q337" s="5">
        <f t="shared" si="10"/>
        <v>1111.53</v>
      </c>
      <c r="R337" t="str">
        <f t="shared" si="11"/>
        <v>greater than 3</v>
      </c>
    </row>
    <row r="338" spans="1:18" x14ac:dyDescent="0.25">
      <c r="A338" t="s">
        <v>91</v>
      </c>
      <c r="B338" t="s">
        <v>214</v>
      </c>
      <c r="C338" t="s">
        <v>104</v>
      </c>
      <c r="D338">
        <v>18.63</v>
      </c>
      <c r="E338" t="s">
        <v>17</v>
      </c>
      <c r="F338">
        <v>17.5</v>
      </c>
      <c r="G338">
        <v>5288</v>
      </c>
      <c r="H338" s="1">
        <v>45583</v>
      </c>
      <c r="I338">
        <v>0</v>
      </c>
      <c r="J338">
        <v>1.1499999999999999</v>
      </c>
      <c r="K338">
        <v>1.2</v>
      </c>
      <c r="L338">
        <v>1.25</v>
      </c>
      <c r="M338">
        <v>1.25</v>
      </c>
      <c r="N338">
        <v>8297</v>
      </c>
      <c r="O338">
        <v>0.64</v>
      </c>
      <c r="P338" s="2">
        <v>1.1569</v>
      </c>
      <c r="Q338" s="5">
        <f t="shared" si="10"/>
        <v>6345.5999999999995</v>
      </c>
      <c r="R338" t="str">
        <f t="shared" si="11"/>
        <v>less than 3</v>
      </c>
    </row>
    <row r="339" spans="1:18" x14ac:dyDescent="0.25">
      <c r="A339" t="s">
        <v>91</v>
      </c>
      <c r="B339" t="s">
        <v>183</v>
      </c>
      <c r="C339" t="s">
        <v>42</v>
      </c>
      <c r="D339">
        <v>218.89</v>
      </c>
      <c r="E339" t="s">
        <v>17</v>
      </c>
      <c r="F339">
        <v>300</v>
      </c>
      <c r="G339">
        <v>5284</v>
      </c>
      <c r="H339" s="1">
        <v>45646</v>
      </c>
      <c r="I339">
        <v>63</v>
      </c>
      <c r="J339">
        <v>9.4</v>
      </c>
      <c r="K339">
        <v>9.5299999999999994</v>
      </c>
      <c r="L339">
        <v>9.65</v>
      </c>
      <c r="M339">
        <v>9.27</v>
      </c>
      <c r="N339">
        <v>5014</v>
      </c>
      <c r="O339">
        <v>1.05</v>
      </c>
      <c r="P339" s="2">
        <v>0.86770000000000003</v>
      </c>
      <c r="Q339" s="5">
        <f t="shared" si="10"/>
        <v>50356.52</v>
      </c>
      <c r="R339" t="str">
        <f t="shared" si="11"/>
        <v>less than 3</v>
      </c>
    </row>
    <row r="340" spans="1:18" x14ac:dyDescent="0.25">
      <c r="A340" t="s">
        <v>91</v>
      </c>
      <c r="B340" t="s">
        <v>215</v>
      </c>
      <c r="C340" t="s">
        <v>16</v>
      </c>
      <c r="D340">
        <v>138.18</v>
      </c>
      <c r="E340" t="s">
        <v>18</v>
      </c>
      <c r="F340">
        <v>85</v>
      </c>
      <c r="G340">
        <v>5272</v>
      </c>
      <c r="H340" s="1">
        <v>45611</v>
      </c>
      <c r="I340">
        <v>28</v>
      </c>
      <c r="J340">
        <v>0.14000000000000001</v>
      </c>
      <c r="K340">
        <v>0.15</v>
      </c>
      <c r="L340">
        <v>0.15</v>
      </c>
      <c r="M340">
        <v>0.14000000000000001</v>
      </c>
      <c r="N340">
        <v>23868</v>
      </c>
      <c r="O340">
        <v>0.22</v>
      </c>
      <c r="P340" s="2">
        <v>0.82499999999999996</v>
      </c>
      <c r="Q340" s="5">
        <f t="shared" si="10"/>
        <v>790.8</v>
      </c>
      <c r="R340" t="str">
        <f t="shared" si="11"/>
        <v>less than 3</v>
      </c>
    </row>
    <row r="341" spans="1:18" x14ac:dyDescent="0.25">
      <c r="A341" t="s">
        <v>91</v>
      </c>
      <c r="B341" t="s">
        <v>173</v>
      </c>
      <c r="C341" t="s">
        <v>124</v>
      </c>
      <c r="D341">
        <v>74.650000000000006</v>
      </c>
      <c r="E341" t="s">
        <v>18</v>
      </c>
      <c r="F341">
        <v>68</v>
      </c>
      <c r="G341">
        <v>5255</v>
      </c>
      <c r="H341" s="1">
        <v>45590</v>
      </c>
      <c r="I341">
        <v>7</v>
      </c>
      <c r="J341">
        <v>0.13</v>
      </c>
      <c r="K341">
        <v>0.14000000000000001</v>
      </c>
      <c r="L341">
        <v>0.15</v>
      </c>
      <c r="M341">
        <v>0.15</v>
      </c>
      <c r="N341">
        <v>4448</v>
      </c>
      <c r="O341">
        <v>1.18</v>
      </c>
      <c r="P341" s="2">
        <v>0.45910000000000001</v>
      </c>
      <c r="Q341" s="5">
        <f t="shared" si="10"/>
        <v>735.7</v>
      </c>
      <c r="R341" t="str">
        <f t="shared" si="11"/>
        <v>less than 3</v>
      </c>
    </row>
    <row r="342" spans="1:18" x14ac:dyDescent="0.25">
      <c r="A342" t="s">
        <v>91</v>
      </c>
      <c r="B342" t="s">
        <v>216</v>
      </c>
      <c r="C342" t="s">
        <v>48</v>
      </c>
      <c r="D342">
        <v>39.99</v>
      </c>
      <c r="E342" t="s">
        <v>17</v>
      </c>
      <c r="F342">
        <v>44</v>
      </c>
      <c r="G342">
        <v>5255</v>
      </c>
      <c r="H342" s="1">
        <v>45604</v>
      </c>
      <c r="I342">
        <v>21</v>
      </c>
      <c r="J342">
        <v>0.96</v>
      </c>
      <c r="K342">
        <v>0.99</v>
      </c>
      <c r="L342">
        <v>1.01</v>
      </c>
      <c r="M342">
        <v>0.97</v>
      </c>
      <c r="N342">
        <v>5029</v>
      </c>
      <c r="O342">
        <v>1.04</v>
      </c>
      <c r="P342" s="2">
        <v>0.62590000000000001</v>
      </c>
      <c r="Q342" s="5">
        <f t="shared" si="10"/>
        <v>5202.45</v>
      </c>
      <c r="R342" t="str">
        <f t="shared" si="11"/>
        <v>less than 3</v>
      </c>
    </row>
    <row r="343" spans="1:18" x14ac:dyDescent="0.25">
      <c r="A343" t="s">
        <v>91</v>
      </c>
      <c r="B343" t="s">
        <v>168</v>
      </c>
      <c r="C343" t="s">
        <v>33</v>
      </c>
      <c r="D343">
        <v>163.71</v>
      </c>
      <c r="E343" t="s">
        <v>17</v>
      </c>
      <c r="F343">
        <v>170</v>
      </c>
      <c r="G343">
        <v>5243</v>
      </c>
      <c r="H343" s="1">
        <v>45590</v>
      </c>
      <c r="I343">
        <v>7</v>
      </c>
      <c r="J343">
        <v>0.22</v>
      </c>
      <c r="K343">
        <v>0.23</v>
      </c>
      <c r="L343">
        <v>0.23</v>
      </c>
      <c r="M343">
        <v>0.22</v>
      </c>
      <c r="N343">
        <v>12419</v>
      </c>
      <c r="O343">
        <v>0.42</v>
      </c>
      <c r="P343" s="2">
        <v>0.21210000000000001</v>
      </c>
      <c r="Q343" s="5">
        <f t="shared" si="10"/>
        <v>1205.8900000000001</v>
      </c>
      <c r="R343" t="str">
        <f t="shared" si="11"/>
        <v>less than 3</v>
      </c>
    </row>
    <row r="344" spans="1:18" x14ac:dyDescent="0.25">
      <c r="A344" t="s">
        <v>91</v>
      </c>
      <c r="B344" t="s">
        <v>167</v>
      </c>
      <c r="C344" t="s">
        <v>25</v>
      </c>
      <c r="D344">
        <v>156.08000000000001</v>
      </c>
      <c r="E344" t="s">
        <v>17</v>
      </c>
      <c r="F344">
        <v>162.5</v>
      </c>
      <c r="G344">
        <v>5239</v>
      </c>
      <c r="H344" s="1">
        <v>45590</v>
      </c>
      <c r="I344">
        <v>7</v>
      </c>
      <c r="J344">
        <v>1.02</v>
      </c>
      <c r="K344">
        <v>1.03</v>
      </c>
      <c r="L344">
        <v>1.04</v>
      </c>
      <c r="M344">
        <v>1.03</v>
      </c>
      <c r="N344">
        <v>4244</v>
      </c>
      <c r="O344">
        <v>1.23</v>
      </c>
      <c r="P344" s="2">
        <v>0.35720000000000002</v>
      </c>
      <c r="Q344" s="5">
        <f t="shared" si="10"/>
        <v>5396.17</v>
      </c>
      <c r="R344" t="str">
        <f t="shared" si="11"/>
        <v>less than 3</v>
      </c>
    </row>
    <row r="345" spans="1:18" x14ac:dyDescent="0.25">
      <c r="A345" t="s">
        <v>91</v>
      </c>
      <c r="B345" t="s">
        <v>194</v>
      </c>
      <c r="C345" t="s">
        <v>109</v>
      </c>
      <c r="D345">
        <v>60.23</v>
      </c>
      <c r="E345" t="s">
        <v>17</v>
      </c>
      <c r="F345">
        <v>59</v>
      </c>
      <c r="G345">
        <v>5233</v>
      </c>
      <c r="H345" s="1">
        <v>45583</v>
      </c>
      <c r="I345">
        <v>0</v>
      </c>
      <c r="J345">
        <v>1.01</v>
      </c>
      <c r="K345">
        <v>1.06</v>
      </c>
      <c r="L345">
        <v>1.1100000000000001</v>
      </c>
      <c r="M345">
        <v>0.72</v>
      </c>
      <c r="N345">
        <v>568</v>
      </c>
      <c r="O345">
        <v>9.2100000000000009</v>
      </c>
      <c r="P345" s="2">
        <v>0.2606</v>
      </c>
      <c r="Q345" s="5">
        <f t="shared" si="10"/>
        <v>5546.9800000000005</v>
      </c>
      <c r="R345" t="str">
        <f t="shared" si="11"/>
        <v>greater than 3</v>
      </c>
    </row>
    <row r="346" spans="1:18" x14ac:dyDescent="0.25">
      <c r="A346" t="s">
        <v>91</v>
      </c>
      <c r="B346" t="s">
        <v>182</v>
      </c>
      <c r="C346" t="s">
        <v>121</v>
      </c>
      <c r="D346">
        <v>27.79</v>
      </c>
      <c r="E346" t="s">
        <v>18</v>
      </c>
      <c r="F346">
        <v>25</v>
      </c>
      <c r="G346">
        <v>5219</v>
      </c>
      <c r="H346" s="1">
        <v>45611</v>
      </c>
      <c r="I346">
        <v>28</v>
      </c>
      <c r="J346">
        <v>1.35</v>
      </c>
      <c r="K346">
        <v>1.4</v>
      </c>
      <c r="L346">
        <v>1.45</v>
      </c>
      <c r="M346">
        <v>1.4</v>
      </c>
      <c r="N346">
        <v>847</v>
      </c>
      <c r="O346">
        <v>6.16</v>
      </c>
      <c r="P346" s="2">
        <v>0.90820000000000001</v>
      </c>
      <c r="Q346" s="5">
        <f t="shared" si="10"/>
        <v>7306.5999999999995</v>
      </c>
      <c r="R346" t="str">
        <f t="shared" si="11"/>
        <v>greater than 3</v>
      </c>
    </row>
    <row r="347" spans="1:18" x14ac:dyDescent="0.25">
      <c r="A347" t="s">
        <v>91</v>
      </c>
      <c r="B347" t="s">
        <v>167</v>
      </c>
      <c r="C347" t="s">
        <v>22</v>
      </c>
      <c r="D347">
        <v>235.54</v>
      </c>
      <c r="E347" t="s">
        <v>17</v>
      </c>
      <c r="F347">
        <v>245</v>
      </c>
      <c r="G347">
        <v>5214</v>
      </c>
      <c r="H347" s="1">
        <v>45590</v>
      </c>
      <c r="I347">
        <v>7</v>
      </c>
      <c r="J347">
        <v>0.15</v>
      </c>
      <c r="K347">
        <v>0.16</v>
      </c>
      <c r="L347">
        <v>0.16</v>
      </c>
      <c r="M347">
        <v>0.15</v>
      </c>
      <c r="N347">
        <v>15900</v>
      </c>
      <c r="O347">
        <v>0.33</v>
      </c>
      <c r="P347" s="2">
        <v>0.1762</v>
      </c>
      <c r="Q347" s="5">
        <f t="shared" si="10"/>
        <v>834.24</v>
      </c>
      <c r="R347" t="str">
        <f t="shared" si="11"/>
        <v>less than 3</v>
      </c>
    </row>
    <row r="348" spans="1:18" x14ac:dyDescent="0.25">
      <c r="A348" t="s">
        <v>91</v>
      </c>
      <c r="B348" t="s">
        <v>167</v>
      </c>
      <c r="C348" t="s">
        <v>132</v>
      </c>
      <c r="D348">
        <v>8.7200000000000006</v>
      </c>
      <c r="E348" t="s">
        <v>17</v>
      </c>
      <c r="F348">
        <v>10</v>
      </c>
      <c r="G348">
        <v>5211</v>
      </c>
      <c r="H348" s="1">
        <v>45611</v>
      </c>
      <c r="I348">
        <v>28</v>
      </c>
      <c r="J348">
        <v>0.55000000000000004</v>
      </c>
      <c r="K348">
        <v>0.6</v>
      </c>
      <c r="L348">
        <v>0.65</v>
      </c>
      <c r="M348">
        <v>0.6</v>
      </c>
      <c r="N348">
        <v>356</v>
      </c>
      <c r="O348">
        <v>14.64</v>
      </c>
      <c r="P348" s="2">
        <v>1.1171</v>
      </c>
      <c r="Q348" s="5">
        <f t="shared" si="10"/>
        <v>3126.6</v>
      </c>
      <c r="R348" t="str">
        <f t="shared" si="11"/>
        <v>greater than 3</v>
      </c>
    </row>
    <row r="349" spans="1:18" x14ac:dyDescent="0.25">
      <c r="A349" t="s">
        <v>91</v>
      </c>
      <c r="B349" t="s">
        <v>169</v>
      </c>
      <c r="C349" t="s">
        <v>73</v>
      </c>
      <c r="D349">
        <v>723.65</v>
      </c>
      <c r="E349" t="s">
        <v>17</v>
      </c>
      <c r="F349">
        <v>725</v>
      </c>
      <c r="G349">
        <v>5196</v>
      </c>
      <c r="H349" s="1">
        <v>45583</v>
      </c>
      <c r="I349">
        <v>0</v>
      </c>
      <c r="J349">
        <v>0.35</v>
      </c>
      <c r="K349">
        <v>0.48</v>
      </c>
      <c r="L349">
        <v>0.6</v>
      </c>
      <c r="M349">
        <v>0.5</v>
      </c>
      <c r="N349">
        <v>592</v>
      </c>
      <c r="O349">
        <v>8.7799999999999994</v>
      </c>
      <c r="P349" s="2">
        <v>9.4500000000000001E-2</v>
      </c>
      <c r="Q349" s="5">
        <f t="shared" si="10"/>
        <v>2494.08</v>
      </c>
      <c r="R349" t="str">
        <f t="shared" si="11"/>
        <v>greater than 3</v>
      </c>
    </row>
    <row r="350" spans="1:18" x14ac:dyDescent="0.25">
      <c r="A350" t="s">
        <v>91</v>
      </c>
      <c r="B350" t="s">
        <v>170</v>
      </c>
      <c r="C350" t="s">
        <v>16</v>
      </c>
      <c r="D350">
        <v>138.18</v>
      </c>
      <c r="E350" t="s">
        <v>18</v>
      </c>
      <c r="F350">
        <v>131</v>
      </c>
      <c r="G350">
        <v>5182</v>
      </c>
      <c r="H350" s="1">
        <v>45590</v>
      </c>
      <c r="I350">
        <v>7</v>
      </c>
      <c r="J350">
        <v>0.65</v>
      </c>
      <c r="K350">
        <v>0.66</v>
      </c>
      <c r="L350">
        <v>0.66</v>
      </c>
      <c r="M350">
        <v>0.68</v>
      </c>
      <c r="N350">
        <v>6450</v>
      </c>
      <c r="O350">
        <v>0.8</v>
      </c>
      <c r="P350" s="2">
        <v>0.4073</v>
      </c>
      <c r="Q350" s="5">
        <f t="shared" si="10"/>
        <v>3420.1200000000003</v>
      </c>
      <c r="R350" t="str">
        <f t="shared" si="11"/>
        <v>less than 3</v>
      </c>
    </row>
    <row r="351" spans="1:18" x14ac:dyDescent="0.25">
      <c r="A351" t="s">
        <v>91</v>
      </c>
      <c r="B351" t="s">
        <v>206</v>
      </c>
      <c r="C351" t="s">
        <v>16</v>
      </c>
      <c r="D351">
        <v>138.18</v>
      </c>
      <c r="E351" t="s">
        <v>17</v>
      </c>
      <c r="F351">
        <v>170</v>
      </c>
      <c r="G351">
        <v>5179</v>
      </c>
      <c r="H351" s="1">
        <v>45709</v>
      </c>
      <c r="I351">
        <v>126</v>
      </c>
      <c r="J351">
        <v>7.2</v>
      </c>
      <c r="K351">
        <v>7.25</v>
      </c>
      <c r="L351">
        <v>7.3</v>
      </c>
      <c r="M351">
        <v>7.23</v>
      </c>
      <c r="N351">
        <v>3114</v>
      </c>
      <c r="O351">
        <v>1.66</v>
      </c>
      <c r="P351" s="2">
        <v>0.50990000000000002</v>
      </c>
      <c r="Q351" s="5">
        <f t="shared" si="10"/>
        <v>37547.75</v>
      </c>
      <c r="R351" t="str">
        <f t="shared" si="11"/>
        <v>less than 3</v>
      </c>
    </row>
    <row r="352" spans="1:18" x14ac:dyDescent="0.25">
      <c r="A352" t="s">
        <v>91</v>
      </c>
      <c r="B352" t="s">
        <v>180</v>
      </c>
      <c r="C352" t="s">
        <v>113</v>
      </c>
      <c r="D352">
        <v>12.81</v>
      </c>
      <c r="E352" t="s">
        <v>17</v>
      </c>
      <c r="F352">
        <v>15</v>
      </c>
      <c r="G352">
        <v>5159</v>
      </c>
      <c r="H352" s="1">
        <v>45590</v>
      </c>
      <c r="I352">
        <v>7</v>
      </c>
      <c r="J352">
        <v>0.12</v>
      </c>
      <c r="K352">
        <v>0.14000000000000001</v>
      </c>
      <c r="L352">
        <v>0.15</v>
      </c>
      <c r="M352">
        <v>0.14000000000000001</v>
      </c>
      <c r="N352">
        <v>147</v>
      </c>
      <c r="O352">
        <v>35.1</v>
      </c>
      <c r="P352" s="2">
        <v>1.008</v>
      </c>
      <c r="Q352" s="5">
        <f t="shared" si="10"/>
        <v>722.2600000000001</v>
      </c>
      <c r="R352" t="str">
        <f t="shared" si="11"/>
        <v>greater than 3</v>
      </c>
    </row>
    <row r="353" spans="1:18" x14ac:dyDescent="0.25">
      <c r="A353" t="s">
        <v>91</v>
      </c>
      <c r="B353" t="s">
        <v>169</v>
      </c>
      <c r="C353" t="s">
        <v>16</v>
      </c>
      <c r="D353">
        <v>138.18</v>
      </c>
      <c r="E353" t="s">
        <v>18</v>
      </c>
      <c r="F353">
        <v>120</v>
      </c>
      <c r="G353">
        <v>5144</v>
      </c>
      <c r="H353" s="1">
        <v>45590</v>
      </c>
      <c r="I353">
        <v>7</v>
      </c>
      <c r="J353">
        <v>0.14000000000000001</v>
      </c>
      <c r="K353">
        <v>0.15</v>
      </c>
      <c r="L353">
        <v>0.15</v>
      </c>
      <c r="M353">
        <v>0.14000000000000001</v>
      </c>
      <c r="N353">
        <v>17810</v>
      </c>
      <c r="O353">
        <v>0.28999999999999998</v>
      </c>
      <c r="P353" s="2">
        <v>0.56950000000000001</v>
      </c>
      <c r="Q353" s="5">
        <f t="shared" si="10"/>
        <v>771.6</v>
      </c>
      <c r="R353" t="str">
        <f t="shared" si="11"/>
        <v>less than 3</v>
      </c>
    </row>
    <row r="354" spans="1:18" x14ac:dyDescent="0.25">
      <c r="A354" t="s">
        <v>91</v>
      </c>
      <c r="B354" t="s">
        <v>179</v>
      </c>
      <c r="C354" t="s">
        <v>149</v>
      </c>
      <c r="D354">
        <v>80.63</v>
      </c>
      <c r="E354" t="s">
        <v>17</v>
      </c>
      <c r="F354">
        <v>81</v>
      </c>
      <c r="G354">
        <v>5137</v>
      </c>
      <c r="H354" s="1">
        <v>45590</v>
      </c>
      <c r="I354">
        <v>7</v>
      </c>
      <c r="J354">
        <v>1.04</v>
      </c>
      <c r="K354">
        <v>1.06</v>
      </c>
      <c r="L354">
        <v>1.08</v>
      </c>
      <c r="M354">
        <v>1.01</v>
      </c>
      <c r="N354">
        <v>1092</v>
      </c>
      <c r="O354">
        <v>4.7</v>
      </c>
      <c r="P354" s="2">
        <v>0.2712</v>
      </c>
      <c r="Q354" s="5">
        <f t="shared" si="10"/>
        <v>5445.22</v>
      </c>
      <c r="R354" t="str">
        <f t="shared" si="11"/>
        <v>greater than 3</v>
      </c>
    </row>
    <row r="355" spans="1:18" x14ac:dyDescent="0.25">
      <c r="A355" t="s">
        <v>91</v>
      </c>
      <c r="B355" t="s">
        <v>168</v>
      </c>
      <c r="C355" t="s">
        <v>29</v>
      </c>
      <c r="D355">
        <v>42.81</v>
      </c>
      <c r="E355" t="s">
        <v>17</v>
      </c>
      <c r="F355">
        <v>65</v>
      </c>
      <c r="G355">
        <v>5131</v>
      </c>
      <c r="H355" s="1">
        <v>45646</v>
      </c>
      <c r="I355">
        <v>63</v>
      </c>
      <c r="J355">
        <v>0.35</v>
      </c>
      <c r="K355">
        <v>0.36</v>
      </c>
      <c r="L355">
        <v>0.36</v>
      </c>
      <c r="M355">
        <v>0.35</v>
      </c>
      <c r="N355">
        <v>37968</v>
      </c>
      <c r="O355">
        <v>0.14000000000000001</v>
      </c>
      <c r="P355" s="2">
        <v>0.63329999999999997</v>
      </c>
      <c r="Q355" s="5">
        <f t="shared" si="10"/>
        <v>1847.1599999999999</v>
      </c>
      <c r="R355" t="str">
        <f t="shared" si="11"/>
        <v>less than 3</v>
      </c>
    </row>
    <row r="356" spans="1:18" x14ac:dyDescent="0.25">
      <c r="A356" t="s">
        <v>91</v>
      </c>
      <c r="B356" t="s">
        <v>168</v>
      </c>
      <c r="C356" t="s">
        <v>47</v>
      </c>
      <c r="D356">
        <v>19.46</v>
      </c>
      <c r="E356" t="s">
        <v>17</v>
      </c>
      <c r="F356">
        <v>17.5</v>
      </c>
      <c r="G356">
        <v>5130</v>
      </c>
      <c r="H356" s="1">
        <v>45611</v>
      </c>
      <c r="I356">
        <v>28</v>
      </c>
      <c r="J356">
        <v>4.3</v>
      </c>
      <c r="K356">
        <v>4.3499999999999996</v>
      </c>
      <c r="L356">
        <v>4.4000000000000004</v>
      </c>
      <c r="M356">
        <v>4.5</v>
      </c>
      <c r="N356">
        <v>4847</v>
      </c>
      <c r="O356">
        <v>1.06</v>
      </c>
      <c r="P356" s="2">
        <v>1.5165999999999999</v>
      </c>
      <c r="Q356" s="5">
        <f t="shared" si="10"/>
        <v>22315.499999999996</v>
      </c>
      <c r="R356" t="str">
        <f t="shared" si="11"/>
        <v>less than 3</v>
      </c>
    </row>
    <row r="357" spans="1:18" x14ac:dyDescent="0.25">
      <c r="A357" t="s">
        <v>91</v>
      </c>
      <c r="B357" t="s">
        <v>167</v>
      </c>
      <c r="C357" t="s">
        <v>33</v>
      </c>
      <c r="D357">
        <v>163.71</v>
      </c>
      <c r="E357" t="s">
        <v>17</v>
      </c>
      <c r="F357">
        <v>167.5</v>
      </c>
      <c r="G357">
        <v>5122</v>
      </c>
      <c r="H357" s="1">
        <v>45590</v>
      </c>
      <c r="I357">
        <v>7</v>
      </c>
      <c r="J357">
        <v>0.54</v>
      </c>
      <c r="K357">
        <v>0.55000000000000004</v>
      </c>
      <c r="L357">
        <v>0.55000000000000004</v>
      </c>
      <c r="M357">
        <v>0.55000000000000004</v>
      </c>
      <c r="N357">
        <v>8606</v>
      </c>
      <c r="O357">
        <v>0.6</v>
      </c>
      <c r="P357" s="2">
        <v>0.2072</v>
      </c>
      <c r="Q357" s="5">
        <f t="shared" si="10"/>
        <v>2817.1000000000004</v>
      </c>
      <c r="R357" t="str">
        <f t="shared" si="11"/>
        <v>less than 3</v>
      </c>
    </row>
    <row r="358" spans="1:18" x14ac:dyDescent="0.25">
      <c r="A358" t="s">
        <v>91</v>
      </c>
      <c r="B358" t="s">
        <v>217</v>
      </c>
      <c r="C358" t="s">
        <v>197</v>
      </c>
      <c r="D358">
        <v>11</v>
      </c>
      <c r="E358" t="s">
        <v>17</v>
      </c>
      <c r="F358">
        <v>15</v>
      </c>
      <c r="G358">
        <v>5099</v>
      </c>
      <c r="H358" s="1">
        <v>45709</v>
      </c>
      <c r="I358">
        <v>126</v>
      </c>
      <c r="J358">
        <v>0.65</v>
      </c>
      <c r="K358">
        <v>0.7</v>
      </c>
      <c r="L358">
        <v>0.75</v>
      </c>
      <c r="M358">
        <v>0.76</v>
      </c>
      <c r="N358">
        <v>2013</v>
      </c>
      <c r="O358">
        <v>2.5299999999999998</v>
      </c>
      <c r="P358" s="2">
        <v>0.69030000000000002</v>
      </c>
      <c r="Q358" s="5">
        <f t="shared" si="10"/>
        <v>3569.2999999999997</v>
      </c>
      <c r="R358" t="str">
        <f t="shared" si="11"/>
        <v>less than 3</v>
      </c>
    </row>
    <row r="359" spans="1:18" x14ac:dyDescent="0.25">
      <c r="A359" t="s">
        <v>91</v>
      </c>
      <c r="B359" t="s">
        <v>194</v>
      </c>
      <c r="C359" t="s">
        <v>158</v>
      </c>
      <c r="D359">
        <v>33.17</v>
      </c>
      <c r="E359" t="s">
        <v>17</v>
      </c>
      <c r="F359">
        <v>34</v>
      </c>
      <c r="G359">
        <v>5091</v>
      </c>
      <c r="H359" s="1">
        <v>45590</v>
      </c>
      <c r="I359">
        <v>7</v>
      </c>
      <c r="J359">
        <v>0.23</v>
      </c>
      <c r="K359">
        <v>0.24</v>
      </c>
      <c r="L359">
        <v>0.25</v>
      </c>
      <c r="M359">
        <v>0.24</v>
      </c>
      <c r="N359">
        <v>2988</v>
      </c>
      <c r="O359">
        <v>1.7</v>
      </c>
      <c r="P359" s="2">
        <v>0.30630000000000002</v>
      </c>
      <c r="Q359" s="5">
        <f t="shared" si="10"/>
        <v>1221.8399999999999</v>
      </c>
      <c r="R359" t="str">
        <f t="shared" si="11"/>
        <v>less than 3</v>
      </c>
    </row>
    <row r="360" spans="1:18" x14ac:dyDescent="0.25">
      <c r="A360" t="s">
        <v>91</v>
      </c>
      <c r="B360" t="s">
        <v>177</v>
      </c>
      <c r="C360" t="s">
        <v>158</v>
      </c>
      <c r="D360">
        <v>33.17</v>
      </c>
      <c r="E360" t="s">
        <v>17</v>
      </c>
      <c r="F360">
        <v>33</v>
      </c>
      <c r="G360">
        <v>5089</v>
      </c>
      <c r="H360" s="1">
        <v>45590</v>
      </c>
      <c r="I360">
        <v>7</v>
      </c>
      <c r="J360">
        <v>0.6</v>
      </c>
      <c r="K360">
        <v>0.62</v>
      </c>
      <c r="L360">
        <v>0.63</v>
      </c>
      <c r="M360">
        <v>0.59</v>
      </c>
      <c r="N360">
        <v>619</v>
      </c>
      <c r="O360">
        <v>8.2200000000000006</v>
      </c>
      <c r="P360" s="2">
        <v>0.2954</v>
      </c>
      <c r="Q360" s="5">
        <f t="shared" si="10"/>
        <v>3155.18</v>
      </c>
      <c r="R360" t="str">
        <f t="shared" si="11"/>
        <v>greater than 3</v>
      </c>
    </row>
    <row r="361" spans="1:18" x14ac:dyDescent="0.25">
      <c r="A361" t="s">
        <v>91</v>
      </c>
      <c r="B361" t="s">
        <v>169</v>
      </c>
      <c r="C361" t="s">
        <v>36</v>
      </c>
      <c r="D361">
        <v>179.16</v>
      </c>
      <c r="E361" t="s">
        <v>17</v>
      </c>
      <c r="F361">
        <v>185</v>
      </c>
      <c r="G361">
        <v>5065</v>
      </c>
      <c r="H361" s="1">
        <v>45590</v>
      </c>
      <c r="I361">
        <v>7</v>
      </c>
      <c r="J361">
        <v>1.57</v>
      </c>
      <c r="K361">
        <v>1.59</v>
      </c>
      <c r="L361">
        <v>1.61</v>
      </c>
      <c r="M361">
        <v>1.6</v>
      </c>
      <c r="N361">
        <v>5779</v>
      </c>
      <c r="O361">
        <v>0.88</v>
      </c>
      <c r="P361" s="2">
        <v>0.3599</v>
      </c>
      <c r="Q361" s="5">
        <f t="shared" si="10"/>
        <v>8053.35</v>
      </c>
      <c r="R361" t="str">
        <f t="shared" si="11"/>
        <v>less than 3</v>
      </c>
    </row>
    <row r="362" spans="1:18" x14ac:dyDescent="0.25">
      <c r="A362" t="s">
        <v>91</v>
      </c>
      <c r="B362" t="s">
        <v>204</v>
      </c>
      <c r="C362" t="s">
        <v>16</v>
      </c>
      <c r="D362">
        <v>138.18</v>
      </c>
      <c r="E362" t="s">
        <v>17</v>
      </c>
      <c r="F362">
        <v>121</v>
      </c>
      <c r="G362">
        <v>5061</v>
      </c>
      <c r="H362" s="1">
        <v>45611</v>
      </c>
      <c r="I362">
        <v>28</v>
      </c>
      <c r="J362">
        <v>19.399999999999999</v>
      </c>
      <c r="K362">
        <v>19.48</v>
      </c>
      <c r="L362">
        <v>19.55</v>
      </c>
      <c r="M362">
        <v>19.47</v>
      </c>
      <c r="N362">
        <v>11784</v>
      </c>
      <c r="O362">
        <v>0.43</v>
      </c>
      <c r="P362" s="2">
        <v>0.52039999999999997</v>
      </c>
      <c r="Q362" s="5">
        <f t="shared" si="10"/>
        <v>98588.28</v>
      </c>
      <c r="R362" t="str">
        <f t="shared" si="11"/>
        <v>less than 3</v>
      </c>
    </row>
    <row r="363" spans="1:18" x14ac:dyDescent="0.25">
      <c r="A363" t="s">
        <v>91</v>
      </c>
      <c r="B363" t="s">
        <v>168</v>
      </c>
      <c r="C363" t="s">
        <v>52</v>
      </c>
      <c r="D363">
        <v>21.27</v>
      </c>
      <c r="E363" t="s">
        <v>17</v>
      </c>
      <c r="F363">
        <v>21</v>
      </c>
      <c r="G363">
        <v>5054</v>
      </c>
      <c r="H363" s="1">
        <v>45583</v>
      </c>
      <c r="I363">
        <v>0</v>
      </c>
      <c r="J363">
        <v>0.25</v>
      </c>
      <c r="K363">
        <v>0.26</v>
      </c>
      <c r="L363">
        <v>0.27</v>
      </c>
      <c r="M363">
        <v>0.25</v>
      </c>
      <c r="N363">
        <v>8595</v>
      </c>
      <c r="O363">
        <v>0.59</v>
      </c>
      <c r="P363" s="2">
        <v>0.2303</v>
      </c>
      <c r="Q363" s="5">
        <f t="shared" si="10"/>
        <v>1314.04</v>
      </c>
      <c r="R363" t="str">
        <f t="shared" si="11"/>
        <v>less than 3</v>
      </c>
    </row>
    <row r="364" spans="1:18" x14ac:dyDescent="0.25">
      <c r="A364" t="s">
        <v>91</v>
      </c>
      <c r="B364" t="s">
        <v>168</v>
      </c>
      <c r="C364" t="s">
        <v>31</v>
      </c>
      <c r="D364">
        <v>22.58</v>
      </c>
      <c r="E364" t="s">
        <v>17</v>
      </c>
      <c r="F364">
        <v>24</v>
      </c>
      <c r="G364">
        <v>5052</v>
      </c>
      <c r="H364" s="1">
        <v>45590</v>
      </c>
      <c r="I364">
        <v>7</v>
      </c>
      <c r="J364">
        <v>0.1</v>
      </c>
      <c r="K364">
        <v>0.11</v>
      </c>
      <c r="L364">
        <v>0.11</v>
      </c>
      <c r="M364">
        <v>0.1</v>
      </c>
      <c r="N364">
        <v>9931</v>
      </c>
      <c r="O364">
        <v>0.51</v>
      </c>
      <c r="P364" s="2">
        <v>0.41410000000000002</v>
      </c>
      <c r="Q364" s="5">
        <f t="shared" si="10"/>
        <v>555.72</v>
      </c>
      <c r="R364" t="str">
        <f t="shared" si="11"/>
        <v>less than 3</v>
      </c>
    </row>
    <row r="365" spans="1:18" x14ac:dyDescent="0.25">
      <c r="A365" t="s">
        <v>91</v>
      </c>
      <c r="B365" t="s">
        <v>182</v>
      </c>
      <c r="C365" t="s">
        <v>60</v>
      </c>
      <c r="D365">
        <v>42.47</v>
      </c>
      <c r="E365" t="s">
        <v>18</v>
      </c>
      <c r="F365">
        <v>39</v>
      </c>
      <c r="G365">
        <v>5048</v>
      </c>
      <c r="H365" s="1">
        <v>45674</v>
      </c>
      <c r="I365">
        <v>91</v>
      </c>
      <c r="J365">
        <v>0.71</v>
      </c>
      <c r="K365">
        <v>0.72</v>
      </c>
      <c r="L365">
        <v>0.72</v>
      </c>
      <c r="M365">
        <v>0.73</v>
      </c>
      <c r="N365">
        <v>26953</v>
      </c>
      <c r="O365">
        <v>0.19</v>
      </c>
      <c r="P365" s="2">
        <v>0.25600000000000001</v>
      </c>
      <c r="Q365" s="5">
        <f t="shared" si="10"/>
        <v>3634.56</v>
      </c>
      <c r="R365" t="str">
        <f t="shared" si="11"/>
        <v>less than 3</v>
      </c>
    </row>
    <row r="366" spans="1:18" x14ac:dyDescent="0.25">
      <c r="A366" t="s">
        <v>91</v>
      </c>
      <c r="B366" t="s">
        <v>174</v>
      </c>
      <c r="C366" t="s">
        <v>197</v>
      </c>
      <c r="D366">
        <v>11</v>
      </c>
      <c r="E366" t="s">
        <v>17</v>
      </c>
      <c r="F366">
        <v>12.5</v>
      </c>
      <c r="G366">
        <v>5039</v>
      </c>
      <c r="H366" s="1">
        <v>45709</v>
      </c>
      <c r="I366">
        <v>126</v>
      </c>
      <c r="J366">
        <v>1.35</v>
      </c>
      <c r="K366">
        <v>1.4</v>
      </c>
      <c r="L366">
        <v>1.45</v>
      </c>
      <c r="M366">
        <v>1.4</v>
      </c>
      <c r="N366">
        <v>2104</v>
      </c>
      <c r="O366">
        <v>2.39</v>
      </c>
      <c r="P366" s="2">
        <v>0.73209999999999997</v>
      </c>
      <c r="Q366" s="5">
        <f t="shared" si="10"/>
        <v>7054.5999999999995</v>
      </c>
      <c r="R366" t="str">
        <f t="shared" si="11"/>
        <v>less than 3</v>
      </c>
    </row>
    <row r="367" spans="1:18" x14ac:dyDescent="0.25">
      <c r="A367" t="s">
        <v>91</v>
      </c>
      <c r="B367" t="s">
        <v>218</v>
      </c>
      <c r="C367" t="s">
        <v>48</v>
      </c>
      <c r="D367">
        <v>39.99</v>
      </c>
      <c r="E367" t="s">
        <v>17</v>
      </c>
      <c r="F367">
        <v>50</v>
      </c>
      <c r="G367">
        <v>5030</v>
      </c>
      <c r="H367" s="1">
        <v>45604</v>
      </c>
      <c r="I367">
        <v>21</v>
      </c>
      <c r="J367">
        <v>0.28999999999999998</v>
      </c>
      <c r="K367">
        <v>0.31</v>
      </c>
      <c r="L367">
        <v>0.33</v>
      </c>
      <c r="M367">
        <v>0.3</v>
      </c>
      <c r="N367">
        <v>5404</v>
      </c>
      <c r="O367">
        <v>0.93</v>
      </c>
      <c r="P367" s="2">
        <v>0.69479999999999997</v>
      </c>
      <c r="Q367" s="5">
        <f t="shared" si="10"/>
        <v>1559.3</v>
      </c>
      <c r="R367" t="str">
        <f t="shared" si="11"/>
        <v>less than 3</v>
      </c>
    </row>
    <row r="368" spans="1:18" x14ac:dyDescent="0.25">
      <c r="A368" t="s">
        <v>91</v>
      </c>
      <c r="B368" t="s">
        <v>212</v>
      </c>
      <c r="C368" t="s">
        <v>63</v>
      </c>
      <c r="D368">
        <v>13.95</v>
      </c>
      <c r="E368" t="s">
        <v>18</v>
      </c>
      <c r="F368">
        <v>13</v>
      </c>
      <c r="G368">
        <v>5018</v>
      </c>
      <c r="H368" s="1">
        <v>45597</v>
      </c>
      <c r="I368">
        <v>14</v>
      </c>
      <c r="J368">
        <v>0.18</v>
      </c>
      <c r="K368">
        <v>0.2</v>
      </c>
      <c r="L368">
        <v>0.21</v>
      </c>
      <c r="M368">
        <v>0.2</v>
      </c>
      <c r="N368">
        <v>180</v>
      </c>
      <c r="O368">
        <v>27.88</v>
      </c>
      <c r="P368" s="2">
        <v>0.53769999999999996</v>
      </c>
      <c r="Q368" s="5">
        <f t="shared" si="10"/>
        <v>1003.6</v>
      </c>
      <c r="R368" t="str">
        <f t="shared" si="11"/>
        <v>greater than 3</v>
      </c>
    </row>
    <row r="369" spans="1:18" x14ac:dyDescent="0.25">
      <c r="A369" t="s">
        <v>91</v>
      </c>
      <c r="B369" t="s">
        <v>189</v>
      </c>
      <c r="C369" t="s">
        <v>219</v>
      </c>
      <c r="D369">
        <v>16.77</v>
      </c>
      <c r="E369" t="s">
        <v>17</v>
      </c>
      <c r="F369">
        <v>22</v>
      </c>
      <c r="G369">
        <v>5013</v>
      </c>
      <c r="H369" s="1">
        <v>46038</v>
      </c>
      <c r="I369">
        <v>455</v>
      </c>
      <c r="J369">
        <v>0.95</v>
      </c>
      <c r="K369">
        <v>0.98</v>
      </c>
      <c r="L369">
        <v>1</v>
      </c>
      <c r="M369">
        <v>1</v>
      </c>
      <c r="N369">
        <v>2326</v>
      </c>
      <c r="O369">
        <v>2.16</v>
      </c>
      <c r="P369" s="2">
        <v>0.33339999999999997</v>
      </c>
      <c r="Q369" s="5">
        <f t="shared" si="10"/>
        <v>4912.74</v>
      </c>
      <c r="R369" t="str">
        <f t="shared" si="11"/>
        <v>less than 3</v>
      </c>
    </row>
    <row r="370" spans="1:18" x14ac:dyDescent="0.25">
      <c r="A370" t="s">
        <v>91</v>
      </c>
      <c r="B370" t="s">
        <v>164</v>
      </c>
      <c r="C370" t="s">
        <v>100</v>
      </c>
      <c r="D370">
        <v>125.73</v>
      </c>
      <c r="E370" t="s">
        <v>18</v>
      </c>
      <c r="F370">
        <v>105</v>
      </c>
      <c r="G370">
        <v>5002</v>
      </c>
      <c r="H370" s="1">
        <v>45611</v>
      </c>
      <c r="I370">
        <v>28</v>
      </c>
      <c r="J370">
        <v>1.2</v>
      </c>
      <c r="K370">
        <v>1.28</v>
      </c>
      <c r="L370">
        <v>1.35</v>
      </c>
      <c r="M370">
        <v>1.1100000000000001</v>
      </c>
      <c r="N370">
        <v>209</v>
      </c>
      <c r="O370">
        <v>23.93</v>
      </c>
      <c r="P370" s="2">
        <v>0.59330000000000005</v>
      </c>
      <c r="Q370" s="5">
        <f t="shared" si="10"/>
        <v>6402.56</v>
      </c>
      <c r="R370" t="str">
        <f t="shared" si="11"/>
        <v>greater than 3</v>
      </c>
    </row>
    <row r="371" spans="1:18" x14ac:dyDescent="0.25">
      <c r="A371" t="s">
        <v>91</v>
      </c>
      <c r="B371" t="s">
        <v>167</v>
      </c>
      <c r="C371" t="s">
        <v>46</v>
      </c>
      <c r="D371">
        <v>216.96</v>
      </c>
      <c r="E371" t="s">
        <v>17</v>
      </c>
      <c r="F371">
        <v>217.5</v>
      </c>
      <c r="G371">
        <v>5002</v>
      </c>
      <c r="H371" s="1">
        <v>45583</v>
      </c>
      <c r="I371">
        <v>0</v>
      </c>
      <c r="J371">
        <v>1.07</v>
      </c>
      <c r="K371">
        <v>1.1599999999999999</v>
      </c>
      <c r="L371">
        <v>1.24</v>
      </c>
      <c r="M371">
        <v>1.1599999999999999</v>
      </c>
      <c r="N371">
        <v>1144</v>
      </c>
      <c r="O371">
        <v>4.37</v>
      </c>
      <c r="P371" s="2">
        <v>0.43259999999999998</v>
      </c>
      <c r="Q371" s="5">
        <f t="shared" si="10"/>
        <v>5802.32</v>
      </c>
      <c r="R371" t="str">
        <f t="shared" si="11"/>
        <v>greater than 3</v>
      </c>
    </row>
    <row r="372" spans="1:18" x14ac:dyDescent="0.25">
      <c r="A372" t="s">
        <v>91</v>
      </c>
      <c r="B372" t="s">
        <v>170</v>
      </c>
      <c r="C372" t="s">
        <v>16</v>
      </c>
      <c r="D372">
        <v>138.18</v>
      </c>
      <c r="E372" t="s">
        <v>18</v>
      </c>
      <c r="F372">
        <v>65</v>
      </c>
      <c r="G372">
        <v>5001</v>
      </c>
      <c r="H372" s="1">
        <v>45646</v>
      </c>
      <c r="I372">
        <v>63</v>
      </c>
      <c r="J372">
        <v>0.17</v>
      </c>
      <c r="K372">
        <v>0.18</v>
      </c>
      <c r="L372">
        <v>0.18</v>
      </c>
      <c r="M372">
        <v>0.17</v>
      </c>
      <c r="N372">
        <v>32804</v>
      </c>
      <c r="O372">
        <v>0.15</v>
      </c>
      <c r="P372" s="2">
        <v>0.84330000000000005</v>
      </c>
      <c r="Q372" s="5">
        <f t="shared" si="10"/>
        <v>900.18</v>
      </c>
      <c r="R372" t="str">
        <f t="shared" si="11"/>
        <v>less than 3</v>
      </c>
    </row>
    <row r="373" spans="1:18" x14ac:dyDescent="0.25">
      <c r="A373" t="s">
        <v>91</v>
      </c>
      <c r="B373" t="s">
        <v>167</v>
      </c>
      <c r="C373" t="s">
        <v>32</v>
      </c>
      <c r="D373">
        <v>53.94</v>
      </c>
      <c r="E373" t="s">
        <v>17</v>
      </c>
      <c r="F373">
        <v>56</v>
      </c>
      <c r="G373">
        <v>4996</v>
      </c>
      <c r="H373" s="1">
        <v>45590</v>
      </c>
      <c r="I373">
        <v>7</v>
      </c>
      <c r="J373">
        <v>0.89</v>
      </c>
      <c r="K373">
        <v>0.91</v>
      </c>
      <c r="L373">
        <v>0.92</v>
      </c>
      <c r="M373">
        <v>0.93</v>
      </c>
      <c r="N373">
        <v>425</v>
      </c>
      <c r="O373">
        <v>11.76</v>
      </c>
      <c r="P373" s="2">
        <v>0.55910000000000004</v>
      </c>
      <c r="Q373" s="5">
        <f t="shared" si="10"/>
        <v>4546.3600000000006</v>
      </c>
      <c r="R373" t="str">
        <f t="shared" si="11"/>
        <v>greater than 3</v>
      </c>
    </row>
    <row r="374" spans="1:18" x14ac:dyDescent="0.25">
      <c r="A374" t="s">
        <v>91</v>
      </c>
      <c r="B374" t="s">
        <v>167</v>
      </c>
      <c r="C374" t="s">
        <v>46</v>
      </c>
      <c r="D374">
        <v>216.96</v>
      </c>
      <c r="E374" t="s">
        <v>17</v>
      </c>
      <c r="F374">
        <v>215</v>
      </c>
      <c r="G374">
        <v>4983</v>
      </c>
      <c r="H374" s="1">
        <v>45590</v>
      </c>
      <c r="I374">
        <v>7</v>
      </c>
      <c r="J374">
        <v>11.4</v>
      </c>
      <c r="K374">
        <v>11.55</v>
      </c>
      <c r="L374">
        <v>11.7</v>
      </c>
      <c r="M374">
        <v>11.54</v>
      </c>
      <c r="N374">
        <v>1482</v>
      </c>
      <c r="O374">
        <v>3.36</v>
      </c>
      <c r="P374" s="2">
        <v>0.93579999999999997</v>
      </c>
      <c r="Q374" s="5">
        <f t="shared" si="10"/>
        <v>57553.65</v>
      </c>
      <c r="R374" t="str">
        <f t="shared" si="11"/>
        <v>greater than 3</v>
      </c>
    </row>
    <row r="375" spans="1:18" x14ac:dyDescent="0.25">
      <c r="A375" t="s">
        <v>91</v>
      </c>
      <c r="B375" t="s">
        <v>167</v>
      </c>
      <c r="C375" t="s">
        <v>19</v>
      </c>
      <c r="D375">
        <v>221.85</v>
      </c>
      <c r="E375" t="s">
        <v>18</v>
      </c>
      <c r="F375">
        <v>210</v>
      </c>
      <c r="G375">
        <v>4976</v>
      </c>
      <c r="H375" s="1">
        <v>45590</v>
      </c>
      <c r="I375">
        <v>7</v>
      </c>
      <c r="J375">
        <v>3.3</v>
      </c>
      <c r="K375">
        <v>3.35</v>
      </c>
      <c r="L375">
        <v>3.4</v>
      </c>
      <c r="M375">
        <v>3.35</v>
      </c>
      <c r="N375">
        <v>9132</v>
      </c>
      <c r="O375">
        <v>0.54</v>
      </c>
      <c r="P375" s="2">
        <v>0.65510000000000002</v>
      </c>
      <c r="Q375" s="5">
        <f t="shared" si="10"/>
        <v>16669.600000000002</v>
      </c>
      <c r="R375" t="str">
        <f t="shared" si="11"/>
        <v>less than 3</v>
      </c>
    </row>
    <row r="376" spans="1:18" x14ac:dyDescent="0.25">
      <c r="A376" t="s">
        <v>91</v>
      </c>
      <c r="B376" t="s">
        <v>173</v>
      </c>
      <c r="C376" t="s">
        <v>122</v>
      </c>
      <c r="D376">
        <v>41.07</v>
      </c>
      <c r="E376" t="s">
        <v>17</v>
      </c>
      <c r="F376">
        <v>40</v>
      </c>
      <c r="G376">
        <v>4952</v>
      </c>
      <c r="H376" s="1">
        <v>45583</v>
      </c>
      <c r="I376">
        <v>0</v>
      </c>
      <c r="J376">
        <v>1</v>
      </c>
      <c r="K376">
        <v>1.05</v>
      </c>
      <c r="L376">
        <v>1.1000000000000001</v>
      </c>
      <c r="M376">
        <v>1.05</v>
      </c>
      <c r="N376">
        <v>5352</v>
      </c>
      <c r="O376">
        <v>0.93</v>
      </c>
      <c r="P376" s="2">
        <v>0.39219999999999999</v>
      </c>
      <c r="Q376" s="5">
        <f t="shared" si="10"/>
        <v>5199.6000000000004</v>
      </c>
      <c r="R376" t="str">
        <f t="shared" si="11"/>
        <v>less than 3</v>
      </c>
    </row>
    <row r="377" spans="1:18" x14ac:dyDescent="0.25">
      <c r="A377" t="s">
        <v>91</v>
      </c>
      <c r="B377" t="s">
        <v>167</v>
      </c>
      <c r="C377" t="s">
        <v>29</v>
      </c>
      <c r="D377">
        <v>42.81</v>
      </c>
      <c r="E377" t="s">
        <v>18</v>
      </c>
      <c r="F377">
        <v>42</v>
      </c>
      <c r="G377">
        <v>4947</v>
      </c>
      <c r="H377" s="1">
        <v>45590</v>
      </c>
      <c r="I377">
        <v>7</v>
      </c>
      <c r="J377">
        <v>0.56000000000000005</v>
      </c>
      <c r="K377">
        <v>0.56999999999999995</v>
      </c>
      <c r="L377">
        <v>0.56999999999999995</v>
      </c>
      <c r="M377">
        <v>0.56000000000000005</v>
      </c>
      <c r="N377">
        <v>3387</v>
      </c>
      <c r="O377">
        <v>1.46</v>
      </c>
      <c r="P377" s="2">
        <v>0.38319999999999999</v>
      </c>
      <c r="Q377" s="5">
        <f t="shared" si="10"/>
        <v>2819.79</v>
      </c>
      <c r="R377" t="str">
        <f t="shared" si="11"/>
        <v>less than 3</v>
      </c>
    </row>
    <row r="378" spans="1:18" x14ac:dyDescent="0.25">
      <c r="A378" t="s">
        <v>91</v>
      </c>
      <c r="B378" t="s">
        <v>169</v>
      </c>
      <c r="C378" t="s">
        <v>150</v>
      </c>
      <c r="D378">
        <v>10.050000000000001</v>
      </c>
      <c r="E378" t="s">
        <v>17</v>
      </c>
      <c r="F378">
        <v>10.5</v>
      </c>
      <c r="G378">
        <v>4933</v>
      </c>
      <c r="H378" s="1">
        <v>45590</v>
      </c>
      <c r="I378">
        <v>7</v>
      </c>
      <c r="J378">
        <v>0.15</v>
      </c>
      <c r="K378">
        <v>0.16</v>
      </c>
      <c r="L378">
        <v>0.16</v>
      </c>
      <c r="M378">
        <v>0.16</v>
      </c>
      <c r="N378">
        <v>5229</v>
      </c>
      <c r="O378">
        <v>0.94</v>
      </c>
      <c r="P378" s="2">
        <v>0.58460000000000001</v>
      </c>
      <c r="Q378" s="5">
        <f t="shared" si="10"/>
        <v>789.28</v>
      </c>
      <c r="R378" t="str">
        <f t="shared" si="11"/>
        <v>less than 3</v>
      </c>
    </row>
    <row r="379" spans="1:18" x14ac:dyDescent="0.25">
      <c r="A379" t="s">
        <v>91</v>
      </c>
      <c r="B379" t="s">
        <v>220</v>
      </c>
      <c r="C379" t="s">
        <v>116</v>
      </c>
      <c r="D379">
        <v>49.35</v>
      </c>
      <c r="E379" t="s">
        <v>18</v>
      </c>
      <c r="F379">
        <v>45</v>
      </c>
      <c r="G379">
        <v>4904</v>
      </c>
      <c r="H379" s="1">
        <v>45611</v>
      </c>
      <c r="I379">
        <v>28</v>
      </c>
      <c r="J379">
        <v>0.21</v>
      </c>
      <c r="K379">
        <v>0.22</v>
      </c>
      <c r="L379">
        <v>0.23</v>
      </c>
      <c r="M379">
        <v>0.22</v>
      </c>
      <c r="N379">
        <v>4431</v>
      </c>
      <c r="O379">
        <v>1.1100000000000001</v>
      </c>
      <c r="P379" s="2">
        <v>0.28420000000000001</v>
      </c>
      <c r="Q379" s="5">
        <f t="shared" si="10"/>
        <v>1078.8800000000001</v>
      </c>
      <c r="R379" t="str">
        <f t="shared" si="11"/>
        <v>less than 3</v>
      </c>
    </row>
    <row r="380" spans="1:18" x14ac:dyDescent="0.25">
      <c r="A380" t="s">
        <v>91</v>
      </c>
      <c r="B380" t="s">
        <v>167</v>
      </c>
      <c r="C380" t="s">
        <v>150</v>
      </c>
      <c r="D380">
        <v>10.050000000000001</v>
      </c>
      <c r="E380" t="s">
        <v>17</v>
      </c>
      <c r="F380">
        <v>10</v>
      </c>
      <c r="G380">
        <v>4904</v>
      </c>
      <c r="H380" s="1">
        <v>45583</v>
      </c>
      <c r="I380">
        <v>0</v>
      </c>
      <c r="J380">
        <v>0.09</v>
      </c>
      <c r="K380">
        <v>0.1</v>
      </c>
      <c r="L380">
        <v>0.1</v>
      </c>
      <c r="M380">
        <v>0.1</v>
      </c>
      <c r="N380">
        <v>8358</v>
      </c>
      <c r="O380">
        <v>0.59</v>
      </c>
      <c r="P380" s="2">
        <v>0.31159999999999999</v>
      </c>
      <c r="Q380" s="5">
        <f t="shared" si="10"/>
        <v>490.40000000000003</v>
      </c>
      <c r="R380" t="str">
        <f t="shared" si="11"/>
        <v>less than 3</v>
      </c>
    </row>
    <row r="381" spans="1:18" x14ac:dyDescent="0.25">
      <c r="A381" t="s">
        <v>91</v>
      </c>
      <c r="B381" t="s">
        <v>173</v>
      </c>
      <c r="C381" t="s">
        <v>69</v>
      </c>
      <c r="D381">
        <v>761.92</v>
      </c>
      <c r="E381" t="s">
        <v>17</v>
      </c>
      <c r="F381">
        <v>770</v>
      </c>
      <c r="G381">
        <v>4890</v>
      </c>
      <c r="H381" s="1">
        <v>45590</v>
      </c>
      <c r="I381">
        <v>7</v>
      </c>
      <c r="J381">
        <v>7.65</v>
      </c>
      <c r="K381">
        <v>7.75</v>
      </c>
      <c r="L381">
        <v>7.85</v>
      </c>
      <c r="M381">
        <v>7.76</v>
      </c>
      <c r="N381">
        <v>531</v>
      </c>
      <c r="O381">
        <v>9.2100000000000009</v>
      </c>
      <c r="P381" s="2">
        <v>0.28770000000000001</v>
      </c>
      <c r="Q381" s="5">
        <f t="shared" si="10"/>
        <v>37897.5</v>
      </c>
      <c r="R381" t="str">
        <f t="shared" si="11"/>
        <v>greater than 3</v>
      </c>
    </row>
    <row r="382" spans="1:18" x14ac:dyDescent="0.25">
      <c r="A382" t="s">
        <v>91</v>
      </c>
      <c r="B382" t="s">
        <v>167</v>
      </c>
      <c r="C382" t="s">
        <v>19</v>
      </c>
      <c r="D382">
        <v>221.85</v>
      </c>
      <c r="E382" t="s">
        <v>17</v>
      </c>
      <c r="F382">
        <v>245</v>
      </c>
      <c r="G382">
        <v>4877</v>
      </c>
      <c r="H382" s="1">
        <v>45590</v>
      </c>
      <c r="I382">
        <v>7</v>
      </c>
      <c r="J382">
        <v>1.27</v>
      </c>
      <c r="K382">
        <v>1.29</v>
      </c>
      <c r="L382">
        <v>1.3</v>
      </c>
      <c r="M382">
        <v>1.28</v>
      </c>
      <c r="N382">
        <v>5727</v>
      </c>
      <c r="O382">
        <v>0.85</v>
      </c>
      <c r="P382" s="2">
        <v>0.63390000000000002</v>
      </c>
      <c r="Q382" s="5">
        <f t="shared" si="10"/>
        <v>6291.33</v>
      </c>
      <c r="R382" t="str">
        <f t="shared" si="11"/>
        <v>less than 3</v>
      </c>
    </row>
    <row r="383" spans="1:18" x14ac:dyDescent="0.25">
      <c r="A383" t="s">
        <v>91</v>
      </c>
      <c r="B383" t="s">
        <v>168</v>
      </c>
      <c r="C383" t="s">
        <v>34</v>
      </c>
      <c r="D383">
        <v>110.54</v>
      </c>
      <c r="E383" t="s">
        <v>18</v>
      </c>
      <c r="F383">
        <v>111</v>
      </c>
      <c r="G383">
        <v>4874</v>
      </c>
      <c r="H383" s="1">
        <v>45583</v>
      </c>
      <c r="I383">
        <v>0</v>
      </c>
      <c r="J383">
        <v>0.46</v>
      </c>
      <c r="K383">
        <v>0.48</v>
      </c>
      <c r="L383">
        <v>0.5</v>
      </c>
      <c r="M383">
        <v>0.48</v>
      </c>
      <c r="N383">
        <v>738</v>
      </c>
      <c r="O383">
        <v>6.6</v>
      </c>
      <c r="P383" s="2">
        <v>0.12770000000000001</v>
      </c>
      <c r="Q383" s="5">
        <f t="shared" si="10"/>
        <v>2339.52</v>
      </c>
      <c r="R383" t="str">
        <f t="shared" si="11"/>
        <v>greater than 3</v>
      </c>
    </row>
    <row r="384" spans="1:18" x14ac:dyDescent="0.25">
      <c r="A384" t="s">
        <v>91</v>
      </c>
      <c r="B384" t="s">
        <v>167</v>
      </c>
      <c r="C384" t="s">
        <v>50</v>
      </c>
      <c r="D384">
        <v>79.010000000000005</v>
      </c>
      <c r="E384" t="s">
        <v>17</v>
      </c>
      <c r="F384">
        <v>85</v>
      </c>
      <c r="G384">
        <v>4835</v>
      </c>
      <c r="H384" s="1">
        <v>45590</v>
      </c>
      <c r="I384">
        <v>7</v>
      </c>
      <c r="J384">
        <v>0.12</v>
      </c>
      <c r="K384">
        <v>0.13</v>
      </c>
      <c r="L384">
        <v>0.13</v>
      </c>
      <c r="M384">
        <v>0.13</v>
      </c>
      <c r="N384">
        <v>11939</v>
      </c>
      <c r="O384">
        <v>0.4</v>
      </c>
      <c r="P384" s="2">
        <v>0.3528</v>
      </c>
      <c r="Q384" s="5">
        <f t="shared" si="10"/>
        <v>628.55000000000007</v>
      </c>
      <c r="R384" t="str">
        <f t="shared" si="11"/>
        <v>less than 3</v>
      </c>
    </row>
    <row r="385" spans="1:18" x14ac:dyDescent="0.25">
      <c r="A385" t="s">
        <v>91</v>
      </c>
      <c r="B385" t="s">
        <v>179</v>
      </c>
      <c r="C385" t="s">
        <v>23</v>
      </c>
      <c r="D385">
        <v>190.45</v>
      </c>
      <c r="E385" t="s">
        <v>17</v>
      </c>
      <c r="F385">
        <v>180</v>
      </c>
      <c r="G385">
        <v>4826</v>
      </c>
      <c r="H385" s="1">
        <v>45583</v>
      </c>
      <c r="I385">
        <v>0</v>
      </c>
      <c r="J385">
        <v>9.8000000000000007</v>
      </c>
      <c r="K385">
        <v>9.9</v>
      </c>
      <c r="L385">
        <v>10</v>
      </c>
      <c r="M385">
        <v>9.73</v>
      </c>
      <c r="N385">
        <v>22794</v>
      </c>
      <c r="O385">
        <v>0.21</v>
      </c>
      <c r="P385" s="2">
        <v>0.50260000000000005</v>
      </c>
      <c r="Q385" s="5">
        <f t="shared" si="10"/>
        <v>47777.4</v>
      </c>
      <c r="R385" t="str">
        <f t="shared" si="11"/>
        <v>less than 3</v>
      </c>
    </row>
    <row r="386" spans="1:18" x14ac:dyDescent="0.25">
      <c r="A386" t="s">
        <v>91</v>
      </c>
      <c r="B386" t="s">
        <v>167</v>
      </c>
      <c r="C386" t="s">
        <v>16</v>
      </c>
      <c r="D386">
        <v>138.18</v>
      </c>
      <c r="E386" t="s">
        <v>17</v>
      </c>
      <c r="F386">
        <v>147</v>
      </c>
      <c r="G386">
        <v>4820</v>
      </c>
      <c r="H386" s="1">
        <v>45590</v>
      </c>
      <c r="I386">
        <v>7</v>
      </c>
      <c r="J386">
        <v>0.41</v>
      </c>
      <c r="K386">
        <v>0.42</v>
      </c>
      <c r="L386">
        <v>0.42</v>
      </c>
      <c r="M386">
        <v>0.42</v>
      </c>
      <c r="N386">
        <v>5386</v>
      </c>
      <c r="O386">
        <v>0.89</v>
      </c>
      <c r="P386" s="2">
        <v>0.3654</v>
      </c>
      <c r="Q386" s="5">
        <f t="shared" si="10"/>
        <v>2024.3999999999999</v>
      </c>
      <c r="R386" t="str">
        <f t="shared" si="11"/>
        <v>less than 3</v>
      </c>
    </row>
    <row r="387" spans="1:18" x14ac:dyDescent="0.25">
      <c r="A387" t="s">
        <v>91</v>
      </c>
      <c r="B387" t="s">
        <v>178</v>
      </c>
      <c r="C387" t="s">
        <v>45</v>
      </c>
      <c r="D387">
        <v>26.71</v>
      </c>
      <c r="E387" t="s">
        <v>17</v>
      </c>
      <c r="F387">
        <v>26.5</v>
      </c>
      <c r="G387">
        <v>4798</v>
      </c>
      <c r="H387" s="1">
        <v>45590</v>
      </c>
      <c r="I387">
        <v>7</v>
      </c>
      <c r="J387">
        <v>0.71</v>
      </c>
      <c r="K387">
        <v>0.72</v>
      </c>
      <c r="L387">
        <v>0.73</v>
      </c>
      <c r="M387">
        <v>0.75</v>
      </c>
      <c r="N387">
        <v>1582</v>
      </c>
      <c r="O387">
        <v>3.03</v>
      </c>
      <c r="P387" s="2">
        <v>0.4819</v>
      </c>
      <c r="Q387" s="5">
        <f t="shared" ref="Q387:Q450" si="12">G387*K387</f>
        <v>3454.56</v>
      </c>
      <c r="R387" t="str">
        <f t="shared" si="11"/>
        <v>greater than 3</v>
      </c>
    </row>
    <row r="388" spans="1:18" x14ac:dyDescent="0.25">
      <c r="A388" t="s">
        <v>91</v>
      </c>
      <c r="B388" t="s">
        <v>175</v>
      </c>
      <c r="C388" t="s">
        <v>20</v>
      </c>
      <c r="D388">
        <v>201.38</v>
      </c>
      <c r="E388" t="s">
        <v>18</v>
      </c>
      <c r="F388">
        <v>160</v>
      </c>
      <c r="G388">
        <v>4784</v>
      </c>
      <c r="H388" s="1">
        <v>45646</v>
      </c>
      <c r="I388">
        <v>63</v>
      </c>
      <c r="J388">
        <v>1.36</v>
      </c>
      <c r="K388">
        <v>1.43</v>
      </c>
      <c r="L388">
        <v>1.49</v>
      </c>
      <c r="M388">
        <v>1.44</v>
      </c>
      <c r="N388">
        <v>4358</v>
      </c>
      <c r="O388">
        <v>1.1000000000000001</v>
      </c>
      <c r="P388" s="2">
        <v>0.43530000000000002</v>
      </c>
      <c r="Q388" s="5">
        <f t="shared" si="12"/>
        <v>6841.12</v>
      </c>
      <c r="R388" t="str">
        <f t="shared" si="11"/>
        <v>less than 3</v>
      </c>
    </row>
    <row r="389" spans="1:18" x14ac:dyDescent="0.25">
      <c r="A389" t="s">
        <v>91</v>
      </c>
      <c r="B389" t="s">
        <v>167</v>
      </c>
      <c r="C389" t="s">
        <v>29</v>
      </c>
      <c r="D389">
        <v>42.81</v>
      </c>
      <c r="E389" t="s">
        <v>17</v>
      </c>
      <c r="F389">
        <v>42.5</v>
      </c>
      <c r="G389">
        <v>4784</v>
      </c>
      <c r="H389" s="1">
        <v>45590</v>
      </c>
      <c r="I389">
        <v>7</v>
      </c>
      <c r="J389">
        <v>1.04</v>
      </c>
      <c r="K389">
        <v>1.05</v>
      </c>
      <c r="L389">
        <v>1.05</v>
      </c>
      <c r="M389">
        <v>1.04</v>
      </c>
      <c r="N389">
        <v>2656</v>
      </c>
      <c r="O389">
        <v>1.8</v>
      </c>
      <c r="P389" s="2">
        <v>0.3785</v>
      </c>
      <c r="Q389" s="5">
        <f t="shared" si="12"/>
        <v>5023.2</v>
      </c>
      <c r="R389" t="str">
        <f t="shared" ref="R389:R452" si="13">IF(O389&gt;3,"greater than 3", "less than 3")</f>
        <v>less than 3</v>
      </c>
    </row>
    <row r="390" spans="1:18" x14ac:dyDescent="0.25">
      <c r="A390" t="s">
        <v>91</v>
      </c>
      <c r="B390" t="s">
        <v>167</v>
      </c>
      <c r="C390" t="s">
        <v>34</v>
      </c>
      <c r="D390">
        <v>110.54</v>
      </c>
      <c r="E390" t="s">
        <v>17</v>
      </c>
      <c r="F390">
        <v>112</v>
      </c>
      <c r="G390">
        <v>4784</v>
      </c>
      <c r="H390" s="1">
        <v>45590</v>
      </c>
      <c r="I390">
        <v>7</v>
      </c>
      <c r="J390">
        <v>1.88</v>
      </c>
      <c r="K390">
        <v>1.9</v>
      </c>
      <c r="L390">
        <v>1.93</v>
      </c>
      <c r="M390">
        <v>1.91</v>
      </c>
      <c r="N390">
        <v>1585</v>
      </c>
      <c r="O390">
        <v>3.02</v>
      </c>
      <c r="P390" s="2">
        <v>0.40329999999999999</v>
      </c>
      <c r="Q390" s="5">
        <f t="shared" si="12"/>
        <v>9089.6</v>
      </c>
      <c r="R390" t="str">
        <f t="shared" si="13"/>
        <v>greater than 3</v>
      </c>
    </row>
    <row r="391" spans="1:18" x14ac:dyDescent="0.25">
      <c r="A391" t="s">
        <v>91</v>
      </c>
      <c r="B391" t="s">
        <v>168</v>
      </c>
      <c r="C391" t="s">
        <v>25</v>
      </c>
      <c r="D391">
        <v>156.08000000000001</v>
      </c>
      <c r="E391" t="s">
        <v>17</v>
      </c>
      <c r="F391">
        <v>170</v>
      </c>
      <c r="G391">
        <v>4783</v>
      </c>
      <c r="H391" s="1">
        <v>45590</v>
      </c>
      <c r="I391">
        <v>7</v>
      </c>
      <c r="J391">
        <v>0.22</v>
      </c>
      <c r="K391">
        <v>0.23</v>
      </c>
      <c r="L391">
        <v>0.23</v>
      </c>
      <c r="M391">
        <v>0.23</v>
      </c>
      <c r="N391">
        <v>12965</v>
      </c>
      <c r="O391">
        <v>0.37</v>
      </c>
      <c r="P391" s="2">
        <v>0.38490000000000002</v>
      </c>
      <c r="Q391" s="5">
        <f t="shared" si="12"/>
        <v>1100.0900000000001</v>
      </c>
      <c r="R391" t="str">
        <f t="shared" si="13"/>
        <v>less than 3</v>
      </c>
    </row>
    <row r="392" spans="1:18" x14ac:dyDescent="0.25">
      <c r="A392" t="s">
        <v>91</v>
      </c>
      <c r="B392" t="s">
        <v>167</v>
      </c>
      <c r="C392" t="s">
        <v>20</v>
      </c>
      <c r="D392">
        <v>201.38</v>
      </c>
      <c r="E392" t="s">
        <v>17</v>
      </c>
      <c r="F392">
        <v>200</v>
      </c>
      <c r="G392">
        <v>4778</v>
      </c>
      <c r="H392" s="1">
        <v>45590</v>
      </c>
      <c r="I392">
        <v>7</v>
      </c>
      <c r="J392">
        <v>4.3499999999999996</v>
      </c>
      <c r="K392">
        <v>4.4000000000000004</v>
      </c>
      <c r="L392">
        <v>4.45</v>
      </c>
      <c r="M392">
        <v>4.4000000000000004</v>
      </c>
      <c r="N392">
        <v>2152</v>
      </c>
      <c r="O392">
        <v>2.2200000000000002</v>
      </c>
      <c r="P392" s="2">
        <v>0.31929999999999997</v>
      </c>
      <c r="Q392" s="5">
        <f t="shared" si="12"/>
        <v>21023.200000000001</v>
      </c>
      <c r="R392" t="str">
        <f t="shared" si="13"/>
        <v>less than 3</v>
      </c>
    </row>
    <row r="393" spans="1:18" x14ac:dyDescent="0.25">
      <c r="A393" t="s">
        <v>91</v>
      </c>
      <c r="B393" t="s">
        <v>169</v>
      </c>
      <c r="C393" t="s">
        <v>30</v>
      </c>
      <c r="D393">
        <v>19.02</v>
      </c>
      <c r="E393" t="s">
        <v>18</v>
      </c>
      <c r="F393">
        <v>17.5</v>
      </c>
      <c r="G393">
        <v>4774</v>
      </c>
      <c r="H393" s="1">
        <v>45590</v>
      </c>
      <c r="I393">
        <v>7</v>
      </c>
      <c r="J393">
        <v>0.34</v>
      </c>
      <c r="K393">
        <v>0.35</v>
      </c>
      <c r="L393">
        <v>0.35</v>
      </c>
      <c r="M393">
        <v>0.35</v>
      </c>
      <c r="N393">
        <v>4261</v>
      </c>
      <c r="O393">
        <v>1.1200000000000001</v>
      </c>
      <c r="P393" s="2">
        <v>0.86899999999999999</v>
      </c>
      <c r="Q393" s="5">
        <f t="shared" si="12"/>
        <v>1670.8999999999999</v>
      </c>
      <c r="R393" t="str">
        <f t="shared" si="13"/>
        <v>less than 3</v>
      </c>
    </row>
    <row r="394" spans="1:18" x14ac:dyDescent="0.25">
      <c r="A394" t="s">
        <v>91</v>
      </c>
      <c r="B394" t="s">
        <v>169</v>
      </c>
      <c r="C394" t="s">
        <v>64</v>
      </c>
      <c r="D394">
        <v>12.93</v>
      </c>
      <c r="E394" t="s">
        <v>17</v>
      </c>
      <c r="F394">
        <v>13</v>
      </c>
      <c r="G394">
        <v>4746</v>
      </c>
      <c r="H394" s="1">
        <v>45590</v>
      </c>
      <c r="I394">
        <v>7</v>
      </c>
      <c r="J394">
        <v>0.56999999999999995</v>
      </c>
      <c r="K394">
        <v>0.57999999999999996</v>
      </c>
      <c r="L394">
        <v>0.57999999999999996</v>
      </c>
      <c r="M394">
        <v>0.57999999999999996</v>
      </c>
      <c r="N394">
        <v>4378</v>
      </c>
      <c r="O394">
        <v>1.08</v>
      </c>
      <c r="P394" s="2">
        <v>1.0115000000000001</v>
      </c>
      <c r="Q394" s="5">
        <f t="shared" si="12"/>
        <v>2752.68</v>
      </c>
      <c r="R394" t="str">
        <f t="shared" si="13"/>
        <v>less than 3</v>
      </c>
    </row>
    <row r="395" spans="1:18" x14ac:dyDescent="0.25">
      <c r="A395" t="s">
        <v>91</v>
      </c>
      <c r="B395" t="s">
        <v>221</v>
      </c>
      <c r="C395" t="s">
        <v>144</v>
      </c>
      <c r="D395">
        <v>90.15</v>
      </c>
      <c r="E395" t="s">
        <v>18</v>
      </c>
      <c r="F395">
        <v>90</v>
      </c>
      <c r="G395">
        <v>4744</v>
      </c>
      <c r="H395" s="1">
        <v>45583</v>
      </c>
      <c r="I395">
        <v>0</v>
      </c>
      <c r="J395">
        <v>0.15</v>
      </c>
      <c r="K395">
        <v>0.33</v>
      </c>
      <c r="L395">
        <v>0.5</v>
      </c>
      <c r="M395">
        <v>0.66</v>
      </c>
      <c r="N395">
        <v>3257</v>
      </c>
      <c r="O395">
        <v>1.46</v>
      </c>
      <c r="P395" s="2">
        <v>0.23799999999999999</v>
      </c>
      <c r="Q395" s="5">
        <f t="shared" si="12"/>
        <v>1565.52</v>
      </c>
      <c r="R395" t="str">
        <f t="shared" si="13"/>
        <v>less than 3</v>
      </c>
    </row>
    <row r="396" spans="1:18" x14ac:dyDescent="0.25">
      <c r="A396" t="s">
        <v>91</v>
      </c>
      <c r="B396" t="s">
        <v>167</v>
      </c>
      <c r="C396" t="s">
        <v>30</v>
      </c>
      <c r="D396">
        <v>19.02</v>
      </c>
      <c r="E396" t="s">
        <v>18</v>
      </c>
      <c r="F396">
        <v>17</v>
      </c>
      <c r="G396">
        <v>4741</v>
      </c>
      <c r="H396" s="1">
        <v>45590</v>
      </c>
      <c r="I396">
        <v>7</v>
      </c>
      <c r="J396">
        <v>0.22</v>
      </c>
      <c r="K396">
        <v>0.23</v>
      </c>
      <c r="L396">
        <v>0.23</v>
      </c>
      <c r="M396">
        <v>0.23</v>
      </c>
      <c r="N396">
        <v>5289</v>
      </c>
      <c r="O396">
        <v>0.9</v>
      </c>
      <c r="P396" s="2">
        <v>0.87280000000000002</v>
      </c>
      <c r="Q396" s="5">
        <f t="shared" si="12"/>
        <v>1090.43</v>
      </c>
      <c r="R396" t="str">
        <f t="shared" si="13"/>
        <v>less than 3</v>
      </c>
    </row>
    <row r="397" spans="1:18" x14ac:dyDescent="0.25">
      <c r="A397" t="s">
        <v>91</v>
      </c>
      <c r="B397" t="s">
        <v>167</v>
      </c>
      <c r="C397" t="s">
        <v>19</v>
      </c>
      <c r="D397">
        <v>221.85</v>
      </c>
      <c r="E397" t="s">
        <v>18</v>
      </c>
      <c r="F397">
        <v>200</v>
      </c>
      <c r="G397">
        <v>4738</v>
      </c>
      <c r="H397" s="1">
        <v>45590</v>
      </c>
      <c r="I397">
        <v>7</v>
      </c>
      <c r="J397">
        <v>1.23</v>
      </c>
      <c r="K397">
        <v>1.24</v>
      </c>
      <c r="L397">
        <v>1.25</v>
      </c>
      <c r="M397">
        <v>1.23</v>
      </c>
      <c r="N397">
        <v>14426</v>
      </c>
      <c r="O397">
        <v>0.33</v>
      </c>
      <c r="P397" s="2">
        <v>0.65380000000000005</v>
      </c>
      <c r="Q397" s="5">
        <f t="shared" si="12"/>
        <v>5875.12</v>
      </c>
      <c r="R397" t="str">
        <f t="shared" si="13"/>
        <v>less than 3</v>
      </c>
    </row>
    <row r="398" spans="1:18" x14ac:dyDescent="0.25">
      <c r="A398" t="s">
        <v>91</v>
      </c>
      <c r="B398" t="s">
        <v>168</v>
      </c>
      <c r="C398" t="s">
        <v>23</v>
      </c>
      <c r="D398">
        <v>190.45</v>
      </c>
      <c r="E398" t="s">
        <v>17</v>
      </c>
      <c r="F398">
        <v>195</v>
      </c>
      <c r="G398">
        <v>4736</v>
      </c>
      <c r="H398" s="1">
        <v>45597</v>
      </c>
      <c r="I398">
        <v>14</v>
      </c>
      <c r="J398">
        <v>4.4000000000000004</v>
      </c>
      <c r="K398">
        <v>4.45</v>
      </c>
      <c r="L398">
        <v>4.5</v>
      </c>
      <c r="M398">
        <v>4.47</v>
      </c>
      <c r="N398">
        <v>9747</v>
      </c>
      <c r="O398">
        <v>0.49</v>
      </c>
      <c r="P398" s="2">
        <v>0.43919999999999998</v>
      </c>
      <c r="Q398" s="5">
        <f t="shared" si="12"/>
        <v>21075.200000000001</v>
      </c>
      <c r="R398" t="str">
        <f t="shared" si="13"/>
        <v>less than 3</v>
      </c>
    </row>
    <row r="399" spans="1:18" x14ac:dyDescent="0.25">
      <c r="A399" t="s">
        <v>91</v>
      </c>
      <c r="B399" t="s">
        <v>170</v>
      </c>
      <c r="C399" t="s">
        <v>29</v>
      </c>
      <c r="D399">
        <v>42.81</v>
      </c>
      <c r="E399" t="s">
        <v>18</v>
      </c>
      <c r="F399">
        <v>40</v>
      </c>
      <c r="G399">
        <v>4723</v>
      </c>
      <c r="H399" s="1">
        <v>45590</v>
      </c>
      <c r="I399">
        <v>7</v>
      </c>
      <c r="J399">
        <v>0.14000000000000001</v>
      </c>
      <c r="K399">
        <v>0.15</v>
      </c>
      <c r="L399">
        <v>0.15</v>
      </c>
      <c r="M399">
        <v>0.14000000000000001</v>
      </c>
      <c r="N399">
        <v>10321</v>
      </c>
      <c r="O399">
        <v>0.46</v>
      </c>
      <c r="P399" s="2">
        <v>0.41349999999999998</v>
      </c>
      <c r="Q399" s="5">
        <f t="shared" si="12"/>
        <v>708.44999999999993</v>
      </c>
      <c r="R399" t="str">
        <f t="shared" si="13"/>
        <v>less than 3</v>
      </c>
    </row>
    <row r="400" spans="1:18" x14ac:dyDescent="0.25">
      <c r="A400" t="s">
        <v>91</v>
      </c>
      <c r="B400" t="s">
        <v>170</v>
      </c>
      <c r="C400" t="s">
        <v>75</v>
      </c>
      <c r="D400">
        <v>28.53</v>
      </c>
      <c r="E400" t="s">
        <v>17</v>
      </c>
      <c r="F400">
        <v>28</v>
      </c>
      <c r="G400">
        <v>4712</v>
      </c>
      <c r="H400" s="1">
        <v>45583</v>
      </c>
      <c r="I400">
        <v>0</v>
      </c>
      <c r="J400">
        <v>0.35</v>
      </c>
      <c r="K400">
        <v>0.38</v>
      </c>
      <c r="L400">
        <v>0.4</v>
      </c>
      <c r="M400">
        <v>0.35</v>
      </c>
      <c r="N400">
        <v>2106</v>
      </c>
      <c r="O400">
        <v>2.2400000000000002</v>
      </c>
      <c r="P400" s="2">
        <v>0.32540000000000002</v>
      </c>
      <c r="Q400" s="5">
        <f t="shared" si="12"/>
        <v>1790.56</v>
      </c>
      <c r="R400" t="str">
        <f t="shared" si="13"/>
        <v>less than 3</v>
      </c>
    </row>
    <row r="401" spans="1:18" x14ac:dyDescent="0.25">
      <c r="A401" t="s">
        <v>91</v>
      </c>
      <c r="B401" t="s">
        <v>168</v>
      </c>
      <c r="C401" t="s">
        <v>26</v>
      </c>
      <c r="D401">
        <v>47.53</v>
      </c>
      <c r="E401" t="s">
        <v>18</v>
      </c>
      <c r="F401">
        <v>47.5</v>
      </c>
      <c r="G401">
        <v>4699</v>
      </c>
      <c r="H401" s="1">
        <v>45583</v>
      </c>
      <c r="I401">
        <v>0</v>
      </c>
      <c r="J401">
        <v>0.35</v>
      </c>
      <c r="K401">
        <v>0.38</v>
      </c>
      <c r="L401">
        <v>0.4</v>
      </c>
      <c r="M401">
        <v>0.4</v>
      </c>
      <c r="N401">
        <v>5424</v>
      </c>
      <c r="O401">
        <v>0.87</v>
      </c>
      <c r="P401" s="2">
        <v>0.40910000000000002</v>
      </c>
      <c r="Q401" s="5">
        <f t="shared" si="12"/>
        <v>1785.6200000000001</v>
      </c>
      <c r="R401" t="str">
        <f t="shared" si="13"/>
        <v>less than 3</v>
      </c>
    </row>
    <row r="402" spans="1:18" x14ac:dyDescent="0.25">
      <c r="A402" t="s">
        <v>91</v>
      </c>
      <c r="B402" t="s">
        <v>179</v>
      </c>
      <c r="C402" t="s">
        <v>16</v>
      </c>
      <c r="D402">
        <v>138.18</v>
      </c>
      <c r="E402" t="s">
        <v>18</v>
      </c>
      <c r="F402">
        <v>126</v>
      </c>
      <c r="G402">
        <v>4698</v>
      </c>
      <c r="H402" s="1">
        <v>45597</v>
      </c>
      <c r="I402">
        <v>14</v>
      </c>
      <c r="J402">
        <v>0.98</v>
      </c>
      <c r="K402">
        <v>0.99</v>
      </c>
      <c r="L402">
        <v>0.99</v>
      </c>
      <c r="M402">
        <v>1</v>
      </c>
      <c r="N402">
        <v>2402</v>
      </c>
      <c r="O402">
        <v>1.96</v>
      </c>
      <c r="P402" s="2">
        <v>0.47599999999999998</v>
      </c>
      <c r="Q402" s="5">
        <f t="shared" si="12"/>
        <v>4651.0199999999995</v>
      </c>
      <c r="R402" t="str">
        <f t="shared" si="13"/>
        <v>less than 3</v>
      </c>
    </row>
    <row r="403" spans="1:18" x14ac:dyDescent="0.25">
      <c r="A403" t="s">
        <v>91</v>
      </c>
      <c r="B403" t="s">
        <v>167</v>
      </c>
      <c r="C403" t="s">
        <v>22</v>
      </c>
      <c r="D403">
        <v>235.54</v>
      </c>
      <c r="E403" t="s">
        <v>17</v>
      </c>
      <c r="F403">
        <v>230</v>
      </c>
      <c r="G403">
        <v>4684</v>
      </c>
      <c r="H403" s="1">
        <v>45590</v>
      </c>
      <c r="I403">
        <v>7</v>
      </c>
      <c r="J403">
        <v>6.45</v>
      </c>
      <c r="K403">
        <v>6.5</v>
      </c>
      <c r="L403">
        <v>6.55</v>
      </c>
      <c r="M403">
        <v>6.46</v>
      </c>
      <c r="N403">
        <v>16802</v>
      </c>
      <c r="O403">
        <v>0.28000000000000003</v>
      </c>
      <c r="P403" s="2">
        <v>0.1968</v>
      </c>
      <c r="Q403" s="5">
        <f t="shared" si="12"/>
        <v>30446</v>
      </c>
      <c r="R403" t="str">
        <f t="shared" si="13"/>
        <v>less than 3</v>
      </c>
    </row>
    <row r="404" spans="1:18" x14ac:dyDescent="0.25">
      <c r="A404" t="s">
        <v>91</v>
      </c>
      <c r="B404" t="s">
        <v>167</v>
      </c>
      <c r="C404" t="s">
        <v>20</v>
      </c>
      <c r="D404">
        <v>201.38</v>
      </c>
      <c r="E404" t="s">
        <v>17</v>
      </c>
      <c r="F404">
        <v>200</v>
      </c>
      <c r="G404">
        <v>4678</v>
      </c>
      <c r="H404" s="1">
        <v>45583</v>
      </c>
      <c r="I404">
        <v>0</v>
      </c>
      <c r="J404">
        <v>1.5</v>
      </c>
      <c r="K404">
        <v>1.56</v>
      </c>
      <c r="L404">
        <v>1.61</v>
      </c>
      <c r="M404">
        <v>1.5</v>
      </c>
      <c r="N404">
        <v>8622</v>
      </c>
      <c r="O404">
        <v>0.54</v>
      </c>
      <c r="P404" s="2">
        <v>8.6699999999999999E-2</v>
      </c>
      <c r="Q404" s="5">
        <f t="shared" si="12"/>
        <v>7297.68</v>
      </c>
      <c r="R404" t="str">
        <f t="shared" si="13"/>
        <v>less than 3</v>
      </c>
    </row>
    <row r="405" spans="1:18" x14ac:dyDescent="0.25">
      <c r="A405" t="s">
        <v>91</v>
      </c>
      <c r="B405" t="s">
        <v>178</v>
      </c>
      <c r="C405" t="s">
        <v>149</v>
      </c>
      <c r="D405">
        <v>80.63</v>
      </c>
      <c r="E405" t="s">
        <v>17</v>
      </c>
      <c r="F405">
        <v>83</v>
      </c>
      <c r="G405">
        <v>4668</v>
      </c>
      <c r="H405" s="1">
        <v>45590</v>
      </c>
      <c r="I405">
        <v>7</v>
      </c>
      <c r="J405">
        <v>0.38</v>
      </c>
      <c r="K405">
        <v>0.4</v>
      </c>
      <c r="L405">
        <v>0.42</v>
      </c>
      <c r="M405">
        <v>0.38</v>
      </c>
      <c r="N405">
        <v>707</v>
      </c>
      <c r="O405">
        <v>6.6</v>
      </c>
      <c r="P405" s="2">
        <v>0.26500000000000001</v>
      </c>
      <c r="Q405" s="5">
        <f t="shared" si="12"/>
        <v>1867.2</v>
      </c>
      <c r="R405" t="str">
        <f t="shared" si="13"/>
        <v>greater than 3</v>
      </c>
    </row>
    <row r="406" spans="1:18" x14ac:dyDescent="0.25">
      <c r="A406" t="s">
        <v>91</v>
      </c>
      <c r="B406" t="s">
        <v>222</v>
      </c>
      <c r="C406" t="s">
        <v>32</v>
      </c>
      <c r="D406">
        <v>53.94</v>
      </c>
      <c r="E406" t="s">
        <v>17</v>
      </c>
      <c r="F406">
        <v>60</v>
      </c>
      <c r="G406">
        <v>4665</v>
      </c>
      <c r="H406" s="1">
        <v>45590</v>
      </c>
      <c r="I406">
        <v>7</v>
      </c>
      <c r="J406">
        <v>0.21</v>
      </c>
      <c r="K406">
        <v>0.24</v>
      </c>
      <c r="L406">
        <v>0.26</v>
      </c>
      <c r="M406">
        <v>0.21</v>
      </c>
      <c r="N406">
        <v>1712</v>
      </c>
      <c r="O406">
        <v>2.72</v>
      </c>
      <c r="P406" s="2">
        <v>0.57999999999999996</v>
      </c>
      <c r="Q406" s="5">
        <f t="shared" si="12"/>
        <v>1119.5999999999999</v>
      </c>
      <c r="R406" t="str">
        <f t="shared" si="13"/>
        <v>less than 3</v>
      </c>
    </row>
    <row r="407" spans="1:18" x14ac:dyDescent="0.25">
      <c r="A407" t="s">
        <v>91</v>
      </c>
      <c r="B407" t="s">
        <v>182</v>
      </c>
      <c r="C407" t="s">
        <v>30</v>
      </c>
      <c r="D407">
        <v>19.02</v>
      </c>
      <c r="E407" t="s">
        <v>18</v>
      </c>
      <c r="F407">
        <v>18</v>
      </c>
      <c r="G407">
        <v>4662</v>
      </c>
      <c r="H407" s="1">
        <v>45611</v>
      </c>
      <c r="I407">
        <v>28</v>
      </c>
      <c r="J407">
        <v>1.87</v>
      </c>
      <c r="K407">
        <v>1.89</v>
      </c>
      <c r="L407">
        <v>1.9</v>
      </c>
      <c r="M407">
        <v>1.92</v>
      </c>
      <c r="N407">
        <v>2013</v>
      </c>
      <c r="O407">
        <v>2.3199999999999998</v>
      </c>
      <c r="P407" s="2">
        <v>1.1448</v>
      </c>
      <c r="Q407" s="5">
        <f t="shared" si="12"/>
        <v>8811.18</v>
      </c>
      <c r="R407" t="str">
        <f t="shared" si="13"/>
        <v>less than 3</v>
      </c>
    </row>
    <row r="408" spans="1:18" x14ac:dyDescent="0.25">
      <c r="A408" t="s">
        <v>91</v>
      </c>
      <c r="B408" t="s">
        <v>168</v>
      </c>
      <c r="C408" t="s">
        <v>16</v>
      </c>
      <c r="D408">
        <v>138.18</v>
      </c>
      <c r="E408" t="s">
        <v>17</v>
      </c>
      <c r="F408">
        <v>142</v>
      </c>
      <c r="G408">
        <v>4647</v>
      </c>
      <c r="H408" s="1">
        <v>45597</v>
      </c>
      <c r="I408">
        <v>14</v>
      </c>
      <c r="J408">
        <v>3.2</v>
      </c>
      <c r="K408">
        <v>3.25</v>
      </c>
      <c r="L408">
        <v>3.3</v>
      </c>
      <c r="M408">
        <v>3.25</v>
      </c>
      <c r="N408">
        <v>7510</v>
      </c>
      <c r="O408">
        <v>0.62</v>
      </c>
      <c r="P408" s="2">
        <v>0.435</v>
      </c>
      <c r="Q408" s="5">
        <f t="shared" si="12"/>
        <v>15102.75</v>
      </c>
      <c r="R408" t="str">
        <f t="shared" si="13"/>
        <v>less than 3</v>
      </c>
    </row>
    <row r="409" spans="1:18" x14ac:dyDescent="0.25">
      <c r="A409" t="s">
        <v>91</v>
      </c>
      <c r="B409" t="s">
        <v>168</v>
      </c>
      <c r="C409" t="s">
        <v>40</v>
      </c>
      <c r="D409">
        <v>578.92999999999995</v>
      </c>
      <c r="E409" t="s">
        <v>17</v>
      </c>
      <c r="F409">
        <v>600</v>
      </c>
      <c r="G409">
        <v>4645</v>
      </c>
      <c r="H409" s="1">
        <v>45590</v>
      </c>
      <c r="I409">
        <v>7</v>
      </c>
      <c r="J409">
        <v>1.21</v>
      </c>
      <c r="K409">
        <v>1.23</v>
      </c>
      <c r="L409">
        <v>1.26</v>
      </c>
      <c r="M409">
        <v>1.23</v>
      </c>
      <c r="N409">
        <v>8552</v>
      </c>
      <c r="O409">
        <v>0.54</v>
      </c>
      <c r="P409" s="2">
        <v>0.22550000000000001</v>
      </c>
      <c r="Q409" s="5">
        <f t="shared" si="12"/>
        <v>5713.35</v>
      </c>
      <c r="R409" t="str">
        <f t="shared" si="13"/>
        <v>less than 3</v>
      </c>
    </row>
    <row r="410" spans="1:18" x14ac:dyDescent="0.25">
      <c r="A410" t="s">
        <v>91</v>
      </c>
      <c r="B410" t="s">
        <v>168</v>
      </c>
      <c r="C410" t="s">
        <v>16</v>
      </c>
      <c r="D410">
        <v>138.18</v>
      </c>
      <c r="E410" t="s">
        <v>17</v>
      </c>
      <c r="F410">
        <v>160</v>
      </c>
      <c r="G410">
        <v>4642</v>
      </c>
      <c r="H410" s="1">
        <v>45646</v>
      </c>
      <c r="I410">
        <v>63</v>
      </c>
      <c r="J410">
        <v>5.15</v>
      </c>
      <c r="K410">
        <v>5.18</v>
      </c>
      <c r="L410">
        <v>5.2</v>
      </c>
      <c r="M410">
        <v>5.2</v>
      </c>
      <c r="N410">
        <v>75578</v>
      </c>
      <c r="O410">
        <v>0.06</v>
      </c>
      <c r="P410" s="2">
        <v>0.52559999999999996</v>
      </c>
      <c r="Q410" s="5">
        <f t="shared" si="12"/>
        <v>24045.559999999998</v>
      </c>
      <c r="R410" t="str">
        <f t="shared" si="13"/>
        <v>less than 3</v>
      </c>
    </row>
    <row r="411" spans="1:18" x14ac:dyDescent="0.25">
      <c r="A411" t="s">
        <v>91</v>
      </c>
      <c r="B411" t="s">
        <v>222</v>
      </c>
      <c r="C411" t="s">
        <v>99</v>
      </c>
      <c r="D411">
        <v>5.81</v>
      </c>
      <c r="E411" t="s">
        <v>17</v>
      </c>
      <c r="F411">
        <v>7</v>
      </c>
      <c r="G411">
        <v>4616</v>
      </c>
      <c r="H411" s="1">
        <v>45611</v>
      </c>
      <c r="I411">
        <v>28</v>
      </c>
      <c r="J411">
        <v>0.4</v>
      </c>
      <c r="K411">
        <v>0.41</v>
      </c>
      <c r="L411">
        <v>0.42</v>
      </c>
      <c r="M411">
        <v>0.45</v>
      </c>
      <c r="N411">
        <v>11976</v>
      </c>
      <c r="O411">
        <v>0.39</v>
      </c>
      <c r="P411" s="2">
        <v>1.2608999999999999</v>
      </c>
      <c r="Q411" s="5">
        <f t="shared" si="12"/>
        <v>1892.56</v>
      </c>
      <c r="R411" t="str">
        <f t="shared" si="13"/>
        <v>less than 3</v>
      </c>
    </row>
    <row r="412" spans="1:18" x14ac:dyDescent="0.25">
      <c r="A412" t="s">
        <v>91</v>
      </c>
      <c r="B412" t="s">
        <v>173</v>
      </c>
      <c r="C412" t="s">
        <v>99</v>
      </c>
      <c r="D412">
        <v>5.81</v>
      </c>
      <c r="E412" t="s">
        <v>17</v>
      </c>
      <c r="F412">
        <v>5</v>
      </c>
      <c r="G412">
        <v>4608</v>
      </c>
      <c r="H412" s="1">
        <v>45674</v>
      </c>
      <c r="I412">
        <v>91</v>
      </c>
      <c r="J412">
        <v>1.47</v>
      </c>
      <c r="K412">
        <v>1.48</v>
      </c>
      <c r="L412">
        <v>1.5</v>
      </c>
      <c r="M412">
        <v>1.48</v>
      </c>
      <c r="N412">
        <v>28013</v>
      </c>
      <c r="O412">
        <v>0.16</v>
      </c>
      <c r="P412" s="2">
        <v>0.95250000000000001</v>
      </c>
      <c r="Q412" s="5">
        <f t="shared" si="12"/>
        <v>6819.84</v>
      </c>
      <c r="R412" t="str">
        <f t="shared" si="13"/>
        <v>less than 3</v>
      </c>
    </row>
    <row r="413" spans="1:18" x14ac:dyDescent="0.25">
      <c r="A413" t="s">
        <v>91</v>
      </c>
      <c r="B413" t="s">
        <v>168</v>
      </c>
      <c r="C413" t="s">
        <v>119</v>
      </c>
      <c r="D413">
        <v>20.9</v>
      </c>
      <c r="E413" t="s">
        <v>18</v>
      </c>
      <c r="F413">
        <v>20.5</v>
      </c>
      <c r="G413">
        <v>4608</v>
      </c>
      <c r="H413" s="1">
        <v>45590</v>
      </c>
      <c r="I413">
        <v>7</v>
      </c>
      <c r="J413">
        <v>0.17</v>
      </c>
      <c r="K413">
        <v>0.18</v>
      </c>
      <c r="L413">
        <v>0.19</v>
      </c>
      <c r="M413">
        <v>0.19</v>
      </c>
      <c r="N413">
        <v>459</v>
      </c>
      <c r="O413">
        <v>10.039999999999999</v>
      </c>
      <c r="P413" s="2">
        <v>0.31180000000000002</v>
      </c>
      <c r="Q413" s="5">
        <f t="shared" si="12"/>
        <v>829.43999999999994</v>
      </c>
      <c r="R413" t="str">
        <f t="shared" si="13"/>
        <v>greater than 3</v>
      </c>
    </row>
    <row r="414" spans="1:18" x14ac:dyDescent="0.25">
      <c r="A414" t="s">
        <v>91</v>
      </c>
      <c r="B414" t="s">
        <v>182</v>
      </c>
      <c r="C414" t="s">
        <v>93</v>
      </c>
      <c r="D414">
        <v>115.55</v>
      </c>
      <c r="E414" t="s">
        <v>18</v>
      </c>
      <c r="F414">
        <v>110</v>
      </c>
      <c r="G414">
        <v>4578</v>
      </c>
      <c r="H414" s="1">
        <v>45611</v>
      </c>
      <c r="I414">
        <v>28</v>
      </c>
      <c r="J414">
        <v>1.5</v>
      </c>
      <c r="K414">
        <v>1.58</v>
      </c>
      <c r="L414">
        <v>1.65</v>
      </c>
      <c r="M414">
        <v>1.56</v>
      </c>
      <c r="N414">
        <v>792</v>
      </c>
      <c r="O414">
        <v>5.78</v>
      </c>
      <c r="P414" s="2">
        <v>0.29799999999999999</v>
      </c>
      <c r="Q414" s="5">
        <f t="shared" si="12"/>
        <v>7233.2400000000007</v>
      </c>
      <c r="R414" t="str">
        <f t="shared" si="13"/>
        <v>greater than 3</v>
      </c>
    </row>
    <row r="415" spans="1:18" x14ac:dyDescent="0.25">
      <c r="A415" t="s">
        <v>91</v>
      </c>
      <c r="B415" t="s">
        <v>170</v>
      </c>
      <c r="C415" t="s">
        <v>93</v>
      </c>
      <c r="D415">
        <v>115.55</v>
      </c>
      <c r="E415" t="s">
        <v>18</v>
      </c>
      <c r="F415">
        <v>100</v>
      </c>
      <c r="G415">
        <v>4562</v>
      </c>
      <c r="H415" s="1">
        <v>45611</v>
      </c>
      <c r="I415">
        <v>28</v>
      </c>
      <c r="J415">
        <v>0.35</v>
      </c>
      <c r="K415">
        <v>0.38</v>
      </c>
      <c r="L415">
        <v>0.4</v>
      </c>
      <c r="M415">
        <v>0.38</v>
      </c>
      <c r="N415">
        <v>432</v>
      </c>
      <c r="O415">
        <v>10.56</v>
      </c>
      <c r="P415" s="2">
        <v>0.36780000000000002</v>
      </c>
      <c r="Q415" s="5">
        <f t="shared" si="12"/>
        <v>1733.56</v>
      </c>
      <c r="R415" t="str">
        <f t="shared" si="13"/>
        <v>greater than 3</v>
      </c>
    </row>
    <row r="416" spans="1:18" x14ac:dyDescent="0.25">
      <c r="A416" t="s">
        <v>91</v>
      </c>
      <c r="B416" t="s">
        <v>167</v>
      </c>
      <c r="C416" t="s">
        <v>30</v>
      </c>
      <c r="D416">
        <v>19.02</v>
      </c>
      <c r="E416" t="s">
        <v>17</v>
      </c>
      <c r="F416">
        <v>17.5</v>
      </c>
      <c r="G416">
        <v>4550</v>
      </c>
      <c r="H416" s="1">
        <v>45583</v>
      </c>
      <c r="I416">
        <v>0</v>
      </c>
      <c r="J416">
        <v>1.35</v>
      </c>
      <c r="K416">
        <v>1.36</v>
      </c>
      <c r="L416">
        <v>1.37</v>
      </c>
      <c r="M416">
        <v>1.36</v>
      </c>
      <c r="N416">
        <v>12342</v>
      </c>
      <c r="O416">
        <v>0.37</v>
      </c>
      <c r="P416" s="2">
        <v>0.64810000000000001</v>
      </c>
      <c r="Q416" s="5">
        <f t="shared" si="12"/>
        <v>6188</v>
      </c>
      <c r="R416" t="str">
        <f t="shared" si="13"/>
        <v>less than 3</v>
      </c>
    </row>
    <row r="417" spans="1:18" x14ac:dyDescent="0.25">
      <c r="A417" t="s">
        <v>91</v>
      </c>
      <c r="B417" t="s">
        <v>167</v>
      </c>
      <c r="C417" t="s">
        <v>110</v>
      </c>
      <c r="D417">
        <v>32.64</v>
      </c>
      <c r="E417" t="s">
        <v>17</v>
      </c>
      <c r="F417">
        <v>35</v>
      </c>
      <c r="G417">
        <v>4540</v>
      </c>
      <c r="H417" s="1">
        <v>45611</v>
      </c>
      <c r="I417">
        <v>28</v>
      </c>
      <c r="J417">
        <v>1</v>
      </c>
      <c r="K417">
        <v>1.03</v>
      </c>
      <c r="L417">
        <v>1.05</v>
      </c>
      <c r="M417">
        <v>1.04</v>
      </c>
      <c r="N417">
        <v>3164</v>
      </c>
      <c r="O417">
        <v>1.43</v>
      </c>
      <c r="P417" s="2">
        <v>0.52459999999999996</v>
      </c>
      <c r="Q417" s="5">
        <f t="shared" si="12"/>
        <v>4676.2</v>
      </c>
      <c r="R417" t="str">
        <f t="shared" si="13"/>
        <v>less than 3</v>
      </c>
    </row>
    <row r="418" spans="1:18" x14ac:dyDescent="0.25">
      <c r="A418" t="s">
        <v>91</v>
      </c>
      <c r="B418" t="s">
        <v>169</v>
      </c>
      <c r="C418" t="s">
        <v>31</v>
      </c>
      <c r="D418">
        <v>22.58</v>
      </c>
      <c r="E418" t="s">
        <v>17</v>
      </c>
      <c r="F418">
        <v>22.5</v>
      </c>
      <c r="G418">
        <v>4536</v>
      </c>
      <c r="H418" s="1">
        <v>45583</v>
      </c>
      <c r="I418">
        <v>0</v>
      </c>
      <c r="J418">
        <v>0.12</v>
      </c>
      <c r="K418">
        <v>0.13</v>
      </c>
      <c r="L418">
        <v>0.14000000000000001</v>
      </c>
      <c r="M418">
        <v>0.14000000000000001</v>
      </c>
      <c r="N418">
        <v>7546</v>
      </c>
      <c r="O418">
        <v>0.6</v>
      </c>
      <c r="P418" s="2">
        <v>0.20050000000000001</v>
      </c>
      <c r="Q418" s="5">
        <f t="shared" si="12"/>
        <v>589.68000000000006</v>
      </c>
      <c r="R418" t="str">
        <f t="shared" si="13"/>
        <v>less than 3</v>
      </c>
    </row>
    <row r="419" spans="1:18" x14ac:dyDescent="0.25">
      <c r="A419" t="s">
        <v>91</v>
      </c>
      <c r="B419" t="s">
        <v>167</v>
      </c>
      <c r="C419" t="s">
        <v>26</v>
      </c>
      <c r="D419">
        <v>47.53</v>
      </c>
      <c r="E419" t="s">
        <v>17</v>
      </c>
      <c r="F419">
        <v>48</v>
      </c>
      <c r="G419">
        <v>4535</v>
      </c>
      <c r="H419" s="1">
        <v>45590</v>
      </c>
      <c r="I419">
        <v>7</v>
      </c>
      <c r="J419">
        <v>1.9</v>
      </c>
      <c r="K419">
        <v>1.92</v>
      </c>
      <c r="L419">
        <v>1.95</v>
      </c>
      <c r="M419">
        <v>1.93</v>
      </c>
      <c r="N419">
        <v>5159</v>
      </c>
      <c r="O419">
        <v>0.88</v>
      </c>
      <c r="P419" s="2">
        <v>0.81589999999999996</v>
      </c>
      <c r="Q419" s="5">
        <f t="shared" si="12"/>
        <v>8707.1999999999989</v>
      </c>
      <c r="R419" t="str">
        <f t="shared" si="13"/>
        <v>less than 3</v>
      </c>
    </row>
    <row r="420" spans="1:18" x14ac:dyDescent="0.25">
      <c r="A420" t="s">
        <v>91</v>
      </c>
      <c r="B420" t="s">
        <v>223</v>
      </c>
      <c r="C420" t="s">
        <v>38</v>
      </c>
      <c r="D420">
        <v>124.7</v>
      </c>
      <c r="E420" t="s">
        <v>18</v>
      </c>
      <c r="F420">
        <v>110</v>
      </c>
      <c r="G420">
        <v>4531</v>
      </c>
      <c r="H420" s="1">
        <v>45597</v>
      </c>
      <c r="I420">
        <v>14</v>
      </c>
      <c r="J420">
        <v>0.48</v>
      </c>
      <c r="K420">
        <v>0.62</v>
      </c>
      <c r="L420">
        <v>0.75</v>
      </c>
      <c r="M420">
        <v>0.55000000000000004</v>
      </c>
      <c r="N420">
        <v>755</v>
      </c>
      <c r="O420">
        <v>6</v>
      </c>
      <c r="P420" s="2">
        <v>0.50880000000000003</v>
      </c>
      <c r="Q420" s="5">
        <f t="shared" si="12"/>
        <v>2809.22</v>
      </c>
      <c r="R420" t="str">
        <f t="shared" si="13"/>
        <v>greater than 3</v>
      </c>
    </row>
    <row r="421" spans="1:18" x14ac:dyDescent="0.25">
      <c r="A421" t="s">
        <v>91</v>
      </c>
      <c r="B421" t="s">
        <v>168</v>
      </c>
      <c r="C421" t="s">
        <v>25</v>
      </c>
      <c r="D421">
        <v>156.08000000000001</v>
      </c>
      <c r="E421" t="s">
        <v>18</v>
      </c>
      <c r="F421">
        <v>150</v>
      </c>
      <c r="G421">
        <v>4526</v>
      </c>
      <c r="H421" s="1">
        <v>45590</v>
      </c>
      <c r="I421">
        <v>7</v>
      </c>
      <c r="J421">
        <v>0.91</v>
      </c>
      <c r="K421">
        <v>0.92</v>
      </c>
      <c r="L421">
        <v>0.93</v>
      </c>
      <c r="M421">
        <v>0.95</v>
      </c>
      <c r="N421">
        <v>5168</v>
      </c>
      <c r="O421">
        <v>0.88</v>
      </c>
      <c r="P421" s="2">
        <v>0.3755</v>
      </c>
      <c r="Q421" s="5">
        <f t="shared" si="12"/>
        <v>4163.92</v>
      </c>
      <c r="R421" t="str">
        <f t="shared" si="13"/>
        <v>less than 3</v>
      </c>
    </row>
    <row r="422" spans="1:18" x14ac:dyDescent="0.25">
      <c r="A422" t="s">
        <v>91</v>
      </c>
      <c r="B422" t="s">
        <v>173</v>
      </c>
      <c r="C422" t="s">
        <v>49</v>
      </c>
      <c r="D422">
        <v>62.94</v>
      </c>
      <c r="E422" t="s">
        <v>17</v>
      </c>
      <c r="F422">
        <v>63</v>
      </c>
      <c r="G422">
        <v>4508</v>
      </c>
      <c r="H422" s="1">
        <v>45590</v>
      </c>
      <c r="I422">
        <v>7</v>
      </c>
      <c r="J422">
        <v>0.81</v>
      </c>
      <c r="K422">
        <v>0.82</v>
      </c>
      <c r="L422">
        <v>0.82</v>
      </c>
      <c r="M422">
        <v>0.82</v>
      </c>
      <c r="N422">
        <v>2297</v>
      </c>
      <c r="O422">
        <v>1.96</v>
      </c>
      <c r="P422" s="2">
        <v>0.23419999999999999</v>
      </c>
      <c r="Q422" s="5">
        <f t="shared" si="12"/>
        <v>3696.56</v>
      </c>
      <c r="R422" t="str">
        <f t="shared" si="13"/>
        <v>less than 3</v>
      </c>
    </row>
    <row r="423" spans="1:18" x14ac:dyDescent="0.25">
      <c r="A423" t="s">
        <v>91</v>
      </c>
      <c r="B423" t="s">
        <v>167</v>
      </c>
      <c r="C423" t="s">
        <v>56</v>
      </c>
      <c r="D423">
        <v>165.34</v>
      </c>
      <c r="E423" t="s">
        <v>17</v>
      </c>
      <c r="F423">
        <v>167.5</v>
      </c>
      <c r="G423">
        <v>4507</v>
      </c>
      <c r="H423" s="1">
        <v>45590</v>
      </c>
      <c r="I423">
        <v>7</v>
      </c>
      <c r="J423">
        <v>0.98</v>
      </c>
      <c r="K423">
        <v>0.99</v>
      </c>
      <c r="L423">
        <v>1</v>
      </c>
      <c r="M423">
        <v>0.97</v>
      </c>
      <c r="N423">
        <v>5614</v>
      </c>
      <c r="O423">
        <v>0.8</v>
      </c>
      <c r="P423" s="2">
        <v>0.20680000000000001</v>
      </c>
      <c r="Q423" s="5">
        <f t="shared" si="12"/>
        <v>4461.93</v>
      </c>
      <c r="R423" t="str">
        <f t="shared" si="13"/>
        <v>less than 3</v>
      </c>
    </row>
    <row r="424" spans="1:18" x14ac:dyDescent="0.25">
      <c r="A424" t="s">
        <v>91</v>
      </c>
      <c r="B424" t="s">
        <v>224</v>
      </c>
      <c r="C424" t="s">
        <v>108</v>
      </c>
      <c r="D424">
        <v>3.74</v>
      </c>
      <c r="E424" t="s">
        <v>17</v>
      </c>
      <c r="F424">
        <v>3</v>
      </c>
      <c r="G424">
        <v>4502</v>
      </c>
      <c r="H424" s="1">
        <v>45583</v>
      </c>
      <c r="I424">
        <v>0</v>
      </c>
      <c r="J424">
        <v>0.7</v>
      </c>
      <c r="K424">
        <v>0.75</v>
      </c>
      <c r="L424">
        <v>0.8</v>
      </c>
      <c r="M424">
        <v>0.71</v>
      </c>
      <c r="N424">
        <v>6112</v>
      </c>
      <c r="O424">
        <v>0.74</v>
      </c>
      <c r="P424" s="2">
        <v>4.2042999999999999</v>
      </c>
      <c r="Q424" s="5">
        <f t="shared" si="12"/>
        <v>3376.5</v>
      </c>
      <c r="R424" t="str">
        <f t="shared" si="13"/>
        <v>less than 3</v>
      </c>
    </row>
    <row r="425" spans="1:18" x14ac:dyDescent="0.25">
      <c r="A425" t="s">
        <v>91</v>
      </c>
      <c r="B425" t="s">
        <v>167</v>
      </c>
      <c r="C425" t="s">
        <v>22</v>
      </c>
      <c r="D425">
        <v>235.54</v>
      </c>
      <c r="E425" t="s">
        <v>17</v>
      </c>
      <c r="F425">
        <v>240</v>
      </c>
      <c r="G425">
        <v>4502</v>
      </c>
      <c r="H425" s="1">
        <v>45611</v>
      </c>
      <c r="I425">
        <v>28</v>
      </c>
      <c r="J425">
        <v>4.5999999999999996</v>
      </c>
      <c r="K425">
        <v>4.6500000000000004</v>
      </c>
      <c r="L425">
        <v>4.7</v>
      </c>
      <c r="M425">
        <v>4.6500000000000004</v>
      </c>
      <c r="N425">
        <v>37898</v>
      </c>
      <c r="O425">
        <v>0.12</v>
      </c>
      <c r="P425" s="2">
        <v>0.2387</v>
      </c>
      <c r="Q425" s="5">
        <f t="shared" si="12"/>
        <v>20934.300000000003</v>
      </c>
      <c r="R425" t="str">
        <f t="shared" si="13"/>
        <v>less than 3</v>
      </c>
    </row>
    <row r="426" spans="1:18" x14ac:dyDescent="0.25">
      <c r="A426" t="s">
        <v>91</v>
      </c>
      <c r="B426" t="s">
        <v>218</v>
      </c>
      <c r="C426" t="s">
        <v>108</v>
      </c>
      <c r="D426">
        <v>3.74</v>
      </c>
      <c r="E426" t="s">
        <v>17</v>
      </c>
      <c r="F426">
        <v>3</v>
      </c>
      <c r="G426">
        <v>4500</v>
      </c>
      <c r="H426" s="1">
        <v>45674</v>
      </c>
      <c r="I426">
        <v>91</v>
      </c>
      <c r="J426">
        <v>0.75</v>
      </c>
      <c r="K426">
        <v>0.85</v>
      </c>
      <c r="L426">
        <v>0.95</v>
      </c>
      <c r="M426">
        <v>0.87</v>
      </c>
      <c r="N426">
        <v>16899</v>
      </c>
      <c r="O426">
        <v>0.27</v>
      </c>
      <c r="P426" s="2">
        <v>0.53690000000000004</v>
      </c>
      <c r="Q426" s="5">
        <f t="shared" si="12"/>
        <v>3825</v>
      </c>
      <c r="R426" t="str">
        <f t="shared" si="13"/>
        <v>less than 3</v>
      </c>
    </row>
    <row r="427" spans="1:18" x14ac:dyDescent="0.25">
      <c r="A427" t="s">
        <v>91</v>
      </c>
      <c r="B427" t="s">
        <v>170</v>
      </c>
      <c r="C427" t="s">
        <v>74</v>
      </c>
      <c r="D427">
        <v>13.99</v>
      </c>
      <c r="E427" t="s">
        <v>17</v>
      </c>
      <c r="F427">
        <v>15</v>
      </c>
      <c r="G427">
        <v>4489</v>
      </c>
      <c r="H427" s="1">
        <v>45597</v>
      </c>
      <c r="I427">
        <v>14</v>
      </c>
      <c r="J427">
        <v>0.27</v>
      </c>
      <c r="K427">
        <v>0.28999999999999998</v>
      </c>
      <c r="L427">
        <v>0.3</v>
      </c>
      <c r="M427">
        <v>0.28000000000000003</v>
      </c>
      <c r="N427">
        <v>848</v>
      </c>
      <c r="O427">
        <v>5.29</v>
      </c>
      <c r="P427" s="2">
        <v>0.57869999999999999</v>
      </c>
      <c r="Q427" s="5">
        <f t="shared" si="12"/>
        <v>1301.81</v>
      </c>
      <c r="R427" t="str">
        <f t="shared" si="13"/>
        <v>greater than 3</v>
      </c>
    </row>
    <row r="428" spans="1:18" x14ac:dyDescent="0.25">
      <c r="A428" t="s">
        <v>91</v>
      </c>
      <c r="B428" t="s">
        <v>181</v>
      </c>
      <c r="C428" t="s">
        <v>128</v>
      </c>
      <c r="D428">
        <v>79</v>
      </c>
      <c r="E428" t="s">
        <v>18</v>
      </c>
      <c r="F428">
        <v>70</v>
      </c>
      <c r="G428">
        <v>4489</v>
      </c>
      <c r="H428" s="1">
        <v>45611</v>
      </c>
      <c r="I428">
        <v>28</v>
      </c>
      <c r="J428">
        <v>0.35</v>
      </c>
      <c r="K428">
        <v>0.4</v>
      </c>
      <c r="L428">
        <v>0.45</v>
      </c>
      <c r="M428">
        <v>0.4</v>
      </c>
      <c r="N428">
        <v>1455</v>
      </c>
      <c r="O428">
        <v>3.09</v>
      </c>
      <c r="P428" s="2">
        <v>0.34889999999999999</v>
      </c>
      <c r="Q428" s="5">
        <f t="shared" si="12"/>
        <v>1795.6000000000001</v>
      </c>
      <c r="R428" t="str">
        <f t="shared" si="13"/>
        <v>greater than 3</v>
      </c>
    </row>
    <row r="429" spans="1:18" x14ac:dyDescent="0.25">
      <c r="A429" t="s">
        <v>91</v>
      </c>
      <c r="B429" t="s">
        <v>168</v>
      </c>
      <c r="C429" t="s">
        <v>23</v>
      </c>
      <c r="D429">
        <v>190.45</v>
      </c>
      <c r="E429" t="s">
        <v>17</v>
      </c>
      <c r="F429">
        <v>200</v>
      </c>
      <c r="G429">
        <v>4486</v>
      </c>
      <c r="H429" s="1">
        <v>45597</v>
      </c>
      <c r="I429">
        <v>14</v>
      </c>
      <c r="J429">
        <v>2.78</v>
      </c>
      <c r="K429">
        <v>2.8</v>
      </c>
      <c r="L429">
        <v>2.82</v>
      </c>
      <c r="M429">
        <v>2.8</v>
      </c>
      <c r="N429">
        <v>10345</v>
      </c>
      <c r="O429">
        <v>0.43</v>
      </c>
      <c r="P429" s="2">
        <v>0.43180000000000002</v>
      </c>
      <c r="Q429" s="5">
        <f t="shared" si="12"/>
        <v>12560.8</v>
      </c>
      <c r="R429" t="str">
        <f t="shared" si="13"/>
        <v>less than 3</v>
      </c>
    </row>
    <row r="430" spans="1:18" x14ac:dyDescent="0.25">
      <c r="A430" t="s">
        <v>91</v>
      </c>
      <c r="B430" t="s">
        <v>170</v>
      </c>
      <c r="C430" t="s">
        <v>109</v>
      </c>
      <c r="D430">
        <v>60.23</v>
      </c>
      <c r="E430" t="s">
        <v>17</v>
      </c>
      <c r="F430">
        <v>59</v>
      </c>
      <c r="G430">
        <v>4474</v>
      </c>
      <c r="H430" s="1">
        <v>45590</v>
      </c>
      <c r="I430">
        <v>7</v>
      </c>
      <c r="J430">
        <v>1.3</v>
      </c>
      <c r="K430">
        <v>1.34</v>
      </c>
      <c r="L430">
        <v>1.38</v>
      </c>
      <c r="M430">
        <v>1.3</v>
      </c>
      <c r="N430">
        <v>1298</v>
      </c>
      <c r="O430">
        <v>3.45</v>
      </c>
      <c r="P430" s="2">
        <v>0.20269999999999999</v>
      </c>
      <c r="Q430" s="5">
        <f t="shared" si="12"/>
        <v>5995.1600000000008</v>
      </c>
      <c r="R430" t="str">
        <f t="shared" si="13"/>
        <v>greater than 3</v>
      </c>
    </row>
    <row r="431" spans="1:18" x14ac:dyDescent="0.25">
      <c r="A431" t="s">
        <v>91</v>
      </c>
      <c r="B431" t="s">
        <v>170</v>
      </c>
      <c r="C431" t="s">
        <v>47</v>
      </c>
      <c r="D431">
        <v>19.46</v>
      </c>
      <c r="E431" t="s">
        <v>17</v>
      </c>
      <c r="F431">
        <v>33</v>
      </c>
      <c r="G431">
        <v>4456</v>
      </c>
      <c r="H431" s="1">
        <v>45611</v>
      </c>
      <c r="I431">
        <v>28</v>
      </c>
      <c r="J431">
        <v>1</v>
      </c>
      <c r="K431">
        <v>1.05</v>
      </c>
      <c r="L431">
        <v>1.1000000000000001</v>
      </c>
      <c r="M431">
        <v>1.07</v>
      </c>
      <c r="N431">
        <v>892</v>
      </c>
      <c r="O431">
        <v>5</v>
      </c>
      <c r="P431" s="2">
        <v>1.8528</v>
      </c>
      <c r="Q431" s="5">
        <f t="shared" si="12"/>
        <v>4678.8</v>
      </c>
      <c r="R431" t="str">
        <f t="shared" si="13"/>
        <v>greater than 3</v>
      </c>
    </row>
    <row r="432" spans="1:18" x14ac:dyDescent="0.25">
      <c r="A432" t="s">
        <v>91</v>
      </c>
      <c r="B432" t="s">
        <v>167</v>
      </c>
      <c r="C432" t="s">
        <v>137</v>
      </c>
      <c r="D432">
        <v>165.18</v>
      </c>
      <c r="E432" t="s">
        <v>17</v>
      </c>
      <c r="F432">
        <v>165</v>
      </c>
      <c r="G432">
        <v>4446</v>
      </c>
      <c r="H432" s="1">
        <v>45583</v>
      </c>
      <c r="I432">
        <v>0</v>
      </c>
      <c r="J432">
        <v>0.1</v>
      </c>
      <c r="K432">
        <v>0.11</v>
      </c>
      <c r="L432">
        <v>0.12</v>
      </c>
      <c r="M432">
        <v>0.1</v>
      </c>
      <c r="N432">
        <v>13430</v>
      </c>
      <c r="O432">
        <v>0.33</v>
      </c>
      <c r="P432" s="2">
        <v>3.6299999999999999E-2</v>
      </c>
      <c r="Q432" s="5">
        <f t="shared" si="12"/>
        <v>489.06</v>
      </c>
      <c r="R432" t="str">
        <f t="shared" si="13"/>
        <v>less than 3</v>
      </c>
    </row>
    <row r="433" spans="1:18" x14ac:dyDescent="0.25">
      <c r="A433" t="s">
        <v>91</v>
      </c>
      <c r="B433" t="s">
        <v>167</v>
      </c>
      <c r="C433" t="s">
        <v>56</v>
      </c>
      <c r="D433">
        <v>165.34</v>
      </c>
      <c r="E433" t="s">
        <v>17</v>
      </c>
      <c r="F433">
        <v>165</v>
      </c>
      <c r="G433">
        <v>4430</v>
      </c>
      <c r="H433" s="1">
        <v>45583</v>
      </c>
      <c r="I433">
        <v>0</v>
      </c>
      <c r="J433">
        <v>0.28999999999999998</v>
      </c>
      <c r="K433">
        <v>0.32</v>
      </c>
      <c r="L433">
        <v>0.34</v>
      </c>
      <c r="M433">
        <v>0.31</v>
      </c>
      <c r="N433">
        <v>8856</v>
      </c>
      <c r="O433">
        <v>0.5</v>
      </c>
      <c r="P433" s="2">
        <v>6.5600000000000006E-2</v>
      </c>
      <c r="Q433" s="5">
        <f t="shared" si="12"/>
        <v>1417.6000000000001</v>
      </c>
      <c r="R433" t="str">
        <f t="shared" si="13"/>
        <v>less than 3</v>
      </c>
    </row>
    <row r="434" spans="1:18" x14ac:dyDescent="0.25">
      <c r="A434" t="s">
        <v>91</v>
      </c>
      <c r="B434" t="s">
        <v>225</v>
      </c>
      <c r="C434" t="s">
        <v>142</v>
      </c>
      <c r="D434">
        <v>98.5</v>
      </c>
      <c r="E434" t="s">
        <v>17</v>
      </c>
      <c r="F434">
        <v>90</v>
      </c>
      <c r="G434">
        <v>4429</v>
      </c>
      <c r="H434" s="1">
        <v>45583</v>
      </c>
      <c r="I434">
        <v>0</v>
      </c>
      <c r="J434">
        <v>8.1999999999999993</v>
      </c>
      <c r="K434">
        <v>8.8000000000000007</v>
      </c>
      <c r="L434">
        <v>9.4</v>
      </c>
      <c r="M434">
        <v>9.33</v>
      </c>
      <c r="N434">
        <v>6399</v>
      </c>
      <c r="O434">
        <v>0.69</v>
      </c>
      <c r="P434" s="2">
        <v>1.6778</v>
      </c>
      <c r="Q434" s="5">
        <f t="shared" si="12"/>
        <v>38975.200000000004</v>
      </c>
      <c r="R434" t="str">
        <f t="shared" si="13"/>
        <v>less than 3</v>
      </c>
    </row>
    <row r="435" spans="1:18" x14ac:dyDescent="0.25">
      <c r="A435" t="s">
        <v>91</v>
      </c>
      <c r="B435" t="s">
        <v>167</v>
      </c>
      <c r="C435" t="s">
        <v>157</v>
      </c>
      <c r="D435">
        <v>73.06</v>
      </c>
      <c r="E435" t="s">
        <v>17</v>
      </c>
      <c r="F435">
        <v>73</v>
      </c>
      <c r="G435">
        <v>4408</v>
      </c>
      <c r="H435" s="1">
        <v>45583</v>
      </c>
      <c r="I435">
        <v>0</v>
      </c>
      <c r="J435">
        <v>0.23</v>
      </c>
      <c r="K435">
        <v>0.27</v>
      </c>
      <c r="L435">
        <v>0.3</v>
      </c>
      <c r="M435">
        <v>0.3</v>
      </c>
      <c r="N435">
        <v>4874</v>
      </c>
      <c r="O435">
        <v>0.9</v>
      </c>
      <c r="P435" s="2">
        <v>0.1555</v>
      </c>
      <c r="Q435" s="5">
        <f t="shared" si="12"/>
        <v>1190.1600000000001</v>
      </c>
      <c r="R435" t="str">
        <f t="shared" si="13"/>
        <v>less than 3</v>
      </c>
    </row>
    <row r="436" spans="1:18" x14ac:dyDescent="0.25">
      <c r="A436" t="s">
        <v>91</v>
      </c>
      <c r="B436" t="s">
        <v>217</v>
      </c>
      <c r="C436" t="s">
        <v>59</v>
      </c>
      <c r="D436">
        <v>38.549999999999997</v>
      </c>
      <c r="E436" t="s">
        <v>17</v>
      </c>
      <c r="F436">
        <v>42</v>
      </c>
      <c r="G436">
        <v>4405</v>
      </c>
      <c r="H436" s="1">
        <v>45597</v>
      </c>
      <c r="I436">
        <v>14</v>
      </c>
      <c r="J436">
        <v>0.27</v>
      </c>
      <c r="K436">
        <v>0.28999999999999998</v>
      </c>
      <c r="L436">
        <v>0.3</v>
      </c>
      <c r="M436">
        <v>0.3</v>
      </c>
      <c r="N436">
        <v>364</v>
      </c>
      <c r="O436">
        <v>12.1</v>
      </c>
      <c r="P436" s="2">
        <v>0.43780000000000002</v>
      </c>
      <c r="Q436" s="5">
        <f t="shared" si="12"/>
        <v>1277.4499999999998</v>
      </c>
      <c r="R436" t="str">
        <f t="shared" si="13"/>
        <v>greater than 3</v>
      </c>
    </row>
    <row r="437" spans="1:18" x14ac:dyDescent="0.25">
      <c r="A437" t="s">
        <v>91</v>
      </c>
      <c r="B437" t="s">
        <v>169</v>
      </c>
      <c r="C437" t="s">
        <v>16</v>
      </c>
      <c r="D437">
        <v>138.18</v>
      </c>
      <c r="E437" t="s">
        <v>17</v>
      </c>
      <c r="F437">
        <v>145</v>
      </c>
      <c r="G437">
        <v>4401</v>
      </c>
      <c r="H437" s="1">
        <v>45597</v>
      </c>
      <c r="I437">
        <v>14</v>
      </c>
      <c r="J437">
        <v>2.2400000000000002</v>
      </c>
      <c r="K437">
        <v>2.25</v>
      </c>
      <c r="L437">
        <v>2.2599999999999998</v>
      </c>
      <c r="M437">
        <v>2.25</v>
      </c>
      <c r="N437">
        <v>14558</v>
      </c>
      <c r="O437">
        <v>0.3</v>
      </c>
      <c r="P437" s="2">
        <v>0.43269999999999997</v>
      </c>
      <c r="Q437" s="5">
        <f t="shared" si="12"/>
        <v>9902.25</v>
      </c>
      <c r="R437" t="str">
        <f t="shared" si="13"/>
        <v>less than 3</v>
      </c>
    </row>
    <row r="438" spans="1:18" x14ac:dyDescent="0.25">
      <c r="A438" t="s">
        <v>91</v>
      </c>
      <c r="B438" t="s">
        <v>169</v>
      </c>
      <c r="C438" t="s">
        <v>44</v>
      </c>
      <c r="D438">
        <v>56.82</v>
      </c>
      <c r="E438" t="s">
        <v>17</v>
      </c>
      <c r="F438">
        <v>60</v>
      </c>
      <c r="G438">
        <v>4400</v>
      </c>
      <c r="H438" s="1">
        <v>45646</v>
      </c>
      <c r="I438">
        <v>63</v>
      </c>
      <c r="J438">
        <v>0.99</v>
      </c>
      <c r="K438">
        <v>1</v>
      </c>
      <c r="L438">
        <v>1</v>
      </c>
      <c r="M438">
        <v>0.99</v>
      </c>
      <c r="N438">
        <v>7933</v>
      </c>
      <c r="O438">
        <v>0.55000000000000004</v>
      </c>
      <c r="P438" s="2">
        <v>0.2258</v>
      </c>
      <c r="Q438" s="5">
        <f t="shared" si="12"/>
        <v>4400</v>
      </c>
      <c r="R438" t="str">
        <f t="shared" si="13"/>
        <v>less than 3</v>
      </c>
    </row>
    <row r="439" spans="1:18" x14ac:dyDescent="0.25">
      <c r="A439" t="s">
        <v>91</v>
      </c>
      <c r="B439" t="s">
        <v>167</v>
      </c>
      <c r="C439" t="s">
        <v>114</v>
      </c>
      <c r="D439">
        <v>92.13</v>
      </c>
      <c r="E439" t="s">
        <v>17</v>
      </c>
      <c r="F439">
        <v>90</v>
      </c>
      <c r="G439">
        <v>4384</v>
      </c>
      <c r="H439" s="1">
        <v>45583</v>
      </c>
      <c r="I439">
        <v>0</v>
      </c>
      <c r="J439">
        <v>2.0499999999999998</v>
      </c>
      <c r="K439">
        <v>2.13</v>
      </c>
      <c r="L439">
        <v>2.2000000000000002</v>
      </c>
      <c r="M439">
        <v>2.12</v>
      </c>
      <c r="N439">
        <v>7659</v>
      </c>
      <c r="O439">
        <v>0.56999999999999995</v>
      </c>
      <c r="P439" s="2">
        <v>0.3075</v>
      </c>
      <c r="Q439" s="5">
        <f t="shared" si="12"/>
        <v>9337.92</v>
      </c>
      <c r="R439" t="str">
        <f t="shared" si="13"/>
        <v>less than 3</v>
      </c>
    </row>
    <row r="440" spans="1:18" x14ac:dyDescent="0.25">
      <c r="A440" t="s">
        <v>91</v>
      </c>
      <c r="B440" t="s">
        <v>168</v>
      </c>
      <c r="C440" t="s">
        <v>46</v>
      </c>
      <c r="D440">
        <v>216.96</v>
      </c>
      <c r="E440" t="s">
        <v>18</v>
      </c>
      <c r="F440">
        <v>200</v>
      </c>
      <c r="G440">
        <v>4383</v>
      </c>
      <c r="H440" s="1">
        <v>45590</v>
      </c>
      <c r="I440">
        <v>7</v>
      </c>
      <c r="J440">
        <v>4.5999999999999996</v>
      </c>
      <c r="K440">
        <v>4.68</v>
      </c>
      <c r="L440">
        <v>4.75</v>
      </c>
      <c r="M440">
        <v>4.72</v>
      </c>
      <c r="N440">
        <v>1910</v>
      </c>
      <c r="O440">
        <v>2.29</v>
      </c>
      <c r="P440" s="2">
        <v>0.94550000000000001</v>
      </c>
      <c r="Q440" s="5">
        <f t="shared" si="12"/>
        <v>20512.439999999999</v>
      </c>
      <c r="R440" t="str">
        <f t="shared" si="13"/>
        <v>less than 3</v>
      </c>
    </row>
    <row r="441" spans="1:18" x14ac:dyDescent="0.25">
      <c r="A441" t="s">
        <v>91</v>
      </c>
      <c r="B441" t="s">
        <v>167</v>
      </c>
      <c r="C441" t="s">
        <v>40</v>
      </c>
      <c r="D441">
        <v>578.92999999999995</v>
      </c>
      <c r="E441" t="s">
        <v>17</v>
      </c>
      <c r="F441">
        <v>585</v>
      </c>
      <c r="G441">
        <v>4379</v>
      </c>
      <c r="H441" s="1">
        <v>45590</v>
      </c>
      <c r="I441">
        <v>7</v>
      </c>
      <c r="J441">
        <v>4.7</v>
      </c>
      <c r="K441">
        <v>4.75</v>
      </c>
      <c r="L441">
        <v>4.8</v>
      </c>
      <c r="M441">
        <v>4.75</v>
      </c>
      <c r="N441">
        <v>2733</v>
      </c>
      <c r="O441">
        <v>1.6</v>
      </c>
      <c r="P441" s="2">
        <v>0.22289999999999999</v>
      </c>
      <c r="Q441" s="5">
        <f t="shared" si="12"/>
        <v>20800.25</v>
      </c>
      <c r="R441" t="str">
        <f t="shared" si="13"/>
        <v>less than 3</v>
      </c>
    </row>
    <row r="442" spans="1:18" x14ac:dyDescent="0.25">
      <c r="A442" t="s">
        <v>91</v>
      </c>
      <c r="B442" t="s">
        <v>168</v>
      </c>
      <c r="C442" t="s">
        <v>25</v>
      </c>
      <c r="D442">
        <v>156.08000000000001</v>
      </c>
      <c r="E442" t="s">
        <v>17</v>
      </c>
      <c r="F442">
        <v>155</v>
      </c>
      <c r="G442">
        <v>4379</v>
      </c>
      <c r="H442" s="1">
        <v>45590</v>
      </c>
      <c r="I442">
        <v>7</v>
      </c>
      <c r="J442">
        <v>3.9</v>
      </c>
      <c r="K442">
        <v>3.95</v>
      </c>
      <c r="L442">
        <v>4</v>
      </c>
      <c r="M442">
        <v>3.95</v>
      </c>
      <c r="N442">
        <v>3509</v>
      </c>
      <c r="O442">
        <v>1.25</v>
      </c>
      <c r="P442" s="2">
        <v>0.36130000000000001</v>
      </c>
      <c r="Q442" s="5">
        <f t="shared" si="12"/>
        <v>17297.05</v>
      </c>
      <c r="R442" t="str">
        <f t="shared" si="13"/>
        <v>less than 3</v>
      </c>
    </row>
    <row r="443" spans="1:18" x14ac:dyDescent="0.25">
      <c r="A443" t="s">
        <v>91</v>
      </c>
      <c r="B443" t="s">
        <v>215</v>
      </c>
      <c r="C443" t="s">
        <v>129</v>
      </c>
      <c r="D443">
        <v>1.4550000000000001</v>
      </c>
      <c r="E443" t="s">
        <v>18</v>
      </c>
      <c r="F443">
        <v>1</v>
      </c>
      <c r="G443">
        <v>4372</v>
      </c>
      <c r="H443" s="1">
        <v>45590</v>
      </c>
      <c r="I443">
        <v>7</v>
      </c>
      <c r="J443">
        <v>0.13</v>
      </c>
      <c r="K443">
        <v>0.14000000000000001</v>
      </c>
      <c r="L443">
        <v>0.14000000000000001</v>
      </c>
      <c r="M443">
        <v>0.13</v>
      </c>
      <c r="N443">
        <v>5595</v>
      </c>
      <c r="O443">
        <v>0.78</v>
      </c>
      <c r="P443" s="2">
        <v>4.6346999999999996</v>
      </c>
      <c r="Q443" s="5">
        <f t="shared" si="12"/>
        <v>612.08000000000004</v>
      </c>
      <c r="R443" t="str">
        <f t="shared" si="13"/>
        <v>less than 3</v>
      </c>
    </row>
    <row r="444" spans="1:18" x14ac:dyDescent="0.25">
      <c r="A444" t="s">
        <v>91</v>
      </c>
      <c r="B444" t="s">
        <v>168</v>
      </c>
      <c r="C444" t="s">
        <v>46</v>
      </c>
      <c r="D444">
        <v>216.96</v>
      </c>
      <c r="E444" t="s">
        <v>17</v>
      </c>
      <c r="F444">
        <v>202.5</v>
      </c>
      <c r="G444">
        <v>4372</v>
      </c>
      <c r="H444" s="1">
        <v>45583</v>
      </c>
      <c r="I444">
        <v>0</v>
      </c>
      <c r="J444">
        <v>12.8</v>
      </c>
      <c r="K444">
        <v>13.18</v>
      </c>
      <c r="L444">
        <v>13.55</v>
      </c>
      <c r="M444">
        <v>13</v>
      </c>
      <c r="N444">
        <v>955</v>
      </c>
      <c r="O444">
        <v>4.58</v>
      </c>
      <c r="P444" s="2">
        <v>0.89200000000000002</v>
      </c>
      <c r="Q444" s="5">
        <f t="shared" si="12"/>
        <v>57622.96</v>
      </c>
      <c r="R444" t="str">
        <f t="shared" si="13"/>
        <v>greater than 3</v>
      </c>
    </row>
    <row r="445" spans="1:18" x14ac:dyDescent="0.25">
      <c r="A445" t="s">
        <v>91</v>
      </c>
      <c r="B445" t="s">
        <v>168</v>
      </c>
      <c r="C445" t="s">
        <v>30</v>
      </c>
      <c r="D445">
        <v>19.02</v>
      </c>
      <c r="E445" t="s">
        <v>18</v>
      </c>
      <c r="F445">
        <v>18</v>
      </c>
      <c r="G445">
        <v>4364</v>
      </c>
      <c r="H445" s="1">
        <v>45590</v>
      </c>
      <c r="I445">
        <v>7</v>
      </c>
      <c r="J445">
        <v>0.5</v>
      </c>
      <c r="K445">
        <v>0.51</v>
      </c>
      <c r="L445">
        <v>0.52</v>
      </c>
      <c r="M445">
        <v>0.5</v>
      </c>
      <c r="N445">
        <v>1906</v>
      </c>
      <c r="O445">
        <v>2.29</v>
      </c>
      <c r="P445" s="2">
        <v>0.85550000000000004</v>
      </c>
      <c r="Q445" s="5">
        <f t="shared" si="12"/>
        <v>2225.64</v>
      </c>
      <c r="R445" t="str">
        <f t="shared" si="13"/>
        <v>less than 3</v>
      </c>
    </row>
    <row r="446" spans="1:18" x14ac:dyDescent="0.25">
      <c r="A446" t="s">
        <v>91</v>
      </c>
      <c r="B446" t="s">
        <v>226</v>
      </c>
      <c r="C446" t="s">
        <v>103</v>
      </c>
      <c r="D446">
        <v>11.14</v>
      </c>
      <c r="E446" t="s">
        <v>17</v>
      </c>
      <c r="F446">
        <v>11</v>
      </c>
      <c r="G446">
        <v>4359</v>
      </c>
      <c r="H446" s="1">
        <v>45583</v>
      </c>
      <c r="I446">
        <v>0</v>
      </c>
      <c r="J446">
        <v>0.25</v>
      </c>
      <c r="K446">
        <v>0.28000000000000003</v>
      </c>
      <c r="L446">
        <v>0.3</v>
      </c>
      <c r="M446">
        <v>0.25</v>
      </c>
      <c r="N446">
        <v>4940</v>
      </c>
      <c r="O446">
        <v>0.88</v>
      </c>
      <c r="P446" s="2">
        <v>0.75860000000000005</v>
      </c>
      <c r="Q446" s="5">
        <f t="shared" si="12"/>
        <v>1220.5200000000002</v>
      </c>
      <c r="R446" t="str">
        <f t="shared" si="13"/>
        <v>less than 3</v>
      </c>
    </row>
    <row r="447" spans="1:18" x14ac:dyDescent="0.25">
      <c r="A447" t="s">
        <v>91</v>
      </c>
      <c r="B447" t="s">
        <v>194</v>
      </c>
      <c r="C447" t="s">
        <v>118</v>
      </c>
      <c r="D447">
        <v>80.53</v>
      </c>
      <c r="E447" t="s">
        <v>17</v>
      </c>
      <c r="F447">
        <v>80</v>
      </c>
      <c r="G447">
        <v>4351</v>
      </c>
      <c r="H447" s="1">
        <v>45583</v>
      </c>
      <c r="I447">
        <v>0</v>
      </c>
      <c r="J447">
        <v>0.71</v>
      </c>
      <c r="K447">
        <v>0.85</v>
      </c>
      <c r="L447">
        <v>0.98</v>
      </c>
      <c r="M447">
        <v>1</v>
      </c>
      <c r="N447">
        <v>806</v>
      </c>
      <c r="O447">
        <v>5.4</v>
      </c>
      <c r="P447" s="2">
        <v>0.2316</v>
      </c>
      <c r="Q447" s="5">
        <f t="shared" si="12"/>
        <v>3698.35</v>
      </c>
      <c r="R447" t="str">
        <f t="shared" si="13"/>
        <v>greater than 3</v>
      </c>
    </row>
    <row r="448" spans="1:18" x14ac:dyDescent="0.25">
      <c r="A448" t="s">
        <v>91</v>
      </c>
      <c r="B448" t="s">
        <v>168</v>
      </c>
      <c r="C448" t="s">
        <v>143</v>
      </c>
      <c r="D448">
        <v>13</v>
      </c>
      <c r="E448" t="s">
        <v>17</v>
      </c>
      <c r="F448">
        <v>12</v>
      </c>
      <c r="G448">
        <v>4350</v>
      </c>
      <c r="H448" s="1">
        <v>45583</v>
      </c>
      <c r="I448">
        <v>0</v>
      </c>
      <c r="J448">
        <v>0.8</v>
      </c>
      <c r="K448">
        <v>0.85</v>
      </c>
      <c r="L448">
        <v>0.9</v>
      </c>
      <c r="M448">
        <v>0.85</v>
      </c>
      <c r="N448">
        <v>12453</v>
      </c>
      <c r="O448">
        <v>0.35</v>
      </c>
      <c r="P448" s="2">
        <v>1.1326000000000001</v>
      </c>
      <c r="Q448" s="5">
        <f t="shared" si="12"/>
        <v>3697.5</v>
      </c>
      <c r="R448" t="str">
        <f t="shared" si="13"/>
        <v>less than 3</v>
      </c>
    </row>
    <row r="449" spans="1:18" x14ac:dyDescent="0.25">
      <c r="A449" t="s">
        <v>91</v>
      </c>
      <c r="B449" t="s">
        <v>220</v>
      </c>
      <c r="C449" t="s">
        <v>51</v>
      </c>
      <c r="D449">
        <v>4.91</v>
      </c>
      <c r="E449" t="s">
        <v>18</v>
      </c>
      <c r="F449">
        <v>3.5</v>
      </c>
      <c r="G449">
        <v>4328</v>
      </c>
      <c r="H449" s="1">
        <v>45646</v>
      </c>
      <c r="I449">
        <v>63</v>
      </c>
      <c r="J449">
        <v>0.15</v>
      </c>
      <c r="K449">
        <v>0.16</v>
      </c>
      <c r="L449">
        <v>0.18</v>
      </c>
      <c r="M449">
        <v>0.16</v>
      </c>
      <c r="N449">
        <v>5076</v>
      </c>
      <c r="O449">
        <v>0.85</v>
      </c>
      <c r="P449" s="2">
        <v>0.91739999999999999</v>
      </c>
      <c r="Q449" s="5">
        <f t="shared" si="12"/>
        <v>692.48</v>
      </c>
      <c r="R449" t="str">
        <f t="shared" si="13"/>
        <v>less than 3</v>
      </c>
    </row>
    <row r="450" spans="1:18" x14ac:dyDescent="0.25">
      <c r="A450" t="s">
        <v>91</v>
      </c>
      <c r="B450" t="s">
        <v>168</v>
      </c>
      <c r="C450" t="s">
        <v>26</v>
      </c>
      <c r="D450">
        <v>47.53</v>
      </c>
      <c r="E450" t="s">
        <v>17</v>
      </c>
      <c r="F450">
        <v>49</v>
      </c>
      <c r="G450">
        <v>4324</v>
      </c>
      <c r="H450" s="1">
        <v>45590</v>
      </c>
      <c r="I450">
        <v>7</v>
      </c>
      <c r="J450">
        <v>1.5</v>
      </c>
      <c r="K450">
        <v>1.53</v>
      </c>
      <c r="L450">
        <v>1.55</v>
      </c>
      <c r="M450">
        <v>1.5</v>
      </c>
      <c r="N450">
        <v>2839</v>
      </c>
      <c r="O450">
        <v>1.52</v>
      </c>
      <c r="P450" s="2">
        <v>0.80720000000000003</v>
      </c>
      <c r="Q450" s="5">
        <f t="shared" si="12"/>
        <v>6615.72</v>
      </c>
      <c r="R450" t="str">
        <f t="shared" si="13"/>
        <v>less than 3</v>
      </c>
    </row>
    <row r="451" spans="1:18" x14ac:dyDescent="0.25">
      <c r="A451" t="s">
        <v>91</v>
      </c>
      <c r="B451" t="s">
        <v>180</v>
      </c>
      <c r="C451" t="s">
        <v>159</v>
      </c>
      <c r="D451">
        <v>84.07</v>
      </c>
      <c r="E451" t="s">
        <v>17</v>
      </c>
      <c r="F451">
        <v>80</v>
      </c>
      <c r="G451">
        <v>4302</v>
      </c>
      <c r="H451" s="1">
        <v>45828</v>
      </c>
      <c r="I451">
        <v>245</v>
      </c>
      <c r="J451">
        <v>10.25</v>
      </c>
      <c r="K451">
        <v>10.38</v>
      </c>
      <c r="L451">
        <v>10.5</v>
      </c>
      <c r="M451">
        <v>10.25</v>
      </c>
      <c r="N451">
        <v>12505</v>
      </c>
      <c r="O451">
        <v>0.34</v>
      </c>
      <c r="P451" s="2">
        <v>0.28420000000000001</v>
      </c>
      <c r="Q451" s="5">
        <f t="shared" ref="Q451:Q501" si="14">G451*K451</f>
        <v>44654.76</v>
      </c>
      <c r="R451" t="str">
        <f t="shared" si="13"/>
        <v>less than 3</v>
      </c>
    </row>
    <row r="452" spans="1:18" x14ac:dyDescent="0.25">
      <c r="A452" t="s">
        <v>91</v>
      </c>
      <c r="B452" t="s">
        <v>170</v>
      </c>
      <c r="C452" t="s">
        <v>134</v>
      </c>
      <c r="D452">
        <v>70.430000000000007</v>
      </c>
      <c r="E452" t="s">
        <v>17</v>
      </c>
      <c r="F452">
        <v>70</v>
      </c>
      <c r="G452">
        <v>4301</v>
      </c>
      <c r="H452" s="1">
        <v>45583</v>
      </c>
      <c r="I452">
        <v>0</v>
      </c>
      <c r="J452">
        <v>0.35</v>
      </c>
      <c r="K452">
        <v>0.39</v>
      </c>
      <c r="L452">
        <v>0.43</v>
      </c>
      <c r="M452">
        <v>0.38</v>
      </c>
      <c r="N452">
        <v>9656</v>
      </c>
      <c r="O452">
        <v>0.45</v>
      </c>
      <c r="P452" s="2">
        <v>7.4700000000000003E-2</v>
      </c>
      <c r="Q452" s="5">
        <f t="shared" si="14"/>
        <v>1677.39</v>
      </c>
      <c r="R452" t="str">
        <f t="shared" si="13"/>
        <v>less than 3</v>
      </c>
    </row>
    <row r="453" spans="1:18" x14ac:dyDescent="0.25">
      <c r="A453" t="s">
        <v>91</v>
      </c>
      <c r="B453" t="s">
        <v>167</v>
      </c>
      <c r="C453" t="s">
        <v>69</v>
      </c>
      <c r="D453">
        <v>761.92</v>
      </c>
      <c r="E453" t="s">
        <v>17</v>
      </c>
      <c r="F453">
        <v>760</v>
      </c>
      <c r="G453">
        <v>4297</v>
      </c>
      <c r="H453" s="1">
        <v>45590</v>
      </c>
      <c r="I453">
        <v>7</v>
      </c>
      <c r="J453">
        <v>12</v>
      </c>
      <c r="K453">
        <v>12.15</v>
      </c>
      <c r="L453">
        <v>12.3</v>
      </c>
      <c r="M453">
        <v>12.17</v>
      </c>
      <c r="N453">
        <v>347</v>
      </c>
      <c r="O453">
        <v>12.38</v>
      </c>
      <c r="P453" s="2">
        <v>0.29139999999999999</v>
      </c>
      <c r="Q453" s="5">
        <f t="shared" si="14"/>
        <v>52208.55</v>
      </c>
      <c r="R453" t="str">
        <f t="shared" ref="R453:R501" si="15">IF(O453&gt;3,"greater than 3", "less than 3")</f>
        <v>greater than 3</v>
      </c>
    </row>
    <row r="454" spans="1:18" x14ac:dyDescent="0.25">
      <c r="A454" t="s">
        <v>91</v>
      </c>
      <c r="B454" t="s">
        <v>167</v>
      </c>
      <c r="C454" t="s">
        <v>16</v>
      </c>
      <c r="D454">
        <v>138.18</v>
      </c>
      <c r="E454" t="s">
        <v>18</v>
      </c>
      <c r="F454">
        <v>120</v>
      </c>
      <c r="G454">
        <v>4293</v>
      </c>
      <c r="H454" s="1">
        <v>45597</v>
      </c>
      <c r="I454">
        <v>14</v>
      </c>
      <c r="J454">
        <v>0.45</v>
      </c>
      <c r="K454">
        <v>0.46</v>
      </c>
      <c r="L454">
        <v>0.46</v>
      </c>
      <c r="M454">
        <v>0.45</v>
      </c>
      <c r="N454">
        <v>10077</v>
      </c>
      <c r="O454">
        <v>0.43</v>
      </c>
      <c r="P454" s="2">
        <v>0.51549999999999996</v>
      </c>
      <c r="Q454" s="5">
        <f t="shared" si="14"/>
        <v>1974.78</v>
      </c>
      <c r="R454" t="str">
        <f t="shared" si="15"/>
        <v>less than 3</v>
      </c>
    </row>
    <row r="455" spans="1:18" x14ac:dyDescent="0.25">
      <c r="A455" t="s">
        <v>91</v>
      </c>
      <c r="B455" t="s">
        <v>175</v>
      </c>
      <c r="C455" t="s">
        <v>210</v>
      </c>
      <c r="D455">
        <v>30.1</v>
      </c>
      <c r="E455" t="s">
        <v>17</v>
      </c>
      <c r="F455">
        <v>30</v>
      </c>
      <c r="G455">
        <v>4290</v>
      </c>
      <c r="H455" s="1">
        <v>45611</v>
      </c>
      <c r="I455">
        <v>28</v>
      </c>
      <c r="J455">
        <v>3.5</v>
      </c>
      <c r="K455">
        <v>3.65</v>
      </c>
      <c r="L455">
        <v>3.8</v>
      </c>
      <c r="M455">
        <v>3.6</v>
      </c>
      <c r="N455">
        <v>1838</v>
      </c>
      <c r="O455">
        <v>2.33</v>
      </c>
      <c r="P455" s="2">
        <v>0.96209999999999996</v>
      </c>
      <c r="Q455" s="5">
        <f t="shared" si="14"/>
        <v>15658.5</v>
      </c>
      <c r="R455" t="str">
        <f t="shared" si="15"/>
        <v>less than 3</v>
      </c>
    </row>
    <row r="456" spans="1:18" x14ac:dyDescent="0.25">
      <c r="A456" t="s">
        <v>91</v>
      </c>
      <c r="B456" t="s">
        <v>168</v>
      </c>
      <c r="C456" t="s">
        <v>19</v>
      </c>
      <c r="D456">
        <v>221.85</v>
      </c>
      <c r="E456" t="s">
        <v>17</v>
      </c>
      <c r="F456">
        <v>220</v>
      </c>
      <c r="G456">
        <v>4268</v>
      </c>
      <c r="H456" s="1">
        <v>45611</v>
      </c>
      <c r="I456">
        <v>28</v>
      </c>
      <c r="J456">
        <v>14.05</v>
      </c>
      <c r="K456">
        <v>14.13</v>
      </c>
      <c r="L456">
        <v>14.2</v>
      </c>
      <c r="M456">
        <v>14.15</v>
      </c>
      <c r="N456">
        <v>10938</v>
      </c>
      <c r="O456">
        <v>0.39</v>
      </c>
      <c r="P456" s="2">
        <v>0.53610000000000002</v>
      </c>
      <c r="Q456" s="5">
        <f t="shared" si="14"/>
        <v>60306.840000000004</v>
      </c>
      <c r="R456" t="str">
        <f t="shared" si="15"/>
        <v>less than 3</v>
      </c>
    </row>
    <row r="457" spans="1:18" x14ac:dyDescent="0.25">
      <c r="A457" t="s">
        <v>91</v>
      </c>
      <c r="B457" t="s">
        <v>213</v>
      </c>
      <c r="C457" t="s">
        <v>59</v>
      </c>
      <c r="D457">
        <v>38.549999999999997</v>
      </c>
      <c r="E457" t="s">
        <v>17</v>
      </c>
      <c r="F457">
        <v>39.5</v>
      </c>
      <c r="G457">
        <v>4266</v>
      </c>
      <c r="H457" s="1">
        <v>45597</v>
      </c>
      <c r="I457">
        <v>14</v>
      </c>
      <c r="J457">
        <v>0.97</v>
      </c>
      <c r="K457">
        <v>0.99</v>
      </c>
      <c r="L457">
        <v>1</v>
      </c>
      <c r="M457">
        <v>0.99</v>
      </c>
      <c r="N457">
        <v>287</v>
      </c>
      <c r="O457">
        <v>14.86</v>
      </c>
      <c r="P457" s="2">
        <v>0.45400000000000001</v>
      </c>
      <c r="Q457" s="5">
        <f t="shared" si="14"/>
        <v>4223.34</v>
      </c>
      <c r="R457" t="str">
        <f t="shared" si="15"/>
        <v>greater than 3</v>
      </c>
    </row>
    <row r="458" spans="1:18" x14ac:dyDescent="0.25">
      <c r="A458" t="s">
        <v>91</v>
      </c>
      <c r="B458" t="s">
        <v>203</v>
      </c>
      <c r="C458" t="s">
        <v>77</v>
      </c>
      <c r="D458">
        <v>5.23</v>
      </c>
      <c r="E458" t="s">
        <v>17</v>
      </c>
      <c r="F458">
        <v>5.5</v>
      </c>
      <c r="G458">
        <v>4259</v>
      </c>
      <c r="H458" s="1">
        <v>45597</v>
      </c>
      <c r="I458">
        <v>14</v>
      </c>
      <c r="J458">
        <v>0.25</v>
      </c>
      <c r="K458">
        <v>0.28000000000000003</v>
      </c>
      <c r="L458">
        <v>0.3</v>
      </c>
      <c r="M458">
        <v>0.28000000000000003</v>
      </c>
      <c r="N458">
        <v>718</v>
      </c>
      <c r="O458">
        <v>5.93</v>
      </c>
      <c r="P458" s="2">
        <v>1.2</v>
      </c>
      <c r="Q458" s="5">
        <f t="shared" si="14"/>
        <v>1192.5200000000002</v>
      </c>
      <c r="R458" t="str">
        <f t="shared" si="15"/>
        <v>greater than 3</v>
      </c>
    </row>
    <row r="459" spans="1:18" x14ac:dyDescent="0.25">
      <c r="A459" t="s">
        <v>91</v>
      </c>
      <c r="B459" t="s">
        <v>170</v>
      </c>
      <c r="C459" t="s">
        <v>109</v>
      </c>
      <c r="D459">
        <v>60.23</v>
      </c>
      <c r="E459" t="s">
        <v>17</v>
      </c>
      <c r="F459">
        <v>60</v>
      </c>
      <c r="G459">
        <v>4240</v>
      </c>
      <c r="H459" s="1">
        <v>45674</v>
      </c>
      <c r="I459">
        <v>91</v>
      </c>
      <c r="J459">
        <v>4</v>
      </c>
      <c r="K459">
        <v>4.05</v>
      </c>
      <c r="L459">
        <v>4.0999999999999996</v>
      </c>
      <c r="M459">
        <v>4</v>
      </c>
      <c r="N459">
        <v>9818</v>
      </c>
      <c r="O459">
        <v>0.43</v>
      </c>
      <c r="P459" s="2">
        <v>0.33510000000000001</v>
      </c>
      <c r="Q459" s="5">
        <f t="shared" si="14"/>
        <v>17172</v>
      </c>
      <c r="R459" t="str">
        <f t="shared" si="15"/>
        <v>less than 3</v>
      </c>
    </row>
    <row r="460" spans="1:18" x14ac:dyDescent="0.25">
      <c r="A460" t="s">
        <v>91</v>
      </c>
      <c r="B460" t="s">
        <v>227</v>
      </c>
      <c r="C460" t="s">
        <v>39</v>
      </c>
      <c r="D460">
        <v>102.5</v>
      </c>
      <c r="E460" t="s">
        <v>17</v>
      </c>
      <c r="F460">
        <v>100</v>
      </c>
      <c r="G460">
        <v>4240</v>
      </c>
      <c r="H460" s="1">
        <v>45597</v>
      </c>
      <c r="I460">
        <v>14</v>
      </c>
      <c r="J460">
        <v>4.8499999999999996</v>
      </c>
      <c r="K460">
        <v>4.93</v>
      </c>
      <c r="L460">
        <v>5</v>
      </c>
      <c r="M460">
        <v>4.8</v>
      </c>
      <c r="N460">
        <v>921</v>
      </c>
      <c r="O460">
        <v>4.5999999999999996</v>
      </c>
      <c r="P460" s="2">
        <v>0.45760000000000001</v>
      </c>
      <c r="Q460" s="5">
        <f t="shared" si="14"/>
        <v>20903.199999999997</v>
      </c>
      <c r="R460" t="str">
        <f t="shared" si="15"/>
        <v>greater than 3</v>
      </c>
    </row>
    <row r="461" spans="1:18" x14ac:dyDescent="0.25">
      <c r="A461" t="s">
        <v>91</v>
      </c>
      <c r="B461" t="s">
        <v>167</v>
      </c>
      <c r="C461" t="s">
        <v>101</v>
      </c>
      <c r="D461">
        <v>14.71</v>
      </c>
      <c r="E461" t="s">
        <v>17</v>
      </c>
      <c r="F461">
        <v>14</v>
      </c>
      <c r="G461">
        <v>4239</v>
      </c>
      <c r="H461" s="1">
        <v>45611</v>
      </c>
      <c r="I461">
        <v>28</v>
      </c>
      <c r="J461">
        <v>2.2000000000000002</v>
      </c>
      <c r="K461">
        <v>2.29</v>
      </c>
      <c r="L461">
        <v>2.37</v>
      </c>
      <c r="M461">
        <v>2.2000000000000002</v>
      </c>
      <c r="N461">
        <v>5250</v>
      </c>
      <c r="O461">
        <v>0.81</v>
      </c>
      <c r="P461" s="2">
        <v>1.2222</v>
      </c>
      <c r="Q461" s="5">
        <f t="shared" si="14"/>
        <v>9707.31</v>
      </c>
      <c r="R461" t="str">
        <f t="shared" si="15"/>
        <v>less than 3</v>
      </c>
    </row>
    <row r="462" spans="1:18" x14ac:dyDescent="0.25">
      <c r="A462" t="s">
        <v>91</v>
      </c>
      <c r="B462" t="s">
        <v>179</v>
      </c>
      <c r="C462" t="s">
        <v>162</v>
      </c>
      <c r="D462">
        <v>10.65</v>
      </c>
      <c r="E462" t="s">
        <v>17</v>
      </c>
      <c r="F462">
        <v>12</v>
      </c>
      <c r="G462">
        <v>4235</v>
      </c>
      <c r="H462" s="1">
        <v>45646</v>
      </c>
      <c r="I462">
        <v>63</v>
      </c>
      <c r="J462">
        <v>0.16</v>
      </c>
      <c r="K462">
        <v>0.17</v>
      </c>
      <c r="L462">
        <v>0.18</v>
      </c>
      <c r="M462">
        <v>0.17</v>
      </c>
      <c r="N462">
        <v>9061</v>
      </c>
      <c r="O462">
        <v>0.47</v>
      </c>
      <c r="P462" s="2">
        <v>0.35239999999999999</v>
      </c>
      <c r="Q462" s="5">
        <f t="shared" si="14"/>
        <v>719.95</v>
      </c>
      <c r="R462" t="str">
        <f t="shared" si="15"/>
        <v>less than 3</v>
      </c>
    </row>
    <row r="463" spans="1:18" x14ac:dyDescent="0.25">
      <c r="A463" t="s">
        <v>91</v>
      </c>
      <c r="B463" t="s">
        <v>214</v>
      </c>
      <c r="C463" t="s">
        <v>109</v>
      </c>
      <c r="D463">
        <v>60.23</v>
      </c>
      <c r="E463" t="s">
        <v>17</v>
      </c>
      <c r="F463">
        <v>58</v>
      </c>
      <c r="G463">
        <v>4227</v>
      </c>
      <c r="H463" s="1">
        <v>45583</v>
      </c>
      <c r="I463">
        <v>0</v>
      </c>
      <c r="J463">
        <v>1.96</v>
      </c>
      <c r="K463">
        <v>2.0299999999999998</v>
      </c>
      <c r="L463">
        <v>2.09</v>
      </c>
      <c r="M463">
        <v>1.85</v>
      </c>
      <c r="N463">
        <v>3035</v>
      </c>
      <c r="O463">
        <v>1.39</v>
      </c>
      <c r="P463" s="2">
        <v>0.29930000000000001</v>
      </c>
      <c r="Q463" s="5">
        <f t="shared" si="14"/>
        <v>8580.81</v>
      </c>
      <c r="R463" t="str">
        <f t="shared" si="15"/>
        <v>less than 3</v>
      </c>
    </row>
    <row r="464" spans="1:18" x14ac:dyDescent="0.25">
      <c r="A464" t="s">
        <v>91</v>
      </c>
      <c r="B464" t="s">
        <v>212</v>
      </c>
      <c r="C464" t="s">
        <v>26</v>
      </c>
      <c r="D464">
        <v>47.53</v>
      </c>
      <c r="E464" t="s">
        <v>18</v>
      </c>
      <c r="F464">
        <v>42</v>
      </c>
      <c r="G464">
        <v>4225</v>
      </c>
      <c r="H464" s="1">
        <v>45611</v>
      </c>
      <c r="I464">
        <v>28</v>
      </c>
      <c r="J464">
        <v>2.4</v>
      </c>
      <c r="K464">
        <v>2.4500000000000002</v>
      </c>
      <c r="L464">
        <v>2.5</v>
      </c>
      <c r="M464">
        <v>2.42</v>
      </c>
      <c r="N464">
        <v>32498</v>
      </c>
      <c r="O464">
        <v>0.13</v>
      </c>
      <c r="P464" s="2">
        <v>0.9587</v>
      </c>
      <c r="Q464" s="5">
        <f t="shared" si="14"/>
        <v>10351.25</v>
      </c>
      <c r="R464" t="str">
        <f t="shared" si="15"/>
        <v>less than 3</v>
      </c>
    </row>
    <row r="465" spans="1:18" x14ac:dyDescent="0.25">
      <c r="A465" t="s">
        <v>91</v>
      </c>
      <c r="B465" t="s">
        <v>167</v>
      </c>
      <c r="C465" t="s">
        <v>69</v>
      </c>
      <c r="D465">
        <v>761.92</v>
      </c>
      <c r="E465" t="s">
        <v>17</v>
      </c>
      <c r="F465">
        <v>750</v>
      </c>
      <c r="G465">
        <v>4212</v>
      </c>
      <c r="H465" s="1">
        <v>45590</v>
      </c>
      <c r="I465">
        <v>7</v>
      </c>
      <c r="J465">
        <v>17.7</v>
      </c>
      <c r="K465">
        <v>17.899999999999999</v>
      </c>
      <c r="L465">
        <v>18.100000000000001</v>
      </c>
      <c r="M465">
        <v>17.93</v>
      </c>
      <c r="N465">
        <v>1259</v>
      </c>
      <c r="O465">
        <v>3.35</v>
      </c>
      <c r="P465" s="2">
        <v>0.29670000000000002</v>
      </c>
      <c r="Q465" s="5">
        <f t="shared" si="14"/>
        <v>75394.799999999988</v>
      </c>
      <c r="R465" t="str">
        <f t="shared" si="15"/>
        <v>greater than 3</v>
      </c>
    </row>
    <row r="466" spans="1:18" x14ac:dyDescent="0.25">
      <c r="A466" t="s">
        <v>91</v>
      </c>
      <c r="B466" t="s">
        <v>168</v>
      </c>
      <c r="C466" t="s">
        <v>228</v>
      </c>
      <c r="D466">
        <v>36.869999999999997</v>
      </c>
      <c r="E466" t="s">
        <v>17</v>
      </c>
      <c r="F466">
        <v>36</v>
      </c>
      <c r="G466">
        <v>4210</v>
      </c>
      <c r="H466" s="1">
        <v>45583</v>
      </c>
      <c r="I466">
        <v>0</v>
      </c>
      <c r="J466">
        <v>0.8</v>
      </c>
      <c r="K466">
        <v>1.3</v>
      </c>
      <c r="L466">
        <v>1.8</v>
      </c>
      <c r="M466">
        <v>0.8</v>
      </c>
      <c r="N466">
        <v>12477</v>
      </c>
      <c r="O466">
        <v>0.34</v>
      </c>
      <c r="P466" s="2">
        <v>1.8052999999999999</v>
      </c>
      <c r="Q466" s="5">
        <f t="shared" si="14"/>
        <v>5473</v>
      </c>
      <c r="R466" t="str">
        <f t="shared" si="15"/>
        <v>less than 3</v>
      </c>
    </row>
    <row r="467" spans="1:18" x14ac:dyDescent="0.25">
      <c r="A467" t="s">
        <v>91</v>
      </c>
      <c r="B467" t="s">
        <v>168</v>
      </c>
      <c r="C467" t="s">
        <v>55</v>
      </c>
      <c r="D467">
        <v>97.35</v>
      </c>
      <c r="E467" t="s">
        <v>17</v>
      </c>
      <c r="F467">
        <v>95</v>
      </c>
      <c r="G467">
        <v>4207</v>
      </c>
      <c r="H467" s="1">
        <v>45583</v>
      </c>
      <c r="I467">
        <v>0</v>
      </c>
      <c r="J467">
        <v>2.3199999999999998</v>
      </c>
      <c r="K467">
        <v>2.36</v>
      </c>
      <c r="L467">
        <v>2.39</v>
      </c>
      <c r="M467">
        <v>2.33</v>
      </c>
      <c r="N467">
        <v>10994</v>
      </c>
      <c r="O467">
        <v>0.38</v>
      </c>
      <c r="P467" s="2">
        <v>0.31509999999999999</v>
      </c>
      <c r="Q467" s="5">
        <f t="shared" si="14"/>
        <v>9928.5199999999986</v>
      </c>
      <c r="R467" t="str">
        <f t="shared" si="15"/>
        <v>less than 3</v>
      </c>
    </row>
    <row r="468" spans="1:18" x14ac:dyDescent="0.25">
      <c r="A468" t="s">
        <v>91</v>
      </c>
      <c r="B468" t="s">
        <v>170</v>
      </c>
      <c r="C468" t="s">
        <v>16</v>
      </c>
      <c r="D468">
        <v>138.18</v>
      </c>
      <c r="E468" t="s">
        <v>17</v>
      </c>
      <c r="F468">
        <v>140</v>
      </c>
      <c r="G468">
        <v>4205</v>
      </c>
      <c r="H468" s="1">
        <v>45646</v>
      </c>
      <c r="I468">
        <v>63</v>
      </c>
      <c r="J468">
        <v>12</v>
      </c>
      <c r="K468">
        <v>12.03</v>
      </c>
      <c r="L468">
        <v>12.05</v>
      </c>
      <c r="M468">
        <v>12</v>
      </c>
      <c r="N468">
        <v>76406</v>
      </c>
      <c r="O468">
        <v>0.06</v>
      </c>
      <c r="P468" s="2">
        <v>0.53400000000000003</v>
      </c>
      <c r="Q468" s="5">
        <f t="shared" si="14"/>
        <v>50586.149999999994</v>
      </c>
      <c r="R468" t="str">
        <f t="shared" si="15"/>
        <v>less than 3</v>
      </c>
    </row>
    <row r="469" spans="1:18" x14ac:dyDescent="0.25">
      <c r="A469" t="s">
        <v>91</v>
      </c>
      <c r="B469" t="s">
        <v>167</v>
      </c>
      <c r="C469" t="s">
        <v>39</v>
      </c>
      <c r="D469">
        <v>102.5</v>
      </c>
      <c r="E469" t="s">
        <v>17</v>
      </c>
      <c r="F469">
        <v>110</v>
      </c>
      <c r="G469">
        <v>4186</v>
      </c>
      <c r="H469" s="1">
        <v>45611</v>
      </c>
      <c r="I469">
        <v>28</v>
      </c>
      <c r="J469">
        <v>2.8</v>
      </c>
      <c r="K469">
        <v>2.82</v>
      </c>
      <c r="L469">
        <v>2.83</v>
      </c>
      <c r="M469">
        <v>2.8</v>
      </c>
      <c r="N469">
        <v>27928</v>
      </c>
      <c r="O469">
        <v>0.15</v>
      </c>
      <c r="P469" s="2">
        <v>0.50039999999999996</v>
      </c>
      <c r="Q469" s="5">
        <f t="shared" si="14"/>
        <v>11804.519999999999</v>
      </c>
      <c r="R469" t="str">
        <f t="shared" si="15"/>
        <v>less than 3</v>
      </c>
    </row>
    <row r="470" spans="1:18" x14ac:dyDescent="0.25">
      <c r="A470" t="s">
        <v>91</v>
      </c>
      <c r="B470" t="s">
        <v>167</v>
      </c>
      <c r="C470" t="s">
        <v>125</v>
      </c>
      <c r="D470">
        <v>120.55</v>
      </c>
      <c r="E470" t="s">
        <v>17</v>
      </c>
      <c r="F470">
        <v>120</v>
      </c>
      <c r="G470">
        <v>4142</v>
      </c>
      <c r="H470" s="1">
        <v>45583</v>
      </c>
      <c r="I470">
        <v>0</v>
      </c>
      <c r="J470">
        <v>0.25</v>
      </c>
      <c r="K470">
        <v>0.35</v>
      </c>
      <c r="L470">
        <v>0.45</v>
      </c>
      <c r="M470">
        <v>0.27</v>
      </c>
      <c r="N470">
        <v>6317</v>
      </c>
      <c r="O470">
        <v>0.66</v>
      </c>
      <c r="P470" s="2">
        <v>9.9400000000000002E-2</v>
      </c>
      <c r="Q470" s="5">
        <f t="shared" si="14"/>
        <v>1449.6999999999998</v>
      </c>
      <c r="R470" t="str">
        <f t="shared" si="15"/>
        <v>less than 3</v>
      </c>
    </row>
    <row r="471" spans="1:18" x14ac:dyDescent="0.25">
      <c r="A471" t="s">
        <v>91</v>
      </c>
      <c r="B471" t="s">
        <v>169</v>
      </c>
      <c r="C471" t="s">
        <v>41</v>
      </c>
      <c r="D471">
        <v>68.69</v>
      </c>
      <c r="E471" t="s">
        <v>17</v>
      </c>
      <c r="F471">
        <v>75</v>
      </c>
      <c r="G471">
        <v>4135</v>
      </c>
      <c r="H471" s="1">
        <v>45590</v>
      </c>
      <c r="I471">
        <v>7</v>
      </c>
      <c r="J471">
        <v>0.15</v>
      </c>
      <c r="K471">
        <v>0.16</v>
      </c>
      <c r="L471">
        <v>0.18</v>
      </c>
      <c r="M471">
        <v>0.16</v>
      </c>
      <c r="N471">
        <v>190</v>
      </c>
      <c r="O471">
        <v>21.76</v>
      </c>
      <c r="P471" s="2">
        <v>0.44569999999999999</v>
      </c>
      <c r="Q471" s="5">
        <f t="shared" si="14"/>
        <v>661.6</v>
      </c>
      <c r="R471" t="str">
        <f t="shared" si="15"/>
        <v>greater than 3</v>
      </c>
    </row>
    <row r="472" spans="1:18" x14ac:dyDescent="0.25">
      <c r="A472" t="s">
        <v>91</v>
      </c>
      <c r="B472" t="s">
        <v>229</v>
      </c>
      <c r="C472" t="s">
        <v>98</v>
      </c>
      <c r="D472">
        <v>6.93</v>
      </c>
      <c r="E472" t="s">
        <v>17</v>
      </c>
      <c r="F472">
        <v>6</v>
      </c>
      <c r="G472">
        <v>4128</v>
      </c>
      <c r="H472" s="1">
        <v>45583</v>
      </c>
      <c r="I472">
        <v>0</v>
      </c>
      <c r="J472">
        <v>0.9</v>
      </c>
      <c r="K472">
        <v>0.93</v>
      </c>
      <c r="L472">
        <v>0.95</v>
      </c>
      <c r="M472">
        <v>0.9</v>
      </c>
      <c r="N472">
        <v>4098</v>
      </c>
      <c r="O472">
        <v>1.01</v>
      </c>
      <c r="P472" s="2">
        <v>1.9729000000000001</v>
      </c>
      <c r="Q472" s="5">
        <f t="shared" si="14"/>
        <v>3839.0400000000004</v>
      </c>
      <c r="R472" t="str">
        <f t="shared" si="15"/>
        <v>less than 3</v>
      </c>
    </row>
    <row r="473" spans="1:18" x14ac:dyDescent="0.25">
      <c r="A473" t="s">
        <v>91</v>
      </c>
      <c r="B473" t="s">
        <v>168</v>
      </c>
      <c r="C473" t="s">
        <v>64</v>
      </c>
      <c r="D473">
        <v>12.93</v>
      </c>
      <c r="E473" t="s">
        <v>17</v>
      </c>
      <c r="F473">
        <v>12.5</v>
      </c>
      <c r="G473">
        <v>4116</v>
      </c>
      <c r="H473" s="1">
        <v>45590</v>
      </c>
      <c r="I473">
        <v>7</v>
      </c>
      <c r="J473">
        <v>0.79</v>
      </c>
      <c r="K473">
        <v>0.8</v>
      </c>
      <c r="L473">
        <v>0.8</v>
      </c>
      <c r="M473">
        <v>0.79</v>
      </c>
      <c r="N473">
        <v>4244</v>
      </c>
      <c r="O473">
        <v>0.97</v>
      </c>
      <c r="P473" s="2">
        <v>0.98080000000000001</v>
      </c>
      <c r="Q473" s="5">
        <f t="shared" si="14"/>
        <v>3292.8</v>
      </c>
      <c r="R473" t="str">
        <f t="shared" si="15"/>
        <v>less than 3</v>
      </c>
    </row>
    <row r="474" spans="1:18" x14ac:dyDescent="0.25">
      <c r="A474" t="s">
        <v>91</v>
      </c>
      <c r="B474" t="s">
        <v>178</v>
      </c>
      <c r="C474" t="s">
        <v>72</v>
      </c>
      <c r="D474">
        <v>94.51</v>
      </c>
      <c r="E474" t="s">
        <v>17</v>
      </c>
      <c r="F474">
        <v>100</v>
      </c>
      <c r="G474">
        <v>4116</v>
      </c>
      <c r="H474" s="1">
        <v>45590</v>
      </c>
      <c r="I474">
        <v>7</v>
      </c>
      <c r="J474">
        <v>0.67</v>
      </c>
      <c r="K474">
        <v>0.7</v>
      </c>
      <c r="L474">
        <v>0.72</v>
      </c>
      <c r="M474">
        <v>0.7</v>
      </c>
      <c r="N474">
        <v>1677</v>
      </c>
      <c r="O474">
        <v>2.4500000000000002</v>
      </c>
      <c r="P474" s="2">
        <v>0.46189999999999998</v>
      </c>
      <c r="Q474" s="5">
        <f t="shared" si="14"/>
        <v>2881.2</v>
      </c>
      <c r="R474" t="str">
        <f t="shared" si="15"/>
        <v>less than 3</v>
      </c>
    </row>
    <row r="475" spans="1:18" x14ac:dyDescent="0.25">
      <c r="A475" t="s">
        <v>91</v>
      </c>
      <c r="B475" t="s">
        <v>168</v>
      </c>
      <c r="C475" t="s">
        <v>19</v>
      </c>
      <c r="D475">
        <v>221.85</v>
      </c>
      <c r="E475" t="s">
        <v>17</v>
      </c>
      <c r="F475">
        <v>215</v>
      </c>
      <c r="G475">
        <v>4107</v>
      </c>
      <c r="H475" s="1">
        <v>45583</v>
      </c>
      <c r="I475">
        <v>0</v>
      </c>
      <c r="J475">
        <v>6.35</v>
      </c>
      <c r="K475">
        <v>6.43</v>
      </c>
      <c r="L475">
        <v>6.5</v>
      </c>
      <c r="M475">
        <v>6.53</v>
      </c>
      <c r="N475">
        <v>7691</v>
      </c>
      <c r="O475">
        <v>0.53</v>
      </c>
      <c r="P475" s="2">
        <v>0.29780000000000001</v>
      </c>
      <c r="Q475" s="5">
        <f t="shared" si="14"/>
        <v>26408.01</v>
      </c>
      <c r="R475" t="str">
        <f t="shared" si="15"/>
        <v>less than 3</v>
      </c>
    </row>
    <row r="476" spans="1:18" x14ac:dyDescent="0.25">
      <c r="A476" t="s">
        <v>91</v>
      </c>
      <c r="B476" t="s">
        <v>170</v>
      </c>
      <c r="C476" t="s">
        <v>30</v>
      </c>
      <c r="D476">
        <v>19.02</v>
      </c>
      <c r="E476" t="s">
        <v>17</v>
      </c>
      <c r="F476">
        <v>19</v>
      </c>
      <c r="G476">
        <v>4100</v>
      </c>
      <c r="H476" s="1">
        <v>45597</v>
      </c>
      <c r="I476">
        <v>14</v>
      </c>
      <c r="J476">
        <v>1.3</v>
      </c>
      <c r="K476">
        <v>1.32</v>
      </c>
      <c r="L476">
        <v>1.33</v>
      </c>
      <c r="M476">
        <v>1.31</v>
      </c>
      <c r="N476">
        <v>4493</v>
      </c>
      <c r="O476">
        <v>0.91</v>
      </c>
      <c r="P476" s="2">
        <v>0.92110000000000003</v>
      </c>
      <c r="Q476" s="5">
        <f t="shared" si="14"/>
        <v>5412</v>
      </c>
      <c r="R476" t="str">
        <f t="shared" si="15"/>
        <v>less than 3</v>
      </c>
    </row>
    <row r="477" spans="1:18" x14ac:dyDescent="0.25">
      <c r="A477" t="s">
        <v>91</v>
      </c>
      <c r="B477" t="s">
        <v>167</v>
      </c>
      <c r="C477" t="s">
        <v>96</v>
      </c>
      <c r="D477">
        <v>520.71</v>
      </c>
      <c r="E477" t="s">
        <v>17</v>
      </c>
      <c r="F477">
        <v>520</v>
      </c>
      <c r="G477">
        <v>4088</v>
      </c>
      <c r="H477" s="1">
        <v>45583</v>
      </c>
      <c r="I477">
        <v>0</v>
      </c>
      <c r="J477">
        <v>1.5</v>
      </c>
      <c r="K477">
        <v>1.65</v>
      </c>
      <c r="L477">
        <v>1.8</v>
      </c>
      <c r="M477">
        <v>1.5</v>
      </c>
      <c r="N477">
        <v>792</v>
      </c>
      <c r="O477">
        <v>5.16</v>
      </c>
      <c r="P477" s="2">
        <v>0.1288</v>
      </c>
      <c r="Q477" s="5">
        <f t="shared" si="14"/>
        <v>6745.2</v>
      </c>
      <c r="R477" t="str">
        <f t="shared" si="15"/>
        <v>greater than 3</v>
      </c>
    </row>
    <row r="478" spans="1:18" x14ac:dyDescent="0.25">
      <c r="A478" t="s">
        <v>91</v>
      </c>
      <c r="B478" t="s">
        <v>230</v>
      </c>
      <c r="C478" t="s">
        <v>98</v>
      </c>
      <c r="D478">
        <v>6.93</v>
      </c>
      <c r="E478" t="s">
        <v>17</v>
      </c>
      <c r="F478">
        <v>7.5</v>
      </c>
      <c r="G478">
        <v>4086</v>
      </c>
      <c r="H478" s="1">
        <v>45674</v>
      </c>
      <c r="I478">
        <v>91</v>
      </c>
      <c r="J478">
        <v>0.9</v>
      </c>
      <c r="K478">
        <v>0.95</v>
      </c>
      <c r="L478">
        <v>1</v>
      </c>
      <c r="M478">
        <v>0.95</v>
      </c>
      <c r="N478">
        <v>1057</v>
      </c>
      <c r="O478">
        <v>3.87</v>
      </c>
      <c r="P478" s="2">
        <v>0.83089999999999997</v>
      </c>
      <c r="Q478" s="5">
        <f t="shared" si="14"/>
        <v>3881.7</v>
      </c>
      <c r="R478" t="str">
        <f t="shared" si="15"/>
        <v>greater than 3</v>
      </c>
    </row>
    <row r="479" spans="1:18" x14ac:dyDescent="0.25">
      <c r="A479" t="s">
        <v>91</v>
      </c>
      <c r="B479" t="s">
        <v>231</v>
      </c>
      <c r="C479" t="s">
        <v>156</v>
      </c>
      <c r="D479">
        <v>10.59</v>
      </c>
      <c r="E479" t="s">
        <v>18</v>
      </c>
      <c r="F479">
        <v>10</v>
      </c>
      <c r="G479">
        <v>4084</v>
      </c>
      <c r="H479" s="1">
        <v>45674</v>
      </c>
      <c r="I479">
        <v>91</v>
      </c>
      <c r="J479">
        <v>0.3</v>
      </c>
      <c r="K479">
        <v>0.32</v>
      </c>
      <c r="L479">
        <v>0.33</v>
      </c>
      <c r="M479">
        <v>0.23</v>
      </c>
      <c r="N479">
        <v>23656</v>
      </c>
      <c r="O479">
        <v>0.17</v>
      </c>
      <c r="P479" s="2">
        <v>0.2752</v>
      </c>
      <c r="Q479" s="5">
        <f t="shared" si="14"/>
        <v>1306.8800000000001</v>
      </c>
      <c r="R479" t="str">
        <f t="shared" si="15"/>
        <v>less than 3</v>
      </c>
    </row>
    <row r="480" spans="1:18" x14ac:dyDescent="0.25">
      <c r="A480" t="s">
        <v>91</v>
      </c>
      <c r="B480" t="s">
        <v>178</v>
      </c>
      <c r="C480" t="s">
        <v>35</v>
      </c>
      <c r="D480">
        <v>9.89</v>
      </c>
      <c r="E480" t="s">
        <v>17</v>
      </c>
      <c r="F480">
        <v>10.5</v>
      </c>
      <c r="G480">
        <v>4083</v>
      </c>
      <c r="H480" s="1">
        <v>45590</v>
      </c>
      <c r="I480">
        <v>7</v>
      </c>
      <c r="J480">
        <v>0.25</v>
      </c>
      <c r="K480">
        <v>0.27</v>
      </c>
      <c r="L480">
        <v>0.28000000000000003</v>
      </c>
      <c r="M480">
        <v>0.28000000000000003</v>
      </c>
      <c r="N480">
        <v>2496</v>
      </c>
      <c r="O480">
        <v>1.64</v>
      </c>
      <c r="P480" s="2">
        <v>0.97399999999999998</v>
      </c>
      <c r="Q480" s="5">
        <f t="shared" si="14"/>
        <v>1102.4100000000001</v>
      </c>
      <c r="R480" t="str">
        <f t="shared" si="15"/>
        <v>less than 3</v>
      </c>
    </row>
    <row r="481" spans="1:18" x14ac:dyDescent="0.25">
      <c r="A481" t="s">
        <v>91</v>
      </c>
      <c r="B481" t="s">
        <v>168</v>
      </c>
      <c r="C481" t="s">
        <v>232</v>
      </c>
      <c r="D481">
        <v>11</v>
      </c>
      <c r="E481" t="s">
        <v>17</v>
      </c>
      <c r="F481">
        <v>7.5</v>
      </c>
      <c r="G481">
        <v>4081</v>
      </c>
      <c r="H481" s="1">
        <v>45674</v>
      </c>
      <c r="I481">
        <v>91</v>
      </c>
      <c r="J481">
        <v>4</v>
      </c>
      <c r="K481">
        <v>4.05</v>
      </c>
      <c r="L481">
        <v>4.0999999999999996</v>
      </c>
      <c r="M481">
        <v>4.0999999999999996</v>
      </c>
      <c r="N481">
        <v>17009</v>
      </c>
      <c r="O481">
        <v>0.24</v>
      </c>
      <c r="P481" s="2">
        <v>0.94610000000000005</v>
      </c>
      <c r="Q481" s="5">
        <f t="shared" si="14"/>
        <v>16528.05</v>
      </c>
      <c r="R481" t="str">
        <f t="shared" si="15"/>
        <v>less than 3</v>
      </c>
    </row>
    <row r="482" spans="1:18" x14ac:dyDescent="0.25">
      <c r="A482" t="s">
        <v>91</v>
      </c>
      <c r="B482" t="s">
        <v>194</v>
      </c>
      <c r="C482" t="s">
        <v>135</v>
      </c>
      <c r="D482">
        <v>120.92</v>
      </c>
      <c r="E482" t="s">
        <v>18</v>
      </c>
      <c r="F482">
        <v>115</v>
      </c>
      <c r="G482">
        <v>4074</v>
      </c>
      <c r="H482" s="1">
        <v>45590</v>
      </c>
      <c r="I482">
        <v>7</v>
      </c>
      <c r="J482">
        <v>0.11</v>
      </c>
      <c r="K482">
        <v>0.11</v>
      </c>
      <c r="L482">
        <v>0.12</v>
      </c>
      <c r="M482">
        <v>0.11</v>
      </c>
      <c r="N482">
        <v>4367</v>
      </c>
      <c r="O482">
        <v>0.93</v>
      </c>
      <c r="P482" s="2">
        <v>0.2432</v>
      </c>
      <c r="Q482" s="5">
        <f t="shared" si="14"/>
        <v>448.14</v>
      </c>
      <c r="R482" t="str">
        <f t="shared" si="15"/>
        <v>less than 3</v>
      </c>
    </row>
    <row r="483" spans="1:18" x14ac:dyDescent="0.25">
      <c r="A483" t="s">
        <v>91</v>
      </c>
      <c r="B483" t="s">
        <v>167</v>
      </c>
      <c r="C483" t="s">
        <v>47</v>
      </c>
      <c r="D483">
        <v>19.46</v>
      </c>
      <c r="E483" t="s">
        <v>17</v>
      </c>
      <c r="F483">
        <v>12.5</v>
      </c>
      <c r="G483">
        <v>4067</v>
      </c>
      <c r="H483" s="1">
        <v>45611</v>
      </c>
      <c r="I483">
        <v>28</v>
      </c>
      <c r="J483">
        <v>7.6</v>
      </c>
      <c r="K483">
        <v>7.7</v>
      </c>
      <c r="L483">
        <v>7.8</v>
      </c>
      <c r="M483">
        <v>7.65</v>
      </c>
      <c r="N483">
        <v>7569</v>
      </c>
      <c r="O483">
        <v>0.54</v>
      </c>
      <c r="P483" s="2">
        <v>1.4613</v>
      </c>
      <c r="Q483" s="5">
        <f t="shared" si="14"/>
        <v>31315.9</v>
      </c>
      <c r="R483" t="str">
        <f t="shared" si="15"/>
        <v>less than 3</v>
      </c>
    </row>
    <row r="484" spans="1:18" x14ac:dyDescent="0.25">
      <c r="A484" t="s">
        <v>91</v>
      </c>
      <c r="B484" t="s">
        <v>222</v>
      </c>
      <c r="C484" t="s">
        <v>102</v>
      </c>
      <c r="D484">
        <v>90.89</v>
      </c>
      <c r="E484" t="s">
        <v>17</v>
      </c>
      <c r="F484">
        <v>90</v>
      </c>
      <c r="G484">
        <v>4066</v>
      </c>
      <c r="H484" s="1">
        <v>45583</v>
      </c>
      <c r="I484">
        <v>0</v>
      </c>
      <c r="J484">
        <v>0.75</v>
      </c>
      <c r="K484">
        <v>0.9</v>
      </c>
      <c r="L484">
        <v>1.05</v>
      </c>
      <c r="M484">
        <v>0.95</v>
      </c>
      <c r="N484">
        <v>4098</v>
      </c>
      <c r="O484">
        <v>0.99</v>
      </c>
      <c r="P484" s="2">
        <v>0.21970000000000001</v>
      </c>
      <c r="Q484" s="5">
        <f t="shared" si="14"/>
        <v>3659.4</v>
      </c>
      <c r="R484" t="str">
        <f t="shared" si="15"/>
        <v>less than 3</v>
      </c>
    </row>
    <row r="485" spans="1:18" x14ac:dyDescent="0.25">
      <c r="A485" t="s">
        <v>91</v>
      </c>
      <c r="B485" t="s">
        <v>170</v>
      </c>
      <c r="C485" t="s">
        <v>131</v>
      </c>
      <c r="D485">
        <v>7.33</v>
      </c>
      <c r="E485" t="s">
        <v>17</v>
      </c>
      <c r="F485">
        <v>7</v>
      </c>
      <c r="G485">
        <v>4060</v>
      </c>
      <c r="H485" s="1">
        <v>45583</v>
      </c>
      <c r="I485">
        <v>0</v>
      </c>
      <c r="J485">
        <v>0.3</v>
      </c>
      <c r="K485">
        <v>0.32</v>
      </c>
      <c r="L485">
        <v>0.33</v>
      </c>
      <c r="M485">
        <v>0.3</v>
      </c>
      <c r="N485">
        <v>9197</v>
      </c>
      <c r="O485">
        <v>0.44</v>
      </c>
      <c r="P485" s="2">
        <v>0.70040000000000002</v>
      </c>
      <c r="Q485" s="5">
        <f t="shared" si="14"/>
        <v>1299.2</v>
      </c>
      <c r="R485" t="str">
        <f t="shared" si="15"/>
        <v>less than 3</v>
      </c>
    </row>
    <row r="486" spans="1:18" x14ac:dyDescent="0.25">
      <c r="A486" t="s">
        <v>91</v>
      </c>
      <c r="B486" t="s">
        <v>167</v>
      </c>
      <c r="C486" t="s">
        <v>120</v>
      </c>
      <c r="D486">
        <v>7.34</v>
      </c>
      <c r="E486" t="s">
        <v>17</v>
      </c>
      <c r="F486">
        <v>8</v>
      </c>
      <c r="G486">
        <v>4060</v>
      </c>
      <c r="H486" s="1">
        <v>45611</v>
      </c>
      <c r="I486">
        <v>28</v>
      </c>
      <c r="J486">
        <v>0.33</v>
      </c>
      <c r="K486">
        <v>0.34</v>
      </c>
      <c r="L486">
        <v>0.34</v>
      </c>
      <c r="M486">
        <v>0.34</v>
      </c>
      <c r="N486">
        <v>6947</v>
      </c>
      <c r="O486">
        <v>0.57999999999999996</v>
      </c>
      <c r="P486" s="2">
        <v>0.71589999999999998</v>
      </c>
      <c r="Q486" s="5">
        <f t="shared" si="14"/>
        <v>1380.4</v>
      </c>
      <c r="R486" t="str">
        <f t="shared" si="15"/>
        <v>less than 3</v>
      </c>
    </row>
    <row r="487" spans="1:18" x14ac:dyDescent="0.25">
      <c r="A487" t="s">
        <v>91</v>
      </c>
      <c r="B487" t="s">
        <v>169</v>
      </c>
      <c r="C487" t="s">
        <v>19</v>
      </c>
      <c r="D487">
        <v>221.85</v>
      </c>
      <c r="E487" t="s">
        <v>18</v>
      </c>
      <c r="F487">
        <v>205</v>
      </c>
      <c r="G487">
        <v>4058</v>
      </c>
      <c r="H487" s="1">
        <v>45590</v>
      </c>
      <c r="I487">
        <v>7</v>
      </c>
      <c r="J487">
        <v>2.0699999999999998</v>
      </c>
      <c r="K487">
        <v>2.09</v>
      </c>
      <c r="L487">
        <v>2.1</v>
      </c>
      <c r="M487">
        <v>2.0499999999999998</v>
      </c>
      <c r="N487">
        <v>6578</v>
      </c>
      <c r="O487">
        <v>0.62</v>
      </c>
      <c r="P487" s="2">
        <v>0.65300000000000002</v>
      </c>
      <c r="Q487" s="5">
        <f t="shared" si="14"/>
        <v>8481.2199999999993</v>
      </c>
      <c r="R487" t="str">
        <f t="shared" si="15"/>
        <v>less than 3</v>
      </c>
    </row>
    <row r="488" spans="1:18" x14ac:dyDescent="0.25">
      <c r="A488" t="s">
        <v>91</v>
      </c>
      <c r="B488" t="s">
        <v>167</v>
      </c>
      <c r="C488" t="s">
        <v>20</v>
      </c>
      <c r="D488">
        <v>201.38</v>
      </c>
      <c r="E488" t="s">
        <v>18</v>
      </c>
      <c r="F488">
        <v>205</v>
      </c>
      <c r="G488">
        <v>4044</v>
      </c>
      <c r="H488" s="1">
        <v>45583</v>
      </c>
      <c r="I488">
        <v>0</v>
      </c>
      <c r="J488">
        <v>3.45</v>
      </c>
      <c r="K488">
        <v>3.6</v>
      </c>
      <c r="L488">
        <v>3.75</v>
      </c>
      <c r="M488">
        <v>3.45</v>
      </c>
      <c r="N488">
        <v>4208</v>
      </c>
      <c r="O488">
        <v>0.96</v>
      </c>
      <c r="P488" s="2">
        <v>0.30620000000000003</v>
      </c>
      <c r="Q488" s="5">
        <f t="shared" si="14"/>
        <v>14558.4</v>
      </c>
      <c r="R488" t="str">
        <f t="shared" si="15"/>
        <v>less than 3</v>
      </c>
    </row>
    <row r="489" spans="1:18" x14ac:dyDescent="0.25">
      <c r="A489" t="s">
        <v>91</v>
      </c>
      <c r="B489" t="s">
        <v>168</v>
      </c>
      <c r="C489" t="s">
        <v>43</v>
      </c>
      <c r="D489">
        <v>417.77</v>
      </c>
      <c r="E489" t="s">
        <v>17</v>
      </c>
      <c r="F489">
        <v>430</v>
      </c>
      <c r="G489">
        <v>4038</v>
      </c>
      <c r="H489" s="1">
        <v>45590</v>
      </c>
      <c r="I489">
        <v>7</v>
      </c>
      <c r="J489">
        <v>0.54</v>
      </c>
      <c r="K489">
        <v>0.55000000000000004</v>
      </c>
      <c r="L489">
        <v>0.55000000000000004</v>
      </c>
      <c r="M489">
        <v>0.54</v>
      </c>
      <c r="N489">
        <v>6091</v>
      </c>
      <c r="O489">
        <v>0.66</v>
      </c>
      <c r="P489" s="2">
        <v>0.16550000000000001</v>
      </c>
      <c r="Q489" s="5">
        <f t="shared" si="14"/>
        <v>2220.9</v>
      </c>
      <c r="R489" t="str">
        <f t="shared" si="15"/>
        <v>less than 3</v>
      </c>
    </row>
    <row r="490" spans="1:18" x14ac:dyDescent="0.25">
      <c r="A490" t="s">
        <v>91</v>
      </c>
      <c r="B490" t="s">
        <v>168</v>
      </c>
      <c r="C490" t="s">
        <v>16</v>
      </c>
      <c r="D490">
        <v>138.18</v>
      </c>
      <c r="E490" t="s">
        <v>17</v>
      </c>
      <c r="F490">
        <v>125</v>
      </c>
      <c r="G490">
        <v>4037</v>
      </c>
      <c r="H490" s="1">
        <v>45583</v>
      </c>
      <c r="I490">
        <v>0</v>
      </c>
      <c r="J490">
        <v>13.3</v>
      </c>
      <c r="K490">
        <v>13.35</v>
      </c>
      <c r="L490">
        <v>13.4</v>
      </c>
      <c r="M490">
        <v>13.38</v>
      </c>
      <c r="N490">
        <v>42471</v>
      </c>
      <c r="O490">
        <v>0.1</v>
      </c>
      <c r="P490" s="2">
        <v>0.86529999999999996</v>
      </c>
      <c r="Q490" s="5">
        <f t="shared" si="14"/>
        <v>53893.95</v>
      </c>
      <c r="R490" t="str">
        <f t="shared" si="15"/>
        <v>less than 3</v>
      </c>
    </row>
    <row r="491" spans="1:18" x14ac:dyDescent="0.25">
      <c r="A491" t="s">
        <v>91</v>
      </c>
      <c r="B491" t="s">
        <v>216</v>
      </c>
      <c r="C491" t="s">
        <v>147</v>
      </c>
      <c r="D491">
        <v>27.7</v>
      </c>
      <c r="E491" t="s">
        <v>17</v>
      </c>
      <c r="F491">
        <v>35</v>
      </c>
      <c r="G491">
        <v>4028</v>
      </c>
      <c r="H491" s="1">
        <v>45737</v>
      </c>
      <c r="I491">
        <v>154</v>
      </c>
      <c r="J491">
        <v>1</v>
      </c>
      <c r="K491">
        <v>1.05</v>
      </c>
      <c r="L491">
        <v>1.1000000000000001</v>
      </c>
      <c r="M491">
        <v>1.0900000000000001</v>
      </c>
      <c r="N491">
        <v>190</v>
      </c>
      <c r="O491">
        <v>21.2</v>
      </c>
      <c r="P491" s="2">
        <v>0.4451</v>
      </c>
      <c r="Q491" s="5">
        <f t="shared" si="14"/>
        <v>4229.4000000000005</v>
      </c>
      <c r="R491" t="str">
        <f t="shared" si="15"/>
        <v>greater than 3</v>
      </c>
    </row>
    <row r="492" spans="1:18" x14ac:dyDescent="0.25">
      <c r="A492" t="s">
        <v>91</v>
      </c>
      <c r="B492" t="s">
        <v>167</v>
      </c>
      <c r="C492" t="s">
        <v>138</v>
      </c>
      <c r="D492">
        <v>9.65</v>
      </c>
      <c r="E492" t="s">
        <v>17</v>
      </c>
      <c r="F492">
        <v>9.5</v>
      </c>
      <c r="G492">
        <v>4017</v>
      </c>
      <c r="H492" s="1">
        <v>45583</v>
      </c>
      <c r="I492">
        <v>0</v>
      </c>
      <c r="J492">
        <v>0.05</v>
      </c>
      <c r="K492">
        <v>0.08</v>
      </c>
      <c r="L492">
        <v>0.1</v>
      </c>
      <c r="M492">
        <v>0.1</v>
      </c>
      <c r="N492">
        <v>4517</v>
      </c>
      <c r="O492">
        <v>0.89</v>
      </c>
      <c r="P492" s="2">
        <v>0.40699999999999997</v>
      </c>
      <c r="Q492" s="5">
        <f t="shared" si="14"/>
        <v>321.36</v>
      </c>
      <c r="R492" t="str">
        <f t="shared" si="15"/>
        <v>less than 3</v>
      </c>
    </row>
    <row r="493" spans="1:18" x14ac:dyDescent="0.25">
      <c r="A493" t="s">
        <v>91</v>
      </c>
      <c r="B493" t="s">
        <v>179</v>
      </c>
      <c r="C493" t="s">
        <v>122</v>
      </c>
      <c r="D493">
        <v>41.07</v>
      </c>
      <c r="E493" t="s">
        <v>17</v>
      </c>
      <c r="F493">
        <v>43</v>
      </c>
      <c r="G493">
        <v>4012</v>
      </c>
      <c r="H493" s="1">
        <v>45611</v>
      </c>
      <c r="I493">
        <v>28</v>
      </c>
      <c r="J493">
        <v>0.15</v>
      </c>
      <c r="K493">
        <v>0.2</v>
      </c>
      <c r="L493">
        <v>0.25</v>
      </c>
      <c r="M493">
        <v>0.16</v>
      </c>
      <c r="N493">
        <v>345</v>
      </c>
      <c r="O493">
        <v>11.63</v>
      </c>
      <c r="P493" s="2">
        <v>0.1641</v>
      </c>
      <c r="Q493" s="5">
        <f t="shared" si="14"/>
        <v>802.40000000000009</v>
      </c>
      <c r="R493" t="str">
        <f t="shared" si="15"/>
        <v>greater than 3</v>
      </c>
    </row>
    <row r="494" spans="1:18" x14ac:dyDescent="0.25">
      <c r="A494" t="s">
        <v>91</v>
      </c>
      <c r="B494" t="s">
        <v>233</v>
      </c>
      <c r="C494" t="s">
        <v>21</v>
      </c>
      <c r="D494">
        <v>13.16</v>
      </c>
      <c r="E494" t="s">
        <v>18</v>
      </c>
      <c r="F494">
        <v>9</v>
      </c>
      <c r="G494">
        <v>4010</v>
      </c>
      <c r="H494" s="1">
        <v>45737</v>
      </c>
      <c r="I494">
        <v>154</v>
      </c>
      <c r="J494">
        <v>0.19</v>
      </c>
      <c r="K494">
        <v>0.21</v>
      </c>
      <c r="L494">
        <v>0.22</v>
      </c>
      <c r="M494">
        <v>0.26</v>
      </c>
      <c r="N494">
        <v>20344</v>
      </c>
      <c r="O494">
        <v>0.2</v>
      </c>
      <c r="P494" s="2">
        <v>0.50849999999999995</v>
      </c>
      <c r="Q494" s="5">
        <f t="shared" si="14"/>
        <v>842.1</v>
      </c>
      <c r="R494" t="str">
        <f t="shared" si="15"/>
        <v>less than 3</v>
      </c>
    </row>
    <row r="495" spans="1:18" x14ac:dyDescent="0.25">
      <c r="A495" t="s">
        <v>91</v>
      </c>
      <c r="B495" t="s">
        <v>183</v>
      </c>
      <c r="C495" t="s">
        <v>161</v>
      </c>
      <c r="D495">
        <v>14.15</v>
      </c>
      <c r="E495" t="s">
        <v>18</v>
      </c>
      <c r="F495">
        <v>15</v>
      </c>
      <c r="G495">
        <v>4006</v>
      </c>
      <c r="H495" s="1">
        <v>45674</v>
      </c>
      <c r="I495">
        <v>91</v>
      </c>
      <c r="J495">
        <v>1.21</v>
      </c>
      <c r="K495">
        <v>1.41</v>
      </c>
      <c r="L495">
        <v>1.6</v>
      </c>
      <c r="M495">
        <v>1.39</v>
      </c>
      <c r="N495">
        <v>62595</v>
      </c>
      <c r="O495">
        <v>0.06</v>
      </c>
      <c r="P495" s="2">
        <v>0.33979999999999999</v>
      </c>
      <c r="Q495" s="5">
        <f t="shared" si="14"/>
        <v>5648.46</v>
      </c>
      <c r="R495" t="str">
        <f t="shared" si="15"/>
        <v>less than 3</v>
      </c>
    </row>
    <row r="496" spans="1:18" x14ac:dyDescent="0.25">
      <c r="A496" t="s">
        <v>91</v>
      </c>
      <c r="B496" t="s">
        <v>167</v>
      </c>
      <c r="C496" t="s">
        <v>40</v>
      </c>
      <c r="D496">
        <v>578.92999999999995</v>
      </c>
      <c r="E496" t="s">
        <v>18</v>
      </c>
      <c r="F496">
        <v>570</v>
      </c>
      <c r="G496">
        <v>4003</v>
      </c>
      <c r="H496" s="1">
        <v>45590</v>
      </c>
      <c r="I496">
        <v>7</v>
      </c>
      <c r="J496">
        <v>3.5</v>
      </c>
      <c r="K496">
        <v>3.58</v>
      </c>
      <c r="L496">
        <v>3.65</v>
      </c>
      <c r="M496">
        <v>3.57</v>
      </c>
      <c r="N496">
        <v>3855</v>
      </c>
      <c r="O496">
        <v>1.04</v>
      </c>
      <c r="P496" s="2">
        <v>0.2316</v>
      </c>
      <c r="Q496" s="5">
        <f t="shared" si="14"/>
        <v>14330.74</v>
      </c>
      <c r="R496" t="str">
        <f t="shared" si="15"/>
        <v>less than 3</v>
      </c>
    </row>
    <row r="497" spans="1:18" x14ac:dyDescent="0.25">
      <c r="A497" t="s">
        <v>91</v>
      </c>
      <c r="B497" t="s">
        <v>234</v>
      </c>
      <c r="C497" t="s">
        <v>31</v>
      </c>
      <c r="D497">
        <v>22.58</v>
      </c>
      <c r="E497" t="s">
        <v>18</v>
      </c>
      <c r="F497">
        <v>20</v>
      </c>
      <c r="G497">
        <v>4001</v>
      </c>
      <c r="H497" s="1">
        <v>46191</v>
      </c>
      <c r="I497">
        <v>608</v>
      </c>
      <c r="J497">
        <v>3.3</v>
      </c>
      <c r="K497">
        <v>3.4</v>
      </c>
      <c r="L497">
        <v>3.5</v>
      </c>
      <c r="M497">
        <v>3.35</v>
      </c>
      <c r="N497">
        <v>4197</v>
      </c>
      <c r="O497">
        <v>0.95</v>
      </c>
      <c r="P497" s="2">
        <v>0.45569999999999999</v>
      </c>
      <c r="Q497" s="5">
        <f t="shared" si="14"/>
        <v>13603.4</v>
      </c>
      <c r="R497" t="str">
        <f t="shared" si="15"/>
        <v>less than 3</v>
      </c>
    </row>
    <row r="498" spans="1:18" x14ac:dyDescent="0.25">
      <c r="A498" t="s">
        <v>91</v>
      </c>
      <c r="B498" t="s">
        <v>163</v>
      </c>
      <c r="C498" t="s">
        <v>165</v>
      </c>
      <c r="D498">
        <v>15</v>
      </c>
      <c r="E498" t="s">
        <v>18</v>
      </c>
      <c r="F498">
        <v>16</v>
      </c>
      <c r="G498">
        <v>4000</v>
      </c>
      <c r="H498" s="1">
        <v>45583</v>
      </c>
      <c r="I498">
        <v>0</v>
      </c>
      <c r="J498">
        <v>0.5</v>
      </c>
      <c r="K498">
        <v>0.8</v>
      </c>
      <c r="L498">
        <v>1.1000000000000001</v>
      </c>
      <c r="M498">
        <v>0.9</v>
      </c>
      <c r="N498">
        <v>4003</v>
      </c>
      <c r="O498">
        <v>1</v>
      </c>
      <c r="P498" s="2">
        <v>1.5257000000000001</v>
      </c>
      <c r="Q498" s="5">
        <f t="shared" si="14"/>
        <v>3200</v>
      </c>
      <c r="R498" t="str">
        <f t="shared" si="15"/>
        <v>less than 3</v>
      </c>
    </row>
    <row r="499" spans="1:18" x14ac:dyDescent="0.25">
      <c r="A499" t="s">
        <v>91</v>
      </c>
      <c r="B499" t="s">
        <v>213</v>
      </c>
      <c r="C499" t="s">
        <v>235</v>
      </c>
      <c r="D499">
        <v>16</v>
      </c>
      <c r="E499" t="s">
        <v>18</v>
      </c>
      <c r="F499">
        <v>15</v>
      </c>
      <c r="G499">
        <v>4000</v>
      </c>
      <c r="H499" s="1">
        <v>45611</v>
      </c>
      <c r="I499">
        <v>28</v>
      </c>
      <c r="J499">
        <v>1.05</v>
      </c>
      <c r="K499">
        <v>1.2</v>
      </c>
      <c r="L499">
        <v>1.35</v>
      </c>
      <c r="M499">
        <v>1.05</v>
      </c>
      <c r="N499">
        <v>4113</v>
      </c>
      <c r="O499">
        <v>0.97</v>
      </c>
      <c r="P499" s="2">
        <v>0.88780000000000003</v>
      </c>
      <c r="Q499" s="5">
        <f t="shared" si="14"/>
        <v>4800</v>
      </c>
      <c r="R499" t="str">
        <f t="shared" si="15"/>
        <v>less than 3</v>
      </c>
    </row>
    <row r="500" spans="1:18" x14ac:dyDescent="0.25">
      <c r="A500" t="s">
        <v>91</v>
      </c>
      <c r="B500" t="s">
        <v>173</v>
      </c>
      <c r="C500" t="s">
        <v>47</v>
      </c>
      <c r="D500">
        <v>19.46</v>
      </c>
      <c r="E500" t="s">
        <v>17</v>
      </c>
      <c r="F500">
        <v>15</v>
      </c>
      <c r="G500">
        <v>3989</v>
      </c>
      <c r="H500" s="1">
        <v>45583</v>
      </c>
      <c r="I500">
        <v>0</v>
      </c>
      <c r="J500">
        <v>4.8</v>
      </c>
      <c r="K500">
        <v>4.8499999999999996</v>
      </c>
      <c r="L500">
        <v>4.9000000000000004</v>
      </c>
      <c r="M500">
        <v>4.9000000000000004</v>
      </c>
      <c r="N500">
        <v>5187</v>
      </c>
      <c r="O500">
        <v>0.77</v>
      </c>
      <c r="P500" s="2">
        <v>4.2423000000000002</v>
      </c>
      <c r="Q500" s="5">
        <f t="shared" si="14"/>
        <v>19346.649999999998</v>
      </c>
      <c r="R500" t="str">
        <f t="shared" si="15"/>
        <v>less than 3</v>
      </c>
    </row>
    <row r="501" spans="1:18" x14ac:dyDescent="0.25">
      <c r="A501" t="s">
        <v>91</v>
      </c>
      <c r="B501" t="s">
        <v>169</v>
      </c>
      <c r="C501" t="s">
        <v>109</v>
      </c>
      <c r="D501">
        <v>60.23</v>
      </c>
      <c r="E501" t="s">
        <v>17</v>
      </c>
      <c r="F501">
        <v>65</v>
      </c>
      <c r="G501">
        <v>3986</v>
      </c>
      <c r="H501" s="1">
        <v>45674</v>
      </c>
      <c r="I501">
        <v>91</v>
      </c>
      <c r="J501">
        <v>2.0299999999999998</v>
      </c>
      <c r="K501">
        <v>2.0699999999999998</v>
      </c>
      <c r="L501">
        <v>2.1</v>
      </c>
      <c r="M501">
        <v>2.08</v>
      </c>
      <c r="N501">
        <v>8196</v>
      </c>
      <c r="O501">
        <v>0.49</v>
      </c>
      <c r="P501" s="2">
        <v>0.32979999999999998</v>
      </c>
      <c r="Q501" s="5">
        <f t="shared" si="14"/>
        <v>8251.0199999999986</v>
      </c>
      <c r="R501" t="str">
        <f t="shared" si="15"/>
        <v>less than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options_volume_leaders_data_202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Parapanov</dc:creator>
  <cp:lastModifiedBy>Nikolay Parapanov</cp:lastModifiedBy>
  <dcterms:created xsi:type="dcterms:W3CDTF">2024-10-18T14:53:48Z</dcterms:created>
  <dcterms:modified xsi:type="dcterms:W3CDTF">2024-10-18T18:56:05Z</dcterms:modified>
</cp:coreProperties>
</file>