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07482_niuitmo_ru/Documents/Физика/3.11/"/>
    </mc:Choice>
  </mc:AlternateContent>
  <xr:revisionPtr revIDLastSave="149" documentId="8_{2A818E95-C81A-4F2D-9C9F-027B1FAA9DEE}" xr6:coauthVersionLast="47" xr6:coauthVersionMax="47" xr10:uidLastSave="{2E4B4621-AAD9-45E5-A1A0-A45EB5D7AAB9}"/>
  <bookViews>
    <workbookView xWindow="-96" yWindow="-96" windowWidth="23232" windowHeight="12432" xr2:uid="{12416ECA-B9C1-4699-92EC-1A6714B64C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2" i="1"/>
  <c r="G18" i="1"/>
  <c r="G19" i="1"/>
  <c r="G20" i="1"/>
  <c r="G21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<sst xmlns="http://schemas.openxmlformats.org/spreadsheetml/2006/main" count="10" uniqueCount="10">
  <si>
    <t>C нФ</t>
  </si>
  <si>
    <r>
      <t>f</t>
    </r>
    <r>
      <rPr>
        <vertAlign val="subscript"/>
        <sz val="12"/>
        <color theme="1"/>
        <rFont val="Times New Roman"/>
        <family val="1"/>
        <charset val="204"/>
      </rPr>
      <t>рез</t>
    </r>
    <r>
      <rPr>
        <sz val="12"/>
        <color theme="1"/>
        <rFont val="Times New Roman"/>
        <family val="1"/>
        <charset val="204"/>
      </rPr>
      <t xml:space="preserve"> Гц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</si>
  <si>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вых</t>
    </r>
    <r>
      <rPr>
        <sz val="12"/>
        <color theme="1"/>
        <rFont val="Times New Roman"/>
        <family val="1"/>
        <charset val="204"/>
      </rPr>
      <t xml:space="preserve"> мВ</t>
    </r>
  </si>
  <si>
    <t>f Гц</t>
  </si>
  <si>
    <t>Ω**2 res</t>
  </si>
  <si>
    <t>R Ом</t>
  </si>
  <si>
    <t>L Гн</t>
  </si>
  <si>
    <t xml:space="preserve">1/C Ф </t>
  </si>
  <si>
    <t>C Ф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</si>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</sst>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Зависимосить</a:t>
            </a:r>
            <a:r>
              <a:rPr lang="ru-RU" baseline="0"/>
              <a:t> </a:t>
            </a:r>
            <a:r>
              <a:rPr lang="en-US" baseline="0"/>
              <a:t>U </a:t>
            </a:r>
            <a:r>
              <a:rPr lang="ru-RU" baseline="0"/>
              <a:t>от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952255286890255E-2"/>
          <c:y val="0.17171296296296296"/>
          <c:w val="0.8663620044769607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Лист1!$A$6:$A$28</c:f>
              <c:numCache>
                <c:formatCode>General</c:formatCode>
                <c:ptCount val="23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  <c:pt idx="21">
                  <c:v>2150</c:v>
                </c:pt>
                <c:pt idx="22">
                  <c:v>2200</c:v>
                </c:pt>
              </c:numCache>
            </c:numRef>
          </c:xVal>
          <c:yVal>
            <c:numRef>
              <c:f>Лист1!$B$6:$B$28</c:f>
              <c:numCache>
                <c:formatCode>General</c:formatCode>
                <c:ptCount val="23"/>
                <c:pt idx="0">
                  <c:v>540</c:v>
                </c:pt>
                <c:pt idx="1">
                  <c:v>700</c:v>
                </c:pt>
                <c:pt idx="2">
                  <c:v>820</c:v>
                </c:pt>
                <c:pt idx="3">
                  <c:v>850</c:v>
                </c:pt>
                <c:pt idx="4">
                  <c:v>820</c:v>
                </c:pt>
                <c:pt idx="5">
                  <c:v>760</c:v>
                </c:pt>
                <c:pt idx="6">
                  <c:v>700</c:v>
                </c:pt>
                <c:pt idx="7">
                  <c:v>640</c:v>
                </c:pt>
                <c:pt idx="8">
                  <c:v>580</c:v>
                </c:pt>
                <c:pt idx="9">
                  <c:v>540</c:v>
                </c:pt>
                <c:pt idx="10">
                  <c:v>480</c:v>
                </c:pt>
                <c:pt idx="11">
                  <c:v>450</c:v>
                </c:pt>
                <c:pt idx="12">
                  <c:v>420</c:v>
                </c:pt>
                <c:pt idx="13">
                  <c:v>380</c:v>
                </c:pt>
                <c:pt idx="14">
                  <c:v>360</c:v>
                </c:pt>
                <c:pt idx="15">
                  <c:v>340</c:v>
                </c:pt>
                <c:pt idx="16">
                  <c:v>320</c:v>
                </c:pt>
                <c:pt idx="17">
                  <c:v>300</c:v>
                </c:pt>
                <c:pt idx="18">
                  <c:v>280</c:v>
                </c:pt>
                <c:pt idx="19">
                  <c:v>264</c:v>
                </c:pt>
                <c:pt idx="20">
                  <c:v>260</c:v>
                </c:pt>
                <c:pt idx="21">
                  <c:v>240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7-46DD-9B59-D0DEC74EEB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9052159"/>
        <c:axId val="1729053407"/>
      </c:scatterChart>
      <c:valAx>
        <c:axId val="172905215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 </a:t>
                </a:r>
                <a:r>
                  <a:rPr lang="ru-RU" sz="1000" b="0" i="0" u="none" strike="noStrike" baseline="0">
                    <a:effectLst/>
                  </a:rPr>
                  <a:t>Гц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053407"/>
        <c:crosses val="autoZero"/>
        <c:crossBetween val="midCat"/>
      </c:valAx>
      <c:valAx>
        <c:axId val="17290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 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0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40372277183301"/>
          <c:y val="0.15915029495075489"/>
          <c:w val="0.73963801399825024"/>
          <c:h val="0.633551320790783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Лист1!$F$17:$F$22</c:f>
              <c:numCache>
                <c:formatCode>General</c:formatCode>
                <c:ptCount val="6"/>
                <c:pt idx="0">
                  <c:v>999999999.99999988</c:v>
                </c:pt>
                <c:pt idx="1">
                  <c:v>333333333.33333331</c:v>
                </c:pt>
                <c:pt idx="2">
                  <c:v>100000000</c:v>
                </c:pt>
                <c:pt idx="3">
                  <c:v>33333333.333333328</c:v>
                </c:pt>
                <c:pt idx="4">
                  <c:v>10000000</c:v>
                </c:pt>
                <c:pt idx="5">
                  <c:v>3333333.333333333</c:v>
                </c:pt>
              </c:numCache>
            </c:numRef>
          </c:xVal>
          <c:yVal>
            <c:numRef>
              <c:f>Лист1!$G$17:$G$22</c:f>
              <c:numCache>
                <c:formatCode>General</c:formatCode>
                <c:ptCount val="6"/>
                <c:pt idx="0">
                  <c:v>5996735530.9424629</c:v>
                </c:pt>
                <c:pt idx="1">
                  <c:v>2048134499.9423995</c:v>
                </c:pt>
                <c:pt idx="2">
                  <c:v>600928351.54559994</c:v>
                </c:pt>
                <c:pt idx="3">
                  <c:v>246929795.99999994</c:v>
                </c:pt>
                <c:pt idx="4">
                  <c:v>66769816.838399991</c:v>
                </c:pt>
                <c:pt idx="5">
                  <c:v>14223156.249599999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4A20-8765-4DF66FE6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41823"/>
        <c:axId val="1871837663"/>
      </c:scatterChart>
      <c:valAx>
        <c:axId val="18718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/C</a:t>
                </a:r>
                <a:r>
                  <a:rPr lang="ru-RU"/>
                  <a:t>, 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37663"/>
        <c:crosses val="autoZero"/>
        <c:crossBetween val="midCat"/>
      </c:valAx>
      <c:valAx>
        <c:axId val="18718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Ω**2 </a:t>
                </a:r>
                <a:r>
                  <a:rPr lang="en-US"/>
                  <a:t>res</a:t>
                </a:r>
                <a:r>
                  <a:rPr lang="ru-RU"/>
                  <a:t>,</a:t>
                </a:r>
                <a:r>
                  <a:rPr lang="en-US"/>
                  <a:t> </a:t>
                </a:r>
                <a:r>
                  <a:rPr lang="ru-RU"/>
                  <a:t>Гц</a:t>
                </a:r>
                <a:r>
                  <a:rPr lang="en-US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38100</xdr:rowOff>
    </xdr:from>
    <xdr:to>
      <xdr:col>17</xdr:col>
      <xdr:colOff>335280</xdr:colOff>
      <xdr:row>16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0E4303-5245-4484-A8CA-56138669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17</xdr:row>
      <xdr:rowOff>53340</xdr:rowOff>
    </xdr:from>
    <xdr:to>
      <xdr:col>24</xdr:col>
      <xdr:colOff>15240</xdr:colOff>
      <xdr:row>34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C78FA8-D232-4CFC-AFD4-7494DAA4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245-AF9B-48B7-96D7-01880F4F7BF3}">
  <dimension ref="A5:T38"/>
  <sheetViews>
    <sheetView tabSelected="1" topLeftCell="G1" zoomScale="115" zoomScaleNormal="115" workbookViewId="0">
      <selection activeCell="S4" sqref="S4"/>
    </sheetView>
  </sheetViews>
  <sheetFormatPr defaultRowHeight="14.4" x14ac:dyDescent="0.3"/>
  <cols>
    <col min="6" max="6" width="12" bestFit="1" customWidth="1"/>
    <col min="7" max="7" width="12.6640625" customWidth="1"/>
    <col min="11" max="11" width="17.44140625" customWidth="1"/>
  </cols>
  <sheetData>
    <row r="5" spans="1:8" ht="18" x14ac:dyDescent="0.3">
      <c r="A5" s="1" t="s">
        <v>3</v>
      </c>
      <c r="B5" s="2" t="s">
        <v>2</v>
      </c>
      <c r="F5" s="1" t="s">
        <v>0</v>
      </c>
      <c r="G5" s="1" t="s">
        <v>1</v>
      </c>
      <c r="H5" s="4"/>
    </row>
    <row r="6" spans="1:8" x14ac:dyDescent="0.3">
      <c r="A6" s="3">
        <v>1100</v>
      </c>
      <c r="B6" s="3">
        <v>540</v>
      </c>
      <c r="F6" s="3">
        <v>1</v>
      </c>
      <c r="G6" s="3">
        <v>12320</v>
      </c>
      <c r="H6" s="5"/>
    </row>
    <row r="7" spans="1:8" x14ac:dyDescent="0.3">
      <c r="A7" s="3">
        <v>1150</v>
      </c>
      <c r="B7" s="3">
        <v>700</v>
      </c>
      <c r="F7" s="3">
        <v>3</v>
      </c>
      <c r="G7" s="3">
        <v>7200</v>
      </c>
      <c r="H7" s="5"/>
    </row>
    <row r="8" spans="1:8" x14ac:dyDescent="0.3">
      <c r="A8" s="3">
        <v>1200</v>
      </c>
      <c r="B8" s="3">
        <v>820</v>
      </c>
      <c r="F8" s="3">
        <v>10</v>
      </c>
      <c r="G8" s="3">
        <v>3900</v>
      </c>
      <c r="H8" s="5"/>
    </row>
    <row r="9" spans="1:8" x14ac:dyDescent="0.3">
      <c r="A9" s="3">
        <v>1250</v>
      </c>
      <c r="B9" s="3">
        <v>850</v>
      </c>
      <c r="F9" s="3">
        <v>30</v>
      </c>
      <c r="G9" s="3">
        <v>2500</v>
      </c>
      <c r="H9" s="5"/>
    </row>
    <row r="10" spans="1:8" x14ac:dyDescent="0.3">
      <c r="A10" s="3">
        <v>1300</v>
      </c>
      <c r="B10" s="3">
        <v>820</v>
      </c>
      <c r="F10" s="3">
        <v>100</v>
      </c>
      <c r="G10" s="3">
        <v>1300</v>
      </c>
      <c r="H10" s="5"/>
    </row>
    <row r="11" spans="1:8" x14ac:dyDescent="0.3">
      <c r="A11" s="3">
        <v>1350</v>
      </c>
      <c r="B11" s="3">
        <v>760</v>
      </c>
      <c r="F11" s="3">
        <v>300</v>
      </c>
      <c r="G11" s="3">
        <v>600</v>
      </c>
      <c r="H11" s="5"/>
    </row>
    <row r="12" spans="1:8" x14ac:dyDescent="0.3">
      <c r="A12" s="3">
        <v>1400</v>
      </c>
      <c r="B12" s="3">
        <v>700</v>
      </c>
    </row>
    <row r="13" spans="1:8" x14ac:dyDescent="0.3">
      <c r="A13" s="3">
        <v>1450</v>
      </c>
      <c r="B13" s="3">
        <v>640</v>
      </c>
    </row>
    <row r="14" spans="1:8" x14ac:dyDescent="0.3">
      <c r="A14" s="3">
        <v>1500</v>
      </c>
      <c r="B14" s="3">
        <v>580</v>
      </c>
    </row>
    <row r="15" spans="1:8" x14ac:dyDescent="0.3">
      <c r="A15" s="3">
        <v>1550</v>
      </c>
      <c r="B15" s="3">
        <v>540</v>
      </c>
    </row>
    <row r="16" spans="1:8" x14ac:dyDescent="0.3">
      <c r="A16" s="3">
        <v>1600</v>
      </c>
      <c r="B16" s="3">
        <v>480</v>
      </c>
      <c r="F16" t="s">
        <v>7</v>
      </c>
      <c r="G16" t="s">
        <v>4</v>
      </c>
    </row>
    <row r="17" spans="1:12" x14ac:dyDescent="0.3">
      <c r="A17" s="3">
        <v>1650</v>
      </c>
      <c r="B17" s="3">
        <v>450</v>
      </c>
      <c r="F17">
        <f>1/(F6*$K$21)</f>
        <v>999999999.99999988</v>
      </c>
      <c r="G17" s="6">
        <f>4*3.1428*3.1428*G6*G6</f>
        <v>5996735530.9424629</v>
      </c>
    </row>
    <row r="18" spans="1:12" x14ac:dyDescent="0.3">
      <c r="A18" s="3">
        <v>1700</v>
      </c>
      <c r="B18" s="3">
        <v>420</v>
      </c>
      <c r="F18">
        <f>1/(F7*$K$21)</f>
        <v>333333333.33333331</v>
      </c>
      <c r="G18" s="6">
        <f t="shared" ref="G18:G21" si="0">4*3.1428*3.1428*G7*G7</f>
        <v>2048134499.9423995</v>
      </c>
    </row>
    <row r="19" spans="1:12" x14ac:dyDescent="0.3">
      <c r="A19" s="3">
        <v>1750</v>
      </c>
      <c r="B19" s="3">
        <v>380</v>
      </c>
      <c r="F19">
        <f t="shared" ref="F19:F22" si="1">1/(F8*$K$21)</f>
        <v>100000000</v>
      </c>
      <c r="G19" s="6">
        <f t="shared" si="0"/>
        <v>600928351.54559994</v>
      </c>
    </row>
    <row r="20" spans="1:12" x14ac:dyDescent="0.3">
      <c r="A20" s="3">
        <v>1800</v>
      </c>
      <c r="B20" s="3">
        <v>360</v>
      </c>
      <c r="F20">
        <f t="shared" si="1"/>
        <v>33333333.333333328</v>
      </c>
      <c r="G20" s="6">
        <f t="shared" si="0"/>
        <v>246929795.99999994</v>
      </c>
      <c r="J20" t="s">
        <v>5</v>
      </c>
      <c r="K20" t="s">
        <v>8</v>
      </c>
      <c r="L20" t="s">
        <v>6</v>
      </c>
    </row>
    <row r="21" spans="1:12" x14ac:dyDescent="0.3">
      <c r="A21" s="3">
        <v>1850</v>
      </c>
      <c r="B21" s="3">
        <v>340</v>
      </c>
      <c r="F21">
        <f t="shared" si="1"/>
        <v>10000000</v>
      </c>
      <c r="G21" s="6">
        <f t="shared" si="0"/>
        <v>66769816.838399991</v>
      </c>
      <c r="J21">
        <v>75</v>
      </c>
      <c r="K21">
        <v>1.0000000000000001E-9</v>
      </c>
      <c r="L21">
        <v>0.1</v>
      </c>
    </row>
    <row r="22" spans="1:12" x14ac:dyDescent="0.3">
      <c r="A22" s="3">
        <v>1900</v>
      </c>
      <c r="B22" s="3">
        <v>320</v>
      </c>
      <c r="F22">
        <f t="shared" si="1"/>
        <v>3333333.333333333</v>
      </c>
      <c r="G22" s="6">
        <f>4*3.1428*3.1428*G11*G11</f>
        <v>14223156.249599999</v>
      </c>
    </row>
    <row r="23" spans="1:12" x14ac:dyDescent="0.3">
      <c r="A23" s="3">
        <v>1950</v>
      </c>
      <c r="B23" s="3">
        <v>300</v>
      </c>
    </row>
    <row r="24" spans="1:12" x14ac:dyDescent="0.3">
      <c r="A24" s="3">
        <v>2000</v>
      </c>
      <c r="B24" s="3">
        <v>280</v>
      </c>
    </row>
    <row r="25" spans="1:12" x14ac:dyDescent="0.3">
      <c r="A25" s="3">
        <v>2050</v>
      </c>
      <c r="B25" s="3">
        <v>264</v>
      </c>
    </row>
    <row r="26" spans="1:12" x14ac:dyDescent="0.3">
      <c r="A26" s="3">
        <v>2100</v>
      </c>
      <c r="B26" s="3">
        <v>260</v>
      </c>
    </row>
    <row r="27" spans="1:12" x14ac:dyDescent="0.3">
      <c r="A27" s="3">
        <v>2150</v>
      </c>
      <c r="B27" s="3">
        <v>240</v>
      </c>
    </row>
    <row r="28" spans="1:12" x14ac:dyDescent="0.3">
      <c r="A28" s="3">
        <v>2200</v>
      </c>
      <c r="B28" s="3">
        <v>230</v>
      </c>
    </row>
    <row r="38" spans="20:20" x14ac:dyDescent="0.3">
      <c r="T38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Kochubeev</dc:creator>
  <cp:lastModifiedBy>Nikolai Kochubeev</cp:lastModifiedBy>
  <dcterms:created xsi:type="dcterms:W3CDTF">2021-11-25T22:42:04Z</dcterms:created>
  <dcterms:modified xsi:type="dcterms:W3CDTF">2021-12-11T11:53:21Z</dcterms:modified>
</cp:coreProperties>
</file>