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K:\Study\КМФ\LAB2\"/>
    </mc:Choice>
  </mc:AlternateContent>
  <xr:revisionPtr revIDLastSave="0" documentId="13_ncr:1_{885B7545-2B91-4552-8499-4794EFC28CFA}" xr6:coauthVersionLast="45" xr6:coauthVersionMax="45" xr10:uidLastSave="{00000000-0000-0000-0000-000000000000}"/>
  <bookViews>
    <workbookView xWindow="-108" yWindow="312" windowWidth="23256" windowHeight="12156" activeTab="1" xr2:uid="{00000000-000D-0000-FFFF-FFFF00000000}"/>
  </bookViews>
  <sheets>
    <sheet name="Peer Comparison" sheetId="1" r:id="rId1"/>
    <sheet name="Лист1" sheetId="2" r:id="rId2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2" i="2"/>
</calcChain>
</file>

<file path=xl/sharedStrings.xml><?xml version="1.0" encoding="utf-8"?>
<sst xmlns="http://schemas.openxmlformats.org/spreadsheetml/2006/main" count="113" uniqueCount="60">
  <si>
    <t>Identifier (RIC)</t>
  </si>
  <si>
    <t>Net Income After Taxes
(USD)
In the last 33 FY
(Σ=Avg)</t>
  </si>
  <si>
    <t/>
  </si>
  <si>
    <t>FY-32</t>
  </si>
  <si>
    <t>FY-31</t>
  </si>
  <si>
    <t>FY-30</t>
  </si>
  <si>
    <t>FY-29</t>
  </si>
  <si>
    <t>FY-28</t>
  </si>
  <si>
    <t>FY-27</t>
  </si>
  <si>
    <t>FY-26</t>
  </si>
  <si>
    <t>FY-25</t>
  </si>
  <si>
    <t>FY-24</t>
  </si>
  <si>
    <t>FY-23</t>
  </si>
  <si>
    <t>FY-22</t>
  </si>
  <si>
    <t>FY-21</t>
  </si>
  <si>
    <t>FY-20</t>
  </si>
  <si>
    <t>FY-19</t>
  </si>
  <si>
    <t>FY-18</t>
  </si>
  <si>
    <t>FY-17</t>
  </si>
  <si>
    <t>FY-16</t>
  </si>
  <si>
    <t>FY-15</t>
  </si>
  <si>
    <t>FY-14</t>
  </si>
  <si>
    <t>FY-13</t>
  </si>
  <si>
    <t>FY-12</t>
  </si>
  <si>
    <t>FY-11</t>
  </si>
  <si>
    <t>FY-10</t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</si>
  <si>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</si>
  <si>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</si>
  <si>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</si>
  <si>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</si>
  <si>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</si>
  <si>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</si>
  <si>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</si>
  <si>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</si>
  <si>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</si>
  <si>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FY0</t>
  </si>
  <si>
    <t>FCHA.MI</t>
  </si>
  <si>
    <t>PNNI.MI</t>
  </si>
  <si>
    <t>NSUG.DE</t>
  </si>
  <si>
    <t>PSHG_p.DE</t>
  </si>
  <si>
    <t>VOWG_p.DE</t>
  </si>
  <si>
    <t>PEUP.PA</t>
  </si>
  <si>
    <t>BMWG.DE</t>
  </si>
  <si>
    <t>DAIGn.DE</t>
  </si>
  <si>
    <t>PMAG.VI</t>
  </si>
  <si>
    <t>RENA.PA</t>
  </si>
  <si>
    <t>IMSI.MI</t>
  </si>
  <si>
    <t>B8AG.DE</t>
  </si>
  <si>
    <t>PIA.MI</t>
  </si>
  <si>
    <t>H9WG.DE</t>
  </si>
  <si>
    <t>SFQ.DE</t>
  </si>
  <si>
    <t>EXOR.MI</t>
  </si>
  <si>
    <t>WGF1G.DE</t>
  </si>
  <si>
    <t>EMCC.MI</t>
  </si>
  <si>
    <t>RACE.MI</t>
  </si>
  <si>
    <t>NAVYA.PA</t>
  </si>
  <si>
    <t>EVAS.MI</t>
  </si>
  <si>
    <t>CSLG.LJ</t>
  </si>
  <si>
    <t>TTNG.LJ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</si>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</sst>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NumberFormat="1" applyFont="1"/>
    <xf numFmtId="4" fontId="1" fillId="0" borderId="0" xfId="0" applyNumberFormat="1" applyFont="1"/>
    <xf numFmtId="0" fontId="2" fillId="0" borderId="0" xfId="0" applyNumberFormat="1" applyFont="1"/>
    <xf numFmtId="4" fontId="2" fillId="0" borderId="0" xfId="0" applyNumberFormat="1" applyFont="1"/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H26"/>
  <sheetViews>
    <sheetView topLeftCell="N1" workbookViewId="0">
      <selection sqref="A1:AH26"/>
    </sheetView>
  </sheetViews>
  <sheetFormatPr defaultRowHeight="14.4" x14ac:dyDescent="0.3"/>
  <cols>
    <col min="1" max="1" width="15.21875" bestFit="1" customWidth="1"/>
    <col min="2" max="34" width="9.6640625" bestFit="1" customWidth="1"/>
  </cols>
  <sheetData>
    <row r="1" spans="1:34" collapsed="1" x14ac:dyDescent="0.3">
      <c r="A1" s="1" t="s">
        <v>0</v>
      </c>
      <c r="B1" s="6" t="s">
        <v>1</v>
      </c>
      <c r="C1" s="6" t="s">
        <v>2</v>
      </c>
      <c r="D1" s="6" t="s">
        <v>2</v>
      </c>
      <c r="E1" s="6" t="s">
        <v>2</v>
      </c>
      <c r="F1" s="6" t="s">
        <v>2</v>
      </c>
      <c r="G1" s="6" t="s">
        <v>2</v>
      </c>
      <c r="H1" s="6" t="s">
        <v>2</v>
      </c>
      <c r="I1" s="6" t="s">
        <v>2</v>
      </c>
      <c r="J1" s="6" t="s">
        <v>2</v>
      </c>
      <c r="K1" s="6" t="s">
        <v>2</v>
      </c>
      <c r="L1" s="6" t="s">
        <v>2</v>
      </c>
      <c r="M1" s="6" t="s">
        <v>2</v>
      </c>
      <c r="N1" s="6" t="s">
        <v>2</v>
      </c>
      <c r="O1" s="6" t="s">
        <v>2</v>
      </c>
      <c r="P1" s="6" t="s">
        <v>2</v>
      </c>
      <c r="Q1" s="6" t="s">
        <v>2</v>
      </c>
      <c r="R1" s="6" t="s">
        <v>2</v>
      </c>
      <c r="S1" s="6" t="s">
        <v>2</v>
      </c>
      <c r="T1" s="6" t="s">
        <v>2</v>
      </c>
      <c r="U1" s="6" t="s">
        <v>2</v>
      </c>
      <c r="V1" s="6" t="s">
        <v>2</v>
      </c>
      <c r="W1" s="6" t="s">
        <v>2</v>
      </c>
      <c r="X1" s="6" t="s">
        <v>2</v>
      </c>
      <c r="Y1" s="6" t="s">
        <v>2</v>
      </c>
      <c r="Z1" s="6" t="s">
        <v>2</v>
      </c>
      <c r="AA1" s="6" t="s">
        <v>2</v>
      </c>
      <c r="AB1" s="6" t="s">
        <v>2</v>
      </c>
      <c r="AC1" s="6" t="s">
        <v>2</v>
      </c>
      <c r="AD1" s="6" t="s">
        <v>2</v>
      </c>
      <c r="AE1" s="6" t="s">
        <v>2</v>
      </c>
      <c r="AF1" s="6" t="s">
        <v>2</v>
      </c>
      <c r="AG1" s="6" t="s">
        <v>2</v>
      </c>
      <c r="AH1" s="6" t="s">
        <v>2</v>
      </c>
    </row>
    <row r="2" spans="1:34" collapsed="1" x14ac:dyDescent="0.3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  <c r="X2" s="1" t="s">
        <v>25</v>
      </c>
      <c r="Y2" s="1" t="s">
        <v>26</v>
      </c>
      <c r="Z2" s="1" t="s">
        <v>27</v>
      </c>
      <c r="AA2" s="1" t="s">
        <v>28</v>
      </c>
      <c r="AB2" s="1" t="s">
        <v>29</v>
      </c>
      <c r="AC2" s="1" t="s">
        <v>30</v>
      </c>
      <c r="AD2" s="1" t="s">
        <v>31</v>
      </c>
      <c r="AE2" s="1" t="s">
        <v>32</v>
      </c>
      <c r="AF2" s="1" t="s">
        <v>33</v>
      </c>
      <c r="AG2" s="1" t="s">
        <v>34</v>
      </c>
      <c r="AH2" s="1" t="s">
        <v>35</v>
      </c>
    </row>
    <row r="3" spans="1:34" x14ac:dyDescent="0.3">
      <c r="A3" s="2" t="s">
        <v>59</v>
      </c>
      <c r="B3" s="3">
        <v>1073323246.7873069</v>
      </c>
      <c r="C3" s="3">
        <v>1217579826.8052876</v>
      </c>
      <c r="D3" s="3">
        <v>1006372523.8855386</v>
      </c>
      <c r="E3" s="3">
        <v>821101412.04336298</v>
      </c>
      <c r="F3" s="3">
        <v>615811991.99761212</v>
      </c>
      <c r="G3" s="3">
        <v>185363348.42355359</v>
      </c>
      <c r="H3" s="3">
        <v>-396948881.37170142</v>
      </c>
      <c r="I3" s="3">
        <v>388784612.73515546</v>
      </c>
      <c r="J3" s="3">
        <v>-71158374.425126374</v>
      </c>
      <c r="K3" s="3">
        <v>649167813.60019934</v>
      </c>
      <c r="L3" s="3">
        <v>1055955617.4135244</v>
      </c>
      <c r="M3" s="3">
        <v>1197622907.6221604</v>
      </c>
      <c r="N3" s="3">
        <v>619192934.59637654</v>
      </c>
      <c r="O3" s="3">
        <v>857685234.89918947</v>
      </c>
      <c r="P3" s="3">
        <v>500616490.30846602</v>
      </c>
      <c r="Q3" s="3">
        <v>528936951.56031972</v>
      </c>
      <c r="R3" s="3">
        <v>338960742.67324531</v>
      </c>
      <c r="S3" s="3">
        <v>843631858.80146432</v>
      </c>
      <c r="T3" s="3">
        <v>1058593744.1237518</v>
      </c>
      <c r="U3" s="3">
        <v>1249952063.2675223</v>
      </c>
      <c r="V3" s="3">
        <v>2010577016.3615429</v>
      </c>
      <c r="W3" s="3">
        <v>1458195415.326602</v>
      </c>
      <c r="X3" s="3">
        <v>-694225106.28856957</v>
      </c>
      <c r="Y3" s="3">
        <v>1921963600.6695688</v>
      </c>
      <c r="Z3" s="3">
        <v>2880012170.0982509</v>
      </c>
      <c r="AA3" s="3">
        <v>3298443846.2487659</v>
      </c>
      <c r="AB3" s="3">
        <v>2613554248.6746774</v>
      </c>
      <c r="AC3" s="3">
        <v>2323943303.6525087</v>
      </c>
      <c r="AD3" s="3">
        <v>1202005006.7950642</v>
      </c>
      <c r="AE3" s="3">
        <v>1812952692.3420346</v>
      </c>
      <c r="AF3" s="3">
        <v>3045503890.760807</v>
      </c>
      <c r="AG3" s="3">
        <v>2740057427.3970652</v>
      </c>
      <c r="AH3" s="3">
        <v>2252947296.8197808</v>
      </c>
    </row>
    <row r="4" spans="1:34" collapsed="1" x14ac:dyDescent="0.3">
      <c r="A4" s="4" t="s">
        <v>36</v>
      </c>
      <c r="B4" s="5">
        <v>1745712037.7655399</v>
      </c>
      <c r="C4" s="5">
        <v>1967196263.87553</v>
      </c>
      <c r="D4" s="5">
        <v>2247995044.1971798</v>
      </c>
      <c r="E4" s="5">
        <v>1506116425.2528</v>
      </c>
      <c r="F4" s="5">
        <v>833203673.25660706</v>
      </c>
      <c r="G4" s="5">
        <v>359713927.95222503</v>
      </c>
      <c r="H4" s="5">
        <v>-990806336.77465296</v>
      </c>
      <c r="I4" s="5">
        <v>791665338.05908799</v>
      </c>
      <c r="J4" s="5">
        <v>1696080910.2402</v>
      </c>
      <c r="K4" s="5">
        <v>1778440637.1805601</v>
      </c>
      <c r="L4" s="5">
        <v>1701765449.05246</v>
      </c>
      <c r="M4" s="5">
        <v>1072316185.5198801</v>
      </c>
      <c r="N4" s="5">
        <v>509541312.11922902</v>
      </c>
      <c r="O4" s="5">
        <v>544589437.979931</v>
      </c>
      <c r="P4" s="5">
        <v>-704306867.65976</v>
      </c>
      <c r="Q4" s="5">
        <v>-4474463127.4009705</v>
      </c>
      <c r="R4" s="5">
        <v>-2451763935.9117999</v>
      </c>
      <c r="S4" s="5">
        <v>-2140813753.27088</v>
      </c>
      <c r="T4" s="5">
        <v>1681289146.21296</v>
      </c>
      <c r="U4" s="5">
        <v>1518850371.4651401</v>
      </c>
      <c r="V4" s="5">
        <v>2996571595.3023601</v>
      </c>
      <c r="W4" s="5">
        <v>2405613564.2498698</v>
      </c>
      <c r="X4" s="5">
        <v>-493901391.51348603</v>
      </c>
      <c r="Y4" s="5">
        <v>296970102.33429199</v>
      </c>
      <c r="Z4" s="5">
        <v>2137216828.47896</v>
      </c>
      <c r="AA4" s="5">
        <v>1182182816.12835</v>
      </c>
      <c r="AB4" s="5">
        <v>2347637243.3130798</v>
      </c>
      <c r="AC4" s="5">
        <v>434282949.25300902</v>
      </c>
      <c r="AD4" s="5">
        <v>100998034.339332</v>
      </c>
      <c r="AE4" s="5">
        <v>1800883095.0378499</v>
      </c>
      <c r="AF4" s="5">
        <v>3947889300.7521501</v>
      </c>
      <c r="AG4" s="5">
        <v>3899440315.6252899</v>
      </c>
      <c r="AH4" s="5">
        <v>3026702239.7596598</v>
      </c>
    </row>
    <row r="5" spans="1:34" collapsed="1" x14ac:dyDescent="0.3">
      <c r="A5" s="4" t="s">
        <v>37</v>
      </c>
      <c r="B5" s="5"/>
      <c r="C5" s="5"/>
      <c r="D5" s="5"/>
      <c r="E5" s="5"/>
      <c r="F5" s="5"/>
      <c r="G5" s="5"/>
      <c r="H5" s="5"/>
      <c r="I5" s="5"/>
      <c r="J5" s="5"/>
      <c r="K5" s="5"/>
      <c r="L5" s="5">
        <v>13049513.869816</v>
      </c>
      <c r="M5" s="5">
        <v>14072562.326382799</v>
      </c>
      <c r="N5" s="5">
        <v>10799081.617239799</v>
      </c>
      <c r="O5" s="5">
        <v>8315021.4349648999</v>
      </c>
      <c r="P5" s="5">
        <v>8325245.5279630302</v>
      </c>
      <c r="Q5" s="5">
        <v>15654848.122257899</v>
      </c>
      <c r="R5" s="5">
        <v>12745900.0918782</v>
      </c>
      <c r="S5" s="5">
        <v>-3260707.45827515</v>
      </c>
      <c r="T5" s="5">
        <v>-9591636.1785008106</v>
      </c>
      <c r="U5" s="5">
        <v>-28877950.937570099</v>
      </c>
      <c r="V5" s="5">
        <v>-167075643.73769099</v>
      </c>
      <c r="W5" s="5">
        <v>-285325897.03806198</v>
      </c>
      <c r="X5" s="5">
        <v>-44016792.647311501</v>
      </c>
      <c r="Y5" s="5">
        <v>-44246525.316032402</v>
      </c>
      <c r="Z5" s="5">
        <v>-14867236.2459547</v>
      </c>
      <c r="AA5" s="5">
        <v>43227715.326155797</v>
      </c>
      <c r="AB5" s="5">
        <v>-12681612.0075872</v>
      </c>
      <c r="AC5" s="5">
        <v>-1527708.2199237901</v>
      </c>
      <c r="AD5" s="5">
        <v>-19731193.1886057</v>
      </c>
      <c r="AE5" s="5">
        <v>21584535.323801499</v>
      </c>
      <c r="AF5" s="5">
        <v>1573529.5881767301</v>
      </c>
      <c r="AG5" s="5">
        <v>2492407.56032664</v>
      </c>
      <c r="AH5" s="5">
        <v>-25866724.2113759</v>
      </c>
    </row>
    <row r="6" spans="1:34" collapsed="1" x14ac:dyDescent="0.3">
      <c r="A6" s="4" t="s">
        <v>38</v>
      </c>
      <c r="B6" s="5"/>
      <c r="C6" s="5"/>
      <c r="D6" s="5">
        <v>138875147.12539601</v>
      </c>
      <c r="E6" s="5">
        <v>198424334.51762801</v>
      </c>
      <c r="F6" s="5">
        <v>252874630.73612201</v>
      </c>
      <c r="G6" s="5">
        <v>105883047.58235399</v>
      </c>
      <c r="H6" s="5">
        <v>-50624096.653613403</v>
      </c>
      <c r="I6" s="5">
        <v>18560741.485669401</v>
      </c>
      <c r="J6" s="5">
        <v>72473677.3550933</v>
      </c>
      <c r="K6" s="5">
        <v>193523147.30100599</v>
      </c>
      <c r="L6" s="5">
        <v>206145744.57566601</v>
      </c>
      <c r="M6" s="5">
        <v>277468963.98138702</v>
      </c>
      <c r="N6" s="5">
        <v>326427801.21846801</v>
      </c>
      <c r="O6" s="5">
        <v>413812435.106233</v>
      </c>
      <c r="P6" s="5">
        <v>685032366.06149101</v>
      </c>
      <c r="Q6" s="5">
        <v>812768436.29951501</v>
      </c>
      <c r="R6" s="5">
        <v>1020904182.3468</v>
      </c>
      <c r="S6" s="5">
        <v>1181068915.49277</v>
      </c>
      <c r="T6" s="5">
        <v>975621307.37991202</v>
      </c>
      <c r="U6" s="5">
        <v>1772212032.03969</v>
      </c>
      <c r="V6" s="5">
        <v>2468451382.3035998</v>
      </c>
      <c r="W6" s="5">
        <v>3084944297.6754599</v>
      </c>
      <c r="X6" s="5">
        <v>1929794422.4932699</v>
      </c>
      <c r="Y6" s="5">
        <v>3518159320.4467902</v>
      </c>
      <c r="Z6" s="5">
        <v>5747572815.5339804</v>
      </c>
      <c r="AA6" s="5">
        <v>5738072619.8015604</v>
      </c>
      <c r="AB6" s="5">
        <v>5517222420.7603703</v>
      </c>
      <c r="AC6" s="5">
        <v>5356559608.0566101</v>
      </c>
      <c r="AD6" s="5">
        <v>4666543586.6248198</v>
      </c>
      <c r="AE6" s="5">
        <v>2173044575.2733402</v>
      </c>
      <c r="AF6" s="5">
        <v>4117033144.9958601</v>
      </c>
      <c r="AG6" s="5">
        <v>3971694650.8853998</v>
      </c>
      <c r="AH6" s="5">
        <v>4421227271.7081804</v>
      </c>
    </row>
    <row r="7" spans="1:34" collapsed="1" x14ac:dyDescent="0.3">
      <c r="A7" s="4" t="s">
        <v>39</v>
      </c>
      <c r="B7" s="5"/>
      <c r="C7" s="5"/>
      <c r="D7" s="5"/>
      <c r="E7" s="5"/>
      <c r="F7" s="5"/>
      <c r="G7" s="5"/>
      <c r="H7" s="5">
        <v>-133328426.972427</v>
      </c>
      <c r="I7" s="5">
        <v>-92799112.050740004</v>
      </c>
      <c r="J7" s="5"/>
      <c r="K7" s="5">
        <v>31369960.948467299</v>
      </c>
      <c r="L7" s="5">
        <v>76473846.203360006</v>
      </c>
      <c r="M7" s="5">
        <v>307083208.57038301</v>
      </c>
      <c r="N7" s="5">
        <v>204294580.041536</v>
      </c>
      <c r="O7" s="5">
        <v>194427584.418951</v>
      </c>
      <c r="P7" s="5">
        <v>236961854.532074</v>
      </c>
      <c r="Q7" s="5">
        <v>451418744.62596703</v>
      </c>
      <c r="R7" s="5">
        <v>634382403.46720898</v>
      </c>
      <c r="S7" s="5">
        <v>829177431.95337403</v>
      </c>
      <c r="T7" s="5">
        <v>935676855.89519596</v>
      </c>
      <c r="U7" s="5">
        <v>1677708721.50897</v>
      </c>
      <c r="V7" s="5">
        <v>5799677339.9688301</v>
      </c>
      <c r="W7" s="5">
        <v>9971452194.1250801</v>
      </c>
      <c r="X7" s="5">
        <v>-3340931756.66049</v>
      </c>
      <c r="Y7" s="5">
        <v>1720286268.47702</v>
      </c>
      <c r="Z7" s="5">
        <v>76375404.530744299</v>
      </c>
      <c r="AA7" s="5">
        <v>10479997888.959299</v>
      </c>
      <c r="AB7" s="5">
        <v>3309783654.5069699</v>
      </c>
      <c r="AC7" s="5">
        <v>3671444988.8102598</v>
      </c>
      <c r="AD7" s="5">
        <v>-334488113.725959</v>
      </c>
      <c r="AE7" s="5">
        <v>1444491169.0496199</v>
      </c>
      <c r="AF7" s="5">
        <v>3932294478.2332301</v>
      </c>
      <c r="AG7" s="5">
        <v>4002660794.5683098</v>
      </c>
      <c r="AH7" s="5">
        <v>4940250655.78549</v>
      </c>
    </row>
    <row r="8" spans="1:34" collapsed="1" x14ac:dyDescent="0.3">
      <c r="A8" s="4" t="s">
        <v>40</v>
      </c>
      <c r="B8" s="5">
        <v>400934455.80907398</v>
      </c>
      <c r="C8" s="5">
        <v>467963389.73504502</v>
      </c>
      <c r="D8" s="5">
        <v>632247380.33404005</v>
      </c>
      <c r="E8" s="5">
        <v>758763476.35966098</v>
      </c>
      <c r="F8" s="5">
        <v>761357672.00010705</v>
      </c>
      <c r="G8" s="5">
        <v>90493069.736081704</v>
      </c>
      <c r="H8" s="5">
        <v>-1103491545.0338199</v>
      </c>
      <c r="I8" s="5">
        <v>94057812.825764403</v>
      </c>
      <c r="J8" s="5">
        <v>219379780.101904</v>
      </c>
      <c r="K8" s="5">
        <v>434465873.74199498</v>
      </c>
      <c r="L8" s="5">
        <v>764480540.510849</v>
      </c>
      <c r="M8" s="5">
        <v>1344196298.5102601</v>
      </c>
      <c r="N8" s="5">
        <v>850050946.07522297</v>
      </c>
      <c r="O8" s="5">
        <v>2463123376.8313899</v>
      </c>
      <c r="P8" s="5">
        <v>2605312129.9272499</v>
      </c>
      <c r="Q8" s="5">
        <v>2725822364.96841</v>
      </c>
      <c r="R8" s="5">
        <v>1262381533.7369299</v>
      </c>
      <c r="S8" s="5">
        <v>944995051.31716299</v>
      </c>
      <c r="T8" s="5">
        <v>1243206763.04479</v>
      </c>
      <c r="U8" s="5">
        <v>2579802325.1210699</v>
      </c>
      <c r="V8" s="5">
        <v>6013567729.2289696</v>
      </c>
      <c r="W8" s="5">
        <v>6552885757.8171997</v>
      </c>
      <c r="X8" s="5">
        <v>1304185993.2428601</v>
      </c>
      <c r="Y8" s="5">
        <v>9667580763.8285103</v>
      </c>
      <c r="Z8" s="5">
        <v>20453074433.657001</v>
      </c>
      <c r="AA8" s="5">
        <v>28869801562.170101</v>
      </c>
      <c r="AB8" s="5">
        <v>12569755614.8116</v>
      </c>
      <c r="AC8" s="5">
        <v>13388979616.5245</v>
      </c>
      <c r="AD8" s="5">
        <v>-1476960502.1665699</v>
      </c>
      <c r="AE8" s="5">
        <v>5656013456.6862898</v>
      </c>
      <c r="AF8" s="5">
        <v>13751034656.493999</v>
      </c>
      <c r="AG8" s="5">
        <v>13939352234.1499</v>
      </c>
      <c r="AH8" s="5">
        <v>15727641638.4548</v>
      </c>
    </row>
    <row r="9" spans="1:34" collapsed="1" x14ac:dyDescent="0.3">
      <c r="A9" s="4" t="s">
        <v>41</v>
      </c>
      <c r="B9" s="5"/>
      <c r="C9" s="5"/>
      <c r="D9" s="5"/>
      <c r="E9" s="5"/>
      <c r="F9" s="5"/>
      <c r="G9" s="5"/>
      <c r="H9" s="5"/>
      <c r="I9" s="5">
        <v>608008619.18836403</v>
      </c>
      <c r="J9" s="5">
        <v>361903090.32167399</v>
      </c>
      <c r="K9" s="5">
        <v>181320860.018298</v>
      </c>
      <c r="L9" s="5">
        <v>-418198465.25679803</v>
      </c>
      <c r="M9" s="5">
        <v>534477302.296143</v>
      </c>
      <c r="N9" s="5">
        <v>748199989.93001401</v>
      </c>
      <c r="O9" s="5">
        <v>1228623922.36303</v>
      </c>
      <c r="P9" s="5">
        <v>1488749788.52986</v>
      </c>
      <c r="Q9" s="5">
        <v>1768583244.1169701</v>
      </c>
      <c r="R9" s="5">
        <v>1852667614.8163099</v>
      </c>
      <c r="S9" s="5">
        <v>2260124462.7628598</v>
      </c>
      <c r="T9" s="5">
        <v>1237286730.8398199</v>
      </c>
      <c r="U9" s="5">
        <v>65979599.107955799</v>
      </c>
      <c r="V9" s="5">
        <v>1135020789.2625301</v>
      </c>
      <c r="W9" s="5">
        <v>-806530520.96000898</v>
      </c>
      <c r="X9" s="5">
        <v>-1928362824.257</v>
      </c>
      <c r="Y9" s="5">
        <v>1407263728.17872</v>
      </c>
      <c r="Z9" s="5">
        <v>598058252.42718399</v>
      </c>
      <c r="AA9" s="5">
        <v>-7765991133.6288795</v>
      </c>
      <c r="AB9" s="5">
        <v>-3434862687.9621701</v>
      </c>
      <c r="AC9" s="5">
        <v>-1133490594.56844</v>
      </c>
      <c r="AD9" s="5">
        <v>682008231.88279903</v>
      </c>
      <c r="AE9" s="5">
        <v>1919680403.7005899</v>
      </c>
      <c r="AF9" s="5">
        <v>2563548901.7646098</v>
      </c>
      <c r="AG9" s="5">
        <v>3829479768.78613</v>
      </c>
      <c r="AH9" s="5">
        <v>4044570992.9825301</v>
      </c>
    </row>
    <row r="10" spans="1:34" collapsed="1" x14ac:dyDescent="0.3">
      <c r="A10" s="4" t="s">
        <v>42</v>
      </c>
      <c r="B10" s="5"/>
      <c r="C10" s="5"/>
      <c r="D10" s="5"/>
      <c r="E10" s="5"/>
      <c r="F10" s="5"/>
      <c r="G10" s="5"/>
      <c r="H10" s="5">
        <v>293505998.576006</v>
      </c>
      <c r="I10" s="5">
        <v>437055303.59705198</v>
      </c>
      <c r="J10" s="5">
        <v>451817880.44796902</v>
      </c>
      <c r="K10" s="5">
        <v>525460201.28087801</v>
      </c>
      <c r="L10" s="5">
        <v>699884462.51029897</v>
      </c>
      <c r="M10" s="5">
        <v>541154372.51661503</v>
      </c>
      <c r="N10" s="5">
        <v>-2504405619.0524101</v>
      </c>
      <c r="O10" s="5">
        <v>1139115277.7123499</v>
      </c>
      <c r="P10" s="5">
        <v>1661487503.2277</v>
      </c>
      <c r="Q10" s="5">
        <v>2120200684.342</v>
      </c>
      <c r="R10" s="5">
        <v>2450505330.19521</v>
      </c>
      <c r="S10" s="5">
        <v>3039711485.01159</v>
      </c>
      <c r="T10" s="5">
        <v>2650990421.3878899</v>
      </c>
      <c r="U10" s="5">
        <v>5241419353.1360102</v>
      </c>
      <c r="V10" s="5">
        <v>4572178860.60252</v>
      </c>
      <c r="W10" s="5">
        <v>461273954.79515201</v>
      </c>
      <c r="X10" s="5">
        <v>300635629.61690402</v>
      </c>
      <c r="Y10" s="5">
        <v>4338171359.7752705</v>
      </c>
      <c r="Z10" s="5">
        <v>6352103559.8705502</v>
      </c>
      <c r="AA10" s="5">
        <v>6743455773.6964302</v>
      </c>
      <c r="AB10" s="5">
        <v>7324683178.9317398</v>
      </c>
      <c r="AC10" s="5">
        <v>7036835420.0689497</v>
      </c>
      <c r="AD10" s="5">
        <v>6946058361.6598396</v>
      </c>
      <c r="AE10" s="5">
        <v>7264507989.9074898</v>
      </c>
      <c r="AF10" s="5">
        <v>10406545027.051001</v>
      </c>
      <c r="AG10" s="5">
        <v>8139508211.7625504</v>
      </c>
      <c r="AH10" s="5">
        <v>5580342129.4531803</v>
      </c>
    </row>
    <row r="11" spans="1:34" collapsed="1" x14ac:dyDescent="0.3">
      <c r="A11" s="4" t="s">
        <v>43</v>
      </c>
      <c r="B11" s="5"/>
      <c r="C11" s="5"/>
      <c r="D11" s="5"/>
      <c r="E11" s="5"/>
      <c r="F11" s="5"/>
      <c r="G11" s="5"/>
      <c r="H11" s="5"/>
      <c r="I11" s="5">
        <v>561211616.52706099</v>
      </c>
      <c r="J11" s="5">
        <v>-3743820414.0009499</v>
      </c>
      <c r="K11" s="5">
        <v>1712872095.15096</v>
      </c>
      <c r="L11" s="5">
        <v>4623394069.7610502</v>
      </c>
      <c r="M11" s="5">
        <v>5953092584.12743</v>
      </c>
      <c r="N11" s="5">
        <v>5159861034.1876001</v>
      </c>
      <c r="O11" s="5">
        <v>2333820134.7340698</v>
      </c>
      <c r="P11" s="5">
        <v>-716772475.93692398</v>
      </c>
      <c r="Q11" s="5">
        <v>5048596679.052</v>
      </c>
      <c r="R11" s="5">
        <v>-482045989.45288402</v>
      </c>
      <c r="S11" s="5">
        <v>3196984692.9782901</v>
      </c>
      <c r="T11" s="5">
        <v>2667566511.56182</v>
      </c>
      <c r="U11" s="5">
        <v>4177828215.5157599</v>
      </c>
      <c r="V11" s="5">
        <v>7082938215.7706604</v>
      </c>
      <c r="W11" s="5">
        <v>2381850966.5786099</v>
      </c>
      <c r="X11" s="5">
        <v>-3785145736.7004499</v>
      </c>
      <c r="Y11" s="5">
        <v>6252424586.9841499</v>
      </c>
      <c r="Z11" s="5">
        <v>7804530744.3365698</v>
      </c>
      <c r="AA11" s="5">
        <v>9011505172.0498199</v>
      </c>
      <c r="AB11" s="5">
        <v>11985595293.729601</v>
      </c>
      <c r="AC11" s="5">
        <v>8818726183.9956398</v>
      </c>
      <c r="AD11" s="5">
        <v>9460149216.4507294</v>
      </c>
      <c r="AE11" s="5">
        <v>9234650967.1993294</v>
      </c>
      <c r="AF11" s="5">
        <v>12736171591.031799</v>
      </c>
      <c r="AG11" s="5">
        <v>8695751903.8443909</v>
      </c>
      <c r="AH11" s="5">
        <v>3036791247.2255201</v>
      </c>
    </row>
    <row r="12" spans="1:34" collapsed="1" x14ac:dyDescent="0.3">
      <c r="A12" s="4" t="s">
        <v>44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>
        <v>1657348.4768568999</v>
      </c>
      <c r="N12" s="5">
        <v>1897185.43879966</v>
      </c>
      <c r="O12" s="5">
        <v>774485.325293259</v>
      </c>
      <c r="P12" s="5">
        <v>-8523804.8598064296</v>
      </c>
      <c r="Q12" s="5">
        <v>-479669.16472489899</v>
      </c>
      <c r="R12" s="5">
        <v>-2455539.75306156</v>
      </c>
      <c r="S12" s="5">
        <v>2745502.1218325002</v>
      </c>
      <c r="T12" s="5">
        <v>3707124.16675547</v>
      </c>
      <c r="U12" s="5">
        <v>5506657.3415499898</v>
      </c>
      <c r="V12" s="5">
        <v>-29052447.2973959</v>
      </c>
      <c r="W12" s="5">
        <v>-2206608.7977523399</v>
      </c>
      <c r="X12" s="5">
        <v>-3522120.9149848502</v>
      </c>
      <c r="Y12" s="5">
        <v>1259622.7238032899</v>
      </c>
      <c r="Z12" s="5">
        <v>-1831762.9423416699</v>
      </c>
      <c r="AA12" s="5">
        <v>-2742005.5803427901</v>
      </c>
      <c r="AB12" s="5">
        <v>-207348.90388542501</v>
      </c>
      <c r="AC12" s="5">
        <v>-243730.720377427</v>
      </c>
      <c r="AD12" s="5">
        <v>70570475.993961796</v>
      </c>
      <c r="AE12" s="5">
        <v>93578637.510512993</v>
      </c>
      <c r="AF12" s="5">
        <v>94848910.161826298</v>
      </c>
      <c r="AG12" s="5">
        <v>97695889.531149596</v>
      </c>
      <c r="AH12" s="5">
        <v>107293231.396991</v>
      </c>
    </row>
    <row r="13" spans="1:34" collapsed="1" x14ac:dyDescent="0.3">
      <c r="A13" s="4" t="s">
        <v>45</v>
      </c>
      <c r="B13" s="5"/>
      <c r="C13" s="5"/>
      <c r="D13" s="5"/>
      <c r="E13" s="5"/>
      <c r="F13" s="5"/>
      <c r="G13" s="5"/>
      <c r="H13" s="5"/>
      <c r="I13" s="5">
        <v>692516582.24898505</v>
      </c>
      <c r="J13" s="5">
        <v>444056454.55822498</v>
      </c>
      <c r="K13" s="5">
        <v>-1006149261.17635</v>
      </c>
      <c r="L13" s="5">
        <v>910758211.48036301</v>
      </c>
      <c r="M13" s="5">
        <v>1567096827.12707</v>
      </c>
      <c r="N13" s="5">
        <v>543779265.89799094</v>
      </c>
      <c r="O13" s="5">
        <v>1011918782.68243</v>
      </c>
      <c r="P13" s="5">
        <v>848551763.43837094</v>
      </c>
      <c r="Q13" s="5">
        <v>2109704641.35021</v>
      </c>
      <c r="R13" s="5">
        <v>3162876165.7835498</v>
      </c>
      <c r="S13" s="5">
        <v>3935897609.7184</v>
      </c>
      <c r="T13" s="5">
        <v>4099030298.7248201</v>
      </c>
      <c r="U13" s="5">
        <v>3905992267.19098</v>
      </c>
      <c r="V13" s="5">
        <v>3990079509.81107</v>
      </c>
      <c r="W13" s="5">
        <v>837282117.94635201</v>
      </c>
      <c r="X13" s="5">
        <v>-4392143388.8793402</v>
      </c>
      <c r="Y13" s="5">
        <v>4668584041.2012596</v>
      </c>
      <c r="Z13" s="5">
        <v>2768932038.83495</v>
      </c>
      <c r="AA13" s="5">
        <v>2258813595.1023898</v>
      </c>
      <c r="AB13" s="5">
        <v>955273936.82821596</v>
      </c>
      <c r="AC13" s="5">
        <v>2416984213.3913999</v>
      </c>
      <c r="AD13" s="5">
        <v>3214561092.9507699</v>
      </c>
      <c r="AE13" s="5">
        <v>3724768713.20437</v>
      </c>
      <c r="AF13" s="5">
        <v>6367485994.6497803</v>
      </c>
      <c r="AG13" s="5">
        <v>3957931920.3596702</v>
      </c>
      <c r="AH13" s="5">
        <v>21299015.7612717</v>
      </c>
    </row>
    <row r="14" spans="1:34" collapsed="1" x14ac:dyDescent="0.3">
      <c r="A14" s="4" t="s">
        <v>46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>
        <v>1141941.8664907899</v>
      </c>
      <c r="P14" s="5">
        <v>1414846.5394581</v>
      </c>
      <c r="Q14" s="5">
        <v>1441106.7027730499</v>
      </c>
      <c r="R14" s="5">
        <v>-129815110.820233</v>
      </c>
      <c r="S14" s="5">
        <v>30501511.720921401</v>
      </c>
      <c r="T14" s="5">
        <v>21686261.9732651</v>
      </c>
      <c r="U14" s="5">
        <v>221110832.53058201</v>
      </c>
      <c r="V14" s="5">
        <v>82410095.5576628</v>
      </c>
      <c r="W14" s="5">
        <v>34996715.170321897</v>
      </c>
      <c r="X14" s="5">
        <v>43219950.753020696</v>
      </c>
      <c r="Y14" s="5">
        <v>29993980.335763499</v>
      </c>
      <c r="Z14" s="5">
        <v>26733980.5825243</v>
      </c>
      <c r="AA14" s="5">
        <v>-33288473.7175427</v>
      </c>
      <c r="AB14" s="5">
        <v>-68499326.497512206</v>
      </c>
      <c r="AC14" s="5">
        <v>-86304965.825923905</v>
      </c>
      <c r="AD14" s="5">
        <v>-14847797.048250999</v>
      </c>
      <c r="AE14" s="5">
        <v>-8773128.6795626599</v>
      </c>
      <c r="AF14" s="5">
        <v>17854872.182435401</v>
      </c>
      <c r="AG14" s="5">
        <v>29144875.676667601</v>
      </c>
      <c r="AH14" s="5">
        <v>25753873.0578661</v>
      </c>
    </row>
    <row r="15" spans="1:34" collapsed="1" x14ac:dyDescent="0.3">
      <c r="A15" s="4" t="s">
        <v>47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>
        <v>-2099.2085983584202</v>
      </c>
      <c r="S15" s="5">
        <v>20137.691465394601</v>
      </c>
      <c r="T15" s="5">
        <v>7802649.2400721302</v>
      </c>
      <c r="U15" s="5">
        <v>10093654.909482701</v>
      </c>
      <c r="V15" s="5">
        <v>41600137.237566099</v>
      </c>
      <c r="W15" s="5">
        <v>7637318.5498577598</v>
      </c>
      <c r="X15" s="5">
        <v>32458310.619085599</v>
      </c>
      <c r="Y15" s="5">
        <v>5206980.4730000598</v>
      </c>
      <c r="Z15" s="5">
        <v>-1061052.7723898101</v>
      </c>
      <c r="AA15" s="5">
        <v>3151546.9255663399</v>
      </c>
      <c r="AB15" s="5">
        <v>73433080.008444101</v>
      </c>
      <c r="AC15" s="5">
        <v>122603760.617973</v>
      </c>
      <c r="AD15" s="5">
        <v>7780620.5770277604</v>
      </c>
      <c r="AE15" s="5">
        <v>32290396.498734798</v>
      </c>
      <c r="AF15" s="5">
        <v>18534083.263246398</v>
      </c>
      <c r="AG15" s="5">
        <v>137428089.87416199</v>
      </c>
      <c r="AH15" s="5">
        <v>12594423.800348699</v>
      </c>
    </row>
    <row r="16" spans="1:34" collapsed="1" x14ac:dyDescent="0.3">
      <c r="A16" s="4" t="s">
        <v>48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>
        <v>-175827218.607227</v>
      </c>
      <c r="S16" s="5">
        <v>34646203.072250798</v>
      </c>
      <c r="T16" s="5">
        <v>45072757.195799202</v>
      </c>
      <c r="U16" s="5">
        <v>92826697.984982997</v>
      </c>
      <c r="V16" s="5">
        <v>87536654.752352506</v>
      </c>
      <c r="W16" s="5">
        <v>60568065.864329502</v>
      </c>
      <c r="X16" s="5">
        <v>67884956.765733302</v>
      </c>
      <c r="Y16" s="5">
        <v>57308541.234700002</v>
      </c>
      <c r="Z16" s="5">
        <v>59883495.145631097</v>
      </c>
      <c r="AA16" s="5">
        <v>55512455.140384197</v>
      </c>
      <c r="AB16" s="5">
        <v>-8972702.5318195596</v>
      </c>
      <c r="AC16" s="5">
        <v>19432649.851811498</v>
      </c>
      <c r="AD16" s="5">
        <v>12887566.3817726</v>
      </c>
      <c r="AE16" s="5">
        <v>14760302.775441499</v>
      </c>
      <c r="AF16" s="5">
        <v>20254075.646885201</v>
      </c>
      <c r="AG16" s="5">
        <v>41374208.642994799</v>
      </c>
      <c r="AH16" s="5">
        <v>52405667.780194201</v>
      </c>
    </row>
    <row r="17" spans="1:34" collapsed="1" x14ac:dyDescent="0.3">
      <c r="A17" s="4" t="s">
        <v>49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>
        <v>2781518.6336576301</v>
      </c>
      <c r="S17" s="5">
        <v>1599848.1500061001</v>
      </c>
      <c r="T17" s="5">
        <v>4615257.1069986597</v>
      </c>
      <c r="U17" s="5">
        <v>5505337.74956783</v>
      </c>
      <c r="V17" s="5">
        <v>8182945.5102487402</v>
      </c>
      <c r="W17" s="5">
        <v>-564711.14465830801</v>
      </c>
      <c r="X17" s="5">
        <v>-1964267.30802268</v>
      </c>
      <c r="Y17" s="5">
        <v>3381432.68008829</v>
      </c>
      <c r="Z17" s="5">
        <v>5262705.5016181199</v>
      </c>
      <c r="AA17" s="5">
        <v>4936114.6295123501</v>
      </c>
      <c r="AB17" s="5">
        <v>5292465.0191054801</v>
      </c>
      <c r="AC17" s="5">
        <v>809326.80094356695</v>
      </c>
      <c r="AD17" s="5">
        <v>3690707.0948404102</v>
      </c>
      <c r="AE17" s="5">
        <v>-296825.06307821698</v>
      </c>
      <c r="AF17" s="5">
        <v>643970.20189297199</v>
      </c>
      <c r="AG17" s="5">
        <v>3890104.596752</v>
      </c>
      <c r="AH17" s="5">
        <v>-9291740.4658879507</v>
      </c>
    </row>
    <row r="18" spans="1:34" collapsed="1" x14ac:dyDescent="0.3">
      <c r="A18" s="4" t="s">
        <v>50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>
        <v>919755.61156490399</v>
      </c>
      <c r="V18" s="5">
        <v>16292946.239696501</v>
      </c>
      <c r="W18" s="5">
        <v>-34922631.777582102</v>
      </c>
      <c r="X18" s="5">
        <v>-70023764.530722097</v>
      </c>
      <c r="Y18" s="5">
        <v>-11116313.290080899</v>
      </c>
      <c r="Z18" s="5">
        <v>34458252.4271845</v>
      </c>
      <c r="AA18" s="5">
        <v>9787312.6451340504</v>
      </c>
      <c r="AB18" s="5">
        <v>33489567.583912902</v>
      </c>
      <c r="AC18" s="5">
        <v>39530635.698300399</v>
      </c>
      <c r="AD18" s="5">
        <v>56145133.089345299</v>
      </c>
      <c r="AE18" s="5">
        <v>45690706.476030298</v>
      </c>
      <c r="AF18" s="5">
        <v>54591475.630090803</v>
      </c>
      <c r="AG18" s="5">
        <v>52675704.193045199</v>
      </c>
      <c r="AH18" s="5">
        <v>11542945.541779701</v>
      </c>
    </row>
    <row r="19" spans="1:34" collapsed="1" x14ac:dyDescent="0.3">
      <c r="A19" s="4" t="s">
        <v>51</v>
      </c>
      <c r="B19" s="5"/>
      <c r="C19" s="5"/>
      <c r="D19" s="5"/>
      <c r="E19" s="5"/>
      <c r="F19" s="5"/>
      <c r="G19" s="5"/>
      <c r="H19" s="5"/>
      <c r="I19" s="5"/>
      <c r="J19" s="5"/>
      <c r="K19" s="5">
        <v>1991206807.9559801</v>
      </c>
      <c r="L19" s="5">
        <v>1981802801.42818</v>
      </c>
      <c r="M19" s="5">
        <v>1561236330.39136</v>
      </c>
      <c r="N19" s="5">
        <v>960676703.08645105</v>
      </c>
      <c r="O19" s="5">
        <v>952560418.33513904</v>
      </c>
      <c r="P19" s="5">
        <v>-98834465.626085207</v>
      </c>
      <c r="Q19" s="5">
        <v>-4232004534.2905698</v>
      </c>
      <c r="R19" s="5">
        <v>-2072923615.2190599</v>
      </c>
      <c r="S19" s="5">
        <v>-658920509.23980105</v>
      </c>
      <c r="T19" s="5">
        <v>314945713.30467999</v>
      </c>
      <c r="U19" s="5">
        <v>56742455.232841998</v>
      </c>
      <c r="V19" s="5">
        <v>125465022.977606</v>
      </c>
      <c r="W19" s="5">
        <v>106232789.589187</v>
      </c>
      <c r="X19" s="5">
        <v>-1427303441.56216</v>
      </c>
      <c r="Y19" s="5">
        <v>753126881.14507401</v>
      </c>
      <c r="Z19" s="5">
        <v>2902265372.1682801</v>
      </c>
      <c r="AA19" s="5">
        <v>2467278868.4821601</v>
      </c>
      <c r="AB19" s="5">
        <v>6084888803.3647604</v>
      </c>
      <c r="AC19" s="5">
        <v>1479465311.8006401</v>
      </c>
      <c r="AD19" s="5">
        <v>372498126.64936298</v>
      </c>
      <c r="AE19" s="5">
        <v>2432716568.5450001</v>
      </c>
      <c r="AF19" s="5">
        <v>5310636868.5596399</v>
      </c>
      <c r="AG19" s="5">
        <v>5865216992.3846197</v>
      </c>
      <c r="AH19" s="5">
        <v>5588189135.2599602</v>
      </c>
    </row>
    <row r="20" spans="1:34" collapsed="1" x14ac:dyDescent="0.3">
      <c r="A20" s="4" t="s">
        <v>52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>
        <v>-54435249.960698001</v>
      </c>
      <c r="V20" s="5">
        <v>-44035855.344359398</v>
      </c>
      <c r="W20" s="5">
        <v>14134687.908873999</v>
      </c>
      <c r="X20" s="5">
        <v>7309414.5774101801</v>
      </c>
      <c r="Y20" s="5">
        <v>9026440.1703402102</v>
      </c>
      <c r="Z20" s="5">
        <v>11499060.1357754</v>
      </c>
      <c r="AA20" s="5">
        <v>-1779410.09181766</v>
      </c>
      <c r="AB20" s="5">
        <v>23883081.405937001</v>
      </c>
      <c r="AC20" s="5">
        <v>-53697324.570965797</v>
      </c>
      <c r="AD20" s="5">
        <v>-16519778.3410953</v>
      </c>
      <c r="AE20" s="5">
        <v>7281900.7204184299</v>
      </c>
      <c r="AF20" s="5">
        <v>18993892.552156501</v>
      </c>
      <c r="AG20" s="5">
        <v>4359085.5743225999</v>
      </c>
      <c r="AH20" s="5">
        <v>25473349.244232301</v>
      </c>
    </row>
    <row r="21" spans="1:34" collapsed="1" x14ac:dyDescent="0.3">
      <c r="A21" s="4" t="s">
        <v>53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>
        <v>-1555206.8287703199</v>
      </c>
      <c r="AE21" s="5">
        <v>-4230466.7788057197</v>
      </c>
      <c r="AF21" s="5">
        <v>-6986192.5840620901</v>
      </c>
      <c r="AG21" s="5">
        <v>-8337817.6896962998</v>
      </c>
      <c r="AH21" s="5">
        <v>-8637221.7115440704</v>
      </c>
    </row>
    <row r="22" spans="1:34" collapsed="1" x14ac:dyDescent="0.3">
      <c r="A22" s="4" t="s">
        <v>54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>
        <v>308066814.43951899</v>
      </c>
      <c r="AB22" s="5">
        <v>338261813.78343499</v>
      </c>
      <c r="AC22" s="5">
        <v>320589124.78074199</v>
      </c>
      <c r="AD22" s="5">
        <v>314998751.09957498</v>
      </c>
      <c r="AE22" s="5">
        <v>420224978.97392797</v>
      </c>
      <c r="AF22" s="5">
        <v>639087822.842816</v>
      </c>
      <c r="AG22" s="5">
        <v>902177952.10569799</v>
      </c>
      <c r="AH22" s="5">
        <v>783252247.60666299</v>
      </c>
    </row>
    <row r="23" spans="1:34" collapsed="1" x14ac:dyDescent="0.3">
      <c r="A23" s="4" t="s">
        <v>55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>
        <v>-13773827.0894063</v>
      </c>
      <c r="AG23" s="5">
        <v>-20810395.4491238</v>
      </c>
      <c r="AH23" s="5">
        <v>-36228504.809093602</v>
      </c>
    </row>
    <row r="24" spans="1:34" collapsed="1" x14ac:dyDescent="0.3">
      <c r="A24" s="4" t="s">
        <v>56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>
        <v>-4687177.5936403796</v>
      </c>
      <c r="AE24" s="5">
        <v>-13814129.520605501</v>
      </c>
      <c r="AF24" s="5">
        <v>-22680869.9511762</v>
      </c>
      <c r="AG24" s="5">
        <v>-1920921.64418754</v>
      </c>
      <c r="AH24" s="5">
        <v>-13412640.4053539</v>
      </c>
    </row>
    <row r="25" spans="1:34" collapsed="1" x14ac:dyDescent="0.3">
      <c r="A25" s="4" t="s">
        <v>57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spans="1:34" collapsed="1" x14ac:dyDescent="0.3">
      <c r="A26" s="4" t="s">
        <v>58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</sheetData>
  <mergeCells count="1">
    <mergeCell ref="B1:AH1"/>
  </mergeCells>
  <dataValidations count="33">
    <dataValidation allowBlank="1" showInputMessage="1" showErrorMessage="1" prompt="Average: 1073323246.7873069" sqref="B3" xr:uid="{00000000-0002-0000-0000-000000000000}"/>
    <dataValidation allowBlank="1" showInputMessage="1" showErrorMessage="1" prompt="Average: 1217579826.8052876" sqref="C3" xr:uid="{00000000-0002-0000-0000-000001000000}"/>
    <dataValidation allowBlank="1" showInputMessage="1" showErrorMessage="1" prompt="Average: 1006372523.8855386" sqref="D3" xr:uid="{00000000-0002-0000-0000-000002000000}"/>
    <dataValidation allowBlank="1" showInputMessage="1" showErrorMessage="1" prompt="Average: 821101412.043363" sqref="E3" xr:uid="{00000000-0002-0000-0000-000003000000}"/>
    <dataValidation allowBlank="1" showInputMessage="1" showErrorMessage="1" prompt="Average: 615811991.9976121" sqref="F3" xr:uid="{00000000-0002-0000-0000-000004000000}"/>
    <dataValidation allowBlank="1" showInputMessage="1" showErrorMessage="1" prompt="Average: 185363348.4235536" sqref="G3" xr:uid="{00000000-0002-0000-0000-000005000000}"/>
    <dataValidation allowBlank="1" showInputMessage="1" showErrorMessage="1" prompt="Average: -396948881.3717014" sqref="H3" xr:uid="{00000000-0002-0000-0000-000006000000}"/>
    <dataValidation allowBlank="1" showInputMessage="1" showErrorMessage="1" prompt="Average: 388784612.73515546" sqref="I3" xr:uid="{00000000-0002-0000-0000-000007000000}"/>
    <dataValidation allowBlank="1" showInputMessage="1" showErrorMessage="1" prompt="Average: -71158374.42512637" sqref="J3" xr:uid="{00000000-0002-0000-0000-000008000000}"/>
    <dataValidation allowBlank="1" showInputMessage="1" showErrorMessage="1" prompt="Average: 649167813.6001993" sqref="K3" xr:uid="{00000000-0002-0000-0000-000009000000}"/>
    <dataValidation allowBlank="1" showInputMessage="1" showErrorMessage="1" prompt="Average: 1055955617.4135244" sqref="L3" xr:uid="{00000000-0002-0000-0000-00000A000000}"/>
    <dataValidation allowBlank="1" showInputMessage="1" showErrorMessage="1" prompt="Average: 1197622907.6221604" sqref="M3" xr:uid="{00000000-0002-0000-0000-00000B000000}"/>
    <dataValidation allowBlank="1" showInputMessage="1" showErrorMessage="1" prompt="Average: 619192934.5963765" sqref="N3" xr:uid="{00000000-0002-0000-0000-00000C000000}"/>
    <dataValidation allowBlank="1" showInputMessage="1" showErrorMessage="1" prompt="Average: 857685234.8991895" sqref="O3" xr:uid="{00000000-0002-0000-0000-00000D000000}"/>
    <dataValidation allowBlank="1" showInputMessage="1" showErrorMessage="1" prompt="Average: 500616490.308466" sqref="P3" xr:uid="{00000000-0002-0000-0000-00000E000000}"/>
    <dataValidation allowBlank="1" showInputMessage="1" showErrorMessage="1" prompt="Average: 528936951.5603197" sqref="Q3" xr:uid="{00000000-0002-0000-0000-00000F000000}"/>
    <dataValidation allowBlank="1" showInputMessage="1" showErrorMessage="1" prompt="Average: 338960742.6732453" sqref="R3" xr:uid="{00000000-0002-0000-0000-000010000000}"/>
    <dataValidation allowBlank="1" showInputMessage="1" showErrorMessage="1" prompt="Average: 843631858.8014643" sqref="S3" xr:uid="{00000000-0002-0000-0000-000011000000}"/>
    <dataValidation allowBlank="1" showInputMessage="1" showErrorMessage="1" prompt="Average: 1058593744.1237518" sqref="T3" xr:uid="{00000000-0002-0000-0000-000012000000}"/>
    <dataValidation allowBlank="1" showInputMessage="1" showErrorMessage="1" prompt="Average: 1249952063.2675223" sqref="U3" xr:uid="{00000000-0002-0000-0000-000013000000}"/>
    <dataValidation allowBlank="1" showInputMessage="1" showErrorMessage="1" prompt="Average: 2010577016.361543" sqref="V3" xr:uid="{00000000-0002-0000-0000-000014000000}"/>
    <dataValidation allowBlank="1" showInputMessage="1" showErrorMessage="1" prompt="Average: 1458195415.326602" sqref="W3" xr:uid="{00000000-0002-0000-0000-000015000000}"/>
    <dataValidation allowBlank="1" showInputMessage="1" showErrorMessage="1" prompt="Average: -694225106.2885696" sqref="X3" xr:uid="{00000000-0002-0000-0000-000016000000}"/>
    <dataValidation allowBlank="1" showInputMessage="1" showErrorMessage="1" prompt="Average: 1921963600.6695688" sqref="Y3" xr:uid="{00000000-0002-0000-0000-000017000000}"/>
    <dataValidation allowBlank="1" showInputMessage="1" showErrorMessage="1" prompt="Average: 2880012170.098251" sqref="Z3" xr:uid="{00000000-0002-0000-0000-000018000000}"/>
    <dataValidation allowBlank="1" showInputMessage="1" showErrorMessage="1" prompt="Average: 3298443846.248766" sqref="AA3" xr:uid="{00000000-0002-0000-0000-000019000000}"/>
    <dataValidation allowBlank="1" showInputMessage="1" showErrorMessage="1" prompt="Average: 2613554248.6746774" sqref="AB3" xr:uid="{00000000-0002-0000-0000-00001A000000}"/>
    <dataValidation allowBlank="1" showInputMessage="1" showErrorMessage="1" prompt="Average: 2323943303.6525087" sqref="AC3" xr:uid="{00000000-0002-0000-0000-00001B000000}"/>
    <dataValidation allowBlank="1" showInputMessage="1" showErrorMessage="1" prompt="Average: 1202005006.7950642" sqref="AD3" xr:uid="{00000000-0002-0000-0000-00001C000000}"/>
    <dataValidation allowBlank="1" showInputMessage="1" showErrorMessage="1" prompt="Average: 1812952692.3420346" sqref="AE3" xr:uid="{00000000-0002-0000-0000-00001D000000}"/>
    <dataValidation allowBlank="1" showInputMessage="1" showErrorMessage="1" prompt="Average: 3045503890.760807" sqref="AF3" xr:uid="{00000000-0002-0000-0000-00001E000000}"/>
    <dataValidation allowBlank="1" showInputMessage="1" showErrorMessage="1" prompt="Average: 2740057427.397065" sqref="AG3" xr:uid="{00000000-0002-0000-0000-00001F000000}"/>
    <dataValidation allowBlank="1" showInputMessage="1" showErrorMessage="1" prompt="Average: 2252947296.819781" sqref="AH3" xr:uid="{00000000-0002-0000-0000-000020000000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98857-99E1-46C6-A318-B4AE1CE44489}">
  <dimension ref="A1:Y34"/>
  <sheetViews>
    <sheetView tabSelected="1" workbookViewId="0">
      <selection activeCell="C15" sqref="C15"/>
    </sheetView>
  </sheetViews>
  <sheetFormatPr defaultRowHeight="14.4" x14ac:dyDescent="0.3"/>
  <cols>
    <col min="2" max="2" width="20.33203125" customWidth="1"/>
    <col min="3" max="3" width="18.109375" customWidth="1"/>
    <col min="5" max="5" width="13" customWidth="1"/>
    <col min="6" max="6" width="18.33203125" customWidth="1"/>
    <col min="7" max="7" width="15.33203125" customWidth="1"/>
  </cols>
  <sheetData>
    <row r="1" spans="1:25" x14ac:dyDescent="0.3">
      <c r="B1" s="2" t="s">
        <v>59</v>
      </c>
      <c r="C1" s="4" t="s">
        <v>36</v>
      </c>
      <c r="D1" s="4" t="s">
        <v>37</v>
      </c>
      <c r="E1" s="4" t="s">
        <v>38</v>
      </c>
      <c r="F1" s="4" t="s">
        <v>39</v>
      </c>
      <c r="G1" s="4" t="s">
        <v>40</v>
      </c>
      <c r="H1" s="4" t="s">
        <v>41</v>
      </c>
      <c r="I1" s="4" t="s">
        <v>42</v>
      </c>
      <c r="J1" s="4" t="s">
        <v>43</v>
      </c>
      <c r="K1" s="4" t="s">
        <v>44</v>
      </c>
      <c r="L1" s="4" t="s">
        <v>45</v>
      </c>
      <c r="M1" s="4" t="s">
        <v>46</v>
      </c>
      <c r="N1" s="4" t="s">
        <v>47</v>
      </c>
      <c r="O1" s="4" t="s">
        <v>48</v>
      </c>
      <c r="P1" s="4" t="s">
        <v>49</v>
      </c>
      <c r="Q1" s="4" t="s">
        <v>50</v>
      </c>
      <c r="R1" s="4" t="s">
        <v>51</v>
      </c>
      <c r="S1" s="4" t="s">
        <v>52</v>
      </c>
      <c r="T1" s="4" t="s">
        <v>53</v>
      </c>
      <c r="U1" s="4" t="s">
        <v>54</v>
      </c>
      <c r="V1" s="4" t="s">
        <v>55</v>
      </c>
      <c r="W1" s="4" t="s">
        <v>56</v>
      </c>
      <c r="X1" s="4"/>
      <c r="Y1" s="4"/>
    </row>
    <row r="2" spans="1:25" x14ac:dyDescent="0.3">
      <c r="A2" s="1">
        <v>1987</v>
      </c>
      <c r="B2" s="3">
        <f>SUM(C2:W2)</f>
        <v>2146646493.5746138</v>
      </c>
      <c r="C2" s="5">
        <v>1745712037.7655399</v>
      </c>
      <c r="D2" s="5"/>
      <c r="E2" s="5"/>
      <c r="F2" s="5"/>
      <c r="G2" s="5">
        <v>400934455.80907398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x14ac:dyDescent="0.3">
      <c r="A3" s="1">
        <v>1988</v>
      </c>
      <c r="B3" s="3">
        <f t="shared" ref="B3:B34" si="0">SUM(C3:W3)</f>
        <v>2435159653.6105752</v>
      </c>
      <c r="C3" s="5">
        <v>1967196263.87553</v>
      </c>
      <c r="D3" s="5"/>
      <c r="E3" s="5"/>
      <c r="F3" s="5"/>
      <c r="G3" s="5">
        <v>467963389.73504502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x14ac:dyDescent="0.3">
      <c r="A4" s="1">
        <v>1989</v>
      </c>
      <c r="B4" s="3">
        <f t="shared" si="0"/>
        <v>3019117571.6566157</v>
      </c>
      <c r="C4" s="5">
        <v>2247995044.1971798</v>
      </c>
      <c r="D4" s="5"/>
      <c r="E4" s="5">
        <v>138875147.12539601</v>
      </c>
      <c r="F4" s="5"/>
      <c r="G4" s="5">
        <v>632247380.33404005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x14ac:dyDescent="0.3">
      <c r="A5" s="1">
        <v>1990</v>
      </c>
      <c r="B5" s="3">
        <f t="shared" si="0"/>
        <v>2463304236.1300888</v>
      </c>
      <c r="C5" s="5">
        <v>1506116425.2528</v>
      </c>
      <c r="D5" s="5"/>
      <c r="E5" s="5">
        <v>198424334.51762801</v>
      </c>
      <c r="F5" s="5"/>
      <c r="G5" s="5">
        <v>758763476.35966098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x14ac:dyDescent="0.3">
      <c r="A6" s="1">
        <v>1991</v>
      </c>
      <c r="B6" s="3">
        <f t="shared" si="0"/>
        <v>1847435975.9928362</v>
      </c>
      <c r="C6" s="5">
        <v>833203673.25660706</v>
      </c>
      <c r="D6" s="5"/>
      <c r="E6" s="5">
        <v>252874630.73612201</v>
      </c>
      <c r="F6" s="5"/>
      <c r="G6" s="5">
        <v>761357672.00010705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x14ac:dyDescent="0.3">
      <c r="A7" s="1">
        <v>1992</v>
      </c>
      <c r="B7" s="3">
        <f t="shared" si="0"/>
        <v>556090045.27066076</v>
      </c>
      <c r="C7" s="5">
        <v>359713927.95222503</v>
      </c>
      <c r="D7" s="5"/>
      <c r="E7" s="5">
        <v>105883047.58235399</v>
      </c>
      <c r="F7" s="5"/>
      <c r="G7" s="5">
        <v>90493069.736081704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x14ac:dyDescent="0.3">
      <c r="A8" s="1">
        <v>1993</v>
      </c>
      <c r="B8" s="3">
        <f t="shared" si="0"/>
        <v>-1984744406.8585072</v>
      </c>
      <c r="C8" s="5">
        <v>-990806336.77465296</v>
      </c>
      <c r="D8" s="5"/>
      <c r="E8" s="5">
        <v>-50624096.653613403</v>
      </c>
      <c r="F8" s="5">
        <v>-133328426.972427</v>
      </c>
      <c r="G8" s="5">
        <v>-1103491545.0338199</v>
      </c>
      <c r="H8" s="5"/>
      <c r="I8" s="5">
        <v>293505998.576006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x14ac:dyDescent="0.3">
      <c r="A9" s="1">
        <v>1994</v>
      </c>
      <c r="B9" s="3">
        <f t="shared" si="0"/>
        <v>3110276901.8812437</v>
      </c>
      <c r="C9" s="5">
        <v>791665338.05908799</v>
      </c>
      <c r="D9" s="5"/>
      <c r="E9" s="5">
        <v>18560741.485669401</v>
      </c>
      <c r="F9" s="5">
        <v>-92799112.050740004</v>
      </c>
      <c r="G9" s="5">
        <v>94057812.825764403</v>
      </c>
      <c r="H9" s="5">
        <v>608008619.18836403</v>
      </c>
      <c r="I9" s="5">
        <v>437055303.59705198</v>
      </c>
      <c r="J9" s="5">
        <v>561211616.52706099</v>
      </c>
      <c r="K9" s="5"/>
      <c r="L9" s="5">
        <v>692516582.24898505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x14ac:dyDescent="0.3">
      <c r="A10" s="1">
        <v>1995</v>
      </c>
      <c r="B10" s="3">
        <f t="shared" si="0"/>
        <v>-498108620.97588462</v>
      </c>
      <c r="C10" s="5">
        <v>1696080910.2402</v>
      </c>
      <c r="D10" s="5"/>
      <c r="E10" s="5">
        <v>72473677.3550933</v>
      </c>
      <c r="F10" s="5"/>
      <c r="G10" s="5">
        <v>219379780.101904</v>
      </c>
      <c r="H10" s="5">
        <v>361903090.32167399</v>
      </c>
      <c r="I10" s="5">
        <v>451817880.44796902</v>
      </c>
      <c r="J10" s="5">
        <v>-3743820414.0009499</v>
      </c>
      <c r="K10" s="5"/>
      <c r="L10" s="5">
        <v>444056454.55822498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3">
      <c r="A11" s="1">
        <v>1996</v>
      </c>
      <c r="B11" s="3">
        <f t="shared" si="0"/>
        <v>5842510322.4017944</v>
      </c>
      <c r="C11" s="5">
        <v>1778440637.1805601</v>
      </c>
      <c r="D11" s="5"/>
      <c r="E11" s="5">
        <v>193523147.30100599</v>
      </c>
      <c r="F11" s="5">
        <v>31369960.948467299</v>
      </c>
      <c r="G11" s="5">
        <v>434465873.74199498</v>
      </c>
      <c r="H11" s="5">
        <v>181320860.018298</v>
      </c>
      <c r="I11" s="5">
        <v>525460201.28087801</v>
      </c>
      <c r="J11" s="5">
        <v>1712872095.15096</v>
      </c>
      <c r="K11" s="5"/>
      <c r="L11" s="5">
        <v>-1006149261.17635</v>
      </c>
      <c r="M11" s="5"/>
      <c r="N11" s="5"/>
      <c r="O11" s="5"/>
      <c r="P11" s="5"/>
      <c r="Q11" s="5"/>
      <c r="R11" s="5">
        <v>1991206807.9559801</v>
      </c>
      <c r="S11" s="5"/>
      <c r="T11" s="5"/>
      <c r="U11" s="5"/>
      <c r="V11" s="5"/>
      <c r="W11" s="5"/>
      <c r="X11" s="5"/>
      <c r="Y11" s="5"/>
    </row>
    <row r="12" spans="1:25" x14ac:dyDescent="0.3">
      <c r="A12" s="1">
        <v>1997</v>
      </c>
      <c r="B12" s="3">
        <f t="shared" si="0"/>
        <v>10559556174.135244</v>
      </c>
      <c r="C12" s="5">
        <v>1701765449.05246</v>
      </c>
      <c r="D12" s="5">
        <v>13049513.869816</v>
      </c>
      <c r="E12" s="5">
        <v>206145744.57566601</v>
      </c>
      <c r="F12" s="5">
        <v>76473846.203360006</v>
      </c>
      <c r="G12" s="5">
        <v>764480540.510849</v>
      </c>
      <c r="H12" s="5">
        <v>-418198465.25679803</v>
      </c>
      <c r="I12" s="5">
        <v>699884462.51029897</v>
      </c>
      <c r="J12" s="5">
        <v>4623394069.7610502</v>
      </c>
      <c r="K12" s="5"/>
      <c r="L12" s="5">
        <v>910758211.48036301</v>
      </c>
      <c r="M12" s="5"/>
      <c r="N12" s="5"/>
      <c r="O12" s="5"/>
      <c r="P12" s="5"/>
      <c r="Q12" s="5"/>
      <c r="R12" s="5">
        <v>1981802801.42818</v>
      </c>
      <c r="S12" s="5"/>
      <c r="T12" s="5"/>
      <c r="U12" s="5"/>
      <c r="V12" s="5"/>
      <c r="W12" s="5"/>
      <c r="X12" s="5"/>
      <c r="Y12" s="5"/>
    </row>
    <row r="13" spans="1:25" x14ac:dyDescent="0.3">
      <c r="A13" s="1">
        <v>1998</v>
      </c>
      <c r="B13" s="3">
        <f t="shared" si="0"/>
        <v>13173851983.843765</v>
      </c>
      <c r="C13" s="5">
        <v>1072316185.5198801</v>
      </c>
      <c r="D13" s="5">
        <v>14072562.326382799</v>
      </c>
      <c r="E13" s="5">
        <v>277468963.98138702</v>
      </c>
      <c r="F13" s="5">
        <v>307083208.57038301</v>
      </c>
      <c r="G13" s="5">
        <v>1344196298.5102601</v>
      </c>
      <c r="H13" s="5">
        <v>534477302.296143</v>
      </c>
      <c r="I13" s="5">
        <v>541154372.51661503</v>
      </c>
      <c r="J13" s="5">
        <v>5953092584.12743</v>
      </c>
      <c r="K13" s="5">
        <v>1657348.4768568999</v>
      </c>
      <c r="L13" s="5">
        <v>1567096827.12707</v>
      </c>
      <c r="M13" s="5"/>
      <c r="N13" s="5"/>
      <c r="O13" s="5"/>
      <c r="P13" s="5"/>
      <c r="Q13" s="5"/>
      <c r="R13" s="5">
        <v>1561236330.39136</v>
      </c>
      <c r="S13" s="5"/>
      <c r="T13" s="5"/>
      <c r="U13" s="5"/>
      <c r="V13" s="5"/>
      <c r="W13" s="5"/>
      <c r="X13" s="5"/>
      <c r="Y13" s="5"/>
    </row>
    <row r="14" spans="1:25" x14ac:dyDescent="0.3">
      <c r="A14" s="1">
        <v>1999</v>
      </c>
      <c r="B14" s="3">
        <f t="shared" si="0"/>
        <v>6811122280.5601425</v>
      </c>
      <c r="C14" s="5">
        <v>509541312.11922902</v>
      </c>
      <c r="D14" s="5">
        <v>10799081.617239799</v>
      </c>
      <c r="E14" s="5">
        <v>326427801.21846801</v>
      </c>
      <c r="F14" s="5">
        <v>204294580.041536</v>
      </c>
      <c r="G14" s="5">
        <v>850050946.07522297</v>
      </c>
      <c r="H14" s="5">
        <v>748199989.93001401</v>
      </c>
      <c r="I14" s="5">
        <v>-2504405619.0524101</v>
      </c>
      <c r="J14" s="5">
        <v>5159861034.1876001</v>
      </c>
      <c r="K14" s="5">
        <v>1897185.43879966</v>
      </c>
      <c r="L14" s="5">
        <v>543779265.89799094</v>
      </c>
      <c r="M14" s="5"/>
      <c r="N14" s="5"/>
      <c r="O14" s="5"/>
      <c r="P14" s="5"/>
      <c r="Q14" s="5"/>
      <c r="R14" s="5">
        <v>960676703.08645105</v>
      </c>
      <c r="S14" s="5"/>
      <c r="T14" s="5"/>
      <c r="U14" s="5"/>
      <c r="V14" s="5"/>
      <c r="W14" s="5"/>
      <c r="X14" s="5"/>
      <c r="Y14" s="5"/>
    </row>
    <row r="15" spans="1:25" x14ac:dyDescent="0.3">
      <c r="A15" s="1">
        <v>2000</v>
      </c>
      <c r="B15" s="3">
        <f t="shared" si="0"/>
        <v>10292222818.790274</v>
      </c>
      <c r="C15" s="5">
        <v>544589437.979931</v>
      </c>
      <c r="D15" s="5">
        <v>8315021.4349648999</v>
      </c>
      <c r="E15" s="5">
        <v>413812435.106233</v>
      </c>
      <c r="F15" s="5">
        <v>194427584.418951</v>
      </c>
      <c r="G15" s="5">
        <v>2463123376.8313899</v>
      </c>
      <c r="H15" s="5">
        <v>1228623922.36303</v>
      </c>
      <c r="I15" s="5">
        <v>1139115277.7123499</v>
      </c>
      <c r="J15" s="5">
        <v>2333820134.7340698</v>
      </c>
      <c r="K15" s="5">
        <v>774485.325293259</v>
      </c>
      <c r="L15" s="5">
        <v>1011918782.68243</v>
      </c>
      <c r="M15" s="5">
        <v>1141941.8664907899</v>
      </c>
      <c r="N15" s="5"/>
      <c r="O15" s="5"/>
      <c r="P15" s="5"/>
      <c r="Q15" s="5"/>
      <c r="R15" s="5">
        <v>952560418.33513904</v>
      </c>
      <c r="S15" s="5"/>
      <c r="T15" s="5"/>
      <c r="U15" s="5"/>
      <c r="V15" s="5"/>
      <c r="W15" s="5"/>
      <c r="X15" s="5"/>
      <c r="Y15" s="5"/>
    </row>
    <row r="16" spans="1:25" x14ac:dyDescent="0.3">
      <c r="A16" s="1">
        <v>2001</v>
      </c>
      <c r="B16" s="3">
        <f t="shared" si="0"/>
        <v>6007397883.7015924</v>
      </c>
      <c r="C16" s="5">
        <v>-704306867.65976</v>
      </c>
      <c r="D16" s="5">
        <v>8325245.5279630302</v>
      </c>
      <c r="E16" s="5">
        <v>685032366.06149101</v>
      </c>
      <c r="F16" s="5">
        <v>236961854.532074</v>
      </c>
      <c r="G16" s="5">
        <v>2605312129.9272499</v>
      </c>
      <c r="H16" s="5">
        <v>1488749788.52986</v>
      </c>
      <c r="I16" s="5">
        <v>1661487503.2277</v>
      </c>
      <c r="J16" s="5">
        <v>-716772475.93692398</v>
      </c>
      <c r="K16" s="5">
        <v>-8523804.8598064296</v>
      </c>
      <c r="L16" s="5">
        <v>848551763.43837094</v>
      </c>
      <c r="M16" s="5">
        <v>1414846.5394581</v>
      </c>
      <c r="N16" s="5"/>
      <c r="O16" s="5"/>
      <c r="P16" s="5"/>
      <c r="Q16" s="5"/>
      <c r="R16" s="5">
        <v>-98834465.626085207</v>
      </c>
      <c r="S16" s="5"/>
      <c r="T16" s="5"/>
      <c r="U16" s="5"/>
      <c r="V16" s="5"/>
      <c r="W16" s="5"/>
      <c r="X16" s="5"/>
      <c r="Y16" s="5"/>
    </row>
    <row r="17" spans="1:25" x14ac:dyDescent="0.3">
      <c r="A17" s="1">
        <v>2002</v>
      </c>
      <c r="B17" s="3">
        <f t="shared" si="0"/>
        <v>6347243418.7238369</v>
      </c>
      <c r="C17" s="5">
        <v>-4474463127.4009705</v>
      </c>
      <c r="D17" s="5">
        <v>15654848.122257899</v>
      </c>
      <c r="E17" s="5">
        <v>812768436.29951501</v>
      </c>
      <c r="F17" s="5">
        <v>451418744.62596703</v>
      </c>
      <c r="G17" s="5">
        <v>2725822364.96841</v>
      </c>
      <c r="H17" s="5">
        <v>1768583244.1169701</v>
      </c>
      <c r="I17" s="5">
        <v>2120200684.342</v>
      </c>
      <c r="J17" s="5">
        <v>5048596679.052</v>
      </c>
      <c r="K17" s="5">
        <v>-479669.16472489899</v>
      </c>
      <c r="L17" s="5">
        <v>2109704641.35021</v>
      </c>
      <c r="M17" s="5">
        <v>1441106.7027730499</v>
      </c>
      <c r="N17" s="5"/>
      <c r="O17" s="5"/>
      <c r="P17" s="5"/>
      <c r="Q17" s="5"/>
      <c r="R17" s="5">
        <v>-4232004534.2905698</v>
      </c>
      <c r="S17" s="5"/>
      <c r="T17" s="5"/>
      <c r="U17" s="5"/>
      <c r="V17" s="5"/>
      <c r="W17" s="5"/>
      <c r="X17" s="5"/>
      <c r="Y17" s="5"/>
    </row>
    <row r="18" spans="1:25" x14ac:dyDescent="0.3">
      <c r="A18" s="1">
        <v>2003</v>
      </c>
      <c r="B18" s="3">
        <f t="shared" si="0"/>
        <v>5084411140.0986795</v>
      </c>
      <c r="C18" s="5">
        <v>-2451763935.9117999</v>
      </c>
      <c r="D18" s="5">
        <v>12745900.0918782</v>
      </c>
      <c r="E18" s="5">
        <v>1020904182.3468</v>
      </c>
      <c r="F18" s="5">
        <v>634382403.46720898</v>
      </c>
      <c r="G18" s="5">
        <v>1262381533.7369299</v>
      </c>
      <c r="H18" s="5">
        <v>1852667614.8163099</v>
      </c>
      <c r="I18" s="5">
        <v>2450505330.19521</v>
      </c>
      <c r="J18" s="5">
        <v>-482045989.45288402</v>
      </c>
      <c r="K18" s="5">
        <v>-2455539.75306156</v>
      </c>
      <c r="L18" s="5">
        <v>3162876165.7835498</v>
      </c>
      <c r="M18" s="5">
        <v>-129815110.820233</v>
      </c>
      <c r="N18" s="5">
        <v>-2099.2085983584202</v>
      </c>
      <c r="O18" s="5">
        <v>-175827218.607227</v>
      </c>
      <c r="P18" s="5">
        <v>2781518.6336576301</v>
      </c>
      <c r="Q18" s="5"/>
      <c r="R18" s="5">
        <v>-2072923615.2190599</v>
      </c>
      <c r="S18" s="5"/>
      <c r="T18" s="5"/>
      <c r="U18" s="5"/>
      <c r="V18" s="5"/>
      <c r="W18" s="5"/>
      <c r="X18" s="5"/>
      <c r="Y18" s="5"/>
    </row>
    <row r="19" spans="1:25" x14ac:dyDescent="0.3">
      <c r="A19" s="1">
        <v>2004</v>
      </c>
      <c r="B19" s="3">
        <f t="shared" si="0"/>
        <v>12654477882.021965</v>
      </c>
      <c r="C19" s="5">
        <v>-2140813753.27088</v>
      </c>
      <c r="D19" s="5">
        <v>-3260707.45827515</v>
      </c>
      <c r="E19" s="5">
        <v>1181068915.49277</v>
      </c>
      <c r="F19" s="5">
        <v>829177431.95337403</v>
      </c>
      <c r="G19" s="5">
        <v>944995051.31716299</v>
      </c>
      <c r="H19" s="5">
        <v>2260124462.7628598</v>
      </c>
      <c r="I19" s="5">
        <v>3039711485.01159</v>
      </c>
      <c r="J19" s="5">
        <v>3196984692.9782901</v>
      </c>
      <c r="K19" s="5">
        <v>2745502.1218325002</v>
      </c>
      <c r="L19" s="5">
        <v>3935897609.7184</v>
      </c>
      <c r="M19" s="5">
        <v>30501511.720921401</v>
      </c>
      <c r="N19" s="5">
        <v>20137.691465394601</v>
      </c>
      <c r="O19" s="5">
        <v>34646203.072250798</v>
      </c>
      <c r="P19" s="5">
        <v>1599848.1500061001</v>
      </c>
      <c r="Q19" s="5"/>
      <c r="R19" s="5">
        <v>-658920509.23980105</v>
      </c>
      <c r="S19" s="5"/>
      <c r="T19" s="5"/>
      <c r="U19" s="5"/>
      <c r="V19" s="5"/>
      <c r="W19" s="5"/>
      <c r="X19" s="5"/>
      <c r="Y19" s="5"/>
    </row>
    <row r="20" spans="1:25" x14ac:dyDescent="0.3">
      <c r="A20" s="1">
        <v>2005</v>
      </c>
      <c r="B20" s="3">
        <f t="shared" si="0"/>
        <v>15878906161.856276</v>
      </c>
      <c r="C20" s="5">
        <v>1681289146.21296</v>
      </c>
      <c r="D20" s="5">
        <v>-9591636.1785008106</v>
      </c>
      <c r="E20" s="5">
        <v>975621307.37991202</v>
      </c>
      <c r="F20" s="5">
        <v>935676855.89519596</v>
      </c>
      <c r="G20" s="5">
        <v>1243206763.04479</v>
      </c>
      <c r="H20" s="5">
        <v>1237286730.8398199</v>
      </c>
      <c r="I20" s="5">
        <v>2650990421.3878899</v>
      </c>
      <c r="J20" s="5">
        <v>2667566511.56182</v>
      </c>
      <c r="K20" s="5">
        <v>3707124.16675547</v>
      </c>
      <c r="L20" s="5">
        <v>4099030298.7248201</v>
      </c>
      <c r="M20" s="5">
        <v>21686261.9732651</v>
      </c>
      <c r="N20" s="5">
        <v>7802649.2400721302</v>
      </c>
      <c r="O20" s="5">
        <v>45072757.195799202</v>
      </c>
      <c r="P20" s="5">
        <v>4615257.1069986597</v>
      </c>
      <c r="Q20" s="5"/>
      <c r="R20" s="5">
        <v>314945713.30467999</v>
      </c>
      <c r="S20" s="5"/>
      <c r="T20" s="5"/>
      <c r="U20" s="5"/>
      <c r="V20" s="5"/>
      <c r="W20" s="5"/>
      <c r="X20" s="5"/>
      <c r="Y20" s="5"/>
    </row>
    <row r="21" spans="1:25" x14ac:dyDescent="0.3">
      <c r="A21" s="1">
        <v>2006</v>
      </c>
      <c r="B21" s="3">
        <f t="shared" si="0"/>
        <v>21249185075.547878</v>
      </c>
      <c r="C21" s="5">
        <v>1518850371.4651401</v>
      </c>
      <c r="D21" s="5">
        <v>-28877950.937570099</v>
      </c>
      <c r="E21" s="5">
        <v>1772212032.03969</v>
      </c>
      <c r="F21" s="5">
        <v>1677708721.50897</v>
      </c>
      <c r="G21" s="5">
        <v>2579802325.1210699</v>
      </c>
      <c r="H21" s="5">
        <v>65979599.107955799</v>
      </c>
      <c r="I21" s="5">
        <v>5241419353.1360102</v>
      </c>
      <c r="J21" s="5">
        <v>4177828215.5157599</v>
      </c>
      <c r="K21" s="5">
        <v>5506657.3415499898</v>
      </c>
      <c r="L21" s="5">
        <v>3905992267.19098</v>
      </c>
      <c r="M21" s="5">
        <v>221110832.53058201</v>
      </c>
      <c r="N21" s="5">
        <v>10093654.909482701</v>
      </c>
      <c r="O21" s="5">
        <v>92826697.984982997</v>
      </c>
      <c r="P21" s="5">
        <v>5505337.74956783</v>
      </c>
      <c r="Q21" s="5">
        <v>919755.61156490399</v>
      </c>
      <c r="R21" s="5">
        <v>56742455.232841998</v>
      </c>
      <c r="S21" s="5">
        <v>-54435249.960698001</v>
      </c>
      <c r="T21" s="5"/>
      <c r="U21" s="5"/>
      <c r="V21" s="5"/>
      <c r="W21" s="5"/>
      <c r="X21" s="5"/>
      <c r="Y21" s="5"/>
    </row>
    <row r="22" spans="1:25" x14ac:dyDescent="0.3">
      <c r="A22" s="1">
        <v>2007</v>
      </c>
      <c r="B22" s="3">
        <f t="shared" si="0"/>
        <v>34179809278.146229</v>
      </c>
      <c r="C22" s="5">
        <v>2996571595.3023601</v>
      </c>
      <c r="D22" s="5">
        <v>-167075643.73769099</v>
      </c>
      <c r="E22" s="5">
        <v>2468451382.3035998</v>
      </c>
      <c r="F22" s="5">
        <v>5799677339.9688301</v>
      </c>
      <c r="G22" s="5">
        <v>6013567729.2289696</v>
      </c>
      <c r="H22" s="5">
        <v>1135020789.2625301</v>
      </c>
      <c r="I22" s="5">
        <v>4572178860.60252</v>
      </c>
      <c r="J22" s="5">
        <v>7082938215.7706604</v>
      </c>
      <c r="K22" s="5">
        <v>-29052447.2973959</v>
      </c>
      <c r="L22" s="5">
        <v>3990079509.81107</v>
      </c>
      <c r="M22" s="5">
        <v>82410095.5576628</v>
      </c>
      <c r="N22" s="5">
        <v>41600137.237566099</v>
      </c>
      <c r="O22" s="5">
        <v>87536654.752352506</v>
      </c>
      <c r="P22" s="5">
        <v>8182945.5102487402</v>
      </c>
      <c r="Q22" s="5">
        <v>16292946.239696501</v>
      </c>
      <c r="R22" s="5">
        <v>125465022.977606</v>
      </c>
      <c r="S22" s="5">
        <v>-44035855.344359398</v>
      </c>
      <c r="T22" s="5"/>
      <c r="U22" s="5"/>
      <c r="V22" s="5"/>
      <c r="W22" s="5"/>
      <c r="X22" s="5"/>
      <c r="Y22" s="5"/>
    </row>
    <row r="23" spans="1:25" x14ac:dyDescent="0.3">
      <c r="A23" s="1">
        <v>2008</v>
      </c>
      <c r="B23" s="3">
        <f t="shared" si="0"/>
        <v>24789322060.552235</v>
      </c>
      <c r="C23" s="5">
        <v>2405613564.2498698</v>
      </c>
      <c r="D23" s="5">
        <v>-285325897.03806198</v>
      </c>
      <c r="E23" s="5">
        <v>3084944297.6754599</v>
      </c>
      <c r="F23" s="5">
        <v>9971452194.1250801</v>
      </c>
      <c r="G23" s="5">
        <v>6552885757.8171997</v>
      </c>
      <c r="H23" s="5">
        <v>-806530520.96000898</v>
      </c>
      <c r="I23" s="5">
        <v>461273954.79515201</v>
      </c>
      <c r="J23" s="5">
        <v>2381850966.5786099</v>
      </c>
      <c r="K23" s="5">
        <v>-2206608.7977523399</v>
      </c>
      <c r="L23" s="5">
        <v>837282117.94635201</v>
      </c>
      <c r="M23" s="5">
        <v>34996715.170321897</v>
      </c>
      <c r="N23" s="5">
        <v>7637318.5498577598</v>
      </c>
      <c r="O23" s="5">
        <v>60568065.864329502</v>
      </c>
      <c r="P23" s="5">
        <v>-564711.14465830801</v>
      </c>
      <c r="Q23" s="5">
        <v>-34922631.777582102</v>
      </c>
      <c r="R23" s="5">
        <v>106232789.589187</v>
      </c>
      <c r="S23" s="5">
        <v>14134687.908873999</v>
      </c>
      <c r="T23" s="5"/>
      <c r="U23" s="5"/>
      <c r="V23" s="5"/>
      <c r="W23" s="5"/>
      <c r="X23" s="5"/>
      <c r="Y23" s="5"/>
    </row>
    <row r="24" spans="1:25" x14ac:dyDescent="0.3">
      <c r="A24" s="1">
        <v>2009</v>
      </c>
      <c r="B24" s="3">
        <f t="shared" si="0"/>
        <v>-11801826806.905684</v>
      </c>
      <c r="C24" s="5">
        <v>-493901391.51348603</v>
      </c>
      <c r="D24" s="5">
        <v>-44016792.647311501</v>
      </c>
      <c r="E24" s="5">
        <v>1929794422.4932699</v>
      </c>
      <c r="F24" s="5">
        <v>-3340931756.66049</v>
      </c>
      <c r="G24" s="5">
        <v>1304185993.2428601</v>
      </c>
      <c r="H24" s="5">
        <v>-1928362824.257</v>
      </c>
      <c r="I24" s="5">
        <v>300635629.61690402</v>
      </c>
      <c r="J24" s="5">
        <v>-3785145736.7004499</v>
      </c>
      <c r="K24" s="5">
        <v>-3522120.9149848502</v>
      </c>
      <c r="L24" s="5">
        <v>-4392143388.8793402</v>
      </c>
      <c r="M24" s="5">
        <v>43219950.753020696</v>
      </c>
      <c r="N24" s="5">
        <v>32458310.619085599</v>
      </c>
      <c r="O24" s="5">
        <v>67884956.765733302</v>
      </c>
      <c r="P24" s="5">
        <v>-1964267.30802268</v>
      </c>
      <c r="Q24" s="5">
        <v>-70023764.530722097</v>
      </c>
      <c r="R24" s="5">
        <v>-1427303441.56216</v>
      </c>
      <c r="S24" s="5">
        <v>7309414.5774101801</v>
      </c>
      <c r="T24" s="5"/>
      <c r="U24" s="5"/>
      <c r="V24" s="5"/>
      <c r="W24" s="5"/>
      <c r="X24" s="5"/>
      <c r="Y24" s="5"/>
    </row>
    <row r="25" spans="1:25" x14ac:dyDescent="0.3">
      <c r="A25" s="1">
        <v>2010</v>
      </c>
      <c r="B25" s="3">
        <f t="shared" si="0"/>
        <v>32673381211.382668</v>
      </c>
      <c r="C25" s="5">
        <v>296970102.33429199</v>
      </c>
      <c r="D25" s="5">
        <v>-44246525.316032402</v>
      </c>
      <c r="E25" s="5">
        <v>3518159320.4467902</v>
      </c>
      <c r="F25" s="5">
        <v>1720286268.47702</v>
      </c>
      <c r="G25" s="5">
        <v>9667580763.8285103</v>
      </c>
      <c r="H25" s="5">
        <v>1407263728.17872</v>
      </c>
      <c r="I25" s="5">
        <v>4338171359.7752705</v>
      </c>
      <c r="J25" s="5">
        <v>6252424586.9841499</v>
      </c>
      <c r="K25" s="5">
        <v>1259622.7238032899</v>
      </c>
      <c r="L25" s="5">
        <v>4668584041.2012596</v>
      </c>
      <c r="M25" s="5">
        <v>29993980.335763499</v>
      </c>
      <c r="N25" s="5">
        <v>5206980.4730000598</v>
      </c>
      <c r="O25" s="5">
        <v>57308541.234700002</v>
      </c>
      <c r="P25" s="5">
        <v>3381432.68008829</v>
      </c>
      <c r="Q25" s="5">
        <v>-11116313.290080899</v>
      </c>
      <c r="R25" s="5">
        <v>753126881.14507401</v>
      </c>
      <c r="S25" s="5">
        <v>9026440.1703402102</v>
      </c>
      <c r="T25" s="5"/>
      <c r="U25" s="5"/>
      <c r="V25" s="5"/>
      <c r="W25" s="5"/>
      <c r="X25" s="5"/>
      <c r="Y25" s="5"/>
    </row>
    <row r="26" spans="1:25" x14ac:dyDescent="0.3">
      <c r="A26" s="1">
        <v>2011</v>
      </c>
      <c r="B26" s="3">
        <f t="shared" si="0"/>
        <v>48960206891.670265</v>
      </c>
      <c r="C26" s="5">
        <v>2137216828.47896</v>
      </c>
      <c r="D26" s="5">
        <v>-14867236.2459547</v>
      </c>
      <c r="E26" s="5">
        <v>5747572815.5339804</v>
      </c>
      <c r="F26" s="5">
        <v>76375404.530744299</v>
      </c>
      <c r="G26" s="5">
        <v>20453074433.657001</v>
      </c>
      <c r="H26" s="5">
        <v>598058252.42718399</v>
      </c>
      <c r="I26" s="5">
        <v>6352103559.8705502</v>
      </c>
      <c r="J26" s="5">
        <v>7804530744.3365698</v>
      </c>
      <c r="K26" s="5">
        <v>-1831762.9423416699</v>
      </c>
      <c r="L26" s="5">
        <v>2768932038.83495</v>
      </c>
      <c r="M26" s="5">
        <v>26733980.5825243</v>
      </c>
      <c r="N26" s="5">
        <v>-1061052.7723898101</v>
      </c>
      <c r="O26" s="5">
        <v>59883495.145631097</v>
      </c>
      <c r="P26" s="5">
        <v>5262705.5016181199</v>
      </c>
      <c r="Q26" s="5">
        <v>34458252.4271845</v>
      </c>
      <c r="R26" s="5">
        <v>2902265372.1682801</v>
      </c>
      <c r="S26" s="5">
        <v>11499060.1357754</v>
      </c>
      <c r="T26" s="5"/>
      <c r="U26" s="5"/>
      <c r="V26" s="5"/>
      <c r="W26" s="5"/>
      <c r="X26" s="5"/>
      <c r="Y26" s="5"/>
    </row>
    <row r="27" spans="1:25" x14ac:dyDescent="0.3">
      <c r="A27" s="1">
        <v>2012</v>
      </c>
      <c r="B27" s="3">
        <f t="shared" si="0"/>
        <v>59371989232.477791</v>
      </c>
      <c r="C27" s="5">
        <v>1182182816.12835</v>
      </c>
      <c r="D27" s="5">
        <v>43227715.326155797</v>
      </c>
      <c r="E27" s="5">
        <v>5738072619.8015604</v>
      </c>
      <c r="F27" s="5">
        <v>10479997888.959299</v>
      </c>
      <c r="G27" s="5">
        <v>28869801562.170101</v>
      </c>
      <c r="H27" s="5">
        <v>-7765991133.6288795</v>
      </c>
      <c r="I27" s="5">
        <v>6743455773.6964302</v>
      </c>
      <c r="J27" s="5">
        <v>9011505172.0498199</v>
      </c>
      <c r="K27" s="5">
        <v>-2742005.5803427901</v>
      </c>
      <c r="L27" s="5">
        <v>2258813595.1023898</v>
      </c>
      <c r="M27" s="5">
        <v>-33288473.7175427</v>
      </c>
      <c r="N27" s="5">
        <v>3151546.9255663399</v>
      </c>
      <c r="O27" s="5">
        <v>55512455.140384197</v>
      </c>
      <c r="P27" s="5">
        <v>4936114.6295123501</v>
      </c>
      <c r="Q27" s="5">
        <v>9787312.6451340504</v>
      </c>
      <c r="R27" s="5">
        <v>2467278868.4821601</v>
      </c>
      <c r="S27" s="5">
        <v>-1779410.09181766</v>
      </c>
      <c r="T27" s="5"/>
      <c r="U27" s="5">
        <v>308066814.43951899</v>
      </c>
      <c r="V27" s="5"/>
      <c r="W27" s="5"/>
      <c r="X27" s="5"/>
      <c r="Y27" s="5"/>
    </row>
    <row r="28" spans="1:25" x14ac:dyDescent="0.3">
      <c r="A28" s="1">
        <v>2013</v>
      </c>
      <c r="B28" s="3">
        <f t="shared" si="0"/>
        <v>47043976476.144196</v>
      </c>
      <c r="C28" s="5">
        <v>2347637243.3130798</v>
      </c>
      <c r="D28" s="5">
        <v>-12681612.0075872</v>
      </c>
      <c r="E28" s="5">
        <v>5517222420.7603703</v>
      </c>
      <c r="F28" s="5">
        <v>3309783654.5069699</v>
      </c>
      <c r="G28" s="5">
        <v>12569755614.8116</v>
      </c>
      <c r="H28" s="5">
        <v>-3434862687.9621701</v>
      </c>
      <c r="I28" s="5">
        <v>7324683178.9317398</v>
      </c>
      <c r="J28" s="5">
        <v>11985595293.729601</v>
      </c>
      <c r="K28" s="5">
        <v>-207348.90388542501</v>
      </c>
      <c r="L28" s="5">
        <v>955273936.82821596</v>
      </c>
      <c r="M28" s="5">
        <v>-68499326.497512206</v>
      </c>
      <c r="N28" s="5">
        <v>73433080.008444101</v>
      </c>
      <c r="O28" s="5">
        <v>-8972702.5318195596</v>
      </c>
      <c r="P28" s="5">
        <v>5292465.0191054801</v>
      </c>
      <c r="Q28" s="5">
        <v>33489567.583912902</v>
      </c>
      <c r="R28" s="5">
        <v>6084888803.3647604</v>
      </c>
      <c r="S28" s="5">
        <v>23883081.405937001</v>
      </c>
      <c r="T28" s="5"/>
      <c r="U28" s="5">
        <v>338261813.78343499</v>
      </c>
      <c r="V28" s="5"/>
      <c r="W28" s="5"/>
      <c r="X28" s="5"/>
      <c r="Y28" s="5"/>
    </row>
    <row r="29" spans="1:25" x14ac:dyDescent="0.3">
      <c r="A29" s="1">
        <v>2014</v>
      </c>
      <c r="B29" s="3">
        <f t="shared" si="0"/>
        <v>41830979465.745155</v>
      </c>
      <c r="C29" s="5">
        <v>434282949.25300902</v>
      </c>
      <c r="D29" s="5">
        <v>-1527708.2199237901</v>
      </c>
      <c r="E29" s="5">
        <v>5356559608.0566101</v>
      </c>
      <c r="F29" s="5">
        <v>3671444988.8102598</v>
      </c>
      <c r="G29" s="5">
        <v>13388979616.5245</v>
      </c>
      <c r="H29" s="5">
        <v>-1133490594.56844</v>
      </c>
      <c r="I29" s="5">
        <v>7036835420.0689497</v>
      </c>
      <c r="J29" s="5">
        <v>8818726183.9956398</v>
      </c>
      <c r="K29" s="5">
        <v>-243730.720377427</v>
      </c>
      <c r="L29" s="5">
        <v>2416984213.3913999</v>
      </c>
      <c r="M29" s="5">
        <v>-86304965.825923905</v>
      </c>
      <c r="N29" s="5">
        <v>122603760.617973</v>
      </c>
      <c r="O29" s="5">
        <v>19432649.851811498</v>
      </c>
      <c r="P29" s="5">
        <v>809326.80094356695</v>
      </c>
      <c r="Q29" s="5">
        <v>39530635.698300399</v>
      </c>
      <c r="R29" s="5">
        <v>1479465311.8006401</v>
      </c>
      <c r="S29" s="5">
        <v>-53697324.570965797</v>
      </c>
      <c r="T29" s="5"/>
      <c r="U29" s="5">
        <v>320589124.78074199</v>
      </c>
      <c r="V29" s="5"/>
      <c r="W29" s="5"/>
      <c r="X29" s="5"/>
      <c r="Y29" s="5"/>
    </row>
    <row r="30" spans="1:25" x14ac:dyDescent="0.3">
      <c r="A30" s="1">
        <v>2015</v>
      </c>
      <c r="B30" s="3">
        <f t="shared" si="0"/>
        <v>24040100135.901283</v>
      </c>
      <c r="C30" s="5">
        <v>100998034.339332</v>
      </c>
      <c r="D30" s="5">
        <v>-19731193.1886057</v>
      </c>
      <c r="E30" s="5">
        <v>4666543586.6248198</v>
      </c>
      <c r="F30" s="5">
        <v>-334488113.725959</v>
      </c>
      <c r="G30" s="5">
        <v>-1476960502.1665699</v>
      </c>
      <c r="H30" s="5">
        <v>682008231.88279903</v>
      </c>
      <c r="I30" s="5">
        <v>6946058361.6598396</v>
      </c>
      <c r="J30" s="5">
        <v>9460149216.4507294</v>
      </c>
      <c r="K30" s="5">
        <v>70570475.993961796</v>
      </c>
      <c r="L30" s="5">
        <v>3214561092.9507699</v>
      </c>
      <c r="M30" s="5">
        <v>-14847797.048250999</v>
      </c>
      <c r="N30" s="5">
        <v>7780620.5770277604</v>
      </c>
      <c r="O30" s="5">
        <v>12887566.3817726</v>
      </c>
      <c r="P30" s="5">
        <v>3690707.0948404102</v>
      </c>
      <c r="Q30" s="5">
        <v>56145133.089345299</v>
      </c>
      <c r="R30" s="5">
        <v>372498126.64936298</v>
      </c>
      <c r="S30" s="5">
        <v>-16519778.3410953</v>
      </c>
      <c r="T30" s="5">
        <v>-1555206.8287703199</v>
      </c>
      <c r="U30" s="5">
        <v>314998751.09957498</v>
      </c>
      <c r="V30" s="5"/>
      <c r="W30" s="5">
        <v>-4687177.5936403796</v>
      </c>
      <c r="X30" s="5"/>
      <c r="Y30" s="5"/>
    </row>
    <row r="31" spans="1:25" x14ac:dyDescent="0.3">
      <c r="A31" s="1">
        <v>2016</v>
      </c>
      <c r="B31" s="3">
        <f t="shared" si="0"/>
        <v>36259053846.840691</v>
      </c>
      <c r="C31" s="5">
        <v>1800883095.0378499</v>
      </c>
      <c r="D31" s="5">
        <v>21584535.323801499</v>
      </c>
      <c r="E31" s="5">
        <v>2173044575.2733402</v>
      </c>
      <c r="F31" s="5">
        <v>1444491169.0496199</v>
      </c>
      <c r="G31" s="5">
        <v>5656013456.6862898</v>
      </c>
      <c r="H31" s="5">
        <v>1919680403.7005899</v>
      </c>
      <c r="I31" s="5">
        <v>7264507989.9074898</v>
      </c>
      <c r="J31" s="5">
        <v>9234650967.1993294</v>
      </c>
      <c r="K31" s="5">
        <v>93578637.510512993</v>
      </c>
      <c r="L31" s="5">
        <v>3724768713.20437</v>
      </c>
      <c r="M31" s="5">
        <v>-8773128.6795626599</v>
      </c>
      <c r="N31" s="5">
        <v>32290396.498734798</v>
      </c>
      <c r="O31" s="5">
        <v>14760302.775441499</v>
      </c>
      <c r="P31" s="5">
        <v>-296825.06307821698</v>
      </c>
      <c r="Q31" s="5">
        <v>45690706.476030298</v>
      </c>
      <c r="R31" s="5">
        <v>2432716568.5450001</v>
      </c>
      <c r="S31" s="5">
        <v>7281900.7204184299</v>
      </c>
      <c r="T31" s="5">
        <v>-4230466.7788057197</v>
      </c>
      <c r="U31" s="5">
        <v>420224978.97392797</v>
      </c>
      <c r="V31" s="5"/>
      <c r="W31" s="5">
        <v>-13814129.520605501</v>
      </c>
      <c r="X31" s="5"/>
      <c r="Y31" s="5"/>
    </row>
    <row r="32" spans="1:25" x14ac:dyDescent="0.3">
      <c r="A32" s="1">
        <v>2017</v>
      </c>
      <c r="B32" s="3">
        <f t="shared" si="0"/>
        <v>63955581705.976952</v>
      </c>
      <c r="C32" s="5">
        <v>3947889300.7521501</v>
      </c>
      <c r="D32" s="5">
        <v>1573529.5881767301</v>
      </c>
      <c r="E32" s="5">
        <v>4117033144.9958601</v>
      </c>
      <c r="F32" s="5">
        <v>3932294478.2332301</v>
      </c>
      <c r="G32" s="5">
        <v>13751034656.493999</v>
      </c>
      <c r="H32" s="5">
        <v>2563548901.7646098</v>
      </c>
      <c r="I32" s="5">
        <v>10406545027.051001</v>
      </c>
      <c r="J32" s="5">
        <v>12736171591.031799</v>
      </c>
      <c r="K32" s="5">
        <v>94848910.161826298</v>
      </c>
      <c r="L32" s="5">
        <v>6367485994.6497803</v>
      </c>
      <c r="M32" s="5">
        <v>17854872.182435401</v>
      </c>
      <c r="N32" s="5">
        <v>18534083.263246398</v>
      </c>
      <c r="O32" s="5">
        <v>20254075.646885201</v>
      </c>
      <c r="P32" s="5">
        <v>643970.20189297199</v>
      </c>
      <c r="Q32" s="5">
        <v>54591475.630090803</v>
      </c>
      <c r="R32" s="5">
        <v>5310636868.5596399</v>
      </c>
      <c r="S32" s="5">
        <v>18993892.552156501</v>
      </c>
      <c r="T32" s="5">
        <v>-6986192.5840620901</v>
      </c>
      <c r="U32" s="5">
        <v>639087822.842816</v>
      </c>
      <c r="V32" s="5">
        <v>-13773827.0894063</v>
      </c>
      <c r="W32" s="5">
        <v>-22680869.9511762</v>
      </c>
      <c r="X32" s="5"/>
      <c r="Y32" s="5"/>
    </row>
    <row r="33" spans="1:25" x14ac:dyDescent="0.3">
      <c r="A33" s="1">
        <v>2018</v>
      </c>
      <c r="B33" s="3">
        <f t="shared" si="0"/>
        <v>57541205975.338371</v>
      </c>
      <c r="C33" s="5">
        <v>3899440315.6252899</v>
      </c>
      <c r="D33" s="5">
        <v>2492407.56032664</v>
      </c>
      <c r="E33" s="5">
        <v>3971694650.8853998</v>
      </c>
      <c r="F33" s="5">
        <v>4002660794.5683098</v>
      </c>
      <c r="G33" s="5">
        <v>13939352234.1499</v>
      </c>
      <c r="H33" s="5">
        <v>3829479768.78613</v>
      </c>
      <c r="I33" s="5">
        <v>8139508211.7625504</v>
      </c>
      <c r="J33" s="5">
        <v>8695751903.8443909</v>
      </c>
      <c r="K33" s="5">
        <v>97695889.531149596</v>
      </c>
      <c r="L33" s="5">
        <v>3957931920.3596702</v>
      </c>
      <c r="M33" s="5">
        <v>29144875.676667601</v>
      </c>
      <c r="N33" s="5">
        <v>137428089.87416199</v>
      </c>
      <c r="O33" s="5">
        <v>41374208.642994799</v>
      </c>
      <c r="P33" s="5">
        <v>3890104.596752</v>
      </c>
      <c r="Q33" s="5">
        <v>52675704.193045199</v>
      </c>
      <c r="R33" s="5">
        <v>5865216992.3846197</v>
      </c>
      <c r="S33" s="5">
        <v>4359085.5743225999</v>
      </c>
      <c r="T33" s="5">
        <v>-8337817.6896962998</v>
      </c>
      <c r="U33" s="5">
        <v>902177952.10569799</v>
      </c>
      <c r="V33" s="5">
        <v>-20810395.4491238</v>
      </c>
      <c r="W33" s="5">
        <v>-1920921.64418754</v>
      </c>
      <c r="X33" s="5"/>
      <c r="Y33" s="5"/>
    </row>
    <row r="34" spans="1:25" x14ac:dyDescent="0.3">
      <c r="A34" s="1">
        <v>2019</v>
      </c>
      <c r="B34" s="3">
        <f t="shared" si="0"/>
        <v>47311893233.215393</v>
      </c>
      <c r="C34" s="5">
        <v>3026702239.7596598</v>
      </c>
      <c r="D34" s="5">
        <v>-25866724.2113759</v>
      </c>
      <c r="E34" s="5">
        <v>4421227271.7081804</v>
      </c>
      <c r="F34" s="5">
        <v>4940250655.78549</v>
      </c>
      <c r="G34" s="5">
        <v>15727641638.4548</v>
      </c>
      <c r="H34" s="5">
        <v>4044570992.9825301</v>
      </c>
      <c r="I34" s="5">
        <v>5580342129.4531803</v>
      </c>
      <c r="J34" s="5">
        <v>3036791247.2255201</v>
      </c>
      <c r="K34" s="5">
        <v>107293231.396991</v>
      </c>
      <c r="L34" s="5">
        <v>21299015.7612717</v>
      </c>
      <c r="M34" s="5">
        <v>25753873.0578661</v>
      </c>
      <c r="N34" s="5">
        <v>12594423.800348699</v>
      </c>
      <c r="O34" s="5">
        <v>52405667.780194201</v>
      </c>
      <c r="P34" s="5">
        <v>-9291740.4658879507</v>
      </c>
      <c r="Q34" s="5">
        <v>11542945.541779701</v>
      </c>
      <c r="R34" s="5">
        <v>5588189135.2599602</v>
      </c>
      <c r="S34" s="5">
        <v>25473349.244232301</v>
      </c>
      <c r="T34" s="5">
        <v>-8637221.7115440704</v>
      </c>
      <c r="U34" s="5">
        <v>783252247.60666299</v>
      </c>
      <c r="V34" s="5">
        <v>-36228504.809093602</v>
      </c>
      <c r="W34" s="5">
        <v>-13412640.4053539</v>
      </c>
      <c r="X34" s="5"/>
      <c r="Y34" s="5"/>
    </row>
  </sheetData>
  <dataValidations count="1">
    <dataValidation allowBlank="1" showInputMessage="1" showErrorMessage="1" prompt="Average: 1073323246.7873069" sqref="B2:B34" xr:uid="{CCB89589-1F5F-45BF-9947-ADB8C539E40D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Peer Comparison</vt:lpstr>
      <vt:lpstr>Лист1</vt:lpstr>
    </vt:vector>
  </TitlesOfParts>
  <Company>Thomson Reuters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Thomson Reuters</dc:creator>
  <cp:lastModifiedBy>Николай Старостин</cp:lastModifiedBy>
  <dcterms:created xsi:type="dcterms:W3CDTF">2020-10-08T00:13:09Z</dcterms:created>
  <dcterms:modified xsi:type="dcterms:W3CDTF">2020-10-08T00:16:54Z</dcterms:modified>
</cp:coreProperties>
</file>