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11.2023\"/>
    </mc:Choice>
  </mc:AlternateContent>
  <xr:revisionPtr revIDLastSave="0" documentId="13_ncr:1_{68694AAC-9CFF-4AB0-9B24-91EB2ECF29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Цена природен газ" sheetId="1" r:id="rId2"/>
    <sheet name="Цена електроенергия" sheetId="2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8uoMfd9ITVw6SkFltN0X2ePfaPQ=="/>
    </ext>
  </extLst>
</workbook>
</file>

<file path=xl/calcChain.xml><?xml version="1.0" encoding="utf-8"?>
<calcChain xmlns="http://schemas.openxmlformats.org/spreadsheetml/2006/main">
  <c r="L3" i="2" l="1"/>
  <c r="C31" i="1"/>
  <c r="C32" i="1"/>
  <c r="C33" i="1"/>
  <c r="C34" i="1"/>
  <c r="C35" i="1"/>
  <c r="C36" i="1"/>
  <c r="C37" i="1"/>
  <c r="C30" i="1"/>
</calcChain>
</file>

<file path=xl/sharedStrings.xml><?xml version="1.0" encoding="utf-8"?>
<sst xmlns="http://schemas.openxmlformats.org/spreadsheetml/2006/main" count="123" uniqueCount="47">
  <si>
    <t>Цени на природния газ за битови потребители</t>
  </si>
  <si>
    <t>Държави</t>
  </si>
  <si>
    <t>региони</t>
  </si>
  <si>
    <t>Белгия</t>
  </si>
  <si>
    <t>Западна Европа</t>
  </si>
  <si>
    <t>България</t>
  </si>
  <si>
    <t>Югоизточна Европа</t>
  </si>
  <si>
    <t>Чехия</t>
  </si>
  <si>
    <t>Централна Европа</t>
  </si>
  <si>
    <t>Дания</t>
  </si>
  <si>
    <t>Северна Европа</t>
  </si>
  <si>
    <t>Германия</t>
  </si>
  <si>
    <t>Естония</t>
  </si>
  <si>
    <t>Източна Европа</t>
  </si>
  <si>
    <t>Ирландия</t>
  </si>
  <si>
    <t>Гърция</t>
  </si>
  <si>
    <t>Испания</t>
  </si>
  <si>
    <t>Югозападна Европа</t>
  </si>
  <si>
    <t>Франция</t>
  </si>
  <si>
    <t>Хърватия</t>
  </si>
  <si>
    <t>Италия</t>
  </si>
  <si>
    <t>Южна Европа</t>
  </si>
  <si>
    <t>Латвия</t>
  </si>
  <si>
    <t>Североизточна Европа</t>
  </si>
  <si>
    <t>Литва</t>
  </si>
  <si>
    <t>Люксембург</t>
  </si>
  <si>
    <t>Унгария</t>
  </si>
  <si>
    <t>Нидерландия</t>
  </si>
  <si>
    <t>Австрия</t>
  </si>
  <si>
    <t>Полша</t>
  </si>
  <si>
    <t>Португалия</t>
  </si>
  <si>
    <t>Румъния</t>
  </si>
  <si>
    <t>Словения</t>
  </si>
  <si>
    <t>Словакия</t>
  </si>
  <si>
    <t>Швеция</t>
  </si>
  <si>
    <t>регион</t>
  </si>
  <si>
    <t>брой</t>
  </si>
  <si>
    <t>Общо:</t>
  </si>
  <si>
    <t>Цена на електроенергия за битови потребители</t>
  </si>
  <si>
    <t>Grand Total</t>
  </si>
  <si>
    <t>Row Labels</t>
  </si>
  <si>
    <t>Average of 2017</t>
  </si>
  <si>
    <t>Average of 2021</t>
  </si>
  <si>
    <t>Average of 2020</t>
  </si>
  <si>
    <t>Average of 2019</t>
  </si>
  <si>
    <t>Average of 2018</t>
  </si>
  <si>
    <t>Average of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</si>
</sst>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0"/>
    <numFmt numFmtId="169" formatCode="0.0000"/>
  </numFmts>
  <fonts count="5" x14ac:knownFonts="1">
    <font>
      <sz val="11"/>
      <color theme="1"/>
      <name val="Calibri"/>
      <scheme val="minor"/>
    </font>
    <font>
      <sz val="11"/>
      <color rgb="FF000000"/>
      <name val="Calibri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669AF"/>
        <bgColor rgb="FF4669AF"/>
      </patternFill>
    </fill>
    <fill>
      <patternFill patternType="solid">
        <fgColor rgb="FFDCE6F1"/>
        <bgColor rgb="FFDCE6F1"/>
      </patternFill>
    </fill>
    <fill>
      <patternFill patternType="solid">
        <fgColor rgb="FFF6F6F6"/>
        <bgColor rgb="FFF6F6F6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Border="1" applyAlignment="1">
      <alignment horizontal="right" vertical="center" shrinkToFit="1"/>
    </xf>
    <xf numFmtId="165" fontId="4" fillId="0" borderId="1" xfId="0" applyNumberFormat="1" applyFont="1" applyBorder="1" applyAlignment="1">
      <alignment horizontal="right" vertical="center" shrinkToFit="1"/>
    </xf>
    <xf numFmtId="165" fontId="4" fillId="4" borderId="1" xfId="0" applyNumberFormat="1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0" borderId="3" xfId="0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69" fontId="4" fillId="4" borderId="1" xfId="0" applyNumberFormat="1" applyFont="1" applyFill="1" applyBorder="1" applyAlignment="1">
      <alignment horizontal="right" vertical="center" shrinkToFit="1"/>
    </xf>
    <xf numFmtId="169" fontId="4" fillId="0" borderId="1" xfId="0" applyNumberFormat="1" applyFont="1" applyBorder="1" applyAlignment="1">
      <alignment horizontal="right" vertical="center" shrinkToFit="1"/>
    </xf>
    <xf numFmtId="1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 (1).xlsx]Sheet1!PivotTable3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Сравнение</a:t>
            </a:r>
            <a:r>
              <a:rPr lang="bg-BG" baseline="0"/>
              <a:t> на цените в източна и западна Европа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Sheet1!$B$4:$B$6</c:f>
              <c:numCache>
                <c:formatCode>0.0000</c:formatCode>
                <c:ptCount val="2"/>
                <c:pt idx="0">
                  <c:v>4.4980000000000006E-2</c:v>
                </c:pt>
                <c:pt idx="1">
                  <c:v>2.8249999999999997E-2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4-4E46-AFD3-E1678D7DF50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Sheet1!$C$4:$C$6</c:f>
              <c:numCache>
                <c:formatCode>0.0000</c:formatCode>
                <c:ptCount val="2"/>
                <c:pt idx="0">
                  <c:v>4.342E-2</c:v>
                </c:pt>
                <c:pt idx="1">
                  <c:v>2.7799999999999998E-2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4-4E46-AFD3-E1678D7DF50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Sheet1!$D$4:$D$6</c:f>
              <c:numCache>
                <c:formatCode>0.0000</c:formatCode>
                <c:ptCount val="2"/>
                <c:pt idx="0">
                  <c:v>4.6799999999999994E-2</c:v>
                </c:pt>
                <c:pt idx="1">
                  <c:v>3.0699999999999998E-2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4-4E46-AFD3-E1678D7DF50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Average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Sheet1!$E$4:$E$6</c:f>
              <c:numCache>
                <c:formatCode>0.0000</c:formatCode>
                <c:ptCount val="2"/>
                <c:pt idx="0">
                  <c:v>4.4480000000000006E-2</c:v>
                </c:pt>
                <c:pt idx="1">
                  <c:v>2.895E-2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4-4E46-AFD3-E1678D7DF50C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Average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Sheet1!$F$4:$F$6</c:f>
              <c:numCache>
                <c:formatCode>0.0000</c:formatCode>
                <c:ptCount val="2"/>
                <c:pt idx="0">
                  <c:v>4.1139999999999996E-2</c:v>
                </c:pt>
                <c:pt idx="1">
                  <c:v>2.955E-2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4-4E46-AFD3-E1678D7DF50C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 of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Западна Европа</c:v>
                </c:pt>
                <c:pt idx="1">
                  <c:v>Източна Европа</c:v>
                </c:pt>
              </c:strCache>
            </c:strRef>
          </c:cat>
          <c:val>
            <c:numRef>
              <c:f>Sheet1!$G$4:$G$6</c:f>
              <c:numCache>
                <c:formatCode>0.0000</c:formatCode>
                <c:ptCount val="2"/>
                <c:pt idx="0">
                  <c:v>6.9720000000000004E-2</c:v>
                </c:pt>
                <c:pt idx="1">
                  <c:v>6.9800000000000001E-2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B4-4E46-AFD3-E1678D7D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96239"/>
        <c:axId val="404705599"/>
      </c:lineChart>
      <c:catAx>
        <c:axId val="5104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04705599"/>
        <c:crosses val="autoZero"/>
        <c:auto val="1"/>
        <c:lblAlgn val="ctr"/>
        <c:lblOffset val="100"/>
        <c:noMultiLvlLbl val="0"/>
      </c:catAx>
      <c:valAx>
        <c:axId val="404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104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166686</xdr:rowOff>
    </xdr:from>
    <xdr:to>
      <xdr:col>5</xdr:col>
      <xdr:colOff>219075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E89C1-5EDA-2CC7-17F5-0EF83F1F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51.465180092593" createdVersion="8" refreshedVersion="8" minRefreshableVersion="3" recordCount="24" xr:uid="{181755AF-91F3-4069-A2C6-1DB886042087}">
  <cacheSource type="worksheet">
    <worksheetSource ref="A2:H26" sheet="Цена природен газ"/>
  </cacheSource>
  <cacheFields count="8">
    <cacheField name="Държави" numFmtId="0">
      <sharedItems/>
    </cacheField>
    <cacheField name="региони" numFmtId="0">
      <sharedItems count="8">
        <s v="Западна Европа"/>
        <s v="Югоизточна Европа"/>
        <s v="Централна Европа"/>
        <s v="Северна Европа"/>
        <s v="Източна Европа"/>
        <s v="Югозападна Европа"/>
        <s v="Южна Европа"/>
        <s v="Североизточна Европа"/>
      </sharedItems>
    </cacheField>
    <cacheField name="2017" numFmtId="0">
      <sharedItems containsSemiMixedTypes="0" containsString="0" containsNumber="1" minValue="2.5899999999999999E-2" maxValue="6.9199999999999998E-2" count="24">
        <n v="4.3700000000000003E-2"/>
        <n v="3.1300000000000001E-2"/>
        <n v="4.6800000000000001E-2"/>
        <n v="3.8699999999999998E-2"/>
        <n v="4.53E-2"/>
        <n v="3.0599999999999999E-2"/>
        <n v="5.3499999999999999E-2"/>
        <n v="4.58E-2"/>
        <n v="6.9199999999999998E-2"/>
        <n v="5.21E-2"/>
        <n v="2.93E-2"/>
        <n v="5.5800000000000002E-2"/>
        <n v="3.0700000000000002E-2"/>
        <n v="2.9000000000000001E-2"/>
        <n v="3.5700000000000003E-2"/>
        <n v="2.87E-2"/>
        <n v="3.9899999999999998E-2"/>
        <n v="5.1299999999999998E-2"/>
        <n v="3.5900000000000001E-2"/>
        <n v="5.8500000000000003E-2"/>
        <n v="2.5899999999999999E-2"/>
        <n v="3.6900000000000002E-2"/>
        <n v="3.7100000000000001E-2"/>
        <n v="6.1499999999999999E-2"/>
      </sharedItems>
    </cacheField>
    <cacheField name="2018" numFmtId="0">
      <sharedItems containsSemiMixedTypes="0" containsString="0" containsNumber="1" minValue="2.69E-2" maxValue="6.4600000000000005E-2"/>
    </cacheField>
    <cacheField name="2019" numFmtId="0">
      <sharedItems containsSemiMixedTypes="0" containsString="0" containsNumber="1" minValue="2.7199999999999998E-2" maxValue="6.7400000000000002E-2"/>
    </cacheField>
    <cacheField name="2020" numFmtId="0">
      <sharedItems containsSemiMixedTypes="0" containsString="0" containsNumber="1" minValue="2.4299999999999999E-2" maxValue="6.6500000000000004E-2"/>
    </cacheField>
    <cacheField name="2021" numFmtId="0">
      <sharedItems containsSemiMixedTypes="0" containsString="0" containsNumber="1" minValue="2.01E-2" maxValue="8.6099999999999996E-2"/>
    </cacheField>
    <cacheField name="2022" numFmtId="0">
      <sharedItems containsSemiMixedTypes="0" containsString="0" containsNumber="1" minValue="2.29E-2" maxValue="0.1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Белгия"/>
    <x v="0"/>
    <x v="0"/>
    <n v="4.2200000000000001E-2"/>
    <n v="4.3799999999999999E-2"/>
    <n v="3.8899999999999997E-2"/>
    <n v="3.6299999999999999E-2"/>
    <n v="7.85E-2"/>
  </r>
  <r>
    <s v="България"/>
    <x v="1"/>
    <x v="1"/>
    <n v="3.1600000000000003E-2"/>
    <n v="3.7400000000000003E-2"/>
    <n v="3.3000000000000002E-2"/>
    <n v="3.0599999999999999E-2"/>
    <n v="7.9799999999999996E-2"/>
  </r>
  <r>
    <s v="Чехия"/>
    <x v="2"/>
    <x v="2"/>
    <n v="4.7500000000000001E-2"/>
    <n v="4.8300000000000003E-2"/>
    <n v="4.7199999999999999E-2"/>
    <n v="4.6300000000000001E-2"/>
    <n v="8.3400000000000002E-2"/>
  </r>
  <r>
    <s v="Дания"/>
    <x v="3"/>
    <x v="3"/>
    <n v="3.8300000000000001E-2"/>
    <n v="3.73E-2"/>
    <n v="2.87E-2"/>
    <n v="3.95E-2"/>
    <n v="0.1207"/>
  </r>
  <r>
    <s v="Германия"/>
    <x v="2"/>
    <x v="4"/>
    <n v="4.5199999999999997E-2"/>
    <n v="4.7199999999999999E-2"/>
    <n v="4.3900000000000002E-2"/>
    <n v="4.3499999999999997E-2"/>
    <n v="5.6099999999999997E-2"/>
  </r>
  <r>
    <s v="Естония"/>
    <x v="4"/>
    <x v="5"/>
    <n v="2.87E-2"/>
    <n v="3.2199999999999999E-2"/>
    <n v="3.0700000000000002E-2"/>
    <n v="3.2500000000000001E-2"/>
    <n v="8.8300000000000003E-2"/>
  </r>
  <r>
    <s v="Ирландия"/>
    <x v="0"/>
    <x v="6"/>
    <n v="5.1999999999999998E-2"/>
    <n v="5.6500000000000002E-2"/>
    <n v="5.5199999999999999E-2"/>
    <n v="0.05"/>
    <n v="6.9000000000000006E-2"/>
  </r>
  <r>
    <s v="Гърция"/>
    <x v="1"/>
    <x v="7"/>
    <n v="4.58E-2"/>
    <n v="4.82E-2"/>
    <n v="4.41E-2"/>
    <n v="4.1099999999999998E-2"/>
    <n v="9.2200000000000004E-2"/>
  </r>
  <r>
    <s v="Испания"/>
    <x v="5"/>
    <x v="8"/>
    <n v="5.2600000000000001E-2"/>
    <n v="5.4800000000000001E-2"/>
    <n v="5.3699999999999998E-2"/>
    <n v="5.2600000000000001E-2"/>
    <n v="6.9599999999999995E-2"/>
  </r>
  <r>
    <s v="Франция"/>
    <x v="0"/>
    <x v="9"/>
    <n v="4.8099999999999997E-2"/>
    <n v="5.2699999999999997E-2"/>
    <n v="5.11E-2"/>
    <n v="4.8899999999999999E-2"/>
    <n v="6.2199999999999998E-2"/>
  </r>
  <r>
    <s v="Хърватия"/>
    <x v="1"/>
    <x v="10"/>
    <n v="2.9399999999999999E-2"/>
    <n v="0.03"/>
    <n v="3.1099999999999999E-2"/>
    <n v="0.03"/>
    <n v="3.4599999999999999E-2"/>
  </r>
  <r>
    <s v="Италия"/>
    <x v="6"/>
    <x v="11"/>
    <n v="4.5900000000000003E-2"/>
    <n v="4.7699999999999999E-2"/>
    <n v="4.3999999999999997E-2"/>
    <n v="4.1399999999999999E-2"/>
    <n v="7.8200000000000006E-2"/>
  </r>
  <r>
    <s v="Латвия"/>
    <x v="7"/>
    <x v="12"/>
    <n v="3.0099999999999998E-2"/>
    <n v="3.5099999999999999E-2"/>
    <n v="2.4299999999999999E-2"/>
    <n v="2.29E-2"/>
    <n v="5.9299999999999999E-2"/>
  </r>
  <r>
    <s v="Литва"/>
    <x v="7"/>
    <x v="13"/>
    <n v="2.8500000000000001E-2"/>
    <n v="3.2099999999999997E-2"/>
    <n v="2.7199999999999998E-2"/>
    <n v="2.01E-2"/>
    <n v="4.65E-2"/>
  </r>
  <r>
    <s v="Люксембург"/>
    <x v="0"/>
    <x v="14"/>
    <n v="3.6900000000000002E-2"/>
    <n v="4.0300000000000002E-2"/>
    <n v="3.6999999999999998E-2"/>
    <n v="3.5499999999999997E-2"/>
    <n v="7.8100000000000003E-2"/>
  </r>
  <r>
    <s v="Унгария"/>
    <x v="2"/>
    <x v="15"/>
    <n v="2.8199999999999999E-2"/>
    <n v="2.7199999999999998E-2"/>
    <n v="2.5100000000000001E-2"/>
    <n v="2.41E-2"/>
    <n v="2.29E-2"/>
  </r>
  <r>
    <s v="Нидерландия"/>
    <x v="0"/>
    <x v="16"/>
    <n v="3.7900000000000003E-2"/>
    <n v="4.07E-2"/>
    <n v="4.02E-2"/>
    <n v="3.5000000000000003E-2"/>
    <n v="6.08E-2"/>
  </r>
  <r>
    <s v="Австрия"/>
    <x v="2"/>
    <x v="17"/>
    <n v="4.8800000000000003E-2"/>
    <n v="4.8099999999999997E-2"/>
    <n v="4.7100000000000003E-2"/>
    <n v="4.6199999999999998E-2"/>
    <n v="5.7000000000000002E-2"/>
  </r>
  <r>
    <s v="Полша"/>
    <x v="2"/>
    <x v="18"/>
    <n v="3.4299999999999997E-2"/>
    <n v="3.7999999999999999E-2"/>
    <n v="3.4099999999999998E-2"/>
    <n v="3.0099999999999998E-2"/>
    <n v="5.4199999999999998E-2"/>
  </r>
  <r>
    <s v="Португалия"/>
    <x v="5"/>
    <x v="19"/>
    <n v="5.67E-2"/>
    <n v="5.6800000000000003E-2"/>
    <n v="5.6399999999999999E-2"/>
    <n v="5.4399999999999997E-2"/>
    <n v="6.0199999999999997E-2"/>
  </r>
  <r>
    <s v="Румъния"/>
    <x v="4"/>
    <x v="20"/>
    <n v="2.69E-2"/>
    <n v="2.92E-2"/>
    <n v="2.7199999999999998E-2"/>
    <n v="2.6599999999999999E-2"/>
    <n v="5.1299999999999998E-2"/>
  </r>
  <r>
    <s v="Словения"/>
    <x v="2"/>
    <x v="21"/>
    <n v="3.8100000000000002E-2"/>
    <n v="4.02E-2"/>
    <n v="4.1399999999999999E-2"/>
    <n v="3.8199999999999998E-2"/>
    <n v="5.0700000000000002E-2"/>
  </r>
  <r>
    <s v="Словакия"/>
    <x v="2"/>
    <x v="22"/>
    <n v="3.56E-2"/>
    <n v="3.7400000000000003E-2"/>
    <n v="3.8100000000000002E-2"/>
    <n v="3.4200000000000001E-2"/>
    <n v="4.07E-2"/>
  </r>
  <r>
    <s v="Швеция"/>
    <x v="3"/>
    <x v="23"/>
    <n v="6.4600000000000005E-2"/>
    <n v="6.7400000000000002E-2"/>
    <n v="6.6500000000000004E-2"/>
    <n v="8.6099999999999996E-2"/>
    <n v="8.609999999999999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4454E-048A-4858-806B-EFD0888E017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6" firstHeaderRow="0" firstDataRow="1" firstDataCol="1"/>
  <pivotFields count="8">
    <pivotField showAll="0"/>
    <pivotField axis="axisRow" showAll="0">
      <items count="9">
        <item x="0"/>
        <item x="4"/>
        <item h="1" x="3"/>
        <item h="1" x="7"/>
        <item h="1" x="2"/>
        <item h="1" x="5"/>
        <item h="1" x="1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2017" fld="2" subtotal="average" baseField="1" baseItem="0"/>
    <dataField name="Average of 2018" fld="3" subtotal="average" baseField="1" baseItem="0"/>
    <dataField name="Average of 2019" fld="4" subtotal="average" baseField="1" baseItem="0"/>
    <dataField name="Average of 2020" fld="5" subtotal="average" baseField="1" baseItem="0"/>
    <dataField name="Average of 2021" fld="6" subtotal="average" baseField="1" baseItem="0"/>
    <dataField name="Average of 2022" fld="7" subtotal="average" baseField="1" baseItem="0"/>
  </dataFields>
  <formats count="1">
    <format dxfId="2">
      <pivotArea outline="0" collapsedLevelsAreSubtotals="1" fieldPosition="0"/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63A7-6A94-458F-B4BE-EA6B6ACE4B39}">
  <dimension ref="A3:G6"/>
  <sheetViews>
    <sheetView workbookViewId="0">
      <selection activeCell="A3" sqref="A3:G5"/>
    </sheetView>
  </sheetViews>
  <sheetFormatPr defaultRowHeight="15" x14ac:dyDescent="0.25"/>
  <cols>
    <col min="1" max="1" width="15.42578125" bestFit="1" customWidth="1"/>
    <col min="2" max="7" width="15.140625" bestFit="1" customWidth="1"/>
    <col min="8" max="16" width="22.140625" bestFit="1" customWidth="1"/>
    <col min="17" max="17" width="20.140625" bestFit="1" customWidth="1"/>
    <col min="18" max="18" width="16.5703125" bestFit="1" customWidth="1"/>
  </cols>
  <sheetData>
    <row r="3" spans="1:7" x14ac:dyDescent="0.25">
      <c r="A3" s="14" t="s">
        <v>40</v>
      </c>
      <c r="B3" t="s">
        <v>41</v>
      </c>
      <c r="C3" t="s">
        <v>45</v>
      </c>
      <c r="D3" t="s">
        <v>44</v>
      </c>
      <c r="E3" t="s">
        <v>43</v>
      </c>
      <c r="F3" t="s">
        <v>42</v>
      </c>
      <c r="G3" t="s">
        <v>46</v>
      </c>
    </row>
    <row r="4" spans="1:7" x14ac:dyDescent="0.25">
      <c r="A4" s="15" t="s">
        <v>4</v>
      </c>
      <c r="B4" s="16">
        <v>4.4980000000000006E-2</v>
      </c>
      <c r="C4" s="16">
        <v>4.342E-2</v>
      </c>
      <c r="D4" s="16">
        <v>4.6799999999999994E-2</v>
      </c>
      <c r="E4" s="16">
        <v>4.4480000000000006E-2</v>
      </c>
      <c r="F4" s="16">
        <v>4.1139999999999996E-2</v>
      </c>
      <c r="G4" s="16">
        <v>6.9720000000000004E-2</v>
      </c>
    </row>
    <row r="5" spans="1:7" x14ac:dyDescent="0.25">
      <c r="A5" s="15" t="s">
        <v>13</v>
      </c>
      <c r="B5" s="16">
        <v>2.8249999999999997E-2</v>
      </c>
      <c r="C5" s="16">
        <v>2.7799999999999998E-2</v>
      </c>
      <c r="D5" s="16">
        <v>3.0699999999999998E-2</v>
      </c>
      <c r="E5" s="16">
        <v>2.895E-2</v>
      </c>
      <c r="F5" s="16">
        <v>2.955E-2</v>
      </c>
      <c r="G5" s="16">
        <v>6.9800000000000001E-2</v>
      </c>
    </row>
    <row r="6" spans="1:7" x14ac:dyDescent="0.25">
      <c r="A6" s="15" t="s">
        <v>39</v>
      </c>
      <c r="B6" s="16">
        <v>4.0200000000000007E-2</v>
      </c>
      <c r="C6" s="16">
        <v>3.8957142857142857E-2</v>
      </c>
      <c r="D6" s="16">
        <v>4.2200000000000001E-2</v>
      </c>
      <c r="E6" s="16">
        <v>4.0042857142857144E-2</v>
      </c>
      <c r="F6" s="16">
        <v>3.7828571428571434E-2</v>
      </c>
      <c r="G6" s="16">
        <v>6.9742857142857148E-2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:H26"/>
    </sheetView>
  </sheetViews>
  <sheetFormatPr defaultColWidth="14.42578125" defaultRowHeight="15" customHeight="1" x14ac:dyDescent="0.25"/>
  <cols>
    <col min="1" max="1" width="12.5703125" customWidth="1"/>
    <col min="2" max="2" width="20.42578125" customWidth="1"/>
    <col min="3" max="7" width="10" customWidth="1"/>
    <col min="8" max="8" width="9.140625" customWidth="1"/>
    <col min="9" max="26" width="8.7109375" customWidth="1"/>
  </cols>
  <sheetData>
    <row r="1" spans="1:26" ht="18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2" t="s">
        <v>1</v>
      </c>
      <c r="B2" s="2" t="s">
        <v>2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>
        <v>2022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5">
      <c r="A3" s="3" t="s">
        <v>3</v>
      </c>
      <c r="B3" s="3" t="s">
        <v>4</v>
      </c>
      <c r="C3" s="4">
        <v>4.3700000000000003E-2</v>
      </c>
      <c r="D3" s="4">
        <v>4.2200000000000001E-2</v>
      </c>
      <c r="E3" s="4">
        <v>4.3799999999999999E-2</v>
      </c>
      <c r="F3" s="4">
        <v>3.8899999999999997E-2</v>
      </c>
      <c r="G3" s="4">
        <v>3.6299999999999999E-2</v>
      </c>
      <c r="H3" s="4">
        <v>7.85E-2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5">
      <c r="A4" s="3" t="s">
        <v>5</v>
      </c>
      <c r="B4" s="3" t="s">
        <v>6</v>
      </c>
      <c r="C4" s="5">
        <v>3.1300000000000001E-2</v>
      </c>
      <c r="D4" s="5">
        <v>3.1600000000000003E-2</v>
      </c>
      <c r="E4" s="5">
        <v>3.7400000000000003E-2</v>
      </c>
      <c r="F4" s="6">
        <v>3.3000000000000002E-2</v>
      </c>
      <c r="G4" s="5">
        <v>3.0599999999999999E-2</v>
      </c>
      <c r="H4" s="5">
        <v>7.9799999999999996E-2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5">
      <c r="A5" s="3" t="s">
        <v>7</v>
      </c>
      <c r="B5" s="3" t="s">
        <v>8</v>
      </c>
      <c r="C5" s="4">
        <v>4.6800000000000001E-2</v>
      </c>
      <c r="D5" s="4">
        <v>4.7500000000000001E-2</v>
      </c>
      <c r="E5" s="4">
        <v>4.8300000000000003E-2</v>
      </c>
      <c r="F5" s="4">
        <v>4.7199999999999999E-2</v>
      </c>
      <c r="G5" s="4">
        <v>4.6300000000000001E-2</v>
      </c>
      <c r="H5" s="4">
        <v>8.3400000000000002E-2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25">
      <c r="A6" s="3" t="s">
        <v>9</v>
      </c>
      <c r="B6" s="3" t="s">
        <v>10</v>
      </c>
      <c r="C6" s="5">
        <v>3.8699999999999998E-2</v>
      </c>
      <c r="D6" s="5">
        <v>3.8300000000000001E-2</v>
      </c>
      <c r="E6" s="5">
        <v>3.73E-2</v>
      </c>
      <c r="F6" s="5">
        <v>2.87E-2</v>
      </c>
      <c r="G6" s="5">
        <v>3.95E-2</v>
      </c>
      <c r="H6" s="5">
        <v>0.1207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25">
      <c r="A7" s="3" t="s">
        <v>11</v>
      </c>
      <c r="B7" s="3" t="s">
        <v>8</v>
      </c>
      <c r="C7" s="4">
        <v>4.53E-2</v>
      </c>
      <c r="D7" s="4">
        <v>4.5199999999999997E-2</v>
      </c>
      <c r="E7" s="4">
        <v>4.7199999999999999E-2</v>
      </c>
      <c r="F7" s="4">
        <v>4.3900000000000002E-2</v>
      </c>
      <c r="G7" s="4">
        <v>4.3499999999999997E-2</v>
      </c>
      <c r="H7" s="4">
        <v>5.6099999999999997E-2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25">
      <c r="A8" s="3" t="s">
        <v>12</v>
      </c>
      <c r="B8" s="3" t="s">
        <v>13</v>
      </c>
      <c r="C8" s="5">
        <v>3.0599999999999999E-2</v>
      </c>
      <c r="D8" s="5">
        <v>2.87E-2</v>
      </c>
      <c r="E8" s="5">
        <v>3.2199999999999999E-2</v>
      </c>
      <c r="F8" s="5">
        <v>3.0700000000000002E-2</v>
      </c>
      <c r="G8" s="5">
        <v>3.2500000000000001E-2</v>
      </c>
      <c r="H8" s="5">
        <v>8.8300000000000003E-2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25">
      <c r="A9" s="3" t="s">
        <v>14</v>
      </c>
      <c r="B9" s="3" t="s">
        <v>4</v>
      </c>
      <c r="C9" s="4">
        <v>5.3499999999999999E-2</v>
      </c>
      <c r="D9" s="7">
        <v>5.1999999999999998E-2</v>
      </c>
      <c r="E9" s="4">
        <v>5.6500000000000002E-2</v>
      </c>
      <c r="F9" s="4">
        <v>5.5199999999999999E-2</v>
      </c>
      <c r="G9" s="7">
        <v>0.05</v>
      </c>
      <c r="H9" s="7">
        <v>6.9000000000000006E-2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25">
      <c r="A10" s="3" t="s">
        <v>15</v>
      </c>
      <c r="B10" s="3" t="s">
        <v>6</v>
      </c>
      <c r="C10" s="5">
        <v>4.58E-2</v>
      </c>
      <c r="D10" s="5">
        <v>4.58E-2</v>
      </c>
      <c r="E10" s="5">
        <v>4.82E-2</v>
      </c>
      <c r="F10" s="5">
        <v>4.41E-2</v>
      </c>
      <c r="G10" s="5">
        <v>4.1099999999999998E-2</v>
      </c>
      <c r="H10" s="5">
        <v>9.2200000000000004E-2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25">
      <c r="A11" s="3" t="s">
        <v>16</v>
      </c>
      <c r="B11" s="3" t="s">
        <v>17</v>
      </c>
      <c r="C11" s="4">
        <v>6.9199999999999998E-2</v>
      </c>
      <c r="D11" s="4">
        <v>5.2600000000000001E-2</v>
      </c>
      <c r="E11" s="4">
        <v>5.4800000000000001E-2</v>
      </c>
      <c r="F11" s="4">
        <v>5.3699999999999998E-2</v>
      </c>
      <c r="G11" s="4">
        <v>5.2600000000000001E-2</v>
      </c>
      <c r="H11" s="4">
        <v>6.9599999999999995E-2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25">
      <c r="A12" s="3" t="s">
        <v>18</v>
      </c>
      <c r="B12" s="3" t="s">
        <v>4</v>
      </c>
      <c r="C12" s="5">
        <v>5.21E-2</v>
      </c>
      <c r="D12" s="5">
        <v>4.8099999999999997E-2</v>
      </c>
      <c r="E12" s="5">
        <v>5.2699999999999997E-2</v>
      </c>
      <c r="F12" s="5">
        <v>5.11E-2</v>
      </c>
      <c r="G12" s="5">
        <v>4.8899999999999999E-2</v>
      </c>
      <c r="H12" s="5">
        <v>6.2199999999999998E-2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25">
      <c r="A13" s="3" t="s">
        <v>19</v>
      </c>
      <c r="B13" s="3" t="s">
        <v>6</v>
      </c>
      <c r="C13" s="4">
        <v>2.93E-2</v>
      </c>
      <c r="D13" s="4">
        <v>2.9399999999999999E-2</v>
      </c>
      <c r="E13" s="7">
        <v>0.03</v>
      </c>
      <c r="F13" s="4">
        <v>3.1099999999999999E-2</v>
      </c>
      <c r="G13" s="7">
        <v>0.03</v>
      </c>
      <c r="H13" s="4">
        <v>3.4599999999999999E-2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3" t="s">
        <v>20</v>
      </c>
      <c r="B14" s="3" t="s">
        <v>21</v>
      </c>
      <c r="C14" s="5">
        <v>5.5800000000000002E-2</v>
      </c>
      <c r="D14" s="5">
        <v>4.5900000000000003E-2</v>
      </c>
      <c r="E14" s="5">
        <v>4.7699999999999999E-2</v>
      </c>
      <c r="F14" s="6">
        <v>4.3999999999999997E-2</v>
      </c>
      <c r="G14" s="5">
        <v>4.1399999999999999E-2</v>
      </c>
      <c r="H14" s="5">
        <v>7.8200000000000006E-2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5">
      <c r="A15" s="3" t="s">
        <v>22</v>
      </c>
      <c r="B15" s="3" t="s">
        <v>23</v>
      </c>
      <c r="C15" s="4">
        <v>3.0700000000000002E-2</v>
      </c>
      <c r="D15" s="4">
        <v>3.0099999999999998E-2</v>
      </c>
      <c r="E15" s="4">
        <v>3.5099999999999999E-2</v>
      </c>
      <c r="F15" s="4">
        <v>2.4299999999999999E-2</v>
      </c>
      <c r="G15" s="4">
        <v>2.29E-2</v>
      </c>
      <c r="H15" s="4">
        <v>5.9299999999999999E-2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25">
      <c r="A16" s="3" t="s">
        <v>24</v>
      </c>
      <c r="B16" s="3" t="s">
        <v>23</v>
      </c>
      <c r="C16" s="6">
        <v>2.9000000000000001E-2</v>
      </c>
      <c r="D16" s="5">
        <v>2.8500000000000001E-2</v>
      </c>
      <c r="E16" s="5">
        <v>3.2099999999999997E-2</v>
      </c>
      <c r="F16" s="5">
        <v>2.7199999999999998E-2</v>
      </c>
      <c r="G16" s="5">
        <v>2.01E-2</v>
      </c>
      <c r="H16" s="5">
        <v>4.65E-2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25">
      <c r="A17" s="3" t="s">
        <v>25</v>
      </c>
      <c r="B17" s="3" t="s">
        <v>4</v>
      </c>
      <c r="C17" s="4">
        <v>3.5700000000000003E-2</v>
      </c>
      <c r="D17" s="4">
        <v>3.6900000000000002E-2</v>
      </c>
      <c r="E17" s="4">
        <v>4.0300000000000002E-2</v>
      </c>
      <c r="F17" s="7">
        <v>3.6999999999999998E-2</v>
      </c>
      <c r="G17" s="4">
        <v>3.5499999999999997E-2</v>
      </c>
      <c r="H17" s="4">
        <v>7.8100000000000003E-2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25">
      <c r="A18" s="3" t="s">
        <v>26</v>
      </c>
      <c r="B18" s="3" t="s">
        <v>8</v>
      </c>
      <c r="C18" s="5">
        <v>2.87E-2</v>
      </c>
      <c r="D18" s="5">
        <v>2.8199999999999999E-2</v>
      </c>
      <c r="E18" s="5">
        <v>2.7199999999999998E-2</v>
      </c>
      <c r="F18" s="5">
        <v>2.5100000000000001E-2</v>
      </c>
      <c r="G18" s="5">
        <v>2.41E-2</v>
      </c>
      <c r="H18" s="5">
        <v>2.29E-2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25">
      <c r="A19" s="3" t="s">
        <v>27</v>
      </c>
      <c r="B19" s="3" t="s">
        <v>4</v>
      </c>
      <c r="C19" s="4">
        <v>3.9899999999999998E-2</v>
      </c>
      <c r="D19" s="4">
        <v>3.7900000000000003E-2</v>
      </c>
      <c r="E19" s="4">
        <v>4.07E-2</v>
      </c>
      <c r="F19" s="4">
        <v>4.02E-2</v>
      </c>
      <c r="G19" s="7">
        <v>3.5000000000000003E-2</v>
      </c>
      <c r="H19" s="4">
        <v>6.08E-2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25">
      <c r="A20" s="3" t="s">
        <v>28</v>
      </c>
      <c r="B20" s="3" t="s">
        <v>8</v>
      </c>
      <c r="C20" s="5">
        <v>5.1299999999999998E-2</v>
      </c>
      <c r="D20" s="5">
        <v>4.8800000000000003E-2</v>
      </c>
      <c r="E20" s="5">
        <v>4.8099999999999997E-2</v>
      </c>
      <c r="F20" s="5">
        <v>4.7100000000000003E-2</v>
      </c>
      <c r="G20" s="5">
        <v>4.6199999999999998E-2</v>
      </c>
      <c r="H20" s="6">
        <v>5.7000000000000002E-2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5">
      <c r="A21" s="3" t="s">
        <v>29</v>
      </c>
      <c r="B21" s="3" t="s">
        <v>8</v>
      </c>
      <c r="C21" s="4">
        <v>3.5900000000000001E-2</v>
      </c>
      <c r="D21" s="4">
        <v>3.4299999999999997E-2</v>
      </c>
      <c r="E21" s="7">
        <v>3.7999999999999999E-2</v>
      </c>
      <c r="F21" s="4">
        <v>3.4099999999999998E-2</v>
      </c>
      <c r="G21" s="4">
        <v>3.0099999999999998E-2</v>
      </c>
      <c r="H21" s="4">
        <v>5.4199999999999998E-2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5">
      <c r="A22" s="3" t="s">
        <v>30</v>
      </c>
      <c r="B22" s="3" t="s">
        <v>17</v>
      </c>
      <c r="C22" s="5">
        <v>5.8500000000000003E-2</v>
      </c>
      <c r="D22" s="5">
        <v>5.67E-2</v>
      </c>
      <c r="E22" s="5">
        <v>5.6800000000000003E-2</v>
      </c>
      <c r="F22" s="5">
        <v>5.6399999999999999E-2</v>
      </c>
      <c r="G22" s="5">
        <v>5.4399999999999997E-2</v>
      </c>
      <c r="H22" s="5">
        <v>6.0199999999999997E-2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5">
      <c r="A23" s="3" t="s">
        <v>31</v>
      </c>
      <c r="B23" s="3" t="s">
        <v>13</v>
      </c>
      <c r="C23" s="4">
        <v>2.5899999999999999E-2</v>
      </c>
      <c r="D23" s="4">
        <v>2.69E-2</v>
      </c>
      <c r="E23" s="4">
        <v>2.92E-2</v>
      </c>
      <c r="F23" s="4">
        <v>2.7199999999999998E-2</v>
      </c>
      <c r="G23" s="4">
        <v>2.6599999999999999E-2</v>
      </c>
      <c r="H23" s="4">
        <v>5.1299999999999998E-2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5">
      <c r="A24" s="3" t="s">
        <v>32</v>
      </c>
      <c r="B24" s="3" t="s">
        <v>8</v>
      </c>
      <c r="C24" s="5">
        <v>3.6900000000000002E-2</v>
      </c>
      <c r="D24" s="5">
        <v>3.8100000000000002E-2</v>
      </c>
      <c r="E24" s="5">
        <v>4.02E-2</v>
      </c>
      <c r="F24" s="5">
        <v>4.1399999999999999E-2</v>
      </c>
      <c r="G24" s="5">
        <v>3.8199999999999998E-2</v>
      </c>
      <c r="H24" s="5">
        <v>5.0700000000000002E-2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5">
      <c r="A25" s="3" t="s">
        <v>33</v>
      </c>
      <c r="B25" s="3" t="s">
        <v>8</v>
      </c>
      <c r="C25" s="4">
        <v>3.7100000000000001E-2</v>
      </c>
      <c r="D25" s="4">
        <v>3.56E-2</v>
      </c>
      <c r="E25" s="4">
        <v>3.7400000000000003E-2</v>
      </c>
      <c r="F25" s="4">
        <v>3.8100000000000002E-2</v>
      </c>
      <c r="G25" s="4">
        <v>3.4200000000000001E-2</v>
      </c>
      <c r="H25" s="4">
        <v>4.07E-2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5">
      <c r="A26" s="3" t="s">
        <v>34</v>
      </c>
      <c r="B26" s="3" t="s">
        <v>10</v>
      </c>
      <c r="C26" s="5">
        <v>6.1499999999999999E-2</v>
      </c>
      <c r="D26" s="5">
        <v>6.4600000000000005E-2</v>
      </c>
      <c r="E26" s="5">
        <v>6.7400000000000002E-2</v>
      </c>
      <c r="F26" s="5">
        <v>6.6500000000000004E-2</v>
      </c>
      <c r="G26" s="5">
        <v>8.6099999999999996E-2</v>
      </c>
      <c r="H26" s="5">
        <v>8.6099999999999996E-2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5">
      <c r="A29" s="1"/>
      <c r="B29" s="8" t="s">
        <v>35</v>
      </c>
      <c r="C29" s="8" t="s">
        <v>36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9" t="s">
        <v>4</v>
      </c>
      <c r="C30" s="10">
        <f>COUNTIF($B$3:$B$26,B30)</f>
        <v>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9" t="s">
        <v>6</v>
      </c>
      <c r="C31" s="10">
        <f>COUNTIF($B$3:$B$26,B31)</f>
        <v>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9" t="s">
        <v>8</v>
      </c>
      <c r="C32" s="10">
        <f>COUNTIF($B$3:$B$26,B32)</f>
        <v>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9" t="s">
        <v>10</v>
      </c>
      <c r="C33" s="10">
        <f>COUNTIF($B$3:$B$26,B33)</f>
        <v>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9" t="s">
        <v>13</v>
      </c>
      <c r="C34" s="10">
        <f>COUNTIF($B$3:$B$26,B34)</f>
        <v>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9" t="s">
        <v>17</v>
      </c>
      <c r="C35" s="10">
        <f>COUNTIF($B$3:$B$26,B35)</f>
        <v>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9" t="s">
        <v>21</v>
      </c>
      <c r="C36" s="10">
        <f>COUNTIF($B$3:$B$26,B36)</f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9" t="s">
        <v>23</v>
      </c>
      <c r="C37" s="10">
        <f>COUNTIF($B$3:$B$26,B37)</f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1" t="s">
        <v>37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L4" sqref="L4"/>
    </sheetView>
  </sheetViews>
  <sheetFormatPr defaultColWidth="14.42578125" defaultRowHeight="15" customHeight="1" x14ac:dyDescent="0.25"/>
  <cols>
    <col min="1" max="1" width="13.7109375" customWidth="1"/>
    <col min="2" max="2" width="20.42578125" customWidth="1"/>
    <col min="3" max="8" width="9.140625" customWidth="1"/>
    <col min="9" max="26" width="8.7109375" customWidth="1"/>
  </cols>
  <sheetData>
    <row r="1" spans="1:26" ht="21" customHeight="1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2" t="s">
        <v>1</v>
      </c>
      <c r="B2" s="2" t="s">
        <v>2</v>
      </c>
      <c r="C2" s="19">
        <v>2017</v>
      </c>
      <c r="D2" s="19">
        <v>2018</v>
      </c>
      <c r="E2" s="19">
        <v>2019</v>
      </c>
      <c r="F2" s="19">
        <v>2020</v>
      </c>
      <c r="G2" s="19">
        <v>2021</v>
      </c>
      <c r="H2" s="19">
        <v>2022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5">
      <c r="A3" s="13" t="s">
        <v>3</v>
      </c>
      <c r="B3" s="13" t="s">
        <v>4</v>
      </c>
      <c r="C3" s="17">
        <v>0.17899999999999999</v>
      </c>
      <c r="D3" s="17">
        <v>0.18720000000000001</v>
      </c>
      <c r="E3" s="17">
        <v>0.1948</v>
      </c>
      <c r="F3" s="17">
        <v>0.18720000000000001</v>
      </c>
      <c r="G3" s="17">
        <v>0.1767</v>
      </c>
      <c r="H3" s="17">
        <v>0.27389999999999998</v>
      </c>
      <c r="I3" s="1"/>
      <c r="J3" s="1"/>
      <c r="K3" s="1"/>
      <c r="L3" s="1">
        <f>COUNTA(_xlfn.UNIQUE(B3:B26,FALSE,FALSE))</f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5">
      <c r="A4" s="13" t="s">
        <v>14</v>
      </c>
      <c r="B4" s="13" t="s">
        <v>4</v>
      </c>
      <c r="C4" s="17">
        <v>0.1865</v>
      </c>
      <c r="D4" s="17">
        <v>0.18459999999999999</v>
      </c>
      <c r="E4" s="17">
        <v>0.20269999999999999</v>
      </c>
      <c r="F4" s="17">
        <v>0.20430000000000001</v>
      </c>
      <c r="G4" s="17">
        <v>0.2069</v>
      </c>
      <c r="H4" s="17">
        <v>0.26910000000000001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5">
      <c r="A5" s="13" t="s">
        <v>25</v>
      </c>
      <c r="B5" s="13" t="s">
        <v>4</v>
      </c>
      <c r="C5" s="18">
        <v>0.11700000000000001</v>
      </c>
      <c r="D5" s="18">
        <v>0.1283</v>
      </c>
      <c r="E5" s="18">
        <v>0.1326</v>
      </c>
      <c r="F5" s="18">
        <v>0.14649999999999999</v>
      </c>
      <c r="G5" s="18">
        <v>0.1467</v>
      </c>
      <c r="H5" s="18">
        <v>0.1673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25">
      <c r="A6" s="13" t="s">
        <v>27</v>
      </c>
      <c r="B6" s="13" t="s">
        <v>4</v>
      </c>
      <c r="C6" s="17">
        <v>0.1152</v>
      </c>
      <c r="D6" s="17">
        <v>0.1187</v>
      </c>
      <c r="E6" s="17">
        <v>0.13569999999999999</v>
      </c>
      <c r="F6" s="17">
        <v>0.13789999999999999</v>
      </c>
      <c r="G6" s="17">
        <v>0.1351</v>
      </c>
      <c r="H6" s="17">
        <v>0.21870000000000001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25">
      <c r="A7" s="13" t="s">
        <v>18</v>
      </c>
      <c r="B7" s="13" t="s">
        <v>4</v>
      </c>
      <c r="C7" s="18">
        <v>0.1132</v>
      </c>
      <c r="D7" s="18">
        <v>0.1134</v>
      </c>
      <c r="E7" s="18">
        <v>0.1148</v>
      </c>
      <c r="F7" s="18">
        <v>0.1242</v>
      </c>
      <c r="G7" s="18">
        <v>0.12889999999999999</v>
      </c>
      <c r="H7" s="18">
        <v>0.15479999999999999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25">
      <c r="A8" s="13" t="s">
        <v>12</v>
      </c>
      <c r="B8" s="13" t="s">
        <v>13</v>
      </c>
      <c r="C8" s="18">
        <v>9.5000000000000001E-2</v>
      </c>
      <c r="D8" s="18">
        <v>9.8900000000000002E-2</v>
      </c>
      <c r="E8" s="18">
        <v>9.8199999999999996E-2</v>
      </c>
      <c r="F8" s="18">
        <v>8.8200000000000001E-2</v>
      </c>
      <c r="G8" s="18">
        <v>9.8000000000000004E-2</v>
      </c>
      <c r="H8" s="18">
        <v>0.159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25">
      <c r="A9" s="13" t="s">
        <v>31</v>
      </c>
      <c r="B9" s="13" t="s">
        <v>13</v>
      </c>
      <c r="C9" s="17">
        <v>9.4500000000000001E-2</v>
      </c>
      <c r="D9" s="17">
        <v>9.9000000000000005E-2</v>
      </c>
      <c r="E9" s="17">
        <v>9.8299999999999998E-2</v>
      </c>
      <c r="F9" s="17">
        <v>0.1045</v>
      </c>
      <c r="G9" s="17">
        <v>0.1115</v>
      </c>
      <c r="H9" s="17">
        <v>0.1779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25">
      <c r="A10" s="13" t="s">
        <v>9</v>
      </c>
      <c r="B10" s="13" t="s">
        <v>10</v>
      </c>
      <c r="C10" s="18">
        <v>9.2200000000000004E-2</v>
      </c>
      <c r="D10" s="18">
        <v>0.1011</v>
      </c>
      <c r="E10" s="18">
        <v>0.1084</v>
      </c>
      <c r="F10" s="18">
        <v>9.5100000000000004E-2</v>
      </c>
      <c r="G10" s="18">
        <v>0.104</v>
      </c>
      <c r="H10" s="18">
        <v>0.23710000000000001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25">
      <c r="A11" s="13" t="s">
        <v>34</v>
      </c>
      <c r="B11" s="13" t="s">
        <v>10</v>
      </c>
      <c r="C11" s="17">
        <v>0.1305</v>
      </c>
      <c r="D11" s="17">
        <v>0.1202</v>
      </c>
      <c r="E11" s="17">
        <v>0.12970000000000001</v>
      </c>
      <c r="F11" s="17">
        <v>0.113</v>
      </c>
      <c r="G11" s="17">
        <v>0.13400000000000001</v>
      </c>
      <c r="H11" s="17">
        <v>0.1837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25">
      <c r="A12" s="13" t="s">
        <v>22</v>
      </c>
      <c r="B12" s="13" t="s">
        <v>23</v>
      </c>
      <c r="C12" s="18">
        <v>0.10390000000000001</v>
      </c>
      <c r="D12" s="18">
        <v>0.10349999999999999</v>
      </c>
      <c r="E12" s="18">
        <v>0.11360000000000001</v>
      </c>
      <c r="F12" s="18">
        <v>9.9599999999999994E-2</v>
      </c>
      <c r="G12" s="18">
        <v>0.1024</v>
      </c>
      <c r="H12" s="18">
        <v>0.1779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25">
      <c r="A13" s="13" t="s">
        <v>24</v>
      </c>
      <c r="B13" s="13" t="s">
        <v>23</v>
      </c>
      <c r="C13" s="17">
        <v>7.7700000000000005E-2</v>
      </c>
      <c r="D13" s="17">
        <v>7.7100000000000002E-2</v>
      </c>
      <c r="E13" s="17">
        <v>9.4700000000000006E-2</v>
      </c>
      <c r="F13" s="17">
        <v>0.1111</v>
      </c>
      <c r="G13" s="17">
        <v>0.1003</v>
      </c>
      <c r="H13" s="17">
        <v>0.1205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13" t="s">
        <v>7</v>
      </c>
      <c r="B14" s="13" t="s">
        <v>8</v>
      </c>
      <c r="C14" s="17">
        <v>0.12180000000000001</v>
      </c>
      <c r="D14" s="17">
        <v>0.12859999999999999</v>
      </c>
      <c r="E14" s="17">
        <v>0.12379999999999999</v>
      </c>
      <c r="F14" s="17">
        <v>0.1321</v>
      </c>
      <c r="G14" s="17">
        <v>0.12839999999999999</v>
      </c>
      <c r="H14" s="17">
        <v>0.23130000000000001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5">
      <c r="A15" s="13" t="s">
        <v>11</v>
      </c>
      <c r="B15" s="13" t="s">
        <v>8</v>
      </c>
      <c r="C15" s="17">
        <v>0.13830000000000001</v>
      </c>
      <c r="D15" s="17">
        <v>0.13789999999999999</v>
      </c>
      <c r="E15" s="17">
        <v>0.14729999999999999</v>
      </c>
      <c r="F15" s="17">
        <v>0.14299999999999999</v>
      </c>
      <c r="G15" s="17">
        <v>0.15620000000000001</v>
      </c>
      <c r="H15" s="17">
        <v>0.18990000000000001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25">
      <c r="A16" s="13" t="s">
        <v>28</v>
      </c>
      <c r="B16" s="13" t="s">
        <v>8</v>
      </c>
      <c r="C16" s="18">
        <v>0.12180000000000001</v>
      </c>
      <c r="D16" s="18">
        <v>0.1232</v>
      </c>
      <c r="E16" s="18">
        <v>0.13159999999999999</v>
      </c>
      <c r="F16" s="18">
        <v>0.1358</v>
      </c>
      <c r="G16" s="18">
        <v>0.1394</v>
      </c>
      <c r="H16" s="18">
        <v>0.15790000000000001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25">
      <c r="A17" s="13" t="s">
        <v>29</v>
      </c>
      <c r="B17" s="13" t="s">
        <v>8</v>
      </c>
      <c r="C17" s="17">
        <v>9.5000000000000001E-2</v>
      </c>
      <c r="D17" s="17">
        <v>9.06E-2</v>
      </c>
      <c r="E17" s="17">
        <v>8.9800000000000005E-2</v>
      </c>
      <c r="F17" s="17">
        <v>9.2600000000000002E-2</v>
      </c>
      <c r="G17" s="17">
        <v>9.2100000000000001E-2</v>
      </c>
      <c r="H17" s="17">
        <v>9.1200000000000003E-2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25">
      <c r="A18" s="13" t="s">
        <v>33</v>
      </c>
      <c r="B18" s="13" t="s">
        <v>8</v>
      </c>
      <c r="C18" s="17">
        <v>8.3799999999999999E-2</v>
      </c>
      <c r="D18" s="17">
        <v>9.4200000000000006E-2</v>
      </c>
      <c r="E18" s="17">
        <v>9.6199999999999994E-2</v>
      </c>
      <c r="F18" s="17">
        <v>0.1074</v>
      </c>
      <c r="G18" s="17">
        <v>0.1057</v>
      </c>
      <c r="H18" s="17">
        <v>0.1242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25">
      <c r="A19" s="13" t="s">
        <v>32</v>
      </c>
      <c r="B19" s="13" t="s">
        <v>8</v>
      </c>
      <c r="C19" s="18">
        <v>0.1105</v>
      </c>
      <c r="D19" s="18">
        <v>0.1108</v>
      </c>
      <c r="E19" s="18">
        <v>0.1125</v>
      </c>
      <c r="F19" s="18">
        <v>0.10630000000000001</v>
      </c>
      <c r="G19" s="18">
        <v>0.1153</v>
      </c>
      <c r="H19" s="18">
        <v>0.1023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25">
      <c r="A20" s="13" t="s">
        <v>26</v>
      </c>
      <c r="B20" s="13" t="s">
        <v>8</v>
      </c>
      <c r="C20" s="17">
        <v>8.9300000000000004E-2</v>
      </c>
      <c r="D20" s="17">
        <v>8.8499999999999995E-2</v>
      </c>
      <c r="E20" s="17">
        <v>8.8200000000000001E-2</v>
      </c>
      <c r="F20" s="17">
        <v>8.1199999999999994E-2</v>
      </c>
      <c r="G20" s="17">
        <v>7.8899999999999998E-2</v>
      </c>
      <c r="H20" s="17">
        <v>7.46E-2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5">
      <c r="A21" s="13" t="s">
        <v>16</v>
      </c>
      <c r="B21" s="13" t="s">
        <v>17</v>
      </c>
      <c r="C21" s="17">
        <v>0.17119999999999999</v>
      </c>
      <c r="D21" s="17">
        <v>0.18729999999999999</v>
      </c>
      <c r="E21" s="17">
        <v>0.1326</v>
      </c>
      <c r="F21" s="17">
        <v>0.1178</v>
      </c>
      <c r="G21" s="17">
        <v>0.1358</v>
      </c>
      <c r="H21" s="17">
        <v>0.25790000000000002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5">
      <c r="A22" s="13" t="s">
        <v>30</v>
      </c>
      <c r="B22" s="13" t="s">
        <v>17</v>
      </c>
      <c r="C22" s="18">
        <v>0.108</v>
      </c>
      <c r="D22" s="18">
        <v>0.1007</v>
      </c>
      <c r="E22" s="18">
        <v>0.1181</v>
      </c>
      <c r="F22" s="18">
        <v>0.1139</v>
      </c>
      <c r="G22" s="18">
        <v>0.11310000000000001</v>
      </c>
      <c r="H22" s="18">
        <v>0.16880000000000001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5">
      <c r="A23" s="13" t="s">
        <v>5</v>
      </c>
      <c r="B23" s="13" t="s">
        <v>6</v>
      </c>
      <c r="C23" s="18">
        <v>8.1900000000000001E-2</v>
      </c>
      <c r="D23" s="18">
        <v>8.1600000000000006E-2</v>
      </c>
      <c r="E23" s="18">
        <v>8.3099999999999993E-2</v>
      </c>
      <c r="F23" s="18">
        <v>8.3099999999999993E-2</v>
      </c>
      <c r="G23" s="18">
        <v>8.5300000000000001E-2</v>
      </c>
      <c r="H23" s="18">
        <v>9.11E-2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5">
      <c r="A24" s="13" t="s">
        <v>15</v>
      </c>
      <c r="B24" s="13" t="s">
        <v>6</v>
      </c>
      <c r="C24" s="18">
        <v>0.109</v>
      </c>
      <c r="D24" s="18">
        <v>0.1132</v>
      </c>
      <c r="E24" s="18">
        <v>0.11409999999999999</v>
      </c>
      <c r="F24" s="18">
        <v>0.1285</v>
      </c>
      <c r="G24" s="18">
        <v>0.1305</v>
      </c>
      <c r="H24" s="18">
        <v>0.31180000000000002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5">
      <c r="A25" s="13" t="s">
        <v>19</v>
      </c>
      <c r="B25" s="13" t="s">
        <v>6</v>
      </c>
      <c r="C25" s="17">
        <v>0.1012</v>
      </c>
      <c r="D25" s="17">
        <v>0.10199999999999999</v>
      </c>
      <c r="E25" s="17">
        <v>0.1028</v>
      </c>
      <c r="F25" s="17">
        <v>0.1012</v>
      </c>
      <c r="G25" s="17">
        <v>0.1003</v>
      </c>
      <c r="H25" s="17">
        <v>0.106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5">
      <c r="A26" s="13" t="s">
        <v>20</v>
      </c>
      <c r="B26" s="13" t="s">
        <v>21</v>
      </c>
      <c r="C26" s="18">
        <v>0.1326</v>
      </c>
      <c r="D26" s="18">
        <v>0.1285</v>
      </c>
      <c r="E26" s="18">
        <v>0.14319999999999999</v>
      </c>
      <c r="F26" s="18">
        <v>0.13819999999999999</v>
      </c>
      <c r="G26" s="18">
        <v>0.14319999999999999</v>
      </c>
      <c r="H26" s="18">
        <v>0.2671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A3:H26">
    <sortCondition ref="B3:B26"/>
  </sortState>
  <conditionalFormatting sqref="C12:H1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3:H26">
    <cfRule type="top10" dxfId="1" priority="20" percent="1" bottom="1" rank="10"/>
    <cfRule type="top10" dxfId="0" priority="21" percent="1" rank="10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Цена природен газ</vt:lpstr>
      <vt:lpstr>Цена електроенергия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Николай Табальов 06</cp:lastModifiedBy>
  <dcterms:created xsi:type="dcterms:W3CDTF">2023-01-09T19:11:04Z</dcterms:created>
  <dcterms:modified xsi:type="dcterms:W3CDTF">2023-11-21T10:21:23Z</dcterms:modified>
</cp:coreProperties>
</file>