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24.10.2023\"/>
    </mc:Choice>
  </mc:AlternateContent>
  <xr:revisionPtr revIDLastSave="0" documentId="8_{7A9CD983-B17D-4823-990D-CCBB2EE6585D}" xr6:coauthVersionLast="47" xr6:coauthVersionMax="47" xr10:uidLastSave="{00000000-0000-0000-0000-000000000000}"/>
  <bookViews>
    <workbookView xWindow="-120" yWindow="-120" windowWidth="20730" windowHeight="11760" xr2:uid="{9FAD01A0-4CDB-49F0-9C2A-7DA7A9C2D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C8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B8" i="1"/>
  <c r="D8" i="1"/>
</calcChain>
</file>

<file path=xl/sharedStrings.xml><?xml version="1.0" encoding="utf-8"?>
<sst xmlns="http://schemas.openxmlformats.org/spreadsheetml/2006/main" count="10" uniqueCount="10">
  <si>
    <t>лихвен процент</t>
  </si>
  <si>
    <t>сума</t>
  </si>
  <si>
    <t>продължителност в месеци</t>
  </si>
  <si>
    <t>Месечна вноска</t>
  </si>
  <si>
    <t>Месец</t>
  </si>
  <si>
    <t>Лихва</t>
  </si>
  <si>
    <t>Главница</t>
  </si>
  <si>
    <t>Общо</t>
  </si>
  <si>
    <t>Баланс</t>
  </si>
  <si>
    <t>Погасителен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</si>
</sst>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лв.-402]_-;\-* #,##0.00\ [$лв.-402]_-;_-* &quot;-&quot;??\ [$лв.-402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EFA2-547C-4D20-A85E-F0D85C68A144}">
  <dimension ref="A1:G127"/>
  <sheetViews>
    <sheetView tabSelected="1" workbookViewId="0">
      <selection activeCell="E2" sqref="E2"/>
    </sheetView>
  </sheetViews>
  <sheetFormatPr defaultRowHeight="15" x14ac:dyDescent="0.25"/>
  <cols>
    <col min="1" max="1" width="18.7109375" customWidth="1"/>
    <col min="2" max="4" width="11.140625" bestFit="1" customWidth="1"/>
    <col min="5" max="5" width="13.85546875" bestFit="1" customWidth="1"/>
    <col min="6" max="6" width="11.140625" bestFit="1" customWidth="1"/>
    <col min="7" max="7" width="13.85546875" bestFit="1" customWidth="1"/>
  </cols>
  <sheetData>
    <row r="1" spans="1:7" x14ac:dyDescent="0.25">
      <c r="A1" s="8" t="s">
        <v>0</v>
      </c>
      <c r="B1" s="4">
        <v>0.04</v>
      </c>
    </row>
    <row r="2" spans="1:7" ht="47.25" customHeight="1" x14ac:dyDescent="0.25">
      <c r="A2" s="8" t="s">
        <v>2</v>
      </c>
      <c r="B2" s="3">
        <v>120</v>
      </c>
    </row>
    <row r="3" spans="1:7" x14ac:dyDescent="0.25">
      <c r="A3" s="8" t="s">
        <v>1</v>
      </c>
      <c r="B3" s="3">
        <v>40000</v>
      </c>
    </row>
    <row r="4" spans="1:7" x14ac:dyDescent="0.25">
      <c r="D4" s="1"/>
      <c r="E4" s="1"/>
      <c r="F4" s="1"/>
      <c r="G4" s="1"/>
    </row>
    <row r="5" spans="1:7" x14ac:dyDescent="0.25">
      <c r="A5" s="9" t="s">
        <v>9</v>
      </c>
      <c r="B5" s="9"/>
      <c r="C5" s="9"/>
      <c r="D5" s="9"/>
      <c r="E5" s="9"/>
    </row>
    <row r="6" spans="1:7" x14ac:dyDescent="0.25">
      <c r="A6" s="6" t="s">
        <v>3</v>
      </c>
      <c r="B6" s="6"/>
      <c r="C6" s="6"/>
      <c r="D6" s="6"/>
      <c r="E6" s="6"/>
    </row>
    <row r="7" spans="1:7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</row>
    <row r="8" spans="1:7" x14ac:dyDescent="0.25">
      <c r="A8" s="2">
        <v>1</v>
      </c>
      <c r="B8" s="5">
        <f>IPMT(B$1/12,A8,B$2,-B$3,,)</f>
        <v>133.33333333333334</v>
      </c>
      <c r="C8" s="5">
        <f>PPMT(B$1/12,A8,B$2,-B$3)</f>
        <v>271.64721932619261</v>
      </c>
      <c r="D8" s="5">
        <f>PMT(B$1/12,B$2,-B$3,,)</f>
        <v>404.98055265952598</v>
      </c>
      <c r="E8" s="5">
        <f>B3-C8</f>
        <v>39728.352780673806</v>
      </c>
    </row>
    <row r="9" spans="1:7" x14ac:dyDescent="0.25">
      <c r="A9" s="2">
        <v>2</v>
      </c>
      <c r="B9" s="5">
        <f>IPMT(B$1/12,A9,B$2,-B$3,,)</f>
        <v>132.42784260224602</v>
      </c>
      <c r="C9" s="5">
        <f>PPMT(B$1/12,A9,B$2,-B$3)</f>
        <v>272.55271005727991</v>
      </c>
      <c r="D9" s="5">
        <f>PMT(B$1/12,B$2,-B$3,,)</f>
        <v>404.98055265952598</v>
      </c>
      <c r="E9" s="5">
        <f>E8-C9</f>
        <v>39455.800070616526</v>
      </c>
    </row>
    <row r="10" spans="1:7" x14ac:dyDescent="0.25">
      <c r="A10" s="2">
        <v>3</v>
      </c>
      <c r="B10" s="5">
        <f>IPMT(B$1/12,A10,B$2,-B$3,,)</f>
        <v>131.51933356872178</v>
      </c>
      <c r="C10" s="5">
        <f>PPMT(B$1/12,A10,B$2,-B$3)</f>
        <v>273.46121909080421</v>
      </c>
      <c r="D10" s="5">
        <f>PMT(B$1/12,B$2,-B$3,,)</f>
        <v>404.98055265952598</v>
      </c>
      <c r="E10" s="5">
        <f t="shared" ref="E10:E73" si="0">E9-C10</f>
        <v>39182.338851525725</v>
      </c>
    </row>
    <row r="11" spans="1:7" x14ac:dyDescent="0.25">
      <c r="A11" s="2">
        <v>4</v>
      </c>
      <c r="B11" s="5">
        <f>IPMT(B$1/12,A11,B$2,-B$3,,)</f>
        <v>130.60779617175243</v>
      </c>
      <c r="C11" s="5">
        <f>PPMT(B$1/12,A11,B$2,-B$3)</f>
        <v>274.37275648777353</v>
      </c>
      <c r="D11" s="5">
        <f>PMT(B$1/12,B$2,-B$3,,)</f>
        <v>404.98055265952598</v>
      </c>
      <c r="E11" s="5">
        <f t="shared" si="0"/>
        <v>38907.966095037955</v>
      </c>
    </row>
    <row r="12" spans="1:7" x14ac:dyDescent="0.25">
      <c r="A12" s="2">
        <v>5</v>
      </c>
      <c r="B12" s="5">
        <f>IPMT(B$1/12,A12,B$2,-B$3,,)</f>
        <v>129.69322031679317</v>
      </c>
      <c r="C12" s="5">
        <f>PPMT(B$1/12,A12,B$2,-B$3)</f>
        <v>275.28733234273284</v>
      </c>
      <c r="D12" s="5">
        <f>PMT(B$1/12,B$2,-B$3,,)</f>
        <v>404.98055265952598</v>
      </c>
      <c r="E12" s="5">
        <f t="shared" si="0"/>
        <v>38632.678762695221</v>
      </c>
    </row>
    <row r="13" spans="1:7" x14ac:dyDescent="0.25">
      <c r="A13" s="2">
        <v>6</v>
      </c>
      <c r="B13" s="5">
        <f>IPMT(B$1/12,A13,B$2,-B$3,,)</f>
        <v>128.77559587565074</v>
      </c>
      <c r="C13" s="5">
        <f>PPMT(B$1/12,A13,B$2,-B$3)</f>
        <v>276.20495678387528</v>
      </c>
      <c r="D13" s="5">
        <f>PMT(B$1/12,B$2,-B$3,,)</f>
        <v>404.98055265952598</v>
      </c>
      <c r="E13" s="5">
        <f t="shared" si="0"/>
        <v>38356.473805911344</v>
      </c>
    </row>
    <row r="14" spans="1:7" x14ac:dyDescent="0.25">
      <c r="A14" s="2">
        <v>7</v>
      </c>
      <c r="B14" s="5">
        <f>IPMT(B$1/12,A14,B$2,-B$3,,)</f>
        <v>127.85491268637115</v>
      </c>
      <c r="C14" s="5">
        <f>PPMT(B$1/12,A14,B$2,-B$3)</f>
        <v>277.12563997315482</v>
      </c>
      <c r="D14" s="5">
        <f>PMT(B$1/12,B$2,-B$3,,)</f>
        <v>404.98055265952598</v>
      </c>
      <c r="E14" s="5">
        <f t="shared" si="0"/>
        <v>38079.348165938187</v>
      </c>
    </row>
    <row r="15" spans="1:7" x14ac:dyDescent="0.25">
      <c r="A15" s="2">
        <v>8</v>
      </c>
      <c r="B15" s="5">
        <f>IPMT(B$1/12,A15,B$2,-B$3,,)</f>
        <v>126.93116055312733</v>
      </c>
      <c r="C15" s="5">
        <f>PPMT(B$1/12,A15,B$2,-B$3)</f>
        <v>278.04939210639867</v>
      </c>
      <c r="D15" s="5">
        <f>PMT(B$1/12,B$2,-B$3,,)</f>
        <v>404.98055265952598</v>
      </c>
      <c r="E15" s="5">
        <f t="shared" si="0"/>
        <v>37801.29877383179</v>
      </c>
    </row>
    <row r="16" spans="1:7" x14ac:dyDescent="0.25">
      <c r="A16" s="2">
        <v>9</v>
      </c>
      <c r="B16" s="5">
        <f>IPMT(B$1/12,A16,B$2,-B$3,,)</f>
        <v>126.00432924610597</v>
      </c>
      <c r="C16" s="5">
        <f>PPMT(B$1/12,A16,B$2,-B$3)</f>
        <v>278.97622341342003</v>
      </c>
      <c r="D16" s="5">
        <f>PMT(B$1/12,B$2,-B$3,,)</f>
        <v>404.98055265952598</v>
      </c>
      <c r="E16" s="5">
        <f t="shared" si="0"/>
        <v>37522.322550418372</v>
      </c>
    </row>
    <row r="17" spans="1:5" x14ac:dyDescent="0.25">
      <c r="A17" s="2">
        <v>10</v>
      </c>
      <c r="B17" s="5">
        <f>IPMT(B$1/12,A17,B$2,-B$3,,)</f>
        <v>125.07440850139459</v>
      </c>
      <c r="C17" s="5">
        <f>PPMT(B$1/12,A17,B$2,-B$3)</f>
        <v>279.90614415813138</v>
      </c>
      <c r="D17" s="5">
        <f>PMT(B$1/12,B$2,-B$3,,)</f>
        <v>404.98055265952598</v>
      </c>
      <c r="E17" s="5">
        <f t="shared" si="0"/>
        <v>37242.416406260243</v>
      </c>
    </row>
    <row r="18" spans="1:5" x14ac:dyDescent="0.25">
      <c r="A18" s="2">
        <v>11</v>
      </c>
      <c r="B18" s="5">
        <f>IPMT(B$1/12,A18,B$2,-B$3,,)</f>
        <v>124.14138802086748</v>
      </c>
      <c r="C18" s="5">
        <f>PPMT(B$1/12,A18,B$2,-B$3)</f>
        <v>280.83916463865853</v>
      </c>
      <c r="D18" s="5">
        <f>PMT(B$1/12,B$2,-B$3,,)</f>
        <v>404.98055265952598</v>
      </c>
      <c r="E18" s="5">
        <f t="shared" si="0"/>
        <v>36961.577241621584</v>
      </c>
    </row>
    <row r="19" spans="1:5" x14ac:dyDescent="0.25">
      <c r="A19" s="2">
        <v>12</v>
      </c>
      <c r="B19" s="5">
        <f>IPMT(B$1/12,A19,B$2,-B$3,,)</f>
        <v>123.20525747207195</v>
      </c>
      <c r="C19" s="5">
        <f>PPMT(B$1/12,A19,B$2,-B$3)</f>
        <v>281.77529518745405</v>
      </c>
      <c r="D19" s="5">
        <f>PMT(B$1/12,B$2,-B$3,,)</f>
        <v>404.98055265952598</v>
      </c>
      <c r="E19" s="5">
        <f t="shared" si="0"/>
        <v>36679.801946434127</v>
      </c>
    </row>
    <row r="20" spans="1:5" x14ac:dyDescent="0.25">
      <c r="A20" s="2">
        <v>13</v>
      </c>
      <c r="B20" s="5">
        <f>IPMT(B$1/12,A20,B$2,-B$3,,)</f>
        <v>122.26600648811376</v>
      </c>
      <c r="C20" s="5">
        <f>PPMT(B$1/12,A20,B$2,-B$3)</f>
        <v>282.71454617141217</v>
      </c>
      <c r="D20" s="5">
        <f>PMT(B$1/12,B$2,-B$3,,)</f>
        <v>404.98055265952598</v>
      </c>
      <c r="E20" s="5">
        <f t="shared" si="0"/>
        <v>36397.087400262717</v>
      </c>
    </row>
    <row r="21" spans="1:5" x14ac:dyDescent="0.25">
      <c r="A21" s="2">
        <v>14</v>
      </c>
      <c r="B21" s="5">
        <f>IPMT(B$1/12,A21,B$2,-B$3,,)</f>
        <v>121.32362466754238</v>
      </c>
      <c r="C21" s="5">
        <f>PPMT(B$1/12,A21,B$2,-B$3)</f>
        <v>283.65692799198354</v>
      </c>
      <c r="D21" s="5">
        <f>PMT(B$1/12,B$2,-B$3,,)</f>
        <v>404.98055265952598</v>
      </c>
      <c r="E21" s="5">
        <f t="shared" si="0"/>
        <v>36113.430472270731</v>
      </c>
    </row>
    <row r="22" spans="1:5" x14ac:dyDescent="0.25">
      <c r="A22" s="2">
        <v>15</v>
      </c>
      <c r="B22" s="5">
        <f>IPMT(B$1/12,A22,B$2,-B$3,,)</f>
        <v>120.37810157423579</v>
      </c>
      <c r="C22" s="5">
        <f>PPMT(B$1/12,A22,B$2,-B$3)</f>
        <v>284.60245108529023</v>
      </c>
      <c r="D22" s="5">
        <f>PMT(B$1/12,B$2,-B$3,,)</f>
        <v>404.98055265952598</v>
      </c>
      <c r="E22" s="5">
        <f t="shared" si="0"/>
        <v>35828.828021185444</v>
      </c>
    </row>
    <row r="23" spans="1:5" x14ac:dyDescent="0.25">
      <c r="A23" s="2">
        <v>16</v>
      </c>
      <c r="B23" s="5">
        <f>IPMT(B$1/12,A23,B$2,-B$3,,)</f>
        <v>119.42942673728481</v>
      </c>
      <c r="C23" s="5">
        <f>PPMT(B$1/12,A23,B$2,-B$3)</f>
        <v>285.55112592224117</v>
      </c>
      <c r="D23" s="5">
        <f>PMT(B$1/12,B$2,-B$3,,)</f>
        <v>404.98055265952598</v>
      </c>
      <c r="E23" s="5">
        <f t="shared" si="0"/>
        <v>35543.276895263203</v>
      </c>
    </row>
    <row r="24" spans="1:5" x14ac:dyDescent="0.25">
      <c r="A24" s="2">
        <v>17</v>
      </c>
      <c r="B24" s="5">
        <f>IPMT(B$1/12,A24,B$2,-B$3,,)</f>
        <v>118.47758965087735</v>
      </c>
      <c r="C24" s="5">
        <f>PPMT(B$1/12,A24,B$2,-B$3)</f>
        <v>286.50296300864863</v>
      </c>
      <c r="D24" s="5">
        <f>PMT(B$1/12,B$2,-B$3,,)</f>
        <v>404.98055265952598</v>
      </c>
      <c r="E24" s="5">
        <f t="shared" si="0"/>
        <v>35256.773932254553</v>
      </c>
    </row>
    <row r="25" spans="1:5" x14ac:dyDescent="0.25">
      <c r="A25" s="2">
        <v>18</v>
      </c>
      <c r="B25" s="5">
        <f>IPMT(B$1/12,A25,B$2,-B$3,,)</f>
        <v>117.52257977418185</v>
      </c>
      <c r="C25" s="5">
        <f>PPMT(B$1/12,A25,B$2,-B$3)</f>
        <v>287.45797288534413</v>
      </c>
      <c r="D25" s="5">
        <f>PMT(B$1/12,B$2,-B$3,,)</f>
        <v>404.98055265952598</v>
      </c>
      <c r="E25" s="5">
        <f t="shared" si="0"/>
        <v>34969.315959369211</v>
      </c>
    </row>
    <row r="26" spans="1:5" x14ac:dyDescent="0.25">
      <c r="A26" s="2">
        <v>19</v>
      </c>
      <c r="B26" s="5">
        <f>IPMT(B$1/12,A26,B$2,-B$3,,)</f>
        <v>116.56438653123071</v>
      </c>
      <c r="C26" s="5">
        <f>PPMT(B$1/12,A26,B$2,-B$3)</f>
        <v>288.41616612829534</v>
      </c>
      <c r="D26" s="5">
        <f>PMT(B$1/12,B$2,-B$3,,)</f>
        <v>404.98055265952598</v>
      </c>
      <c r="E26" s="5">
        <f t="shared" si="0"/>
        <v>34680.899793240918</v>
      </c>
    </row>
    <row r="27" spans="1:5" x14ac:dyDescent="0.25">
      <c r="A27" s="2">
        <v>20</v>
      </c>
      <c r="B27" s="5">
        <f>IPMT(B$1/12,A27,B$2,-B$3,,)</f>
        <v>115.60299931080304</v>
      </c>
      <c r="C27" s="5">
        <f>PPMT(B$1/12,A27,B$2,-B$3)</f>
        <v>289.37755334872293</v>
      </c>
      <c r="D27" s="5">
        <f>PMT(B$1/12,B$2,-B$3,,)</f>
        <v>404.98055265952598</v>
      </c>
      <c r="E27" s="5">
        <f t="shared" si="0"/>
        <v>34391.522239892198</v>
      </c>
    </row>
    <row r="28" spans="1:5" x14ac:dyDescent="0.25">
      <c r="A28" s="2">
        <v>21</v>
      </c>
      <c r="B28" s="5">
        <f>IPMT(B$1/12,A28,B$2,-B$3,,)</f>
        <v>114.63840746630731</v>
      </c>
      <c r="C28" s="5">
        <f>PPMT(B$1/12,A28,B$2,-B$3)</f>
        <v>290.3421451932187</v>
      </c>
      <c r="D28" s="5">
        <f>PMT(B$1/12,B$2,-B$3,,)</f>
        <v>404.98055265952598</v>
      </c>
      <c r="E28" s="5">
        <f t="shared" si="0"/>
        <v>34101.180094698982</v>
      </c>
    </row>
    <row r="29" spans="1:5" x14ac:dyDescent="0.25">
      <c r="A29" s="2">
        <v>22</v>
      </c>
      <c r="B29" s="5">
        <f>IPMT(B$1/12,A29,B$2,-B$3,,)</f>
        <v>113.67060031566324</v>
      </c>
      <c r="C29" s="5">
        <f>PPMT(B$1/12,A29,B$2,-B$3)</f>
        <v>291.30995234386273</v>
      </c>
      <c r="D29" s="5">
        <f>PMT(B$1/12,B$2,-B$3,,)</f>
        <v>404.98055265952598</v>
      </c>
      <c r="E29" s="5">
        <f t="shared" si="0"/>
        <v>33809.870142355117</v>
      </c>
    </row>
    <row r="30" spans="1:5" x14ac:dyDescent="0.25">
      <c r="A30" s="2">
        <v>23</v>
      </c>
      <c r="B30" s="5">
        <f>IPMT(B$1/12,A30,B$2,-B$3,,)</f>
        <v>112.69956714118371</v>
      </c>
      <c r="C30" s="5">
        <f>PPMT(B$1/12,A30,B$2,-B$3)</f>
        <v>292.28098551834228</v>
      </c>
      <c r="D30" s="5">
        <f>PMT(B$1/12,B$2,-B$3,,)</f>
        <v>404.98055265952598</v>
      </c>
      <c r="E30" s="5">
        <f t="shared" si="0"/>
        <v>33517.589156836773</v>
      </c>
    </row>
    <row r="31" spans="1:5" x14ac:dyDescent="0.25">
      <c r="A31" s="2">
        <v>24</v>
      </c>
      <c r="B31" s="5">
        <f>IPMT(B$1/12,A31,B$2,-B$3,,)</f>
        <v>111.72529718945587</v>
      </c>
      <c r="C31" s="5">
        <f>PPMT(B$1/12,A31,B$2,-B$3)</f>
        <v>293.2552554700701</v>
      </c>
      <c r="D31" s="5">
        <f>PMT(B$1/12,B$2,-B$3,,)</f>
        <v>404.98055265952598</v>
      </c>
      <c r="E31" s="5">
        <f t="shared" si="0"/>
        <v>33224.333901366706</v>
      </c>
    </row>
    <row r="32" spans="1:5" x14ac:dyDescent="0.25">
      <c r="A32" s="2">
        <v>25</v>
      </c>
      <c r="B32" s="5">
        <f>IPMT(B$1/12,A32,B$2,-B$3,,)</f>
        <v>110.74777967122232</v>
      </c>
      <c r="C32" s="5">
        <f>PPMT(B$1/12,A32,B$2,-B$3)</f>
        <v>294.23277298830362</v>
      </c>
      <c r="D32" s="5">
        <f>PMT(B$1/12,B$2,-B$3,,)</f>
        <v>404.98055265952598</v>
      </c>
      <c r="E32" s="5">
        <f t="shared" si="0"/>
        <v>32930.101128378403</v>
      </c>
    </row>
    <row r="33" spans="1:5" x14ac:dyDescent="0.25">
      <c r="A33" s="2">
        <v>26</v>
      </c>
      <c r="B33" s="5">
        <f>IPMT(B$1/12,A33,B$2,-B$3,,)</f>
        <v>109.76700376126131</v>
      </c>
      <c r="C33" s="5">
        <f>PPMT(B$1/12,A33,B$2,-B$3)</f>
        <v>295.21354889826466</v>
      </c>
      <c r="D33" s="5">
        <f>PMT(B$1/12,B$2,-B$3,,)</f>
        <v>404.98055265952598</v>
      </c>
      <c r="E33" s="5">
        <f t="shared" si="0"/>
        <v>32634.887579480139</v>
      </c>
    </row>
    <row r="34" spans="1:5" x14ac:dyDescent="0.25">
      <c r="A34" s="2">
        <v>27</v>
      </c>
      <c r="B34" s="5">
        <f>IPMT(B$1/12,A34,B$2,-B$3,,)</f>
        <v>108.7829585982671</v>
      </c>
      <c r="C34" s="5">
        <f>PPMT(B$1/12,A34,B$2,-B$3)</f>
        <v>296.19759406125888</v>
      </c>
      <c r="D34" s="5">
        <f>PMT(B$1/12,B$2,-B$3,,)</f>
        <v>404.98055265952598</v>
      </c>
      <c r="E34" s="5">
        <f t="shared" si="0"/>
        <v>32338.689985418881</v>
      </c>
    </row>
    <row r="35" spans="1:5" x14ac:dyDescent="0.25">
      <c r="A35" s="2">
        <v>28</v>
      </c>
      <c r="B35" s="5">
        <f>IPMT(B$1/12,A35,B$2,-B$3,,)</f>
        <v>107.79563328472955</v>
      </c>
      <c r="C35" s="5">
        <f>PPMT(B$1/12,A35,B$2,-B$3)</f>
        <v>297.18491937479644</v>
      </c>
      <c r="D35" s="5">
        <f>PMT(B$1/12,B$2,-B$3,,)</f>
        <v>404.98055265952598</v>
      </c>
      <c r="E35" s="5">
        <f t="shared" si="0"/>
        <v>32041.505066044087</v>
      </c>
    </row>
    <row r="36" spans="1:5" x14ac:dyDescent="0.25">
      <c r="A36" s="2">
        <v>29</v>
      </c>
      <c r="B36" s="5">
        <f>IPMT(B$1/12,A36,B$2,-B$3,,)</f>
        <v>106.80501688681358</v>
      </c>
      <c r="C36" s="5">
        <f>PPMT(B$1/12,A36,B$2,-B$3)</f>
        <v>298.17553577271241</v>
      </c>
      <c r="D36" s="5">
        <f>PMT(B$1/12,B$2,-B$3,,)</f>
        <v>404.98055265952598</v>
      </c>
      <c r="E36" s="5">
        <f t="shared" si="0"/>
        <v>31743.329530271374</v>
      </c>
    </row>
    <row r="37" spans="1:5" x14ac:dyDescent="0.25">
      <c r="A37" s="2">
        <v>30</v>
      </c>
      <c r="B37" s="5">
        <f>IPMT(B$1/12,A37,B$2,-B$3,,)</f>
        <v>105.81109843423786</v>
      </c>
      <c r="C37" s="5">
        <f>PPMT(B$1/12,A37,B$2,-B$3)</f>
        <v>299.16945422528806</v>
      </c>
      <c r="D37" s="5">
        <f>PMT(B$1/12,B$2,-B$3,,)</f>
        <v>404.98055265952598</v>
      </c>
      <c r="E37" s="5">
        <f t="shared" si="0"/>
        <v>31444.160076046086</v>
      </c>
    </row>
    <row r="38" spans="1:5" x14ac:dyDescent="0.25">
      <c r="A38" s="2">
        <v>31</v>
      </c>
      <c r="B38" s="5">
        <f>IPMT(B$1/12,A38,B$2,-B$3,,)</f>
        <v>104.81386692015357</v>
      </c>
      <c r="C38" s="5">
        <f>PPMT(B$1/12,A38,B$2,-B$3)</f>
        <v>300.16668573937238</v>
      </c>
      <c r="D38" s="5">
        <f>PMT(B$1/12,B$2,-B$3,,)</f>
        <v>404.98055265952598</v>
      </c>
      <c r="E38" s="5">
        <f t="shared" si="0"/>
        <v>31143.993390306714</v>
      </c>
    </row>
    <row r="39" spans="1:5" x14ac:dyDescent="0.25">
      <c r="A39" s="2">
        <v>32</v>
      </c>
      <c r="B39" s="5">
        <f>IPMT(B$1/12,A39,B$2,-B$3,,)</f>
        <v>103.81331130102232</v>
      </c>
      <c r="C39" s="5">
        <f>PPMT(B$1/12,A39,B$2,-B$3)</f>
        <v>301.1672413585037</v>
      </c>
      <c r="D39" s="5">
        <f>PMT(B$1/12,B$2,-B$3,,)</f>
        <v>404.98055265952598</v>
      </c>
      <c r="E39" s="5">
        <f t="shared" si="0"/>
        <v>30842.82614894821</v>
      </c>
    </row>
    <row r="40" spans="1:5" x14ac:dyDescent="0.25">
      <c r="A40" s="2">
        <v>33</v>
      </c>
      <c r="B40" s="5">
        <f>IPMT(B$1/12,A40,B$2,-B$3,,)</f>
        <v>102.809420496494</v>
      </c>
      <c r="C40" s="5">
        <f>PPMT(B$1/12,A40,B$2,-B$3)</f>
        <v>302.17113216303198</v>
      </c>
      <c r="D40" s="5">
        <f>PMT(B$1/12,B$2,-B$3,,)</f>
        <v>404.98055265952598</v>
      </c>
      <c r="E40" s="5">
        <f t="shared" si="0"/>
        <v>30540.655016785178</v>
      </c>
    </row>
    <row r="41" spans="1:5" x14ac:dyDescent="0.25">
      <c r="A41" s="2">
        <v>34</v>
      </c>
      <c r="B41" s="5">
        <f>IPMT(B$1/12,A41,B$2,-B$3,,)</f>
        <v>101.80218338928387</v>
      </c>
      <c r="C41" s="5">
        <f>PPMT(B$1/12,A41,B$2,-B$3)</f>
        <v>303.17836927024211</v>
      </c>
      <c r="D41" s="5">
        <f>PMT(B$1/12,B$2,-B$3,,)</f>
        <v>404.98055265952598</v>
      </c>
      <c r="E41" s="5">
        <f t="shared" si="0"/>
        <v>30237.476647514937</v>
      </c>
    </row>
    <row r="42" spans="1:5" x14ac:dyDescent="0.25">
      <c r="A42" s="2">
        <v>35</v>
      </c>
      <c r="B42" s="5">
        <f>IPMT(B$1/12,A42,B$2,-B$3,,)</f>
        <v>100.79158882504974</v>
      </c>
      <c r="C42" s="5">
        <f>PPMT(B$1/12,A42,B$2,-B$3)</f>
        <v>304.18896383447623</v>
      </c>
      <c r="D42" s="5">
        <f>PMT(B$1/12,B$2,-B$3,,)</f>
        <v>404.98055265952598</v>
      </c>
      <c r="E42" s="5">
        <f t="shared" si="0"/>
        <v>29933.287683680461</v>
      </c>
    </row>
    <row r="43" spans="1:5" x14ac:dyDescent="0.25">
      <c r="A43" s="2">
        <v>36</v>
      </c>
      <c r="B43" s="5">
        <f>IPMT(B$1/12,A43,B$2,-B$3,,)</f>
        <v>99.777625612268167</v>
      </c>
      <c r="C43" s="5">
        <f>PPMT(B$1/12,A43,B$2,-B$3)</f>
        <v>305.20292704725779</v>
      </c>
      <c r="D43" s="5">
        <f>PMT(B$1/12,B$2,-B$3,,)</f>
        <v>404.98055265952598</v>
      </c>
      <c r="E43" s="5">
        <f t="shared" si="0"/>
        <v>29628.084756633201</v>
      </c>
    </row>
    <row r="44" spans="1:5" x14ac:dyDescent="0.25">
      <c r="A44" s="2">
        <v>37</v>
      </c>
      <c r="B44" s="5">
        <f>IPMT(B$1/12,A44,B$2,-B$3,,)</f>
        <v>98.760282522110629</v>
      </c>
      <c r="C44" s="5">
        <f>PPMT(B$1/12,A44,B$2,-B$3)</f>
        <v>306.2202701374153</v>
      </c>
      <c r="D44" s="5">
        <f>PMT(B$1/12,B$2,-B$3,,)</f>
        <v>404.98055265952598</v>
      </c>
      <c r="E44" s="5">
        <f t="shared" si="0"/>
        <v>29321.864486495786</v>
      </c>
    </row>
    <row r="45" spans="1:5" x14ac:dyDescent="0.25">
      <c r="A45" s="2">
        <v>38</v>
      </c>
      <c r="B45" s="5">
        <f>IPMT(B$1/12,A45,B$2,-B$3,,)</f>
        <v>97.739548288319256</v>
      </c>
      <c r="C45" s="5">
        <f>PPMT(B$1/12,A45,B$2,-B$3)</f>
        <v>307.24100437120671</v>
      </c>
      <c r="D45" s="5">
        <f>PMT(B$1/12,B$2,-B$3,,)</f>
        <v>404.98055265952598</v>
      </c>
      <c r="E45" s="5">
        <f t="shared" si="0"/>
        <v>29014.623482124578</v>
      </c>
    </row>
    <row r="46" spans="1:5" x14ac:dyDescent="0.25">
      <c r="A46" s="2">
        <v>39</v>
      </c>
      <c r="B46" s="5">
        <f>IPMT(B$1/12,A46,B$2,-B$3,,)</f>
        <v>96.71541160708189</v>
      </c>
      <c r="C46" s="5">
        <f>PPMT(B$1/12,A46,B$2,-B$3)</f>
        <v>308.26514105244405</v>
      </c>
      <c r="D46" s="5">
        <f>PMT(B$1/12,B$2,-B$3,,)</f>
        <v>404.98055265952598</v>
      </c>
      <c r="E46" s="5">
        <f t="shared" si="0"/>
        <v>28706.358341072133</v>
      </c>
    </row>
    <row r="47" spans="1:5" x14ac:dyDescent="0.25">
      <c r="A47" s="2">
        <v>40</v>
      </c>
      <c r="B47" s="5">
        <f>IPMT(B$1/12,A47,B$2,-B$3,,)</f>
        <v>95.687861136907088</v>
      </c>
      <c r="C47" s="5">
        <f>PPMT(B$1/12,A47,B$2,-B$3)</f>
        <v>309.2926915226189</v>
      </c>
      <c r="D47" s="5">
        <f>PMT(B$1/12,B$2,-B$3,,)</f>
        <v>404.98055265952598</v>
      </c>
      <c r="E47" s="5">
        <f t="shared" si="0"/>
        <v>28397.065649549513</v>
      </c>
    </row>
    <row r="48" spans="1:5" x14ac:dyDescent="0.25">
      <c r="A48" s="2">
        <v>41</v>
      </c>
      <c r="B48" s="5">
        <f>IPMT(B$1/12,A48,B$2,-B$3,,)</f>
        <v>94.65688549849834</v>
      </c>
      <c r="C48" s="5">
        <f>PPMT(B$1/12,A48,B$2,-B$3)</f>
        <v>310.32366716102763</v>
      </c>
      <c r="D48" s="5">
        <f>PMT(B$1/12,B$2,-B$3,,)</f>
        <v>404.98055265952598</v>
      </c>
      <c r="E48" s="5">
        <f t="shared" si="0"/>
        <v>28086.741982388485</v>
      </c>
    </row>
    <row r="49" spans="1:5" x14ac:dyDescent="0.25">
      <c r="A49" s="2">
        <v>42</v>
      </c>
      <c r="B49" s="5">
        <f>IPMT(B$1/12,A49,B$2,-B$3,,)</f>
        <v>93.622473274628263</v>
      </c>
      <c r="C49" s="5">
        <f>PPMT(B$1/12,A49,B$2,-B$3)</f>
        <v>311.35807938489774</v>
      </c>
      <c r="D49" s="5">
        <f>PMT(B$1/12,B$2,-B$3,,)</f>
        <v>404.98055265952598</v>
      </c>
      <c r="E49" s="5">
        <f t="shared" si="0"/>
        <v>27775.383903003589</v>
      </c>
    </row>
    <row r="50" spans="1:5" x14ac:dyDescent="0.25">
      <c r="A50" s="2">
        <v>43</v>
      </c>
      <c r="B50" s="5">
        <f>IPMT(B$1/12,A50,B$2,-B$3,,)</f>
        <v>92.584613010011907</v>
      </c>
      <c r="C50" s="5">
        <f>PPMT(B$1/12,A50,B$2,-B$3)</f>
        <v>312.39593964951405</v>
      </c>
      <c r="D50" s="5">
        <f>PMT(B$1/12,B$2,-B$3,,)</f>
        <v>404.98055265952598</v>
      </c>
      <c r="E50" s="5">
        <f t="shared" si="0"/>
        <v>27462.987963354073</v>
      </c>
    </row>
    <row r="51" spans="1:5" x14ac:dyDescent="0.25">
      <c r="A51" s="2">
        <v>44</v>
      </c>
      <c r="B51" s="5">
        <f>IPMT(B$1/12,A51,B$2,-B$3,,)</f>
        <v>91.543293211180213</v>
      </c>
      <c r="C51" s="5">
        <f>PPMT(B$1/12,A51,B$2,-B$3)</f>
        <v>313.43725944834574</v>
      </c>
      <c r="D51" s="5">
        <f>PMT(B$1/12,B$2,-B$3,,)</f>
        <v>404.98055265952598</v>
      </c>
      <c r="E51" s="5">
        <f t="shared" si="0"/>
        <v>27149.550703905727</v>
      </c>
    </row>
    <row r="52" spans="1:5" x14ac:dyDescent="0.25">
      <c r="A52" s="2">
        <v>45</v>
      </c>
      <c r="B52" s="5">
        <f>IPMT(B$1/12,A52,B$2,-B$3,,)</f>
        <v>90.498502346352396</v>
      </c>
      <c r="C52" s="5">
        <f>PPMT(B$1/12,A52,B$2,-B$3)</f>
        <v>314.4820503131736</v>
      </c>
      <c r="D52" s="5">
        <f>PMT(B$1/12,B$2,-B$3,,)</f>
        <v>404.98055265952598</v>
      </c>
      <c r="E52" s="5">
        <f t="shared" si="0"/>
        <v>26835.068653592552</v>
      </c>
    </row>
    <row r="53" spans="1:5" x14ac:dyDescent="0.25">
      <c r="A53" s="2">
        <v>46</v>
      </c>
      <c r="B53" s="5">
        <f>IPMT(B$1/12,A53,B$2,-B$3,,)</f>
        <v>89.450228845308473</v>
      </c>
      <c r="C53" s="5">
        <f>PPMT(B$1/12,A53,B$2,-B$3)</f>
        <v>315.53032381421747</v>
      </c>
      <c r="D53" s="5">
        <f>PMT(B$1/12,B$2,-B$3,,)</f>
        <v>404.98055265952598</v>
      </c>
      <c r="E53" s="5">
        <f t="shared" si="0"/>
        <v>26519.538329778334</v>
      </c>
    </row>
    <row r="54" spans="1:5" x14ac:dyDescent="0.25">
      <c r="A54" s="2">
        <v>47</v>
      </c>
      <c r="B54" s="5">
        <f>IPMT(B$1/12,A54,B$2,-B$3,,)</f>
        <v>88.398461099261098</v>
      </c>
      <c r="C54" s="5">
        <f>PPMT(B$1/12,A54,B$2,-B$3)</f>
        <v>316.58209156026487</v>
      </c>
      <c r="D54" s="5">
        <f>PMT(B$1/12,B$2,-B$3,,)</f>
        <v>404.98055265952598</v>
      </c>
      <c r="E54" s="5">
        <f t="shared" si="0"/>
        <v>26202.95623821807</v>
      </c>
    </row>
    <row r="55" spans="1:5" x14ac:dyDescent="0.25">
      <c r="A55" s="2">
        <v>48</v>
      </c>
      <c r="B55" s="5">
        <f>IPMT(B$1/12,A55,B$2,-B$3,,)</f>
        <v>87.343187460726881</v>
      </c>
      <c r="C55" s="5">
        <f>PPMT(B$1/12,A55,B$2,-B$3)</f>
        <v>317.6373651987991</v>
      </c>
      <c r="D55" s="5">
        <f>PMT(B$1/12,B$2,-B$3,,)</f>
        <v>404.98055265952598</v>
      </c>
      <c r="E55" s="5">
        <f t="shared" si="0"/>
        <v>25885.318873019271</v>
      </c>
    </row>
    <row r="56" spans="1:5" x14ac:dyDescent="0.25">
      <c r="A56" s="2">
        <v>49</v>
      </c>
      <c r="B56" s="5">
        <f>IPMT(B$1/12,A56,B$2,-B$3,,)</f>
        <v>86.284396243397552</v>
      </c>
      <c r="C56" s="5">
        <f>PPMT(B$1/12,A56,B$2,-B$3)</f>
        <v>318.69615641612842</v>
      </c>
      <c r="D56" s="5">
        <f>PMT(B$1/12,B$2,-B$3,,)</f>
        <v>404.98055265952598</v>
      </c>
      <c r="E56" s="5">
        <f t="shared" si="0"/>
        <v>25566.622716603142</v>
      </c>
    </row>
    <row r="57" spans="1:5" x14ac:dyDescent="0.25">
      <c r="A57" s="2">
        <v>50</v>
      </c>
      <c r="B57" s="5">
        <f>IPMT(B$1/12,A57,B$2,-B$3,,)</f>
        <v>85.222075722010459</v>
      </c>
      <c r="C57" s="5">
        <f>PPMT(B$1/12,A57,B$2,-B$3)</f>
        <v>319.75847693751552</v>
      </c>
      <c r="D57" s="5">
        <f>PMT(B$1/12,B$2,-B$3,,)</f>
        <v>404.98055265952598</v>
      </c>
      <c r="E57" s="5">
        <f t="shared" si="0"/>
        <v>25246.864239665625</v>
      </c>
    </row>
    <row r="58" spans="1:5" x14ac:dyDescent="0.25">
      <c r="A58" s="2">
        <v>51</v>
      </c>
      <c r="B58" s="5">
        <f>IPMT(B$1/12,A58,B$2,-B$3,,)</f>
        <v>84.156214132218736</v>
      </c>
      <c r="C58" s="5">
        <f>PPMT(B$1/12,A58,B$2,-B$3)</f>
        <v>320.82433852730725</v>
      </c>
      <c r="D58" s="5">
        <f>PMT(B$1/12,B$2,-B$3,,)</f>
        <v>404.98055265952598</v>
      </c>
      <c r="E58" s="5">
        <f t="shared" si="0"/>
        <v>24926.039901138316</v>
      </c>
    </row>
    <row r="59" spans="1:5" x14ac:dyDescent="0.25">
      <c r="A59" s="2">
        <v>52</v>
      </c>
      <c r="B59" s="5">
        <f>IPMT(B$1/12,A59,B$2,-B$3,,)</f>
        <v>83.086799670461033</v>
      </c>
      <c r="C59" s="5">
        <f>PPMT(B$1/12,A59,B$2,-B$3)</f>
        <v>321.89375298906492</v>
      </c>
      <c r="D59" s="5">
        <f>PMT(B$1/12,B$2,-B$3,,)</f>
        <v>404.98055265952598</v>
      </c>
      <c r="E59" s="5">
        <f t="shared" si="0"/>
        <v>24604.146148149252</v>
      </c>
    </row>
    <row r="60" spans="1:5" x14ac:dyDescent="0.25">
      <c r="A60" s="2">
        <v>53</v>
      </c>
      <c r="B60" s="5">
        <f>IPMT(B$1/12,A60,B$2,-B$3,,)</f>
        <v>82.013820493830835</v>
      </c>
      <c r="C60" s="5">
        <f>PPMT(B$1/12,A60,B$2,-B$3)</f>
        <v>322.96673216569513</v>
      </c>
      <c r="D60" s="5">
        <f>PMT(B$1/12,B$2,-B$3,,)</f>
        <v>404.98055265952598</v>
      </c>
      <c r="E60" s="5">
        <f t="shared" si="0"/>
        <v>24281.179415983555</v>
      </c>
    </row>
    <row r="61" spans="1:5" x14ac:dyDescent="0.25">
      <c r="A61" s="2">
        <v>54</v>
      </c>
      <c r="B61" s="5">
        <f>IPMT(B$1/12,A61,B$2,-B$3,,)</f>
        <v>80.937264719945176</v>
      </c>
      <c r="C61" s="5">
        <f>PPMT(B$1/12,A61,B$2,-B$3)</f>
        <v>324.04328793958086</v>
      </c>
      <c r="D61" s="5">
        <f>PMT(B$1/12,B$2,-B$3,,)</f>
        <v>404.98055265952598</v>
      </c>
      <c r="E61" s="5">
        <f t="shared" si="0"/>
        <v>23957.136128043974</v>
      </c>
    </row>
    <row r="62" spans="1:5" x14ac:dyDescent="0.25">
      <c r="A62" s="2">
        <v>55</v>
      </c>
      <c r="B62" s="5">
        <f>IPMT(B$1/12,A62,B$2,-B$3,,)</f>
        <v>79.857120426813239</v>
      </c>
      <c r="C62" s="5">
        <f>PPMT(B$1/12,A62,B$2,-B$3)</f>
        <v>325.12343223271279</v>
      </c>
      <c r="D62" s="5">
        <f>PMT(B$1/12,B$2,-B$3,,)</f>
        <v>404.98055265952598</v>
      </c>
      <c r="E62" s="5">
        <f t="shared" si="0"/>
        <v>23632.01269581126</v>
      </c>
    </row>
    <row r="63" spans="1:5" x14ac:dyDescent="0.25">
      <c r="A63" s="2">
        <v>56</v>
      </c>
      <c r="B63" s="5">
        <f>IPMT(B$1/12,A63,B$2,-B$3,,)</f>
        <v>78.773375652704189</v>
      </c>
      <c r="C63" s="5">
        <f>PPMT(B$1/12,A63,B$2,-B$3)</f>
        <v>326.20717700682172</v>
      </c>
      <c r="D63" s="5">
        <f>PMT(B$1/12,B$2,-B$3,,)</f>
        <v>404.98055265952598</v>
      </c>
      <c r="E63" s="5">
        <f t="shared" si="0"/>
        <v>23305.805518804438</v>
      </c>
    </row>
    <row r="64" spans="1:5" x14ac:dyDescent="0.25">
      <c r="A64" s="2">
        <v>57</v>
      </c>
      <c r="B64" s="5">
        <f>IPMT(B$1/12,A64,B$2,-B$3,,)</f>
        <v>77.686018396014788</v>
      </c>
      <c r="C64" s="5">
        <f>PPMT(B$1/12,A64,B$2,-B$3)</f>
        <v>327.2945342635112</v>
      </c>
      <c r="D64" s="5">
        <f>PMT(B$1/12,B$2,-B$3,,)</f>
        <v>404.98055265952598</v>
      </c>
      <c r="E64" s="5">
        <f t="shared" si="0"/>
        <v>22978.510984540928</v>
      </c>
    </row>
    <row r="65" spans="1:5" x14ac:dyDescent="0.25">
      <c r="A65" s="2">
        <v>58</v>
      </c>
      <c r="B65" s="5">
        <f>IPMT(B$1/12,A65,B$2,-B$3,,)</f>
        <v>76.595036615136422</v>
      </c>
      <c r="C65" s="5">
        <f>PPMT(B$1/12,A65,B$2,-B$3)</f>
        <v>328.38551604438959</v>
      </c>
      <c r="D65" s="5">
        <f>PMT(B$1/12,B$2,-B$3,,)</f>
        <v>404.98055265952598</v>
      </c>
      <c r="E65" s="5">
        <f t="shared" si="0"/>
        <v>22650.125468496539</v>
      </c>
    </row>
    <row r="66" spans="1:5" x14ac:dyDescent="0.25">
      <c r="A66" s="2">
        <v>59</v>
      </c>
      <c r="B66" s="5">
        <f>IPMT(B$1/12,A66,B$2,-B$3,,)</f>
        <v>75.500418228321777</v>
      </c>
      <c r="C66" s="5">
        <f>PPMT(B$1/12,A66,B$2,-B$3)</f>
        <v>329.48013443120419</v>
      </c>
      <c r="D66" s="5">
        <f>PMT(B$1/12,B$2,-B$3,,)</f>
        <v>404.98055265952598</v>
      </c>
      <c r="E66" s="5">
        <f t="shared" si="0"/>
        <v>22320.645334065335</v>
      </c>
    </row>
    <row r="67" spans="1:5" x14ac:dyDescent="0.25">
      <c r="A67" s="2">
        <v>60</v>
      </c>
      <c r="B67" s="5">
        <f>IPMT(B$1/12,A67,B$2,-B$3,,)</f>
        <v>74.402151113551113</v>
      </c>
      <c r="C67" s="5">
        <f>PPMT(B$1/12,A67,B$2,-B$3)</f>
        <v>330.57840154597488</v>
      </c>
      <c r="D67" s="5">
        <f>PMT(B$1/12,B$2,-B$3,,)</f>
        <v>404.98055265952598</v>
      </c>
      <c r="E67" s="5">
        <f t="shared" si="0"/>
        <v>21990.066932519359</v>
      </c>
    </row>
    <row r="68" spans="1:5" x14ac:dyDescent="0.25">
      <c r="A68" s="2">
        <v>61</v>
      </c>
      <c r="B68" s="5">
        <f>IPMT(B$1/12,A68,B$2,-B$3,,)</f>
        <v>73.300223108397844</v>
      </c>
      <c r="C68" s="5">
        <f>PPMT(B$1/12,A68,B$2,-B$3)</f>
        <v>331.68032955112812</v>
      </c>
      <c r="D68" s="5">
        <f>PMT(B$1/12,B$2,-B$3,,)</f>
        <v>404.98055265952598</v>
      </c>
      <c r="E68" s="5">
        <f t="shared" si="0"/>
        <v>21658.386602968232</v>
      </c>
    </row>
    <row r="69" spans="1:5" x14ac:dyDescent="0.25">
      <c r="A69" s="2">
        <v>62</v>
      </c>
      <c r="B69" s="5">
        <f>IPMT(B$1/12,A69,B$2,-B$3,,)</f>
        <v>72.194622009894076</v>
      </c>
      <c r="C69" s="5">
        <f>PPMT(B$1/12,A69,B$2,-B$3)</f>
        <v>332.78593064963189</v>
      </c>
      <c r="D69" s="5">
        <f>PMT(B$1/12,B$2,-B$3,,)</f>
        <v>404.98055265952598</v>
      </c>
      <c r="E69" s="5">
        <f t="shared" si="0"/>
        <v>21325.6006723186</v>
      </c>
    </row>
    <row r="70" spans="1:5" x14ac:dyDescent="0.25">
      <c r="A70" s="2">
        <v>63</v>
      </c>
      <c r="B70" s="5">
        <f>IPMT(B$1/12,A70,B$2,-B$3,,)</f>
        <v>71.08533557439533</v>
      </c>
      <c r="C70" s="5">
        <f>PPMT(B$1/12,A70,B$2,-B$3)</f>
        <v>333.89521708513064</v>
      </c>
      <c r="D70" s="5">
        <f>PMT(B$1/12,B$2,-B$3,,)</f>
        <v>404.98055265952598</v>
      </c>
      <c r="E70" s="5">
        <f t="shared" si="0"/>
        <v>20991.70545523347</v>
      </c>
    </row>
    <row r="71" spans="1:5" x14ac:dyDescent="0.25">
      <c r="A71" s="2">
        <v>64</v>
      </c>
      <c r="B71" s="5">
        <f>IPMT(B$1/12,A71,B$2,-B$3,,)</f>
        <v>69.972351517444878</v>
      </c>
      <c r="C71" s="5">
        <f>PPMT(B$1/12,A71,B$2,-B$3)</f>
        <v>335.00820114208113</v>
      </c>
      <c r="D71" s="5">
        <f>PMT(B$1/12,B$2,-B$3,,)</f>
        <v>404.98055265952598</v>
      </c>
      <c r="E71" s="5">
        <f t="shared" si="0"/>
        <v>20656.697254091388</v>
      </c>
    </row>
    <row r="72" spans="1:5" x14ac:dyDescent="0.25">
      <c r="A72" s="2">
        <v>65</v>
      </c>
      <c r="B72" s="5">
        <f>IPMT(B$1/12,A72,B$2,-B$3,,)</f>
        <v>68.855657513637937</v>
      </c>
      <c r="C72" s="5">
        <f>PPMT(B$1/12,A72,B$2,-B$3)</f>
        <v>336.12489514588805</v>
      </c>
      <c r="D72" s="5">
        <f>PMT(B$1/12,B$2,-B$3,,)</f>
        <v>404.98055265952598</v>
      </c>
      <c r="E72" s="5">
        <f t="shared" si="0"/>
        <v>20320.572358945501</v>
      </c>
    </row>
    <row r="73" spans="1:5" x14ac:dyDescent="0.25">
      <c r="A73" s="2">
        <v>66</v>
      </c>
      <c r="B73" s="5">
        <f>IPMT(B$1/12,A73,B$2,-B$3,,)</f>
        <v>67.735241196484992</v>
      </c>
      <c r="C73" s="5">
        <f>PPMT(B$1/12,A73,B$2,-B$3)</f>
        <v>337.24531146304105</v>
      </c>
      <c r="D73" s="5">
        <f>PMT(B$1/12,B$2,-B$3,,)</f>
        <v>404.98055265952598</v>
      </c>
      <c r="E73" s="5">
        <f t="shared" si="0"/>
        <v>19983.32704748246</v>
      </c>
    </row>
    <row r="74" spans="1:5" x14ac:dyDescent="0.25">
      <c r="A74" s="2">
        <v>67</v>
      </c>
      <c r="B74" s="5">
        <f>IPMT(B$1/12,A74,B$2,-B$3,,)</f>
        <v>66.611090158274848</v>
      </c>
      <c r="C74" s="5">
        <f>PPMT(B$1/12,A74,B$2,-B$3)</f>
        <v>338.36946250125112</v>
      </c>
      <c r="D74" s="5">
        <f>PMT(B$1/12,B$2,-B$3,,)</f>
        <v>404.98055265952598</v>
      </c>
      <c r="E74" s="5">
        <f t="shared" ref="E74:E127" si="1">E73-C74</f>
        <v>19644.95758498121</v>
      </c>
    </row>
    <row r="75" spans="1:5" x14ac:dyDescent="0.25">
      <c r="A75" s="2">
        <v>68</v>
      </c>
      <c r="B75" s="5">
        <f>IPMT(B$1/12,A75,B$2,-B$3,,)</f>
        <v>65.48319194993735</v>
      </c>
      <c r="C75" s="5">
        <f>PPMT(B$1/12,A75,B$2,-B$3)</f>
        <v>339.49736070958863</v>
      </c>
      <c r="D75" s="5">
        <f>PMT(B$1/12,B$2,-B$3,,)</f>
        <v>404.98055265952598</v>
      </c>
      <c r="E75" s="5">
        <f t="shared" si="1"/>
        <v>19305.460224271621</v>
      </c>
    </row>
    <row r="76" spans="1:5" x14ac:dyDescent="0.25">
      <c r="A76" s="2">
        <v>69</v>
      </c>
      <c r="B76" s="5">
        <f>IPMT(B$1/12,A76,B$2,-B$3,,)</f>
        <v>64.351534080905395</v>
      </c>
      <c r="C76" s="5">
        <f>PPMT(B$1/12,A76,B$2,-B$3)</f>
        <v>340.62901857862062</v>
      </c>
      <c r="D76" s="5">
        <f>PMT(B$1/12,B$2,-B$3,,)</f>
        <v>404.98055265952598</v>
      </c>
      <c r="E76" s="5">
        <f t="shared" si="1"/>
        <v>18964.831205693001</v>
      </c>
    </row>
    <row r="77" spans="1:5" x14ac:dyDescent="0.25">
      <c r="A77" s="2">
        <v>70</v>
      </c>
      <c r="B77" s="5">
        <f>IPMT(B$1/12,A77,B$2,-B$3,,)</f>
        <v>63.216104018976651</v>
      </c>
      <c r="C77" s="5">
        <f>PPMT(B$1/12,A77,B$2,-B$3)</f>
        <v>341.76444864054929</v>
      </c>
      <c r="D77" s="5">
        <f>PMT(B$1/12,B$2,-B$3,,)</f>
        <v>404.98055265952598</v>
      </c>
      <c r="E77" s="5">
        <f t="shared" si="1"/>
        <v>18623.066757052453</v>
      </c>
    </row>
    <row r="78" spans="1:5" x14ac:dyDescent="0.25">
      <c r="A78" s="2">
        <v>71</v>
      </c>
      <c r="B78" s="5">
        <f>IPMT(B$1/12,A78,B$2,-B$3,,)</f>
        <v>62.076889190174825</v>
      </c>
      <c r="C78" s="5">
        <f>PPMT(B$1/12,A78,B$2,-B$3)</f>
        <v>342.90366346935116</v>
      </c>
      <c r="D78" s="5">
        <f>PMT(B$1/12,B$2,-B$3,,)</f>
        <v>404.98055265952598</v>
      </c>
      <c r="E78" s="5">
        <f t="shared" si="1"/>
        <v>18280.163093583102</v>
      </c>
    </row>
    <row r="79" spans="1:5" x14ac:dyDescent="0.25">
      <c r="A79" s="2">
        <v>72</v>
      </c>
      <c r="B79" s="5">
        <f>IPMT(B$1/12,A79,B$2,-B$3,,)</f>
        <v>60.933876978610321</v>
      </c>
      <c r="C79" s="5">
        <f>PPMT(B$1/12,A79,B$2,-B$3)</f>
        <v>344.04667568091565</v>
      </c>
      <c r="D79" s="5">
        <f>PMT(B$1/12,B$2,-B$3,,)</f>
        <v>404.98055265952598</v>
      </c>
      <c r="E79" s="5">
        <f t="shared" si="1"/>
        <v>17936.116417902187</v>
      </c>
    </row>
    <row r="80" spans="1:5" x14ac:dyDescent="0.25">
      <c r="A80" s="2">
        <v>73</v>
      </c>
      <c r="B80" s="5">
        <f>IPMT(B$1/12,A80,B$2,-B$3,,)</f>
        <v>59.787054726340592</v>
      </c>
      <c r="C80" s="5">
        <f>PPMT(B$1/12,A80,B$2,-B$3)</f>
        <v>345.19349793318543</v>
      </c>
      <c r="D80" s="5">
        <f>PMT(B$1/12,B$2,-B$3,,)</f>
        <v>404.98055265952598</v>
      </c>
      <c r="E80" s="5">
        <f t="shared" si="1"/>
        <v>17590.922919969002</v>
      </c>
    </row>
    <row r="81" spans="1:5" x14ac:dyDescent="0.25">
      <c r="A81" s="2">
        <v>74</v>
      </c>
      <c r="B81" s="5">
        <f>IPMT(B$1/12,A81,B$2,-B$3,,)</f>
        <v>58.636409733229975</v>
      </c>
      <c r="C81" s="5">
        <f>PPMT(B$1/12,A81,B$2,-B$3)</f>
        <v>346.344142926296</v>
      </c>
      <c r="D81" s="5">
        <f>PMT(B$1/12,B$2,-B$3,,)</f>
        <v>404.98055265952598</v>
      </c>
      <c r="E81" s="5">
        <f t="shared" si="1"/>
        <v>17244.578777042705</v>
      </c>
    </row>
    <row r="82" spans="1:5" x14ac:dyDescent="0.25">
      <c r="A82" s="2">
        <v>75</v>
      </c>
      <c r="B82" s="5">
        <f>IPMT(B$1/12,A82,B$2,-B$3,,)</f>
        <v>57.481929256808982</v>
      </c>
      <c r="C82" s="5">
        <f>PPMT(B$1/12,A82,B$2,-B$3)</f>
        <v>347.49862340271699</v>
      </c>
      <c r="D82" s="5">
        <f>PMT(B$1/12,B$2,-B$3,,)</f>
        <v>404.98055265952598</v>
      </c>
      <c r="E82" s="5">
        <f t="shared" si="1"/>
        <v>16897.080153639989</v>
      </c>
    </row>
    <row r="83" spans="1:5" x14ac:dyDescent="0.25">
      <c r="A83" s="2">
        <v>76</v>
      </c>
      <c r="B83" s="5">
        <f>IPMT(B$1/12,A83,B$2,-B$3,,)</f>
        <v>56.323600512133261</v>
      </c>
      <c r="C83" s="5">
        <f>PPMT(B$1/12,A83,B$2,-B$3)</f>
        <v>348.6569521473927</v>
      </c>
      <c r="D83" s="5">
        <f>PMT(B$1/12,B$2,-B$3,,)</f>
        <v>404.98055265952598</v>
      </c>
      <c r="E83" s="5">
        <f t="shared" si="1"/>
        <v>16548.423201492595</v>
      </c>
    </row>
    <row r="84" spans="1:5" x14ac:dyDescent="0.25">
      <c r="A84" s="2">
        <v>77</v>
      </c>
      <c r="B84" s="5">
        <f>IPMT(B$1/12,A84,B$2,-B$3,,)</f>
        <v>55.16141067164196</v>
      </c>
      <c r="C84" s="5">
        <f>PPMT(B$1/12,A84,B$2,-B$3)</f>
        <v>349.81914198788405</v>
      </c>
      <c r="D84" s="5">
        <f>PMT(B$1/12,B$2,-B$3,,)</f>
        <v>404.98055265952598</v>
      </c>
      <c r="E84" s="5">
        <f t="shared" si="1"/>
        <v>16198.604059504711</v>
      </c>
    </row>
    <row r="85" spans="1:5" x14ac:dyDescent="0.25">
      <c r="A85" s="2">
        <v>78</v>
      </c>
      <c r="B85" s="5">
        <f>IPMT(B$1/12,A85,B$2,-B$3,,)</f>
        <v>53.995346865015676</v>
      </c>
      <c r="C85" s="5">
        <f>PPMT(B$1/12,A85,B$2,-B$3)</f>
        <v>350.98520579451031</v>
      </c>
      <c r="D85" s="5">
        <f>PMT(B$1/12,B$2,-B$3,,)</f>
        <v>404.98055265952598</v>
      </c>
      <c r="E85" s="5">
        <f t="shared" si="1"/>
        <v>15847.618853710201</v>
      </c>
    </row>
    <row r="86" spans="1:5" x14ac:dyDescent="0.25">
      <c r="A86" s="2">
        <v>79</v>
      </c>
      <c r="B86" s="5">
        <f>IPMT(B$1/12,A86,B$2,-B$3,,)</f>
        <v>52.825396179033966</v>
      </c>
      <c r="C86" s="5">
        <f>PPMT(B$1/12,A86,B$2,-B$3)</f>
        <v>352.15515648049205</v>
      </c>
      <c r="D86" s="5">
        <f>PMT(B$1/12,B$2,-B$3,,)</f>
        <v>404.98055265952598</v>
      </c>
      <c r="E86" s="5">
        <f t="shared" si="1"/>
        <v>15495.463697229708</v>
      </c>
    </row>
    <row r="87" spans="1:5" x14ac:dyDescent="0.25">
      <c r="A87" s="2">
        <v>80</v>
      </c>
      <c r="B87" s="5">
        <f>IPMT(B$1/12,A87,B$2,-B$3,,)</f>
        <v>51.651545657432337</v>
      </c>
      <c r="C87" s="5">
        <f>PPMT(B$1/12,A87,B$2,-B$3)</f>
        <v>353.32900700209365</v>
      </c>
      <c r="D87" s="5">
        <f>PMT(B$1/12,B$2,-B$3,,)</f>
        <v>404.98055265952598</v>
      </c>
      <c r="E87" s="5">
        <f t="shared" si="1"/>
        <v>15142.134690227615</v>
      </c>
    </row>
    <row r="88" spans="1:5" x14ac:dyDescent="0.25">
      <c r="A88" s="2">
        <v>81</v>
      </c>
      <c r="B88" s="5">
        <f>IPMT(B$1/12,A88,B$2,-B$3,,)</f>
        <v>50.473782300758685</v>
      </c>
      <c r="C88" s="5">
        <f>PPMT(B$1/12,A88,B$2,-B$3)</f>
        <v>354.50677035876726</v>
      </c>
      <c r="D88" s="5">
        <f>PMT(B$1/12,B$2,-B$3,,)</f>
        <v>404.98055265952598</v>
      </c>
      <c r="E88" s="5">
        <f t="shared" si="1"/>
        <v>14787.627919868848</v>
      </c>
    </row>
    <row r="89" spans="1:5" x14ac:dyDescent="0.25">
      <c r="A89" s="2">
        <v>82</v>
      </c>
      <c r="B89" s="5">
        <f>IPMT(B$1/12,A89,B$2,-B$3,,)</f>
        <v>49.292093066229462</v>
      </c>
      <c r="C89" s="5">
        <f>PPMT(B$1/12,A89,B$2,-B$3)</f>
        <v>355.6884595932965</v>
      </c>
      <c r="D89" s="5">
        <f>PMT(B$1/12,B$2,-B$3,,)</f>
        <v>404.98055265952598</v>
      </c>
      <c r="E89" s="5">
        <f t="shared" si="1"/>
        <v>14431.939460275551</v>
      </c>
    </row>
    <row r="90" spans="1:5" x14ac:dyDescent="0.25">
      <c r="A90" s="2">
        <v>83</v>
      </c>
      <c r="B90" s="5">
        <f>IPMT(B$1/12,A90,B$2,-B$3,,)</f>
        <v>48.106464867585146</v>
      </c>
      <c r="C90" s="5">
        <f>PPMT(B$1/12,A90,B$2,-B$3)</f>
        <v>356.87408779194084</v>
      </c>
      <c r="D90" s="5">
        <f>PMT(B$1/12,B$2,-B$3,,)</f>
        <v>404.98055265952598</v>
      </c>
      <c r="E90" s="5">
        <f t="shared" si="1"/>
        <v>14075.06537248361</v>
      </c>
    </row>
    <row r="91" spans="1:5" x14ac:dyDescent="0.25">
      <c r="A91" s="2">
        <v>84</v>
      </c>
      <c r="B91" s="5">
        <f>IPMT(B$1/12,A91,B$2,-B$3,,)</f>
        <v>46.916884574945342</v>
      </c>
      <c r="C91" s="5">
        <f>PPMT(B$1/12,A91,B$2,-B$3)</f>
        <v>358.06366808458063</v>
      </c>
      <c r="D91" s="5">
        <f>PMT(B$1/12,B$2,-B$3,,)</f>
        <v>404.98055265952598</v>
      </c>
      <c r="E91" s="5">
        <f t="shared" si="1"/>
        <v>13717.00170439903</v>
      </c>
    </row>
    <row r="92" spans="1:5" x14ac:dyDescent="0.25">
      <c r="A92" s="2">
        <v>85</v>
      </c>
      <c r="B92" s="5">
        <f>IPMT(B$1/12,A92,B$2,-B$3,,)</f>
        <v>45.723339014663409</v>
      </c>
      <c r="C92" s="5">
        <f>PPMT(B$1/12,A92,B$2,-B$3)</f>
        <v>359.25721364486259</v>
      </c>
      <c r="D92" s="5">
        <f>PMT(B$1/12,B$2,-B$3,,)</f>
        <v>404.98055265952598</v>
      </c>
      <c r="E92" s="5">
        <f t="shared" si="1"/>
        <v>13357.744490754167</v>
      </c>
    </row>
    <row r="93" spans="1:5" x14ac:dyDescent="0.25">
      <c r="A93" s="2">
        <v>86</v>
      </c>
      <c r="B93" s="5">
        <f>IPMT(B$1/12,A93,B$2,-B$3,,)</f>
        <v>44.525814969180537</v>
      </c>
      <c r="C93" s="5">
        <f>PPMT(B$1/12,A93,B$2,-B$3)</f>
        <v>360.45473769034544</v>
      </c>
      <c r="D93" s="5">
        <f>PMT(B$1/12,B$2,-B$3,,)</f>
        <v>404.98055265952598</v>
      </c>
      <c r="E93" s="5">
        <f t="shared" si="1"/>
        <v>12997.289753063822</v>
      </c>
    </row>
    <row r="94" spans="1:5" x14ac:dyDescent="0.25">
      <c r="A94" s="2">
        <v>87</v>
      </c>
      <c r="B94" s="5">
        <f>IPMT(B$1/12,A94,B$2,-B$3,,)</f>
        <v>43.324299176879379</v>
      </c>
      <c r="C94" s="5">
        <f>PPMT(B$1/12,A94,B$2,-B$3)</f>
        <v>361.6562534826466</v>
      </c>
      <c r="D94" s="5">
        <f>PMT(B$1/12,B$2,-B$3,,)</f>
        <v>404.98055265952598</v>
      </c>
      <c r="E94" s="5">
        <f t="shared" si="1"/>
        <v>12635.633499581176</v>
      </c>
    </row>
    <row r="95" spans="1:5" x14ac:dyDescent="0.25">
      <c r="A95" s="2">
        <v>88</v>
      </c>
      <c r="B95" s="5">
        <f>IPMT(B$1/12,A95,B$2,-B$3,,)</f>
        <v>42.118778331937222</v>
      </c>
      <c r="C95" s="5">
        <f>PPMT(B$1/12,A95,B$2,-B$3)</f>
        <v>362.86177432758876</v>
      </c>
      <c r="D95" s="5">
        <f>PMT(B$1/12,B$2,-B$3,,)</f>
        <v>404.98055265952598</v>
      </c>
      <c r="E95" s="5">
        <f t="shared" si="1"/>
        <v>12272.771725253588</v>
      </c>
    </row>
    <row r="96" spans="1:5" x14ac:dyDescent="0.25">
      <c r="A96" s="2">
        <v>89</v>
      </c>
      <c r="B96" s="5">
        <f>IPMT(B$1/12,A96,B$2,-B$3,,)</f>
        <v>40.909239084178594</v>
      </c>
      <c r="C96" s="5">
        <f>PPMT(B$1/12,A96,B$2,-B$3)</f>
        <v>364.0713135753474</v>
      </c>
      <c r="D96" s="5">
        <f>PMT(B$1/12,B$2,-B$3,,)</f>
        <v>404.98055265952598</v>
      </c>
      <c r="E96" s="5">
        <f t="shared" si="1"/>
        <v>11908.700411678241</v>
      </c>
    </row>
    <row r="97" spans="1:5" x14ac:dyDescent="0.25">
      <c r="A97" s="2">
        <v>90</v>
      </c>
      <c r="B97" s="5">
        <f>IPMT(B$1/12,A97,B$2,-B$3,,)</f>
        <v>39.695668038927437</v>
      </c>
      <c r="C97" s="5">
        <f>PPMT(B$1/12,A97,B$2,-B$3)</f>
        <v>365.28488462059852</v>
      </c>
      <c r="D97" s="5">
        <f>PMT(B$1/12,B$2,-B$3,,)</f>
        <v>404.98055265952598</v>
      </c>
      <c r="E97" s="5">
        <f t="shared" si="1"/>
        <v>11543.415527057643</v>
      </c>
    </row>
    <row r="98" spans="1:5" x14ac:dyDescent="0.25">
      <c r="A98" s="2">
        <v>91</v>
      </c>
      <c r="B98" s="5">
        <f>IPMT(B$1/12,A98,B$2,-B$3,,)</f>
        <v>38.478051756858775</v>
      </c>
      <c r="C98" s="5">
        <f>PPMT(B$1/12,A98,B$2,-B$3)</f>
        <v>366.50250090266724</v>
      </c>
      <c r="D98" s="5">
        <f>PMT(B$1/12,B$2,-B$3,,)</f>
        <v>404.98055265952598</v>
      </c>
      <c r="E98" s="5">
        <f t="shared" si="1"/>
        <v>11176.913026154976</v>
      </c>
    </row>
    <row r="99" spans="1:5" x14ac:dyDescent="0.25">
      <c r="A99" s="2">
        <v>92</v>
      </c>
      <c r="B99" s="5">
        <f>IPMT(B$1/12,A99,B$2,-B$3,,)</f>
        <v>37.256376753849878</v>
      </c>
      <c r="C99" s="5">
        <f>PPMT(B$1/12,A99,B$2,-B$3)</f>
        <v>367.72417590567608</v>
      </c>
      <c r="D99" s="5">
        <f>PMT(B$1/12,B$2,-B$3,,)</f>
        <v>404.98055265952598</v>
      </c>
      <c r="E99" s="5">
        <f t="shared" si="1"/>
        <v>10809.1888502493</v>
      </c>
    </row>
    <row r="100" spans="1:5" x14ac:dyDescent="0.25">
      <c r="A100" s="2">
        <v>93</v>
      </c>
      <c r="B100" s="5">
        <f>IPMT(B$1/12,A100,B$2,-B$3,,)</f>
        <v>36.030629500830962</v>
      </c>
      <c r="C100" s="5">
        <f>PPMT(B$1/12,A100,B$2,-B$3)</f>
        <v>368.94992315869501</v>
      </c>
      <c r="D100" s="5">
        <f>PMT(B$1/12,B$2,-B$3,,)</f>
        <v>404.98055265952598</v>
      </c>
      <c r="E100" s="5">
        <f t="shared" si="1"/>
        <v>10440.238927090606</v>
      </c>
    </row>
    <row r="101" spans="1:5" x14ac:dyDescent="0.25">
      <c r="A101" s="2">
        <v>94</v>
      </c>
      <c r="B101" s="5">
        <f>IPMT(B$1/12,A101,B$2,-B$3,,)</f>
        <v>34.800796423635312</v>
      </c>
      <c r="C101" s="5">
        <f>PPMT(B$1/12,A101,B$2,-B$3)</f>
        <v>370.17975623589064</v>
      </c>
      <c r="D101" s="5">
        <f>PMT(B$1/12,B$2,-B$3,,)</f>
        <v>404.98055265952598</v>
      </c>
      <c r="E101" s="5">
        <f t="shared" si="1"/>
        <v>10070.059170854714</v>
      </c>
    </row>
    <row r="102" spans="1:5" x14ac:dyDescent="0.25">
      <c r="A102" s="2">
        <v>95</v>
      </c>
      <c r="B102" s="5">
        <f>IPMT(B$1/12,A102,B$2,-B$3,,)</f>
        <v>33.566863902849015</v>
      </c>
      <c r="C102" s="5">
        <f>PPMT(B$1/12,A102,B$2,-B$3)</f>
        <v>371.413688756677</v>
      </c>
      <c r="D102" s="5">
        <f>PMT(B$1/12,B$2,-B$3,,)</f>
        <v>404.98055265952598</v>
      </c>
      <c r="E102" s="5">
        <f t="shared" si="1"/>
        <v>9698.645482098038</v>
      </c>
    </row>
    <row r="103" spans="1:5" x14ac:dyDescent="0.25">
      <c r="A103" s="2">
        <v>96</v>
      </c>
      <c r="B103" s="5">
        <f>IPMT(B$1/12,A103,B$2,-B$3,,)</f>
        <v>32.32881827366009</v>
      </c>
      <c r="C103" s="5">
        <f>PPMT(B$1/12,A103,B$2,-B$3)</f>
        <v>372.65173438586595</v>
      </c>
      <c r="D103" s="5">
        <f>PMT(B$1/12,B$2,-B$3,,)</f>
        <v>404.98055265952598</v>
      </c>
      <c r="E103" s="5">
        <f t="shared" si="1"/>
        <v>9325.9937477121712</v>
      </c>
    </row>
    <row r="104" spans="1:5" x14ac:dyDescent="0.25">
      <c r="A104" s="2">
        <v>97</v>
      </c>
      <c r="B104" s="5">
        <f>IPMT(B$1/12,A104,B$2,-B$3,,)</f>
        <v>31.086645825707201</v>
      </c>
      <c r="C104" s="5">
        <f>PPMT(B$1/12,A104,B$2,-B$3)</f>
        <v>373.89390683381879</v>
      </c>
      <c r="D104" s="5">
        <f>PMT(B$1/12,B$2,-B$3,,)</f>
        <v>404.98055265952598</v>
      </c>
      <c r="E104" s="5">
        <f t="shared" si="1"/>
        <v>8952.0998408783526</v>
      </c>
    </row>
    <row r="105" spans="1:5" x14ac:dyDescent="0.25">
      <c r="A105" s="2">
        <v>98</v>
      </c>
      <c r="B105" s="5">
        <f>IPMT(B$1/12,A105,B$2,-B$3,,)</f>
        <v>29.840332802927808</v>
      </c>
      <c r="C105" s="5">
        <f>PPMT(B$1/12,A105,B$2,-B$3)</f>
        <v>375.14021985659815</v>
      </c>
      <c r="D105" s="5">
        <f>PMT(B$1/12,B$2,-B$3,,)</f>
        <v>404.98055265952598</v>
      </c>
      <c r="E105" s="5">
        <f t="shared" si="1"/>
        <v>8576.9596210217551</v>
      </c>
    </row>
    <row r="106" spans="1:5" x14ac:dyDescent="0.25">
      <c r="A106" s="2">
        <v>99</v>
      </c>
      <c r="B106" s="5">
        <f>IPMT(B$1/12,A106,B$2,-B$3,,)</f>
        <v>28.589865403405817</v>
      </c>
      <c r="C106" s="5">
        <f>PPMT(B$1/12,A106,B$2,-B$3)</f>
        <v>376.39068725612015</v>
      </c>
      <c r="D106" s="5">
        <f>PMT(B$1/12,B$2,-B$3,,)</f>
        <v>404.98055265952598</v>
      </c>
      <c r="E106" s="5">
        <f t="shared" si="1"/>
        <v>8200.5689337656349</v>
      </c>
    </row>
    <row r="107" spans="1:5" x14ac:dyDescent="0.25">
      <c r="A107" s="2">
        <v>100</v>
      </c>
      <c r="B107" s="5">
        <f>IPMT(B$1/12,A107,B$2,-B$3,,)</f>
        <v>27.335229779218743</v>
      </c>
      <c r="C107" s="5">
        <f>PPMT(B$1/12,A107,B$2,-B$3)</f>
        <v>377.64532288030722</v>
      </c>
      <c r="D107" s="5">
        <f>PMT(B$1/12,B$2,-B$3,,)</f>
        <v>404.98055265952598</v>
      </c>
      <c r="E107" s="5">
        <f t="shared" si="1"/>
        <v>7822.9236108853274</v>
      </c>
    </row>
    <row r="108" spans="1:5" x14ac:dyDescent="0.25">
      <c r="A108" s="2">
        <v>101</v>
      </c>
      <c r="B108" s="5">
        <f>IPMT(B$1/12,A108,B$2,-B$3,,)</f>
        <v>26.076412036284388</v>
      </c>
      <c r="C108" s="5">
        <f>PPMT(B$1/12,A108,B$2,-B$3)</f>
        <v>378.90414062324163</v>
      </c>
      <c r="D108" s="5">
        <f>PMT(B$1/12,B$2,-B$3,,)</f>
        <v>404.98055265952598</v>
      </c>
      <c r="E108" s="5">
        <f t="shared" si="1"/>
        <v>7444.0194702620856</v>
      </c>
    </row>
    <row r="109" spans="1:5" x14ac:dyDescent="0.25">
      <c r="A109" s="2">
        <v>102</v>
      </c>
      <c r="B109" s="5">
        <f>IPMT(B$1/12,A109,B$2,-B$3,,)</f>
        <v>24.813398234206915</v>
      </c>
      <c r="C109" s="5">
        <f>PPMT(B$1/12,A109,B$2,-B$3)</f>
        <v>380.16715442531904</v>
      </c>
      <c r="D109" s="5">
        <f>PMT(B$1/12,B$2,-B$3,,)</f>
        <v>404.98055265952598</v>
      </c>
      <c r="E109" s="5">
        <f t="shared" si="1"/>
        <v>7063.8523158367661</v>
      </c>
    </row>
    <row r="110" spans="1:5" x14ac:dyDescent="0.25">
      <c r="A110" s="2">
        <v>103</v>
      </c>
      <c r="B110" s="5">
        <f>IPMT(B$1/12,A110,B$2,-B$3,,)</f>
        <v>23.546174386122519</v>
      </c>
      <c r="C110" s="5">
        <f>PPMT(B$1/12,A110,B$2,-B$3)</f>
        <v>381.43437827340347</v>
      </c>
      <c r="D110" s="5">
        <f>PMT(B$1/12,B$2,-B$3,,)</f>
        <v>404.98055265952598</v>
      </c>
      <c r="E110" s="5">
        <f t="shared" si="1"/>
        <v>6682.417937563363</v>
      </c>
    </row>
    <row r="111" spans="1:5" x14ac:dyDescent="0.25">
      <c r="A111" s="2">
        <v>104</v>
      </c>
      <c r="B111" s="5">
        <f>IPMT(B$1/12,A111,B$2,-B$3,,)</f>
        <v>22.27472645854451</v>
      </c>
      <c r="C111" s="5">
        <f>PPMT(B$1/12,A111,B$2,-B$3)</f>
        <v>382.70582620098151</v>
      </c>
      <c r="D111" s="5">
        <f>PMT(B$1/12,B$2,-B$3,,)</f>
        <v>404.98055265952598</v>
      </c>
      <c r="E111" s="5">
        <f t="shared" si="1"/>
        <v>6299.7121113623816</v>
      </c>
    </row>
    <row r="112" spans="1:5" x14ac:dyDescent="0.25">
      <c r="A112" s="2">
        <v>105</v>
      </c>
      <c r="B112" s="5">
        <f>IPMT(B$1/12,A112,B$2,-B$3,,)</f>
        <v>20.999040371207901</v>
      </c>
      <c r="C112" s="5">
        <f>PPMT(B$1/12,A112,B$2,-B$3)</f>
        <v>383.98151228831807</v>
      </c>
      <c r="D112" s="5">
        <f>PMT(B$1/12,B$2,-B$3,,)</f>
        <v>404.98055265952598</v>
      </c>
      <c r="E112" s="5">
        <f t="shared" si="1"/>
        <v>5915.7305990740633</v>
      </c>
    </row>
    <row r="113" spans="1:5" x14ac:dyDescent="0.25">
      <c r="A113" s="2">
        <v>106</v>
      </c>
      <c r="B113" s="5">
        <f>IPMT(B$1/12,A113,B$2,-B$3,,)</f>
        <v>19.719101996913512</v>
      </c>
      <c r="C113" s="5">
        <f>PPMT(B$1/12,A113,B$2,-B$3)</f>
        <v>385.26145066261245</v>
      </c>
      <c r="D113" s="5">
        <f>PMT(B$1/12,B$2,-B$3,,)</f>
        <v>404.98055265952598</v>
      </c>
      <c r="E113" s="5">
        <f t="shared" si="1"/>
        <v>5530.469148411451</v>
      </c>
    </row>
    <row r="114" spans="1:5" x14ac:dyDescent="0.25">
      <c r="A114" s="2">
        <v>107</v>
      </c>
      <c r="B114" s="5">
        <f>IPMT(B$1/12,A114,B$2,-B$3,,)</f>
        <v>18.434897161371467</v>
      </c>
      <c r="C114" s="5">
        <f>PPMT(B$1/12,A114,B$2,-B$3)</f>
        <v>386.54565549815453</v>
      </c>
      <c r="D114" s="5">
        <f>PMT(B$1/12,B$2,-B$3,,)</f>
        <v>404.98055265952598</v>
      </c>
      <c r="E114" s="5">
        <f t="shared" si="1"/>
        <v>5143.9234929132963</v>
      </c>
    </row>
    <row r="115" spans="1:5" x14ac:dyDescent="0.25">
      <c r="A115" s="2">
        <v>108</v>
      </c>
      <c r="B115" s="5">
        <f>IPMT(B$1/12,A115,B$2,-B$3,,)</f>
        <v>17.146411643044285</v>
      </c>
      <c r="C115" s="5">
        <f>PPMT(B$1/12,A115,B$2,-B$3)</f>
        <v>387.83414101648174</v>
      </c>
      <c r="D115" s="5">
        <f>PMT(B$1/12,B$2,-B$3,,)</f>
        <v>404.98055265952598</v>
      </c>
      <c r="E115" s="5">
        <f t="shared" si="1"/>
        <v>4756.0893518968142</v>
      </c>
    </row>
    <row r="116" spans="1:5" x14ac:dyDescent="0.25">
      <c r="A116" s="2">
        <v>109</v>
      </c>
      <c r="B116" s="5">
        <f>IPMT(B$1/12,A116,B$2,-B$3,,)</f>
        <v>15.853631172989346</v>
      </c>
      <c r="C116" s="5">
        <f>PPMT(B$1/12,A116,B$2,-B$3)</f>
        <v>389.12692148653662</v>
      </c>
      <c r="D116" s="5">
        <f>PMT(B$1/12,B$2,-B$3,,)</f>
        <v>404.98055265952598</v>
      </c>
      <c r="E116" s="5">
        <f t="shared" si="1"/>
        <v>4366.9624304102772</v>
      </c>
    </row>
    <row r="117" spans="1:5" x14ac:dyDescent="0.25">
      <c r="A117" s="2">
        <v>110</v>
      </c>
      <c r="B117" s="5">
        <f>IPMT(B$1/12,A117,B$2,-B$3,,)</f>
        <v>14.556541434700891</v>
      </c>
      <c r="C117" s="5">
        <f>PPMT(B$1/12,A117,B$2,-B$3)</f>
        <v>390.42401122482511</v>
      </c>
      <c r="D117" s="5">
        <f>PMT(B$1/12,B$2,-B$3,,)</f>
        <v>404.98055265952598</v>
      </c>
      <c r="E117" s="5">
        <f t="shared" si="1"/>
        <v>3976.5384191854519</v>
      </c>
    </row>
    <row r="118" spans="1:5" x14ac:dyDescent="0.25">
      <c r="A118" s="2">
        <v>111</v>
      </c>
      <c r="B118" s="5">
        <f>IPMT(B$1/12,A118,B$2,-B$3,,)</f>
        <v>13.255128063951471</v>
      </c>
      <c r="C118" s="5">
        <f>PPMT(B$1/12,A118,B$2,-B$3)</f>
        <v>391.72542459557451</v>
      </c>
      <c r="D118" s="5">
        <f>PMT(B$1/12,B$2,-B$3,,)</f>
        <v>404.98055265952598</v>
      </c>
      <c r="E118" s="5">
        <f t="shared" si="1"/>
        <v>3584.8129945898772</v>
      </c>
    </row>
    <row r="119" spans="1:5" x14ac:dyDescent="0.25">
      <c r="A119" s="2">
        <v>112</v>
      </c>
      <c r="B119" s="5">
        <f>IPMT(B$1/12,A119,B$2,-B$3,,)</f>
        <v>11.949376648632891</v>
      </c>
      <c r="C119" s="5">
        <f>PPMT(B$1/12,A119,B$2,-B$3)</f>
        <v>393.03117601089309</v>
      </c>
      <c r="D119" s="5">
        <f>PMT(B$1/12,B$2,-B$3,,)</f>
        <v>404.98055265952598</v>
      </c>
      <c r="E119" s="5">
        <f t="shared" si="1"/>
        <v>3191.7818185789843</v>
      </c>
    </row>
    <row r="120" spans="1:5" x14ac:dyDescent="0.25">
      <c r="A120" s="2">
        <v>113</v>
      </c>
      <c r="B120" s="5">
        <f>IPMT(B$1/12,A120,B$2,-B$3,,)</f>
        <v>10.639272728596582</v>
      </c>
      <c r="C120" s="5">
        <f>PPMT(B$1/12,A120,B$2,-B$3)</f>
        <v>394.34127993092943</v>
      </c>
      <c r="D120" s="5">
        <f>PMT(B$1/12,B$2,-B$3,,)</f>
        <v>404.98055265952598</v>
      </c>
      <c r="E120" s="5">
        <f t="shared" si="1"/>
        <v>2797.4405386480548</v>
      </c>
    </row>
    <row r="121" spans="1:5" x14ac:dyDescent="0.25">
      <c r="A121" s="2">
        <v>114</v>
      </c>
      <c r="B121" s="5">
        <f>IPMT(B$1/12,A121,B$2,-B$3,,)</f>
        <v>9.3248017954934852</v>
      </c>
      <c r="C121" s="5">
        <f>PPMT(B$1/12,A121,B$2,-B$3)</f>
        <v>395.65575086403248</v>
      </c>
      <c r="D121" s="5">
        <f>PMT(B$1/12,B$2,-B$3,,)</f>
        <v>404.98055265952598</v>
      </c>
      <c r="E121" s="5">
        <f t="shared" si="1"/>
        <v>2401.7847877840222</v>
      </c>
    </row>
    <row r="122" spans="1:5" x14ac:dyDescent="0.25">
      <c r="A122" s="2">
        <v>115</v>
      </c>
      <c r="B122" s="5">
        <f>IPMT(B$1/12,A122,B$2,-B$3,,)</f>
        <v>8.0059492926133764</v>
      </c>
      <c r="C122" s="5">
        <f>PPMT(B$1/12,A122,B$2,-B$3)</f>
        <v>396.97460336691256</v>
      </c>
      <c r="D122" s="5">
        <f>PMT(B$1/12,B$2,-B$3,,)</f>
        <v>404.98055265952598</v>
      </c>
      <c r="E122" s="5">
        <f t="shared" si="1"/>
        <v>2004.8101844171097</v>
      </c>
    </row>
    <row r="123" spans="1:5" x14ac:dyDescent="0.25">
      <c r="A123" s="2">
        <v>116</v>
      </c>
      <c r="B123" s="5">
        <f>IPMT(B$1/12,A123,B$2,-B$3,,)</f>
        <v>6.6827006147236663</v>
      </c>
      <c r="C123" s="5">
        <f>PPMT(B$1/12,A123,B$2,-B$3)</f>
        <v>398.29785204480231</v>
      </c>
      <c r="D123" s="5">
        <f>PMT(B$1/12,B$2,-B$3,,)</f>
        <v>404.98055265952598</v>
      </c>
      <c r="E123" s="5">
        <f t="shared" si="1"/>
        <v>1606.5123323723074</v>
      </c>
    </row>
    <row r="124" spans="1:5" x14ac:dyDescent="0.25">
      <c r="A124" s="2">
        <v>117</v>
      </c>
      <c r="B124" s="5">
        <f>IPMT(B$1/12,A124,B$2,-B$3,,)</f>
        <v>5.3550411079076579</v>
      </c>
      <c r="C124" s="5">
        <f>PPMT(B$1/12,A124,B$2,-B$3)</f>
        <v>399.62551155161833</v>
      </c>
      <c r="D124" s="5">
        <f>PMT(B$1/12,B$2,-B$3,,)</f>
        <v>404.98055265952598</v>
      </c>
      <c r="E124" s="5">
        <f t="shared" si="1"/>
        <v>1206.8868208206891</v>
      </c>
    </row>
    <row r="125" spans="1:5" x14ac:dyDescent="0.25">
      <c r="A125" s="2">
        <v>118</v>
      </c>
      <c r="B125" s="5">
        <f>IPMT(B$1/12,A125,B$2,-B$3,,)</f>
        <v>4.0229560694022641</v>
      </c>
      <c r="C125" s="5">
        <f>PPMT(B$1/12,A125,B$2,-B$3)</f>
        <v>400.95759659012367</v>
      </c>
      <c r="D125" s="5">
        <f>PMT(B$1/12,B$2,-B$3,,)</f>
        <v>404.98055265952598</v>
      </c>
      <c r="E125" s="5">
        <f t="shared" si="1"/>
        <v>805.92922423056541</v>
      </c>
    </row>
    <row r="126" spans="1:5" x14ac:dyDescent="0.25">
      <c r="A126" s="2">
        <v>119</v>
      </c>
      <c r="B126" s="5">
        <f>IPMT(B$1/12,A126,B$2,-B$3,,)</f>
        <v>2.6864307474351845</v>
      </c>
      <c r="C126" s="5">
        <f>PPMT(B$1/12,A126,B$2,-B$3)</f>
        <v>402.29412191209082</v>
      </c>
      <c r="D126" s="5">
        <f>PMT(B$1/12,B$2,-B$3,,)</f>
        <v>404.98055265952598</v>
      </c>
      <c r="E126" s="5">
        <f t="shared" si="1"/>
        <v>403.63510231847459</v>
      </c>
    </row>
    <row r="127" spans="1:5" x14ac:dyDescent="0.25">
      <c r="A127" s="2">
        <v>120</v>
      </c>
      <c r="B127" s="5">
        <f>IPMT(B$1/12,A127,B$2,-B$3,,)</f>
        <v>1.3454503410615484</v>
      </c>
      <c r="C127" s="5">
        <f>PPMT(B$1/12,A127,B$2,-B$3)</f>
        <v>403.63510231846442</v>
      </c>
      <c r="D127" s="5">
        <f>PMT(B$1/12,B$2,-B$3,,)</f>
        <v>404.98055265952598</v>
      </c>
      <c r="E127" s="5">
        <f t="shared" si="1"/>
        <v>1.0174971976084635E-11</v>
      </c>
    </row>
  </sheetData>
  <mergeCells count="2">
    <mergeCell ref="A6:E6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Табальов 06</dc:creator>
  <cp:lastModifiedBy>Николай Табальов 06</cp:lastModifiedBy>
  <dcterms:created xsi:type="dcterms:W3CDTF">2023-10-24T06:53:02Z</dcterms:created>
  <dcterms:modified xsi:type="dcterms:W3CDTF">2023-10-24T07:23:09Z</dcterms:modified>
</cp:coreProperties>
</file>