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2.10.2023\"/>
    </mc:Choice>
  </mc:AlternateContent>
  <xr:revisionPtr revIDLastSave="0" documentId="13_ncr:1_{459D6DA1-D475-4D17-847F-4FEB0FBB2B7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група 1" sheetId="1" r:id="rId1"/>
    <sheet name="груп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G16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<sst xmlns="http://schemas.openxmlformats.org/spreadsheetml/2006/main" count="44" uniqueCount="23">
  <si>
    <t>минимална заплата:</t>
  </si>
  <si>
    <t>№</t>
  </si>
  <si>
    <t>име</t>
  </si>
  <si>
    <t>среден успех</t>
  </si>
  <si>
    <t>възраст</t>
  </si>
  <si>
    <t>основна стипендия</t>
  </si>
  <si>
    <t>допълнителна стипендия</t>
  </si>
  <si>
    <t>Петя Петрова</t>
  </si>
  <si>
    <t>Петър Димитров</t>
  </si>
  <si>
    <t>Йоан Петранов</t>
  </si>
  <si>
    <t>Михаил Станев</t>
  </si>
  <si>
    <t>Ани Баева</t>
  </si>
  <si>
    <t>Валентина Иванова</t>
  </si>
  <si>
    <t>Явор Даниелов</t>
  </si>
  <si>
    <t>Кръстьо Калоферов</t>
  </si>
  <si>
    <t>Мария Александрова</t>
  </si>
  <si>
    <t>Иван Иванов</t>
  </si>
  <si>
    <t>Бюджет за стипендии</t>
  </si>
  <si>
    <t>Общо средства за стипендии</t>
  </si>
  <si>
    <t>Наличие на остатък от бюджета за стипендии</t>
  </si>
  <si>
    <t>стипендия за получаване</t>
  </si>
  <si>
    <r>
      <t xml:space="preserve">Стипендия получават ученици, навършили 14 г. и с успех над 5.50. Стипендията е 5% от минималната работна заплата, която към момента е 710 лв.
Всички ученици с успех 6.00 получават допълнителна стипендия 10 лв.
Бюджетът за стипендии е различен в различните месеци - 100 лв. или 200 лв.
Попълнете таблицата като използвате подходящи функции, в които </t>
    </r>
    <r>
      <rPr>
        <b/>
        <sz val="12"/>
        <color theme="1"/>
        <rFont val="Calibri"/>
        <family val="2"/>
        <charset val="204"/>
        <scheme val="minor"/>
      </rPr>
      <t>стойността на минималната заплата взимате от клетка С1.</t>
    </r>
    <r>
      <rPr>
        <sz val="12"/>
        <color theme="1"/>
        <rFont val="Calibri"/>
        <family val="2"/>
        <scheme val="minor"/>
      </rPr>
      <t xml:space="preserve">  Форматирайте данните.
Пресметнете общата изразходена сума за стипендии и отбележете с подходяща функция </t>
    </r>
    <r>
      <rPr>
        <b/>
        <sz val="12"/>
        <color theme="1"/>
        <rFont val="Calibri"/>
        <family val="2"/>
        <charset val="204"/>
        <scheme val="minor"/>
      </rPr>
      <t>дали ще е наличен остатък</t>
    </r>
    <r>
      <rPr>
        <sz val="12"/>
        <color theme="1"/>
        <rFont val="Calibri"/>
        <family val="2"/>
        <scheme val="minor"/>
      </rPr>
      <t xml:space="preserve"> при двата бюджета.</t>
    </r>
  </si>
  <si>
    <r>
      <t xml:space="preserve">Стипендия получават ученици, навършили 15 г. и с успех над 5.50. Стипендията е 8% от минималната работна заплата, която към момента е 710 лв.
Всички ученици, навършили 18 г., получават  допълнителна стипендия 15 лв.
Бюджетът за стипендии е различен в различните месеци - 300 лв. или 200 лв.
Попълнете таблицата като използвате подходящи функции, в които </t>
    </r>
    <r>
      <rPr>
        <b/>
        <sz val="12"/>
        <color theme="1"/>
        <rFont val="Calibri"/>
        <family val="2"/>
        <charset val="204"/>
        <scheme val="minor"/>
      </rPr>
      <t>стойността на минималната заплата взимате от клетка С1.</t>
    </r>
    <r>
      <rPr>
        <sz val="12"/>
        <color theme="1"/>
        <rFont val="Calibri"/>
        <family val="2"/>
        <scheme val="minor"/>
      </rPr>
      <t xml:space="preserve">  Форматирайте данните.
Пресметнете общата изразходена сума за стипендии и отбележете с подходяща функция </t>
    </r>
    <r>
      <rPr>
        <b/>
        <sz val="12"/>
        <color theme="1"/>
        <rFont val="Calibri"/>
        <family val="2"/>
        <charset val="204"/>
        <scheme val="minor"/>
      </rPr>
      <t>дали ще е наличен остатък</t>
    </r>
    <r>
      <rPr>
        <sz val="12"/>
        <color theme="1"/>
        <rFont val="Calibri"/>
        <family val="2"/>
        <scheme val="minor"/>
      </rPr>
      <t xml:space="preserve"> при двата бюджета.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</si>
</sst>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.&quot;_-;\-* #,##0.00\ &quot;лв.&quot;_-;_-* &quot;-&quot;??\ &quot;лв.&quot;_-;_-@_-"/>
    <numFmt numFmtId="165" formatCode="#,##0.00\ [$лв.-402]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2" borderId="2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Font="1"/>
    <xf numFmtId="14" fontId="0" fillId="0" borderId="0" xfId="0" applyNumberFormat="1"/>
    <xf numFmtId="0" fontId="0" fillId="0" borderId="0" xfId="0" applyAlignment="1">
      <alignment vertical="top"/>
    </xf>
    <xf numFmtId="0" fontId="0" fillId="3" borderId="3" xfId="0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164" fontId="0" fillId="3" borderId="3" xfId="1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1" applyNumberFormat="1" applyFont="1" applyBorder="1"/>
    <xf numFmtId="0" fontId="0" fillId="3" borderId="5" xfId="0" applyFill="1" applyBorder="1" applyAlignment="1">
      <alignment horizontal="center"/>
    </xf>
    <xf numFmtId="164" fontId="0" fillId="3" borderId="3" xfId="1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2" fillId="0" borderId="0" xfId="0" applyFont="1" applyAlignment="1">
      <alignment horizontal="left" vertical="top" wrapText="1"/>
    </xf>
    <xf numFmtId="164" fontId="0" fillId="0" borderId="0" xfId="1" applyFont="1" applyAlignment="1">
      <alignment horizontal="right"/>
    </xf>
    <xf numFmtId="164" fontId="0" fillId="0" borderId="4" xfId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165" fontId="0" fillId="2" borderId="2" xfId="1" applyNumberFormat="1" applyFont="1" applyFill="1" applyBorder="1" applyAlignment="1">
      <alignment horizontal="center"/>
    </xf>
    <xf numFmtId="165" fontId="0" fillId="0" borderId="3" xfId="1" applyNumberFormat="1" applyFont="1" applyBorder="1"/>
    <xf numFmtId="165" fontId="0" fillId="0" borderId="3" xfId="0" applyNumberFormat="1" applyBorder="1"/>
    <xf numFmtId="165" fontId="0" fillId="3" borderId="5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3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I1" sqref="I1:O13"/>
    </sheetView>
  </sheetViews>
  <sheetFormatPr defaultRowHeight="15" x14ac:dyDescent="0.25"/>
  <cols>
    <col min="2" max="2" width="22.5703125" customWidth="1"/>
    <col min="5" max="7" width="16.5703125" customWidth="1"/>
  </cols>
  <sheetData>
    <row r="1" spans="1:15" ht="15.75" thickBot="1" x14ac:dyDescent="0.3">
      <c r="A1" s="1"/>
      <c r="B1" s="2" t="s">
        <v>0</v>
      </c>
      <c r="C1" s="3"/>
      <c r="D1" s="4"/>
      <c r="E1" s="5"/>
      <c r="I1" s="21" t="s">
        <v>21</v>
      </c>
      <c r="J1" s="21"/>
      <c r="K1" s="21"/>
      <c r="L1" s="21"/>
      <c r="M1" s="21"/>
      <c r="N1" s="21"/>
      <c r="O1" s="21"/>
    </row>
    <row r="2" spans="1:15" x14ac:dyDescent="0.25">
      <c r="A2" s="1"/>
      <c r="B2" s="6"/>
      <c r="C2" s="1"/>
      <c r="D2" s="4"/>
      <c r="E2" s="5"/>
      <c r="H2" s="7"/>
      <c r="I2" s="21"/>
      <c r="J2" s="21"/>
      <c r="K2" s="21"/>
      <c r="L2" s="21"/>
      <c r="M2" s="21"/>
      <c r="N2" s="21"/>
      <c r="O2" s="21"/>
    </row>
    <row r="3" spans="1:15" ht="40.9" customHeight="1" x14ac:dyDescent="0.25">
      <c r="A3" s="8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8" t="s">
        <v>20</v>
      </c>
      <c r="H3" s="7"/>
      <c r="I3" s="21"/>
      <c r="J3" s="21"/>
      <c r="K3" s="21"/>
      <c r="L3" s="21"/>
      <c r="M3" s="21"/>
      <c r="N3" s="21"/>
      <c r="O3" s="21"/>
    </row>
    <row r="4" spans="1:15" x14ac:dyDescent="0.25">
      <c r="A4" s="12">
        <v>1</v>
      </c>
      <c r="B4" s="13" t="s">
        <v>7</v>
      </c>
      <c r="C4" s="14">
        <v>5.6</v>
      </c>
      <c r="D4" s="15">
        <v>13</v>
      </c>
      <c r="E4" s="16"/>
      <c r="F4" s="16"/>
      <c r="G4" s="13"/>
      <c r="H4" s="7"/>
      <c r="I4" s="21"/>
      <c r="J4" s="21"/>
      <c r="K4" s="21"/>
      <c r="L4" s="21"/>
      <c r="M4" s="21"/>
      <c r="N4" s="21"/>
      <c r="O4" s="21"/>
    </row>
    <row r="5" spans="1:15" x14ac:dyDescent="0.25">
      <c r="A5" s="12">
        <v>2</v>
      </c>
      <c r="B5" s="13" t="s">
        <v>8</v>
      </c>
      <c r="C5" s="14">
        <v>4.33</v>
      </c>
      <c r="D5" s="15">
        <v>14</v>
      </c>
      <c r="E5" s="16"/>
      <c r="F5" s="16"/>
      <c r="G5" s="13"/>
      <c r="H5" s="7"/>
      <c r="I5" s="21"/>
      <c r="J5" s="21"/>
      <c r="K5" s="21"/>
      <c r="L5" s="21"/>
      <c r="M5" s="21"/>
      <c r="N5" s="21"/>
      <c r="O5" s="21"/>
    </row>
    <row r="6" spans="1:15" x14ac:dyDescent="0.25">
      <c r="A6" s="12">
        <v>3</v>
      </c>
      <c r="B6" s="13" t="s">
        <v>9</v>
      </c>
      <c r="C6" s="14">
        <v>5.75</v>
      </c>
      <c r="D6" s="15">
        <v>14</v>
      </c>
      <c r="E6" s="16"/>
      <c r="F6" s="16"/>
      <c r="G6" s="13"/>
      <c r="H6" s="7"/>
      <c r="I6" s="21"/>
      <c r="J6" s="21"/>
      <c r="K6" s="21"/>
      <c r="L6" s="21"/>
      <c r="M6" s="21"/>
      <c r="N6" s="21"/>
      <c r="O6" s="21"/>
    </row>
    <row r="7" spans="1:15" x14ac:dyDescent="0.25">
      <c r="A7" s="12">
        <v>4</v>
      </c>
      <c r="B7" s="13" t="s">
        <v>10</v>
      </c>
      <c r="C7" s="14">
        <v>3.48</v>
      </c>
      <c r="D7" s="15">
        <v>15</v>
      </c>
      <c r="E7" s="16"/>
      <c r="F7" s="16"/>
      <c r="G7" s="13"/>
      <c r="H7" s="7"/>
      <c r="I7" s="21"/>
      <c r="J7" s="21"/>
      <c r="K7" s="21"/>
      <c r="L7" s="21"/>
      <c r="M7" s="21"/>
      <c r="N7" s="21"/>
      <c r="O7" s="21"/>
    </row>
    <row r="8" spans="1:15" x14ac:dyDescent="0.25">
      <c r="A8" s="12">
        <v>5</v>
      </c>
      <c r="B8" s="13" t="s">
        <v>11</v>
      </c>
      <c r="C8" s="14">
        <v>6</v>
      </c>
      <c r="D8" s="15">
        <v>16</v>
      </c>
      <c r="E8" s="16"/>
      <c r="F8" s="16"/>
      <c r="G8" s="13"/>
      <c r="H8" s="7"/>
      <c r="I8" s="21"/>
      <c r="J8" s="21"/>
      <c r="K8" s="21"/>
      <c r="L8" s="21"/>
      <c r="M8" s="21"/>
      <c r="N8" s="21"/>
      <c r="O8" s="21"/>
    </row>
    <row r="9" spans="1:15" x14ac:dyDescent="0.25">
      <c r="A9" s="12">
        <v>6</v>
      </c>
      <c r="B9" s="13" t="s">
        <v>12</v>
      </c>
      <c r="C9" s="14">
        <v>5.75</v>
      </c>
      <c r="D9" s="15">
        <v>16</v>
      </c>
      <c r="E9" s="16"/>
      <c r="F9" s="16"/>
      <c r="G9" s="13"/>
      <c r="I9" s="21"/>
      <c r="J9" s="21"/>
      <c r="K9" s="21"/>
      <c r="L9" s="21"/>
      <c r="M9" s="21"/>
      <c r="N9" s="21"/>
      <c r="O9" s="21"/>
    </row>
    <row r="10" spans="1:15" x14ac:dyDescent="0.25">
      <c r="A10" s="12">
        <v>7</v>
      </c>
      <c r="B10" s="13" t="s">
        <v>13</v>
      </c>
      <c r="C10" s="14">
        <v>4.75</v>
      </c>
      <c r="D10" s="15">
        <v>17</v>
      </c>
      <c r="E10" s="16"/>
      <c r="F10" s="16"/>
      <c r="G10" s="13"/>
      <c r="I10" s="21"/>
      <c r="J10" s="21"/>
      <c r="K10" s="21"/>
      <c r="L10" s="21"/>
      <c r="M10" s="21"/>
      <c r="N10" s="21"/>
      <c r="O10" s="21"/>
    </row>
    <row r="11" spans="1:15" x14ac:dyDescent="0.25">
      <c r="A11" s="12">
        <v>8</v>
      </c>
      <c r="B11" s="13" t="s">
        <v>14</v>
      </c>
      <c r="C11" s="14">
        <v>5.05</v>
      </c>
      <c r="D11" s="15">
        <v>17</v>
      </c>
      <c r="E11" s="16"/>
      <c r="F11" s="16"/>
      <c r="G11" s="13"/>
      <c r="I11" s="21"/>
      <c r="J11" s="21"/>
      <c r="K11" s="21"/>
      <c r="L11" s="21"/>
      <c r="M11" s="21"/>
      <c r="N11" s="21"/>
      <c r="O11" s="21"/>
    </row>
    <row r="12" spans="1:15" x14ac:dyDescent="0.25">
      <c r="A12" s="12">
        <v>9</v>
      </c>
      <c r="B12" s="13" t="s">
        <v>15</v>
      </c>
      <c r="C12" s="14">
        <v>6</v>
      </c>
      <c r="D12" s="15">
        <v>18</v>
      </c>
      <c r="E12" s="16"/>
      <c r="F12" s="16"/>
      <c r="G12" s="13"/>
      <c r="I12" s="21"/>
      <c r="J12" s="21"/>
      <c r="K12" s="21"/>
      <c r="L12" s="21"/>
      <c r="M12" s="21"/>
      <c r="N12" s="21"/>
      <c r="O12" s="21"/>
    </row>
    <row r="13" spans="1:15" x14ac:dyDescent="0.25">
      <c r="A13" s="12">
        <v>10</v>
      </c>
      <c r="B13" s="13" t="s">
        <v>16</v>
      </c>
      <c r="C13" s="14">
        <v>3.2</v>
      </c>
      <c r="D13" s="15">
        <v>18</v>
      </c>
      <c r="E13" s="16"/>
      <c r="F13" s="16"/>
      <c r="G13" s="13"/>
      <c r="I13" s="21"/>
      <c r="J13" s="21"/>
      <c r="K13" s="21"/>
      <c r="L13" s="21"/>
      <c r="M13" s="21"/>
      <c r="N13" s="21"/>
      <c r="O13" s="21"/>
    </row>
    <row r="14" spans="1:15" x14ac:dyDescent="0.25">
      <c r="A14" s="1"/>
      <c r="C14" s="1"/>
      <c r="D14" s="4"/>
      <c r="E14" s="5"/>
    </row>
    <row r="15" spans="1:15" x14ac:dyDescent="0.25">
      <c r="A15" s="1"/>
      <c r="C15" s="1"/>
      <c r="D15" s="4"/>
      <c r="E15" s="5"/>
    </row>
    <row r="16" spans="1:15" x14ac:dyDescent="0.25">
      <c r="A16" s="22" t="s">
        <v>17</v>
      </c>
      <c r="B16" s="22"/>
      <c r="C16" s="22"/>
      <c r="D16" s="22"/>
      <c r="E16" s="22"/>
      <c r="F16" s="23"/>
      <c r="G16" s="17"/>
    </row>
    <row r="17" spans="1:8" x14ac:dyDescent="0.25">
      <c r="A17" s="24" t="s">
        <v>18</v>
      </c>
      <c r="B17" s="24"/>
      <c r="C17" s="24"/>
      <c r="D17" s="24"/>
      <c r="E17" s="24"/>
      <c r="F17" s="25"/>
      <c r="G17" s="18">
        <v>200</v>
      </c>
      <c r="H17" s="18">
        <v>100</v>
      </c>
    </row>
    <row r="18" spans="1:8" x14ac:dyDescent="0.25">
      <c r="A18" s="24" t="s">
        <v>19</v>
      </c>
      <c r="B18" s="24"/>
      <c r="C18" s="24"/>
      <c r="D18" s="24"/>
      <c r="E18" s="24"/>
      <c r="F18" s="25"/>
      <c r="G18" s="19"/>
      <c r="H18" s="20"/>
    </row>
    <row r="19" spans="1:8" x14ac:dyDescent="0.25">
      <c r="A19" s="1"/>
      <c r="C19" s="1"/>
      <c r="D19" s="4"/>
      <c r="E19" s="5"/>
    </row>
  </sheetData>
  <mergeCells count="4">
    <mergeCell ref="I1:O13"/>
    <mergeCell ref="A16:F16"/>
    <mergeCell ref="A17:F17"/>
    <mergeCell ref="A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J14" sqref="J14"/>
    </sheetView>
  </sheetViews>
  <sheetFormatPr defaultRowHeight="15" x14ac:dyDescent="0.25"/>
  <cols>
    <col min="2" max="2" width="28.85546875" customWidth="1"/>
    <col min="3" max="3" width="9.7109375" bestFit="1" customWidth="1"/>
    <col min="5" max="7" width="13.85546875" customWidth="1"/>
    <col min="8" max="8" width="11.140625" bestFit="1" customWidth="1"/>
    <col min="15" max="15" width="8.85546875" customWidth="1"/>
  </cols>
  <sheetData>
    <row r="1" spans="1:15" ht="15.75" thickBot="1" x14ac:dyDescent="0.3">
      <c r="A1" s="1"/>
      <c r="B1" s="2" t="s">
        <v>0</v>
      </c>
      <c r="C1" s="26">
        <v>710</v>
      </c>
      <c r="D1" s="4"/>
      <c r="E1" s="5"/>
      <c r="I1" s="21" t="s">
        <v>22</v>
      </c>
      <c r="J1" s="21"/>
      <c r="K1" s="21"/>
      <c r="L1" s="21"/>
      <c r="M1" s="21"/>
      <c r="N1" s="21"/>
      <c r="O1" s="21"/>
    </row>
    <row r="2" spans="1:15" x14ac:dyDescent="0.25">
      <c r="A2" s="1"/>
      <c r="B2" s="6"/>
      <c r="C2" s="1"/>
      <c r="D2" s="4"/>
      <c r="E2" s="5"/>
      <c r="H2" s="7"/>
      <c r="I2" s="21"/>
      <c r="J2" s="21"/>
      <c r="K2" s="21"/>
      <c r="L2" s="21"/>
      <c r="M2" s="21"/>
      <c r="N2" s="21"/>
      <c r="O2" s="21"/>
    </row>
    <row r="3" spans="1:15" ht="42.6" customHeight="1" x14ac:dyDescent="0.25">
      <c r="A3" s="8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8" t="s">
        <v>20</v>
      </c>
      <c r="H3" s="7"/>
      <c r="I3" s="21"/>
      <c r="J3" s="21"/>
      <c r="K3" s="21"/>
      <c r="L3" s="21"/>
      <c r="M3" s="21"/>
      <c r="N3" s="21"/>
      <c r="O3" s="21"/>
    </row>
    <row r="4" spans="1:15" x14ac:dyDescent="0.25">
      <c r="A4" s="12">
        <v>1</v>
      </c>
      <c r="B4" s="13" t="s">
        <v>14</v>
      </c>
      <c r="C4" s="14">
        <v>5.9</v>
      </c>
      <c r="D4" s="15">
        <v>13</v>
      </c>
      <c r="E4" s="27">
        <f>IF(AND(D4&gt;=15,C4&gt;5.5),$C$1*0.08, 0)</f>
        <v>0</v>
      </c>
      <c r="F4" s="27">
        <f>IF(D4&gt;=18,15,0)</f>
        <v>0</v>
      </c>
      <c r="G4" s="28">
        <f>E4+F4</f>
        <v>0</v>
      </c>
      <c r="H4" s="7"/>
      <c r="I4" s="21"/>
      <c r="J4" s="21"/>
      <c r="K4" s="21"/>
      <c r="L4" s="21"/>
      <c r="M4" s="21"/>
      <c r="N4" s="21"/>
      <c r="O4" s="21"/>
    </row>
    <row r="5" spans="1:15" x14ac:dyDescent="0.25">
      <c r="A5" s="12">
        <v>2</v>
      </c>
      <c r="B5" s="13" t="s">
        <v>15</v>
      </c>
      <c r="C5" s="14">
        <v>5.6</v>
      </c>
      <c r="D5" s="15">
        <v>14</v>
      </c>
      <c r="E5" s="27">
        <f t="shared" ref="E5:E13" si="0">IF(AND(D5&gt;=15,C5&gt;5.5),$C$1*0.08, 0)</f>
        <v>0</v>
      </c>
      <c r="F5" s="27">
        <f t="shared" ref="F5:F13" si="1">IF(D5&gt;=18,15,0)</f>
        <v>0</v>
      </c>
      <c r="G5" s="28">
        <f t="shared" ref="G5:G13" si="2">E5+F5</f>
        <v>0</v>
      </c>
      <c r="H5" s="7"/>
      <c r="I5" s="21"/>
      <c r="J5" s="21"/>
      <c r="K5" s="21"/>
      <c r="L5" s="21"/>
      <c r="M5" s="21"/>
      <c r="N5" s="21"/>
      <c r="O5" s="21"/>
    </row>
    <row r="6" spans="1:15" x14ac:dyDescent="0.25">
      <c r="A6" s="12">
        <v>3</v>
      </c>
      <c r="B6" s="13" t="s">
        <v>16</v>
      </c>
      <c r="C6" s="14">
        <v>4.33</v>
      </c>
      <c r="D6" s="15">
        <v>14</v>
      </c>
      <c r="E6" s="27">
        <f t="shared" si="0"/>
        <v>0</v>
      </c>
      <c r="F6" s="27">
        <f t="shared" si="1"/>
        <v>0</v>
      </c>
      <c r="G6" s="28">
        <f t="shared" si="2"/>
        <v>0</v>
      </c>
      <c r="H6" s="7"/>
      <c r="I6" s="21"/>
      <c r="J6" s="21"/>
      <c r="K6" s="21"/>
      <c r="L6" s="21"/>
      <c r="M6" s="21"/>
      <c r="N6" s="21"/>
      <c r="O6" s="21"/>
    </row>
    <row r="7" spans="1:15" x14ac:dyDescent="0.25">
      <c r="A7" s="12">
        <v>4</v>
      </c>
      <c r="B7" s="13" t="s">
        <v>7</v>
      </c>
      <c r="C7" s="14">
        <v>5.75</v>
      </c>
      <c r="D7" s="15">
        <v>15</v>
      </c>
      <c r="E7" s="27">
        <f t="shared" si="0"/>
        <v>56.800000000000004</v>
      </c>
      <c r="F7" s="27">
        <f t="shared" si="1"/>
        <v>0</v>
      </c>
      <c r="G7" s="28">
        <f t="shared" si="2"/>
        <v>56.800000000000004</v>
      </c>
      <c r="H7" s="7"/>
      <c r="I7" s="21"/>
      <c r="J7" s="21"/>
      <c r="K7" s="21"/>
      <c r="L7" s="21"/>
      <c r="M7" s="21"/>
      <c r="N7" s="21"/>
      <c r="O7" s="21"/>
    </row>
    <row r="8" spans="1:15" x14ac:dyDescent="0.25">
      <c r="A8" s="12">
        <v>5</v>
      </c>
      <c r="B8" s="13" t="s">
        <v>8</v>
      </c>
      <c r="C8" s="14">
        <v>3.48</v>
      </c>
      <c r="D8" s="15">
        <v>15</v>
      </c>
      <c r="E8" s="27">
        <f t="shared" si="0"/>
        <v>0</v>
      </c>
      <c r="F8" s="27">
        <f t="shared" si="1"/>
        <v>0</v>
      </c>
      <c r="G8" s="28">
        <f t="shared" si="2"/>
        <v>0</v>
      </c>
      <c r="H8" s="7"/>
      <c r="I8" s="21"/>
      <c r="J8" s="21"/>
      <c r="K8" s="21"/>
      <c r="L8" s="21"/>
      <c r="M8" s="21"/>
      <c r="N8" s="21"/>
      <c r="O8" s="21"/>
    </row>
    <row r="9" spans="1:15" x14ac:dyDescent="0.25">
      <c r="A9" s="12">
        <v>6</v>
      </c>
      <c r="B9" s="13" t="s">
        <v>9</v>
      </c>
      <c r="C9" s="14">
        <v>6</v>
      </c>
      <c r="D9" s="15">
        <v>16</v>
      </c>
      <c r="E9" s="27">
        <f t="shared" si="0"/>
        <v>56.800000000000004</v>
      </c>
      <c r="F9" s="27">
        <f t="shared" si="1"/>
        <v>0</v>
      </c>
      <c r="G9" s="28">
        <f t="shared" si="2"/>
        <v>56.800000000000004</v>
      </c>
      <c r="I9" s="21"/>
      <c r="J9" s="21"/>
      <c r="K9" s="21"/>
      <c r="L9" s="21"/>
      <c r="M9" s="21"/>
      <c r="N9" s="21"/>
      <c r="O9" s="21"/>
    </row>
    <row r="10" spans="1:15" x14ac:dyDescent="0.25">
      <c r="A10" s="12">
        <v>7</v>
      </c>
      <c r="B10" s="13" t="s">
        <v>10</v>
      </c>
      <c r="C10" s="14">
        <v>5.75</v>
      </c>
      <c r="D10" s="15">
        <v>17</v>
      </c>
      <c r="E10" s="27">
        <f t="shared" si="0"/>
        <v>56.800000000000004</v>
      </c>
      <c r="F10" s="27">
        <f t="shared" si="1"/>
        <v>0</v>
      </c>
      <c r="G10" s="28">
        <f t="shared" si="2"/>
        <v>56.800000000000004</v>
      </c>
      <c r="I10" s="21"/>
      <c r="J10" s="21"/>
      <c r="K10" s="21"/>
      <c r="L10" s="21"/>
      <c r="M10" s="21"/>
      <c r="N10" s="21"/>
      <c r="O10" s="21"/>
    </row>
    <row r="11" spans="1:15" x14ac:dyDescent="0.25">
      <c r="A11" s="12">
        <v>8</v>
      </c>
      <c r="B11" s="13" t="s">
        <v>11</v>
      </c>
      <c r="C11" s="14">
        <v>4.75</v>
      </c>
      <c r="D11" s="15">
        <v>17</v>
      </c>
      <c r="E11" s="27">
        <f t="shared" si="0"/>
        <v>0</v>
      </c>
      <c r="F11" s="27">
        <f t="shared" si="1"/>
        <v>0</v>
      </c>
      <c r="G11" s="28">
        <f t="shared" si="2"/>
        <v>0</v>
      </c>
      <c r="I11" s="21"/>
      <c r="J11" s="21"/>
      <c r="K11" s="21"/>
      <c r="L11" s="21"/>
      <c r="M11" s="21"/>
      <c r="N11" s="21"/>
      <c r="O11" s="21"/>
    </row>
    <row r="12" spans="1:15" x14ac:dyDescent="0.25">
      <c r="A12" s="12">
        <v>9</v>
      </c>
      <c r="B12" s="13" t="s">
        <v>12</v>
      </c>
      <c r="C12" s="14">
        <v>5.05</v>
      </c>
      <c r="D12" s="15">
        <v>18</v>
      </c>
      <c r="E12" s="27">
        <f t="shared" si="0"/>
        <v>0</v>
      </c>
      <c r="F12" s="27">
        <f t="shared" si="1"/>
        <v>15</v>
      </c>
      <c r="G12" s="28">
        <f t="shared" si="2"/>
        <v>15</v>
      </c>
      <c r="I12" s="21"/>
      <c r="J12" s="21"/>
      <c r="K12" s="21"/>
      <c r="L12" s="21"/>
      <c r="M12" s="21"/>
      <c r="N12" s="21"/>
      <c r="O12" s="21"/>
    </row>
    <row r="13" spans="1:15" x14ac:dyDescent="0.25">
      <c r="A13" s="12">
        <v>10</v>
      </c>
      <c r="B13" s="13" t="s">
        <v>13</v>
      </c>
      <c r="C13" s="14">
        <v>6</v>
      </c>
      <c r="D13" s="15">
        <v>18</v>
      </c>
      <c r="E13" s="27">
        <f t="shared" si="0"/>
        <v>56.800000000000004</v>
      </c>
      <c r="F13" s="27">
        <f t="shared" si="1"/>
        <v>15</v>
      </c>
      <c r="G13" s="28">
        <f t="shared" si="2"/>
        <v>71.800000000000011</v>
      </c>
      <c r="I13" s="21"/>
      <c r="J13" s="21"/>
      <c r="K13" s="21"/>
      <c r="L13" s="21"/>
      <c r="M13" s="21"/>
      <c r="N13" s="21"/>
      <c r="O13" s="21"/>
    </row>
    <row r="14" spans="1:15" x14ac:dyDescent="0.25">
      <c r="A14" s="1"/>
      <c r="D14" s="4"/>
      <c r="E14" s="5"/>
    </row>
    <row r="15" spans="1:15" x14ac:dyDescent="0.25">
      <c r="A15" s="1"/>
      <c r="C15" s="1"/>
      <c r="D15" s="4"/>
      <c r="E15" s="5"/>
    </row>
    <row r="16" spans="1:15" x14ac:dyDescent="0.25">
      <c r="A16" s="22" t="s">
        <v>17</v>
      </c>
      <c r="B16" s="22"/>
      <c r="C16" s="22"/>
      <c r="D16" s="22"/>
      <c r="E16" s="22"/>
      <c r="F16" s="23"/>
      <c r="G16" s="29">
        <f>SUM(G4:G13)</f>
        <v>257.20000000000005</v>
      </c>
    </row>
    <row r="17" spans="1:8" x14ac:dyDescent="0.25">
      <c r="A17" s="24" t="s">
        <v>18</v>
      </c>
      <c r="B17" s="24"/>
      <c r="C17" s="24"/>
      <c r="D17" s="24"/>
      <c r="E17" s="24"/>
      <c r="F17" s="25"/>
      <c r="G17" s="18">
        <v>200</v>
      </c>
      <c r="H17" s="18">
        <v>300</v>
      </c>
    </row>
    <row r="18" spans="1:8" x14ac:dyDescent="0.25">
      <c r="A18" s="24" t="s">
        <v>19</v>
      </c>
      <c r="B18" s="24"/>
      <c r="C18" s="24"/>
      <c r="D18" s="24"/>
      <c r="E18" s="24"/>
      <c r="F18" s="25"/>
      <c r="G18" s="30">
        <f>G17-G16</f>
        <v>-57.200000000000045</v>
      </c>
      <c r="H18" s="31">
        <f>H17-G16</f>
        <v>42.799999999999955</v>
      </c>
    </row>
    <row r="19" spans="1:8" x14ac:dyDescent="0.25">
      <c r="A19" s="1"/>
      <c r="C19" s="1"/>
      <c r="D19" s="4"/>
      <c r="E19" s="5"/>
    </row>
  </sheetData>
  <mergeCells count="4">
    <mergeCell ref="I1:O13"/>
    <mergeCell ref="A16:F16"/>
    <mergeCell ref="A17:F17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група 1</vt:lpstr>
      <vt:lpstr>група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Николай Табальов 06</cp:lastModifiedBy>
  <dcterms:created xsi:type="dcterms:W3CDTF">2022-11-07T08:06:56Z</dcterms:created>
  <dcterms:modified xsi:type="dcterms:W3CDTF">2023-10-02T11:06:38Z</dcterms:modified>
</cp:coreProperties>
</file>