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1.09.2023 HW\"/>
    </mc:Choice>
  </mc:AlternateContent>
  <xr:revisionPtr revIDLastSave="0" documentId="13_ncr:1_{79114F9B-33CA-422A-8257-8E065B4E41B9}" xr6:coauthVersionLast="47" xr6:coauthVersionMax="47" xr10:uidLastSave="{00000000-0000-0000-0000-000000000000}"/>
  <bookViews>
    <workbookView xWindow="10245" yWindow="0" windowWidth="10245" windowHeight="11520" xr2:uid="{4F569DD7-D08E-4A26-AFED-56F739EE2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3" i="1"/>
  <c r="B4" i="1"/>
</calcChain>
</file>

<file path=xl/sharedStrings.xml><?xml version="1.0" encoding="utf-8"?>
<sst xmlns="http://schemas.openxmlformats.org/spreadsheetml/2006/main" count="8" uniqueCount="8">
  <si>
    <t>Вид кредит</t>
  </si>
  <si>
    <t>Месечен доход на клиента</t>
  </si>
  <si>
    <t xml:space="preserve">Минимална стойност за отпускане на кредит </t>
  </si>
  <si>
    <t xml:space="preserve">Максимална стойност за отпускане на кредит </t>
  </si>
  <si>
    <t>Желана сума</t>
  </si>
  <si>
    <t>Срок на изплащане в месеци</t>
  </si>
  <si>
    <t>Лихвен процент</t>
  </si>
  <si>
    <t>Месечна вноска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</si>
</sst>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лв.-402]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 wrapText="1"/>
    </xf>
    <xf numFmtId="164" fontId="1" fillId="2" borderId="2" xfId="1" applyNumberFormat="1" applyBorder="1" applyAlignment="1">
      <alignment horizontal="center" vertical="center" wrapText="1"/>
    </xf>
    <xf numFmtId="10" fontId="1" fillId="2" borderId="2" xfId="1" applyNumberFormat="1" applyBorder="1" applyAlignment="1">
      <alignment horizontal="center" vertical="center" wrapText="1"/>
    </xf>
    <xf numFmtId="164" fontId="1" fillId="2" borderId="3" xfId="1" applyNumberFormat="1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5" xfId="2" applyBorder="1" applyAlignment="1">
      <alignment horizontal="center" vertical="center"/>
    </xf>
    <xf numFmtId="0" fontId="1" fillId="3" borderId="6" xfId="2" applyBorder="1" applyAlignment="1">
      <alignment horizontal="center" vertical="center"/>
    </xf>
  </cellXfs>
  <cellStyles count="3">
    <cellStyle name="20% - Accent6" xfId="1" builtinId="50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9240-8F5A-4489-B555-5175C82E124C}">
  <dimension ref="A1:B8"/>
  <sheetViews>
    <sheetView tabSelected="1" workbookViewId="0">
      <selection activeCell="D4" sqref="D4"/>
    </sheetView>
  </sheetViews>
  <sheetFormatPr defaultRowHeight="15" x14ac:dyDescent="0.25"/>
  <cols>
    <col min="1" max="1" width="21.85546875" customWidth="1"/>
    <col min="2" max="2" width="19" customWidth="1"/>
  </cols>
  <sheetData>
    <row r="1" spans="1:2" ht="30" customHeight="1" x14ac:dyDescent="0.25">
      <c r="A1" s="6" t="s">
        <v>0</v>
      </c>
      <c r="B1" s="1"/>
    </row>
    <row r="2" spans="1:2" ht="30" customHeight="1" x14ac:dyDescent="0.25">
      <c r="A2" s="7" t="s">
        <v>1</v>
      </c>
      <c r="B2" s="2"/>
    </row>
    <row r="3" spans="1:2" ht="45" x14ac:dyDescent="0.25">
      <c r="A3" s="7" t="s">
        <v>2</v>
      </c>
      <c r="B3" s="3" t="str">
        <f>IF(NOT(B2=""),IF(B2="Няма постоянен доход","Не може да бъде отпуснат кредит",500),"")</f>
        <v/>
      </c>
    </row>
    <row r="4" spans="1:2" ht="45" x14ac:dyDescent="0.25">
      <c r="A4" s="7" t="s">
        <v>3</v>
      </c>
      <c r="B4" s="3" t="str">
        <f>IF(NOT(B2="Няма постоянен доход"),IF(B1="Студентски",20000,IF(B1="Жилищен",500000,IF(B1="Автокредит",70000,""))),"")</f>
        <v/>
      </c>
    </row>
    <row r="5" spans="1:2" ht="29.25" customHeight="1" x14ac:dyDescent="0.25">
      <c r="A5" s="7" t="s">
        <v>4</v>
      </c>
      <c r="B5" s="3"/>
    </row>
    <row r="6" spans="1:2" ht="40.5" customHeight="1" x14ac:dyDescent="0.25">
      <c r="A6" s="7" t="s">
        <v>5</v>
      </c>
      <c r="B6" s="2"/>
    </row>
    <row r="7" spans="1:2" ht="21.75" customHeight="1" x14ac:dyDescent="0.25">
      <c r="A7" s="8" t="s">
        <v>6</v>
      </c>
      <c r="B7" s="4" t="str">
        <f>IF(B1="Студентски",0.07,IF(B1="Жилищен",IF(B2="Доход под 800 лв.",0.055,IF(B2="Доход над 800 лв. и под 1200 лв.",0.053,IF(B2="Доход над 1200 лв.",0.05,IF(B2="Няма постоянен доход","")))),IF(B1="Автокредит",0.0695,"")))</f>
        <v/>
      </c>
    </row>
    <row r="8" spans="1:2" ht="24" customHeight="1" thickBot="1" x14ac:dyDescent="0.3">
      <c r="A8" s="9" t="s">
        <v>7</v>
      </c>
      <c r="B8" s="5" t="str">
        <f>IF(NOT(OR(B5="",B6="",B7="")),PMT(B7/12,B6,-B5,,0),"")</f>
        <v/>
      </c>
    </row>
  </sheetData>
  <dataValidations count="4">
    <dataValidation type="list" allowBlank="1" showInputMessage="1" showErrorMessage="1" sqref="B1" xr:uid="{0D1A0B56-A930-4F77-A64D-527AE411BE3C}">
      <formula1>"Студентски,Жилищен,Автокредит"</formula1>
    </dataValidation>
    <dataValidation type="list" allowBlank="1" showInputMessage="1" showErrorMessage="1" sqref="B2" xr:uid="{5E84586D-63D1-4EE3-9A28-4959B108C598}">
      <formula1>"Доход под 800 лв.,Доход над 800 лв. и под 1200 лв.,Доход над 1200 лв.,Няма постоянен доход"</formula1>
    </dataValidation>
    <dataValidation type="decimal" allowBlank="1" showInputMessage="1" showErrorMessage="1" errorTitle="Грешка" error="Въведете валидна сума!" promptTitle="Въведете сума до максималната." prompt="Въведете сума до максималната." sqref="B5" xr:uid="{858DA04C-6072-4E47-9DED-A25D9372863F}">
      <formula1>0</formula1>
      <formula2>INT(B4)</formula2>
    </dataValidation>
    <dataValidation type="whole" operator="greaterThan" allowBlank="1" showInputMessage="1" showErrorMessage="1" errorTitle="Грешка" error="Въведете валиден срок в месеци" promptTitle="Въведете срок в месеци" prompt="Въведете срок в месеци" sqref="B6" xr:uid="{15F833E7-77DE-4794-9B3D-22752C43DEAF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Табальов 06</dc:creator>
  <cp:lastModifiedBy>Николай Табальов 06</cp:lastModifiedBy>
  <dcterms:created xsi:type="dcterms:W3CDTF">2023-09-22T12:34:09Z</dcterms:created>
  <dcterms:modified xsi:type="dcterms:W3CDTF">2023-09-24T12:59:02Z</dcterms:modified>
</cp:coreProperties>
</file>