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394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C10" i="1" l="1"/>
  <c r="I8" i="1"/>
  <c r="I6" i="1"/>
  <c r="I5" i="1"/>
</calcChain>
</file>

<file path=xl/sharedStrings.xml><?xml version="1.0" encoding="utf-8"?>
<sst xmlns="http://schemas.openxmlformats.org/spreadsheetml/2006/main" count="17" uniqueCount="17">
  <si>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</si>
  <si>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</si>
  <si>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</si>
  <si>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Public health and social protection in Tbilisi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</si>
  <si>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</si>
  <si>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</si>
  <si>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</si>
  <si>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t>9 842</t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</si>
  <si>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</si>
  <si>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</si>
  <si>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</si>
  <si>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</si>
  <si>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</si>
  <si>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Pension</t>
  </si>
  <si>
    <t>Persons Receiving Social Package</t>
  </si>
  <si>
    <r>
      <t xml:space="preserve">Number of Helpless Families Receiving Subsistence Allowance in Tbilisi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</si>
  <si>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in Tbilisi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</si>
</sst>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1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38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left" vertical="center" wrapText="1"/>
    </xf>
    <xf numFmtId="164" fontId="6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/>
    <xf numFmtId="1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4" fillId="0" borderId="0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right"/>
    </xf>
    <xf numFmtId="165" fontId="4" fillId="0" borderId="1" xfId="0" applyNumberFormat="1" applyFont="1" applyBorder="1"/>
    <xf numFmtId="0" fontId="6" fillId="0" borderId="1" xfId="0" applyFont="1" applyFill="1" applyBorder="1" applyAlignment="1">
      <alignment horizontal="left" vertical="center" wrapText="1"/>
    </xf>
    <xf numFmtId="164" fontId="4" fillId="0" borderId="0" xfId="0" applyNumberFormat="1" applyFont="1"/>
    <xf numFmtId="0" fontId="4" fillId="0" borderId="0" xfId="0" applyFont="1"/>
    <xf numFmtId="0" fontId="3" fillId="0" borderId="0" xfId="0" applyFont="1" applyBorder="1" applyAlignment="1">
      <alignment horizontal="left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Border="1"/>
    <xf numFmtId="0" fontId="5" fillId="0" borderId="2" xfId="0" applyFont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/>
    </xf>
    <xf numFmtId="0" fontId="5" fillId="0" borderId="2" xfId="0" applyFont="1" applyFill="1" applyBorder="1"/>
    <xf numFmtId="165" fontId="6" fillId="2" borderId="3" xfId="0" applyNumberFormat="1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0" fontId="4" fillId="0" borderId="3" xfId="0" applyFont="1" applyBorder="1"/>
    <xf numFmtId="0" fontId="5" fillId="0" borderId="2" xfId="0" applyFont="1" applyBorder="1"/>
    <xf numFmtId="165" fontId="10" fillId="2" borderId="0" xfId="1" applyNumberFormat="1" applyFont="1" applyFill="1" applyBorder="1" applyAlignment="1"/>
    <xf numFmtId="165" fontId="6" fillId="2" borderId="1" xfId="1" applyNumberFormat="1" applyFont="1" applyFill="1" applyBorder="1" applyAlignment="1">
      <alignment horizontal="right"/>
    </xf>
  </cellXfs>
  <cellStyles count="2">
    <cellStyle name="Normal" xfId="0" builtinId="0"/>
    <cellStyle name="Normal_01_IANVARI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workbookViewId="0">
      <pane xSplit="1" topLeftCell="E1" activePane="topRight" state="frozen"/>
      <selection pane="topRight" activeCell="A3" sqref="A3"/>
    </sheetView>
  </sheetViews>
  <sheetFormatPr defaultRowHeight="12.75" x14ac:dyDescent="0.2"/>
  <cols>
    <col min="1" max="1" width="75.7109375" style="2" customWidth="1"/>
    <col min="2" max="13" width="8.7109375" style="2" customWidth="1"/>
    <col min="14" max="16384" width="9.140625" style="2"/>
  </cols>
  <sheetData>
    <row r="1" spans="1:16" s="1" customFormat="1" ht="30" customHeight="1" x14ac:dyDescent="0.2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6" s="1" customFormat="1" ht="30" customHeight="1" x14ac:dyDescent="0.2">
      <c r="A3" s="21" t="s">
        <v>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6" ht="15" customHeight="1" x14ac:dyDescent="0.2">
      <c r="A4" s="12"/>
      <c r="B4" s="28">
        <v>2008</v>
      </c>
      <c r="C4" s="28">
        <v>2009</v>
      </c>
      <c r="D4" s="28">
        <v>2010</v>
      </c>
      <c r="E4" s="28">
        <v>2011</v>
      </c>
      <c r="F4" s="28">
        <v>2012</v>
      </c>
      <c r="G4" s="28">
        <v>2013</v>
      </c>
      <c r="H4" s="28">
        <v>2014</v>
      </c>
      <c r="I4" s="28">
        <v>2015</v>
      </c>
      <c r="J4" s="28">
        <v>2016</v>
      </c>
      <c r="K4" s="28">
        <v>2017</v>
      </c>
      <c r="L4" s="28">
        <v>2018</v>
      </c>
      <c r="M4" s="28">
        <v>2019</v>
      </c>
      <c r="N4" s="28">
        <v>2020</v>
      </c>
      <c r="O4" s="28">
        <v>2021</v>
      </c>
    </row>
    <row r="5" spans="1:16" ht="15" customHeight="1" x14ac:dyDescent="0.2">
      <c r="A5" s="3" t="s">
        <v>8</v>
      </c>
      <c r="B5" s="4">
        <v>10.1</v>
      </c>
      <c r="C5" s="4">
        <v>10.098000000000001</v>
      </c>
      <c r="D5" s="4">
        <v>10.899999999999999</v>
      </c>
      <c r="E5" s="4">
        <v>11.769</v>
      </c>
      <c r="F5" s="4">
        <v>10.351000000000001</v>
      </c>
      <c r="G5" s="4">
        <v>12.553000000000001</v>
      </c>
      <c r="H5" s="4">
        <v>12.5</v>
      </c>
      <c r="I5" s="4">
        <f>14059/1000</f>
        <v>14.058999999999999</v>
      </c>
      <c r="J5" s="4">
        <v>15.645</v>
      </c>
      <c r="K5" s="5">
        <v>15.772</v>
      </c>
      <c r="L5" s="5">
        <v>17.292000000000002</v>
      </c>
      <c r="M5" s="17">
        <v>17.25</v>
      </c>
      <c r="N5" s="2">
        <v>14.9</v>
      </c>
      <c r="O5" s="5">
        <v>14.351000000000001</v>
      </c>
    </row>
    <row r="6" spans="1:16" ht="15" customHeight="1" x14ac:dyDescent="0.2">
      <c r="A6" s="3" t="s">
        <v>9</v>
      </c>
      <c r="B6" s="4">
        <v>7.2</v>
      </c>
      <c r="C6" s="4">
        <v>7.0789999999999997</v>
      </c>
      <c r="D6" s="4">
        <v>7.4720000000000004</v>
      </c>
      <c r="E6" s="4">
        <v>7.8369999999999997</v>
      </c>
      <c r="F6" s="4">
        <v>6.117</v>
      </c>
      <c r="G6" s="4">
        <v>7.3319999999999999</v>
      </c>
      <c r="H6" s="4">
        <v>7.3849999999999998</v>
      </c>
      <c r="I6" s="4">
        <f>7905/1000</f>
        <v>7.9050000000000002</v>
      </c>
      <c r="J6" s="4">
        <v>8.5090000000000003</v>
      </c>
      <c r="K6" s="2">
        <v>8.6</v>
      </c>
      <c r="L6" s="5">
        <v>8.5660000000000007</v>
      </c>
      <c r="M6" s="17">
        <v>9.2200000000000006</v>
      </c>
      <c r="N6" s="2">
        <v>10.8</v>
      </c>
      <c r="O6" s="5">
        <v>11.170999999999999</v>
      </c>
    </row>
    <row r="7" spans="1:16" ht="15" customHeight="1" x14ac:dyDescent="0.2">
      <c r="A7" s="3" t="s">
        <v>4</v>
      </c>
      <c r="B7" s="6">
        <v>79</v>
      </c>
      <c r="C7" s="6">
        <v>78</v>
      </c>
      <c r="D7" s="6">
        <v>92</v>
      </c>
      <c r="E7" s="6">
        <v>103</v>
      </c>
      <c r="F7" s="6">
        <v>92</v>
      </c>
      <c r="G7" s="6">
        <v>105</v>
      </c>
      <c r="H7" s="6">
        <v>111</v>
      </c>
      <c r="I7" s="6">
        <v>127</v>
      </c>
      <c r="J7" s="6">
        <v>133</v>
      </c>
      <c r="K7" s="2">
        <v>129</v>
      </c>
      <c r="L7" s="2">
        <v>126</v>
      </c>
      <c r="M7" s="18">
        <v>120</v>
      </c>
      <c r="N7" s="2">
        <v>114</v>
      </c>
      <c r="O7" s="2">
        <v>117</v>
      </c>
    </row>
    <row r="8" spans="1:16" ht="15" customHeight="1" x14ac:dyDescent="0.2">
      <c r="A8" s="3" t="s">
        <v>0</v>
      </c>
      <c r="B8" s="4">
        <v>5.9720000000000004</v>
      </c>
      <c r="C8" s="4">
        <v>4.0780000000000003</v>
      </c>
      <c r="D8" s="4">
        <v>4.7220000000000004</v>
      </c>
      <c r="E8" s="4">
        <v>6.1859999999999999</v>
      </c>
      <c r="F8" s="4">
        <v>6.0250000000000004</v>
      </c>
      <c r="G8" s="4">
        <v>5.8559999999999999</v>
      </c>
      <c r="H8" s="4">
        <v>5.952</v>
      </c>
      <c r="I8" s="4">
        <f>6908/1000</f>
        <v>6.9080000000000004</v>
      </c>
      <c r="J8" s="4">
        <v>7.399</v>
      </c>
      <c r="K8" s="5">
        <v>7.97</v>
      </c>
      <c r="L8" s="5">
        <v>8.4339999999999993</v>
      </c>
      <c r="M8" s="17">
        <v>8.9659999999999993</v>
      </c>
      <c r="N8" s="2">
        <v>8.9</v>
      </c>
      <c r="O8" s="5">
        <v>9.7940000000000005</v>
      </c>
    </row>
    <row r="9" spans="1:16" ht="15" customHeight="1" x14ac:dyDescent="0.2">
      <c r="A9" s="7" t="s">
        <v>1</v>
      </c>
      <c r="B9" s="6">
        <v>157</v>
      </c>
      <c r="C9" s="6">
        <v>170</v>
      </c>
      <c r="D9" s="6">
        <v>182</v>
      </c>
      <c r="E9" s="6">
        <v>216</v>
      </c>
      <c r="F9" s="6">
        <v>244</v>
      </c>
      <c r="G9" s="6">
        <v>301</v>
      </c>
      <c r="H9" s="6">
        <v>334</v>
      </c>
      <c r="I9" s="6">
        <v>504</v>
      </c>
      <c r="J9" s="6">
        <v>491</v>
      </c>
      <c r="K9" s="2">
        <v>501</v>
      </c>
      <c r="L9" s="2">
        <v>384</v>
      </c>
      <c r="M9" s="18">
        <v>415</v>
      </c>
      <c r="N9" s="2">
        <v>460</v>
      </c>
      <c r="O9" s="2">
        <v>431</v>
      </c>
    </row>
    <row r="10" spans="1:16" ht="25.5" x14ac:dyDescent="0.2">
      <c r="A10" s="13" t="s">
        <v>2</v>
      </c>
      <c r="B10" s="14">
        <v>2741.2640000000001</v>
      </c>
      <c r="C10" s="14">
        <f>2529872/1000</f>
        <v>2529.8719999999998</v>
      </c>
      <c r="D10" s="14">
        <v>3220.5619999999999</v>
      </c>
      <c r="E10" s="14">
        <v>3662.886</v>
      </c>
      <c r="F10" s="14">
        <v>4863.7879999999996</v>
      </c>
      <c r="G10" s="14">
        <v>5756.2550000000001</v>
      </c>
      <c r="H10" s="14">
        <v>6228.6970000000001</v>
      </c>
      <c r="I10" s="14">
        <v>7099.616</v>
      </c>
      <c r="J10" s="14">
        <v>7180.759</v>
      </c>
      <c r="K10" s="15">
        <v>6159.2910000000002</v>
      </c>
      <c r="L10" s="15">
        <v>7771.5439999999999</v>
      </c>
      <c r="M10" s="15">
        <v>8806.7160000000003</v>
      </c>
      <c r="N10" s="30" t="s">
        <v>7</v>
      </c>
      <c r="O10" s="15">
        <v>10438.749</v>
      </c>
    </row>
    <row r="11" spans="1:16" ht="37.5" customHeight="1" x14ac:dyDescent="0.2">
      <c r="A11" s="22" t="s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6" ht="1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6" ht="30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6" ht="12.7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6" s="1" customFormat="1" ht="30" customHeight="1" x14ac:dyDescent="0.2">
      <c r="A15" s="23" t="s">
        <v>15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ht="15" customHeight="1" x14ac:dyDescent="0.2">
      <c r="A16" s="12"/>
      <c r="B16" s="28">
        <v>2008</v>
      </c>
      <c r="C16" s="28">
        <v>2009</v>
      </c>
      <c r="D16" s="28">
        <v>2010</v>
      </c>
      <c r="E16" s="28">
        <v>2011</v>
      </c>
      <c r="F16" s="28">
        <v>2012</v>
      </c>
      <c r="G16" s="28">
        <v>2013</v>
      </c>
      <c r="H16" s="28">
        <v>2014</v>
      </c>
      <c r="I16" s="28">
        <v>2015</v>
      </c>
      <c r="J16" s="29">
        <v>2016</v>
      </c>
      <c r="K16" s="29">
        <v>2017</v>
      </c>
      <c r="L16" s="29">
        <v>2018</v>
      </c>
      <c r="M16" s="29">
        <v>2019</v>
      </c>
      <c r="N16" s="29">
        <v>2020</v>
      </c>
      <c r="O16" s="31">
        <v>2021</v>
      </c>
      <c r="P16" s="31">
        <v>2022</v>
      </c>
    </row>
    <row r="17" spans="1:16" ht="15" customHeight="1" x14ac:dyDescent="0.2">
      <c r="A17" s="7" t="s">
        <v>11</v>
      </c>
      <c r="B17" s="9">
        <v>74937</v>
      </c>
      <c r="C17" s="9">
        <v>85317</v>
      </c>
      <c r="D17" s="9">
        <v>88522</v>
      </c>
      <c r="E17" s="9">
        <v>84790</v>
      </c>
      <c r="F17" s="9">
        <v>93460</v>
      </c>
      <c r="G17" s="9">
        <v>95985</v>
      </c>
      <c r="H17" s="9">
        <v>97171</v>
      </c>
      <c r="I17" s="9">
        <v>95524</v>
      </c>
      <c r="J17" s="10">
        <v>73003</v>
      </c>
      <c r="K17" s="10">
        <v>58599</v>
      </c>
      <c r="L17" s="10">
        <v>57973</v>
      </c>
      <c r="M17" s="10">
        <v>57841</v>
      </c>
      <c r="N17" s="10">
        <v>63117</v>
      </c>
      <c r="O17" s="32">
        <v>67012</v>
      </c>
      <c r="P17" s="32">
        <v>70928</v>
      </c>
    </row>
    <row r="18" spans="1:16" ht="15" customHeight="1" x14ac:dyDescent="0.2">
      <c r="A18" s="16" t="s">
        <v>12</v>
      </c>
      <c r="B18" s="14">
        <v>16067</v>
      </c>
      <c r="C18" s="14">
        <v>19272</v>
      </c>
      <c r="D18" s="14">
        <v>17888</v>
      </c>
      <c r="E18" s="14">
        <v>20431</v>
      </c>
      <c r="F18" s="14">
        <v>26002</v>
      </c>
      <c r="G18" s="14">
        <v>26651</v>
      </c>
      <c r="H18" s="14">
        <v>25263</v>
      </c>
      <c r="I18" s="14">
        <v>22765</v>
      </c>
      <c r="J18" s="15">
        <v>30856</v>
      </c>
      <c r="K18" s="15">
        <v>30451</v>
      </c>
      <c r="L18" s="15">
        <v>29539</v>
      </c>
      <c r="M18" s="15">
        <v>25807</v>
      </c>
      <c r="N18" s="15">
        <v>32721</v>
      </c>
      <c r="O18" s="33">
        <v>38000</v>
      </c>
      <c r="P18" s="33">
        <v>36585</v>
      </c>
    </row>
    <row r="19" spans="1:16" ht="15" x14ac:dyDescent="0.3">
      <c r="A19" s="7"/>
      <c r="B19" s="8"/>
      <c r="C19" s="8"/>
      <c r="D19" s="8"/>
      <c r="E19" s="8"/>
      <c r="F19" s="8"/>
      <c r="G19" s="8"/>
      <c r="H19" s="8"/>
      <c r="I19" s="8"/>
      <c r="N19" s="26"/>
      <c r="O19" s="26"/>
    </row>
    <row r="20" spans="1:16" s="1" customFormat="1" ht="30" customHeight="1" x14ac:dyDescent="0.25">
      <c r="A20" s="23" t="s">
        <v>16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0"/>
      <c r="N20" s="27"/>
      <c r="O20" s="27"/>
    </row>
    <row r="21" spans="1:16" ht="15" customHeight="1" x14ac:dyDescent="0.2">
      <c r="A21" s="12"/>
      <c r="B21" s="35">
        <v>2012</v>
      </c>
      <c r="C21" s="35">
        <v>2013</v>
      </c>
      <c r="D21" s="35">
        <v>2014</v>
      </c>
      <c r="E21" s="35">
        <v>2015</v>
      </c>
      <c r="F21" s="31">
        <v>2016</v>
      </c>
      <c r="G21" s="31">
        <v>2017</v>
      </c>
      <c r="H21" s="31">
        <v>2018</v>
      </c>
      <c r="I21" s="31">
        <v>2019</v>
      </c>
      <c r="J21" s="31">
        <v>2020</v>
      </c>
      <c r="K21" s="31">
        <v>2021</v>
      </c>
      <c r="L21" s="31">
        <v>2022</v>
      </c>
    </row>
    <row r="22" spans="1:16" ht="15" customHeight="1" x14ac:dyDescent="0.2">
      <c r="A22" s="34" t="s">
        <v>13</v>
      </c>
      <c r="B22" s="36">
        <v>182127</v>
      </c>
      <c r="C22" s="36">
        <v>184884</v>
      </c>
      <c r="D22" s="36">
        <v>190784</v>
      </c>
      <c r="E22" s="36">
        <v>196526</v>
      </c>
      <c r="F22" s="36">
        <v>202418</v>
      </c>
      <c r="G22" s="36">
        <v>207883</v>
      </c>
      <c r="H22" s="36">
        <v>213597</v>
      </c>
      <c r="I22" s="36">
        <v>221092</v>
      </c>
      <c r="J22" s="36">
        <v>229198</v>
      </c>
      <c r="K22" s="36">
        <v>233210</v>
      </c>
      <c r="L22" s="36">
        <v>241794</v>
      </c>
    </row>
    <row r="23" spans="1:16" ht="15" customHeight="1" x14ac:dyDescent="0.2">
      <c r="A23" s="11" t="s">
        <v>14</v>
      </c>
      <c r="B23" s="37">
        <v>44937</v>
      </c>
      <c r="C23" s="37">
        <v>43853</v>
      </c>
      <c r="D23" s="37">
        <v>43695</v>
      </c>
      <c r="E23" s="37">
        <v>43767</v>
      </c>
      <c r="F23" s="37">
        <v>43842</v>
      </c>
      <c r="G23" s="37">
        <v>43841</v>
      </c>
      <c r="H23" s="37">
        <v>43697</v>
      </c>
      <c r="I23" s="37">
        <v>45497</v>
      </c>
      <c r="J23" s="37">
        <v>46545</v>
      </c>
      <c r="K23" s="37">
        <v>47481</v>
      </c>
      <c r="L23" s="37">
        <v>48333</v>
      </c>
      <c r="M23" s="25"/>
    </row>
    <row r="24" spans="1:16" ht="24" x14ac:dyDescent="0.2">
      <c r="A24" s="25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2023-02-09T11:49:54Z</dcterms:modified>
</cp:coreProperties>
</file>