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39\d$\xampp\htdocs\regions\regions\4\mshp da damatebuli girebuleba\"/>
    </mc:Choice>
  </mc:AlternateContent>
  <xr:revisionPtr revIDLastSave="0" documentId="13_ncr:1_{308D5745-9EE0-48D9-8DA7-93E06A0A176C}" xr6:coauthVersionLast="47" xr6:coauthVersionMax="47" xr10:uidLastSave="{00000000-0000-0000-0000-000000000000}"/>
  <bookViews>
    <workbookView xWindow="28740" yWindow="-60" windowWidth="28920" windowHeight="15600" xr2:uid="{00000000-000D-0000-FFFF-FFFF00000000}"/>
  </bookViews>
  <sheets>
    <sheet name="აჭარა" sheetId="15" r:id="rId1"/>
  </sheets>
  <definedNames>
    <definedName name="_xlnm.Print_Area" localSheetId="0">აჭარა!$A$1:$K$26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5" l="1"/>
  <c r="C26" i="15" s="1"/>
  <c r="D23" i="15"/>
  <c r="D26" i="15" s="1"/>
  <c r="E23" i="15"/>
  <c r="E26" i="15" s="1"/>
  <c r="F23" i="15"/>
  <c r="F26" i="15" s="1"/>
  <c r="G23" i="15"/>
  <c r="G26" i="15" s="1"/>
  <c r="H23" i="15"/>
  <c r="H26" i="15" s="1"/>
  <c r="I23" i="15"/>
  <c r="I26" i="15" s="1"/>
  <c r="J23" i="15"/>
  <c r="J26" i="15" s="1"/>
  <c r="K23" i="15"/>
  <c r="K26" i="15" s="1"/>
</calcChain>
</file>

<file path=xl/sharedStrings.xml><?xml version="1.0" encoding="utf-8"?>
<sst xmlns="http://schemas.openxmlformats.org/spreadsheetml/2006/main" count="47" uniqueCount="47">
  <si>
    <t>მშენებლობა</t>
  </si>
  <si>
    <t>განათლება</t>
  </si>
  <si>
    <t>(+) გადასახადები პროდუქციაზე</t>
  </si>
  <si>
    <t>(-) სუბსიდიები პროდუქციაზე</t>
  </si>
  <si>
    <t>მთლიანი შიდა პროდუქტი საბაზრო ფასებში</t>
  </si>
  <si>
    <t>მთლიანი შიდა პროდუქტი საბაზისო ფასებში</t>
  </si>
  <si>
    <t>სოფლის, სატყეო და თევზის მეურნეობა</t>
  </si>
  <si>
    <t>სამთომოპოვებითი მრეწველობა</t>
  </si>
  <si>
    <t>დამამუშავებელი მრეწველობა</t>
  </si>
  <si>
    <t>ელექტროენერგიის, აირის, ორთქლის და კონდიცირებული ჰაერის მიწოდება</t>
  </si>
  <si>
    <t>წყალმომარაგება; კანალიზაცია, ნარჩენების მართვა და დაბინძურებისაგან გასუფთავების საქმიანობები</t>
  </si>
  <si>
    <t>საბითუმო და საცალო ვაჭრობა; ავტომობილების და მოტოციკლების რემონტი</t>
  </si>
  <si>
    <t>ტრანსპორტი და დასაწყობება</t>
  </si>
  <si>
    <t xml:space="preserve">განთავსების საშუალებებით უზრუნველყოფის და საკვების მიწოდების საქმიანობები </t>
  </si>
  <si>
    <t>ინფორმაცია და კომუნიკაცია</t>
  </si>
  <si>
    <t>საფინანსო და სადაზღვევო საქმიანობები</t>
  </si>
  <si>
    <t>უძრავ ქონებასთან დაკავშირებული საქმიანობები</t>
  </si>
  <si>
    <t>პროფესიული, სამეცნიერო და ტექნიკური საქმიანობები</t>
  </si>
  <si>
    <t xml:space="preserve">ადმინისტრაციული და დამხმარე მომსახურების საქმიანობები </t>
  </si>
  <si>
    <t>სახელმწიფო მმართველობა და თავდაცვა; სავალდებულო სოციალური უსაფრთხოება</t>
  </si>
  <si>
    <t>ჯანდაცვა და სოციალური მომსახურების საქმიანობები</t>
  </si>
  <si>
    <t>ხელოვნება, გართობა და დასვენება</t>
  </si>
  <si>
    <t>სხვა სახის მომსახურება</t>
  </si>
  <si>
    <t>შინამეურნეობების, როგორც დამქირავებლის, საქმიანობები; არადიფერენცირებული საქონლის და მომსახურების წარმოება შინამეურნეობების მიერ საკუთარი მოხმარებისათვის</t>
  </si>
  <si>
    <t>NACE  rev.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</si>
  <si>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</si>
  <si>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</si>
  <si>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</si>
  <si>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</si>
  <si>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</si>
  <si>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</si>
  <si>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</si>
  <si>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</si>
  <si>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</si>
  <si>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</si>
  <si>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</si>
  <si>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</si>
  <si>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</si>
  <si>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</si>
  <si>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</si>
  <si>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</si>
  <si>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</si>
  <si>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</si>
  <si>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</si>
  <si>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</si>
  <si>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ეკონომიკური საქმიანობის სახეები</t>
  </si>
  <si>
    <r>
      <t>აჭარის ა.რ. შექმნილი მთლიანი შიდა პროდუქტი</t>
    </r>
    <r>
      <rPr>
        <sz val="11"/>
        <rFont val="Sylfaen"/>
        <family val="1"/>
      </rPr>
      <t xml:space="preserve">
(მიმდინარე ფასებში, მლნ. ლარი)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</si>
</sst>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4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Sylfaen"/>
      <family val="1"/>
    </font>
    <font>
      <sz val="11"/>
      <name val="Sylfaen"/>
      <family val="1"/>
    </font>
    <font>
      <sz val="10"/>
      <name val="Sylfaen"/>
      <family val="1"/>
    </font>
    <font>
      <sz val="9"/>
      <name val="Arial"/>
      <family val="2"/>
      <charset val="204"/>
    </font>
    <font>
      <b/>
      <sz val="10"/>
      <name val="Sylfaen"/>
      <family val="1"/>
    </font>
    <font>
      <b/>
      <sz val="9"/>
      <name val="Arial"/>
      <family val="2"/>
      <charset val="204"/>
    </font>
    <font>
      <sz val="10"/>
      <name val="AcadNusx"/>
    </font>
    <font>
      <sz val="10"/>
      <name val="Arial"/>
      <family val="2"/>
      <charset val="204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2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2" xfId="2" applyFont="1" applyBorder="1" applyAlignment="1">
      <alignment vertical="center"/>
    </xf>
    <xf numFmtId="164" fontId="8" fillId="0" borderId="2" xfId="1" applyNumberFormat="1" applyFont="1" applyBorder="1"/>
    <xf numFmtId="0" fontId="9" fillId="0" borderId="1" xfId="0" applyFont="1" applyBorder="1" applyAlignment="1">
      <alignment vertical="center"/>
    </xf>
    <xf numFmtId="164" fontId="10" fillId="0" borderId="1" xfId="0" applyNumberFormat="1" applyFont="1" applyBorder="1"/>
    <xf numFmtId="0" fontId="11" fillId="2" borderId="2" xfId="1" applyFont="1" applyFill="1" applyBorder="1" applyAlignment="1">
      <alignment vertical="center" wrapText="1"/>
    </xf>
    <xf numFmtId="165" fontId="3" fillId="0" borderId="2" xfId="0" applyNumberFormat="1" applyFont="1" applyBorder="1" applyAlignment="1">
      <alignment horizontal="right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3" fillId="3" borderId="1" xfId="2" applyFont="1" applyFill="1" applyBorder="1" applyAlignment="1">
      <alignment vertical="center"/>
    </xf>
    <xf numFmtId="0" fontId="13" fillId="3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</cellXfs>
  <cellStyles count="5">
    <cellStyle name="Normal" xfId="0" builtinId="0"/>
    <cellStyle name="Normal 2" xfId="3" xr:uid="{00000000-0005-0000-0000-000001000000}"/>
    <cellStyle name="Normal 2 2" xfId="4" xr:uid="{00000000-0005-0000-0000-000002000000}"/>
    <cellStyle name="Normal_ea_bolo_II_form_07" xfId="2" xr:uid="{00000000-0005-0000-0000-000003000000}"/>
    <cellStyle name="Style 1" xfId="1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showGridLines="0" tabSelected="1" zoomScaleNormal="100" workbookViewId="0">
      <pane xSplit="2" ySplit="2" topLeftCell="C3" activePane="bottomRight" state="frozen"/>
      <selection activeCell="Q10" sqref="Q10"/>
      <selection pane="topRight" activeCell="Q10" sqref="Q10"/>
      <selection pane="bottomLeft" activeCell="Q10" sqref="Q10"/>
      <selection pane="bottomRight" sqref="A1:B1"/>
    </sheetView>
  </sheetViews>
  <sheetFormatPr defaultRowHeight="15" x14ac:dyDescent="0.3"/>
  <cols>
    <col min="2" max="2" width="60.7109375" style="4" customWidth="1"/>
    <col min="3" max="11" width="10.7109375" customWidth="1"/>
  </cols>
  <sheetData>
    <row r="1" spans="1:14" ht="54.95" customHeight="1" x14ac:dyDescent="0.2">
      <c r="A1" s="18" t="s">
        <v>46</v>
      </c>
      <c r="B1" s="18"/>
    </row>
    <row r="2" spans="1:14" s="2" customFormat="1" ht="24" customHeight="1" x14ac:dyDescent="0.2">
      <c r="A2" s="11" t="s">
        <v>24</v>
      </c>
      <c r="B2" s="16" t="s">
        <v>45</v>
      </c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7">
        <v>2019</v>
      </c>
      <c r="M2" s="17">
        <v>2020</v>
      </c>
      <c r="N2" s="17">
        <v>2021</v>
      </c>
    </row>
    <row r="3" spans="1:14" s="2" customFormat="1" ht="13.5" x14ac:dyDescent="0.2">
      <c r="A3" s="12" t="s">
        <v>25</v>
      </c>
      <c r="B3" s="9" t="s">
        <v>6</v>
      </c>
      <c r="C3" s="10">
        <v>89.656643049081609</v>
      </c>
      <c r="D3" s="10">
        <v>115.95082975112814</v>
      </c>
      <c r="E3" s="10">
        <v>135.58038357583101</v>
      </c>
      <c r="F3" s="10">
        <v>149.53915187548046</v>
      </c>
      <c r="G3" s="10">
        <v>134.50537391752076</v>
      </c>
      <c r="H3" s="10">
        <v>142.53783714786013</v>
      </c>
      <c r="I3" s="10">
        <v>129.12391031905184</v>
      </c>
      <c r="J3" s="10">
        <v>135.5384283093511</v>
      </c>
      <c r="K3" s="10">
        <v>145.22122367078569</v>
      </c>
      <c r="L3" s="10">
        <v>170.15449626956712</v>
      </c>
      <c r="M3" s="10">
        <v>168.61015333371958</v>
      </c>
      <c r="N3" s="10">
        <v>207.45627920778398</v>
      </c>
    </row>
    <row r="4" spans="1:14" s="2" customFormat="1" ht="13.5" x14ac:dyDescent="0.2">
      <c r="A4" s="12" t="s">
        <v>26</v>
      </c>
      <c r="B4" s="9" t="s">
        <v>7</v>
      </c>
      <c r="C4" s="10">
        <v>4.6205357598533547</v>
      </c>
      <c r="D4" s="10">
        <v>5.9915014852683548</v>
      </c>
      <c r="E4" s="10">
        <v>6.6730945822663541</v>
      </c>
      <c r="F4" s="10">
        <v>6.8086914744832088</v>
      </c>
      <c r="G4" s="10">
        <v>8.0855239859580195</v>
      </c>
      <c r="H4" s="10">
        <v>15.559127402345473</v>
      </c>
      <c r="I4" s="10">
        <v>16.186137670661612</v>
      </c>
      <c r="J4" s="10">
        <v>17.228972056580059</v>
      </c>
      <c r="K4" s="10">
        <v>19.421450875916857</v>
      </c>
      <c r="L4" s="10">
        <v>32.39691154415685</v>
      </c>
      <c r="M4" s="10">
        <v>48.73906866115135</v>
      </c>
      <c r="N4" s="10">
        <v>28.788354560439853</v>
      </c>
    </row>
    <row r="5" spans="1:14" s="2" customFormat="1" ht="13.5" x14ac:dyDescent="0.2">
      <c r="A5" s="12" t="s">
        <v>27</v>
      </c>
      <c r="B5" s="9" t="s">
        <v>8</v>
      </c>
      <c r="C5" s="10">
        <v>59.489840293899768</v>
      </c>
      <c r="D5" s="10">
        <v>76.573476068376834</v>
      </c>
      <c r="E5" s="10">
        <v>90.589266073233773</v>
      </c>
      <c r="F5" s="10">
        <v>101.36501839231812</v>
      </c>
      <c r="G5" s="10">
        <v>112.69906524964905</v>
      </c>
      <c r="H5" s="10">
        <v>131.40848592432192</v>
      </c>
      <c r="I5" s="10">
        <v>117.38229509592539</v>
      </c>
      <c r="J5" s="10">
        <v>143.70756810738848</v>
      </c>
      <c r="K5" s="10">
        <v>167.38382357949578</v>
      </c>
      <c r="L5" s="10">
        <v>237.28316530868995</v>
      </c>
      <c r="M5" s="10">
        <v>268.1187136127005</v>
      </c>
      <c r="N5" s="10">
        <v>253.92360316434988</v>
      </c>
    </row>
    <row r="6" spans="1:14" s="2" customFormat="1" ht="27" x14ac:dyDescent="0.2">
      <c r="A6" s="12" t="s">
        <v>28</v>
      </c>
      <c r="B6" s="9" t="s">
        <v>9</v>
      </c>
      <c r="C6" s="10">
        <v>15.116918185493697</v>
      </c>
      <c r="D6" s="10">
        <v>15.932957327374258</v>
      </c>
      <c r="E6" s="10">
        <v>15.551629468102178</v>
      </c>
      <c r="F6" s="10">
        <v>20.255122738734599</v>
      </c>
      <c r="G6" s="10">
        <v>22.35865480218667</v>
      </c>
      <c r="H6" s="10">
        <v>25.178377422962864</v>
      </c>
      <c r="I6" s="10">
        <v>27.443920057237801</v>
      </c>
      <c r="J6" s="10">
        <v>31.838028994068331</v>
      </c>
      <c r="K6" s="10">
        <v>41.631878713231707</v>
      </c>
      <c r="L6" s="10">
        <v>54.817860227161717</v>
      </c>
      <c r="M6" s="10">
        <v>57.82618930427325</v>
      </c>
      <c r="N6" s="10">
        <v>72.238900798376932</v>
      </c>
    </row>
    <row r="7" spans="1:14" s="2" customFormat="1" ht="27" x14ac:dyDescent="0.2">
      <c r="A7" s="12" t="s">
        <v>29</v>
      </c>
      <c r="B7" s="9" t="s">
        <v>10</v>
      </c>
      <c r="C7" s="10">
        <v>6.3278785662137862</v>
      </c>
      <c r="D7" s="10">
        <v>5.3743249582296686</v>
      </c>
      <c r="E7" s="10">
        <v>7.4231734972627939</v>
      </c>
      <c r="F7" s="10">
        <v>6.3311009930334459</v>
      </c>
      <c r="G7" s="10">
        <v>5.5855607285572546</v>
      </c>
      <c r="H7" s="10">
        <v>11.194459370923843</v>
      </c>
      <c r="I7" s="10">
        <v>11.784704508782024</v>
      </c>
      <c r="J7" s="10">
        <v>13.281660275583457</v>
      </c>
      <c r="K7" s="10">
        <v>12.43400840065323</v>
      </c>
      <c r="L7" s="10">
        <v>19.040165649786104</v>
      </c>
      <c r="M7" s="10">
        <v>15.403084927849314</v>
      </c>
      <c r="N7" s="10">
        <v>19.972274196390497</v>
      </c>
    </row>
    <row r="8" spans="1:14" s="2" customFormat="1" ht="13.5" x14ac:dyDescent="0.2">
      <c r="A8" s="12" t="s">
        <v>30</v>
      </c>
      <c r="B8" s="9" t="s">
        <v>0</v>
      </c>
      <c r="C8" s="10">
        <v>109.27229681703425</v>
      </c>
      <c r="D8" s="10">
        <v>116.98443518109248</v>
      </c>
      <c r="E8" s="10">
        <v>233.8398529709624</v>
      </c>
      <c r="F8" s="10">
        <v>262.98217678790763</v>
      </c>
      <c r="G8" s="10">
        <v>336.84697308583162</v>
      </c>
      <c r="H8" s="10">
        <v>354.8377500335672</v>
      </c>
      <c r="I8" s="10">
        <v>399.62723946720865</v>
      </c>
      <c r="J8" s="10">
        <v>409.13115354273651</v>
      </c>
      <c r="K8" s="10">
        <v>581.13156088673554</v>
      </c>
      <c r="L8" s="10">
        <v>870.84231463970866</v>
      </c>
      <c r="M8" s="10">
        <v>538.30799318829941</v>
      </c>
      <c r="N8" s="10">
        <v>780.55305121861636</v>
      </c>
    </row>
    <row r="9" spans="1:14" s="2" customFormat="1" ht="27" x14ac:dyDescent="0.2">
      <c r="A9" s="12" t="s">
        <v>31</v>
      </c>
      <c r="B9" s="9" t="s">
        <v>11</v>
      </c>
      <c r="C9" s="10">
        <v>120.18917429052755</v>
      </c>
      <c r="D9" s="10">
        <v>210.15209846229482</v>
      </c>
      <c r="E9" s="10">
        <v>214.56451682063326</v>
      </c>
      <c r="F9" s="10">
        <v>212.04932777409761</v>
      </c>
      <c r="G9" s="10">
        <v>238.8656816460458</v>
      </c>
      <c r="H9" s="10">
        <v>252.32063375484873</v>
      </c>
      <c r="I9" s="10">
        <v>290.45934949463185</v>
      </c>
      <c r="J9" s="10">
        <v>337.67145764458769</v>
      </c>
      <c r="K9" s="10">
        <v>371.55747709613831</v>
      </c>
      <c r="L9" s="10">
        <v>445.77476042162596</v>
      </c>
      <c r="M9" s="10">
        <v>388.22255193202892</v>
      </c>
      <c r="N9" s="10">
        <v>440.89490089284118</v>
      </c>
    </row>
    <row r="10" spans="1:14" s="2" customFormat="1" ht="13.5" x14ac:dyDescent="0.2">
      <c r="A10" s="12" t="s">
        <v>32</v>
      </c>
      <c r="B10" s="9" t="s">
        <v>12</v>
      </c>
      <c r="C10" s="10">
        <v>122.5357200149417</v>
      </c>
      <c r="D10" s="10">
        <v>132.92789910740433</v>
      </c>
      <c r="E10" s="10">
        <v>171.50042367545205</v>
      </c>
      <c r="F10" s="10">
        <v>142.58025675286441</v>
      </c>
      <c r="G10" s="10">
        <v>146.41915805354563</v>
      </c>
      <c r="H10" s="10">
        <v>209.65511714118961</v>
      </c>
      <c r="I10" s="10">
        <v>193.65030822534465</v>
      </c>
      <c r="J10" s="10">
        <v>201.97066278345085</v>
      </c>
      <c r="K10" s="10">
        <v>254.49199045572129</v>
      </c>
      <c r="L10" s="10">
        <v>296.46687108149388</v>
      </c>
      <c r="M10" s="10">
        <v>329.56794341653261</v>
      </c>
      <c r="N10" s="10">
        <v>444.74510275050187</v>
      </c>
    </row>
    <row r="11" spans="1:14" s="2" customFormat="1" ht="27" x14ac:dyDescent="0.2">
      <c r="A11" s="12" t="s">
        <v>33</v>
      </c>
      <c r="B11" s="9" t="s">
        <v>13</v>
      </c>
      <c r="C11" s="10">
        <v>54.051627253270986</v>
      </c>
      <c r="D11" s="10">
        <v>66.860171895276906</v>
      </c>
      <c r="E11" s="10">
        <v>94.281599823734666</v>
      </c>
      <c r="F11" s="10">
        <v>126.95096666949762</v>
      </c>
      <c r="G11" s="10">
        <v>145.47161508361563</v>
      </c>
      <c r="H11" s="10">
        <v>213.9765029971492</v>
      </c>
      <c r="I11" s="10">
        <v>226.07188421356619</v>
      </c>
      <c r="J11" s="10">
        <v>278.41843078845648</v>
      </c>
      <c r="K11" s="10">
        <v>318.78849306741557</v>
      </c>
      <c r="L11" s="10">
        <v>450.56456479466078</v>
      </c>
      <c r="M11" s="10">
        <v>220.42076479004399</v>
      </c>
      <c r="N11" s="10">
        <v>344.41410469101038</v>
      </c>
    </row>
    <row r="12" spans="1:14" s="2" customFormat="1" ht="13.5" x14ac:dyDescent="0.2">
      <c r="A12" s="12" t="s">
        <v>34</v>
      </c>
      <c r="B12" s="9" t="s">
        <v>14</v>
      </c>
      <c r="C12" s="10">
        <v>62.631807082686173</v>
      </c>
      <c r="D12" s="10">
        <v>46.38988838665523</v>
      </c>
      <c r="E12" s="10">
        <v>68.201981454676954</v>
      </c>
      <c r="F12" s="10">
        <v>59.995152358370504</v>
      </c>
      <c r="G12" s="10">
        <v>43.967905134417819</v>
      </c>
      <c r="H12" s="10">
        <v>57.984013082472359</v>
      </c>
      <c r="I12" s="10">
        <v>83.221245137907275</v>
      </c>
      <c r="J12" s="10">
        <v>69.438675223554867</v>
      </c>
      <c r="K12" s="10">
        <v>73.06713376706368</v>
      </c>
      <c r="L12" s="10">
        <v>37.514712266000117</v>
      </c>
      <c r="M12" s="10">
        <v>63.078856716112014</v>
      </c>
      <c r="N12" s="10">
        <v>81.328402363238439</v>
      </c>
    </row>
    <row r="13" spans="1:14" s="2" customFormat="1" ht="13.5" x14ac:dyDescent="0.2">
      <c r="A13" s="12" t="s">
        <v>35</v>
      </c>
      <c r="B13" s="9" t="s">
        <v>15</v>
      </c>
      <c r="C13" s="10">
        <v>28.447330113219326</v>
      </c>
      <c r="D13" s="10">
        <v>29.553487205120682</v>
      </c>
      <c r="E13" s="10">
        <v>187.20596886178214</v>
      </c>
      <c r="F13" s="10">
        <v>122.07207431915189</v>
      </c>
      <c r="G13" s="10">
        <v>111.93003614115185</v>
      </c>
      <c r="H13" s="10">
        <v>183.1986769475009</v>
      </c>
      <c r="I13" s="10">
        <v>192.88310850698463</v>
      </c>
      <c r="J13" s="10">
        <v>147.1532091080519</v>
      </c>
      <c r="K13" s="10">
        <v>127.98279251933133</v>
      </c>
      <c r="L13" s="10">
        <v>125.90518107552553</v>
      </c>
      <c r="M13" s="10">
        <v>141.15818609534918</v>
      </c>
      <c r="N13" s="10">
        <v>191.6267872655983</v>
      </c>
    </row>
    <row r="14" spans="1:14" s="2" customFormat="1" ht="12" customHeight="1" x14ac:dyDescent="0.2">
      <c r="A14" s="12" t="s">
        <v>36</v>
      </c>
      <c r="B14" s="9" t="s">
        <v>16</v>
      </c>
      <c r="C14" s="10">
        <v>338.45098585060964</v>
      </c>
      <c r="D14" s="10">
        <v>349.65377015640854</v>
      </c>
      <c r="E14" s="10">
        <v>360.37201532314754</v>
      </c>
      <c r="F14" s="10">
        <v>392.52238405418558</v>
      </c>
      <c r="G14" s="10">
        <v>423.85689011243187</v>
      </c>
      <c r="H14" s="10">
        <v>458.36869986816754</v>
      </c>
      <c r="I14" s="10">
        <v>486.76869470753843</v>
      </c>
      <c r="J14" s="10">
        <v>515.20062179634078</v>
      </c>
      <c r="K14" s="10">
        <v>540.3532012375756</v>
      </c>
      <c r="L14" s="10">
        <v>608.26436445630645</v>
      </c>
      <c r="M14" s="10">
        <v>621.61737032512235</v>
      </c>
      <c r="N14" s="10">
        <v>680.77043810044449</v>
      </c>
    </row>
    <row r="15" spans="1:14" ht="13.5" x14ac:dyDescent="0.2">
      <c r="A15" s="12" t="s">
        <v>37</v>
      </c>
      <c r="B15" s="9" t="s">
        <v>17</v>
      </c>
      <c r="C15" s="10">
        <v>7.300871580412684</v>
      </c>
      <c r="D15" s="10">
        <v>12.260892620743604</v>
      </c>
      <c r="E15" s="10">
        <v>20.658881832755593</v>
      </c>
      <c r="F15" s="10">
        <v>20.18688407018675</v>
      </c>
      <c r="G15" s="10">
        <v>33.790363132770956</v>
      </c>
      <c r="H15" s="10">
        <v>39.366411967551727</v>
      </c>
      <c r="I15" s="10">
        <v>41.390262933138246</v>
      </c>
      <c r="J15" s="10">
        <v>36.349377937114731</v>
      </c>
      <c r="K15" s="10">
        <v>53.471477984655984</v>
      </c>
      <c r="L15" s="10">
        <v>91.753288821430544</v>
      </c>
      <c r="M15" s="10">
        <v>67.46055999382672</v>
      </c>
      <c r="N15" s="10">
        <v>93.385474453067104</v>
      </c>
    </row>
    <row r="16" spans="1:14" ht="13.5" x14ac:dyDescent="0.2">
      <c r="A16" s="12" t="s">
        <v>38</v>
      </c>
      <c r="B16" s="9" t="s">
        <v>18</v>
      </c>
      <c r="C16" s="10">
        <v>8.1452068221156928</v>
      </c>
      <c r="D16" s="10">
        <v>11.78751741387547</v>
      </c>
      <c r="E16" s="10">
        <v>14.779293406199184</v>
      </c>
      <c r="F16" s="10">
        <v>15.147773963540523</v>
      </c>
      <c r="G16" s="10">
        <v>23.997747379013411</v>
      </c>
      <c r="H16" s="10">
        <v>25.247108382525791</v>
      </c>
      <c r="I16" s="10">
        <v>33.235105902013466</v>
      </c>
      <c r="J16" s="10">
        <v>48.41292425512124</v>
      </c>
      <c r="K16" s="10">
        <v>49.558988102968343</v>
      </c>
      <c r="L16" s="10">
        <v>52.673949761600625</v>
      </c>
      <c r="M16" s="10">
        <v>27.89175758995054</v>
      </c>
      <c r="N16" s="10">
        <v>45.760791136043444</v>
      </c>
    </row>
    <row r="17" spans="1:14" ht="27" x14ac:dyDescent="0.2">
      <c r="A17" s="12" t="s">
        <v>39</v>
      </c>
      <c r="B17" s="9" t="s">
        <v>19</v>
      </c>
      <c r="C17" s="10">
        <v>151.62596750508209</v>
      </c>
      <c r="D17" s="10">
        <v>200.87384701795784</v>
      </c>
      <c r="E17" s="10">
        <v>140.46569131814098</v>
      </c>
      <c r="F17" s="10">
        <v>195.36999193875573</v>
      </c>
      <c r="G17" s="10">
        <v>152.98066752131103</v>
      </c>
      <c r="H17" s="10">
        <v>223.12760625564792</v>
      </c>
      <c r="I17" s="10">
        <v>171.51952501523283</v>
      </c>
      <c r="J17" s="10">
        <v>218.65657245087621</v>
      </c>
      <c r="K17" s="10">
        <v>235.71345820673687</v>
      </c>
      <c r="L17" s="10">
        <v>271.06569795171583</v>
      </c>
      <c r="M17" s="10">
        <v>242.88801817835321</v>
      </c>
      <c r="N17" s="10">
        <v>287.4605894047873</v>
      </c>
    </row>
    <row r="18" spans="1:14" s="2" customFormat="1" ht="13.5" x14ac:dyDescent="0.2">
      <c r="A18" s="12" t="s">
        <v>40</v>
      </c>
      <c r="B18" s="9" t="s">
        <v>1</v>
      </c>
      <c r="C18" s="10">
        <v>84.902384909019318</v>
      </c>
      <c r="D18" s="10">
        <v>107.49709093129047</v>
      </c>
      <c r="E18" s="10">
        <v>142.41859042886591</v>
      </c>
      <c r="F18" s="10">
        <v>120.81533108884354</v>
      </c>
      <c r="G18" s="10">
        <v>160.7969937440561</v>
      </c>
      <c r="H18" s="10">
        <v>191.98115470378755</v>
      </c>
      <c r="I18" s="10">
        <v>163.08249745805193</v>
      </c>
      <c r="J18" s="10">
        <v>155.22184956167982</v>
      </c>
      <c r="K18" s="10">
        <v>167.81415918810572</v>
      </c>
      <c r="L18" s="10">
        <v>182.36471050375204</v>
      </c>
      <c r="M18" s="10">
        <v>215.84157603623413</v>
      </c>
      <c r="N18" s="10">
        <v>239.89947507813358</v>
      </c>
    </row>
    <row r="19" spans="1:14" s="2" customFormat="1" ht="13.5" x14ac:dyDescent="0.2">
      <c r="A19" s="13" t="s">
        <v>41</v>
      </c>
      <c r="B19" s="9" t="s">
        <v>20</v>
      </c>
      <c r="C19" s="10">
        <v>52.565706114885998</v>
      </c>
      <c r="D19" s="10">
        <v>95.368180043207317</v>
      </c>
      <c r="E19" s="10">
        <v>83.585398547833648</v>
      </c>
      <c r="F19" s="10">
        <v>72.706902784878551</v>
      </c>
      <c r="G19" s="10">
        <v>100.99968376003028</v>
      </c>
      <c r="H19" s="10">
        <v>122.72045846657811</v>
      </c>
      <c r="I19" s="10">
        <v>189.61125244010972</v>
      </c>
      <c r="J19" s="10">
        <v>143.87700536985727</v>
      </c>
      <c r="K19" s="10">
        <v>164.17783506740591</v>
      </c>
      <c r="L19" s="10">
        <v>195.01282404490169</v>
      </c>
      <c r="M19" s="10">
        <v>210.48112778807254</v>
      </c>
      <c r="N19" s="10">
        <v>233.31365957633088</v>
      </c>
    </row>
    <row r="20" spans="1:14" s="2" customFormat="1" ht="13.5" x14ac:dyDescent="0.2">
      <c r="A20" s="13" t="s">
        <v>42</v>
      </c>
      <c r="B20" s="9" t="s">
        <v>21</v>
      </c>
      <c r="C20" s="10">
        <v>54.160123374383005</v>
      </c>
      <c r="D20" s="10">
        <v>56.89668954326919</v>
      </c>
      <c r="E20" s="10">
        <v>136.00025146327494</v>
      </c>
      <c r="F20" s="10">
        <v>149.89983637556273</v>
      </c>
      <c r="G20" s="10">
        <v>61.56895539500637</v>
      </c>
      <c r="H20" s="10">
        <v>97.025862571878505</v>
      </c>
      <c r="I20" s="10">
        <v>190.40580923580097</v>
      </c>
      <c r="J20" s="10">
        <v>132.62392430343712</v>
      </c>
      <c r="K20" s="10">
        <v>131.92132668917054</v>
      </c>
      <c r="L20" s="10">
        <v>206.6104476513178</v>
      </c>
      <c r="M20" s="10">
        <v>178.75230803305058</v>
      </c>
      <c r="N20" s="10">
        <v>344.26574240824084</v>
      </c>
    </row>
    <row r="21" spans="1:14" s="2" customFormat="1" ht="13.5" x14ac:dyDescent="0.2">
      <c r="A21" s="13" t="s">
        <v>43</v>
      </c>
      <c r="B21" s="9" t="s">
        <v>22</v>
      </c>
      <c r="C21" s="10">
        <v>13.404965683492597</v>
      </c>
      <c r="D21" s="10">
        <v>14.158431155951872</v>
      </c>
      <c r="E21" s="10">
        <v>19.919219320561801</v>
      </c>
      <c r="F21" s="10">
        <v>18.956831344562833</v>
      </c>
      <c r="G21" s="10">
        <v>16.559647180937397</v>
      </c>
      <c r="H21" s="10">
        <v>18.251563536594865</v>
      </c>
      <c r="I21" s="10">
        <v>33.701189150329718</v>
      </c>
      <c r="J21" s="10">
        <v>19.527103583428552</v>
      </c>
      <c r="K21" s="10">
        <v>30.074637325102657</v>
      </c>
      <c r="L21" s="10">
        <v>21.483808921187187</v>
      </c>
      <c r="M21" s="10">
        <v>22.602108231525303</v>
      </c>
      <c r="N21" s="10">
        <v>61.534939569774423</v>
      </c>
    </row>
    <row r="22" spans="1:14" s="2" customFormat="1" ht="40.5" x14ac:dyDescent="0.2">
      <c r="A22" s="13" t="s">
        <v>44</v>
      </c>
      <c r="B22" s="9" t="s">
        <v>23</v>
      </c>
      <c r="C22" s="10">
        <v>1.0328052300376722</v>
      </c>
      <c r="D22" s="10">
        <v>1.212831163968672</v>
      </c>
      <c r="E22" s="10">
        <v>3.7280903965430685</v>
      </c>
      <c r="F22" s="10">
        <v>2.1781569985675677</v>
      </c>
      <c r="G22" s="10">
        <v>1.1700718042374141</v>
      </c>
      <c r="H22" s="10">
        <v>1.8020135711862906</v>
      </c>
      <c r="I22" s="10">
        <v>2.8195060002560237</v>
      </c>
      <c r="J22" s="10">
        <v>4.3673008420856467</v>
      </c>
      <c r="K22" s="10">
        <v>5.3159773404489403</v>
      </c>
      <c r="L22" s="10">
        <v>7.1018629777344318</v>
      </c>
      <c r="M22" s="10">
        <v>5.4298659356698042</v>
      </c>
      <c r="N22" s="10">
        <v>5.1468251026349057</v>
      </c>
    </row>
    <row r="23" spans="1:14" s="2" customFormat="1" x14ac:dyDescent="0.2">
      <c r="A23" s="14"/>
      <c r="B23" s="7" t="s">
        <v>5</v>
      </c>
      <c r="C23" s="3">
        <f t="shared" ref="C23:J23" si="0">SUM(C3:C22)</f>
        <v>1383.9287884962607</v>
      </c>
      <c r="D23" s="3">
        <f t="shared" si="0"/>
        <v>1672.4003198748944</v>
      </c>
      <c r="E23" s="3">
        <f t="shared" si="0"/>
        <v>2147.3393228412601</v>
      </c>
      <c r="F23" s="3">
        <f t="shared" si="0"/>
        <v>2198.7131327550233</v>
      </c>
      <c r="G23" s="3">
        <f t="shared" si="0"/>
        <v>2282.4565678582749</v>
      </c>
      <c r="H23" s="3">
        <f t="shared" si="0"/>
        <v>2775.7418605490607</v>
      </c>
      <c r="I23" s="3">
        <f t="shared" si="0"/>
        <v>3000.3679455397728</v>
      </c>
      <c r="J23" s="3">
        <f t="shared" si="0"/>
        <v>3059.6149269337511</v>
      </c>
      <c r="K23" s="3">
        <f>SUM(K3:K22)</f>
        <v>3491.5128941746602</v>
      </c>
      <c r="L23" s="3">
        <v>4377.0919583683235</v>
      </c>
      <c r="M23" s="3">
        <v>3832.4181980898657</v>
      </c>
      <c r="N23" s="3">
        <v>4857.479695938604</v>
      </c>
    </row>
    <row r="24" spans="1:14" x14ac:dyDescent="0.2">
      <c r="A24" s="13"/>
      <c r="B24" s="5" t="s">
        <v>2</v>
      </c>
      <c r="C24" s="6">
        <v>189.47571554571988</v>
      </c>
      <c r="D24" s="6">
        <v>220.35138465834908</v>
      </c>
      <c r="E24" s="6">
        <v>274.81852947351251</v>
      </c>
      <c r="F24" s="6">
        <v>275.67912898844952</v>
      </c>
      <c r="G24" s="6">
        <v>298.00844728602402</v>
      </c>
      <c r="H24" s="6">
        <v>358.13633844180652</v>
      </c>
      <c r="I24" s="6">
        <v>422.99375335922156</v>
      </c>
      <c r="J24" s="6">
        <v>485.06771115751536</v>
      </c>
      <c r="K24" s="6">
        <v>543.02978671867777</v>
      </c>
      <c r="L24" s="6">
        <v>644.15088270915908</v>
      </c>
      <c r="M24" s="6">
        <v>567.65042657858146</v>
      </c>
      <c r="N24" s="6">
        <v>730.21648265240094</v>
      </c>
    </row>
    <row r="25" spans="1:14" x14ac:dyDescent="0.2">
      <c r="A25" s="13"/>
      <c r="B25" s="5" t="s">
        <v>3</v>
      </c>
      <c r="C25" s="6">
        <v>7.5565941599927795</v>
      </c>
      <c r="D25" s="6">
        <v>9.173747539451103</v>
      </c>
      <c r="E25" s="6">
        <v>11.3358189658185</v>
      </c>
      <c r="F25" s="6">
        <v>12.671030325741411</v>
      </c>
      <c r="G25" s="6">
        <v>12.279926509636134</v>
      </c>
      <c r="H25" s="6">
        <v>14.548399891902292</v>
      </c>
      <c r="I25" s="6">
        <v>16.030048290285432</v>
      </c>
      <c r="J25" s="6">
        <v>16.442350973389495</v>
      </c>
      <c r="K25" s="6">
        <v>18.937962786190685</v>
      </c>
      <c r="L25" s="6">
        <v>23.687450123030924</v>
      </c>
      <c r="M25" s="6">
        <v>23.026559087725019</v>
      </c>
      <c r="N25" s="6">
        <v>26.701777512213514</v>
      </c>
    </row>
    <row r="26" spans="1:14" x14ac:dyDescent="0.2">
      <c r="A26" s="15"/>
      <c r="B26" s="7" t="s">
        <v>4</v>
      </c>
      <c r="C26" s="8">
        <f>C23+C24-C25</f>
        <v>1565.8479098819878</v>
      </c>
      <c r="D26" s="8">
        <f t="shared" ref="D26:K26" si="1">D23+D24-D25</f>
        <v>1883.5779569937924</v>
      </c>
      <c r="E26" s="8">
        <f t="shared" si="1"/>
        <v>2410.8220333489544</v>
      </c>
      <c r="F26" s="8">
        <f t="shared" si="1"/>
        <v>2461.7212314177314</v>
      </c>
      <c r="G26" s="8">
        <f t="shared" si="1"/>
        <v>2568.1850886346629</v>
      </c>
      <c r="H26" s="8">
        <f t="shared" si="1"/>
        <v>3119.3297990989649</v>
      </c>
      <c r="I26" s="8">
        <f t="shared" si="1"/>
        <v>3407.331650608709</v>
      </c>
      <c r="J26" s="8">
        <f t="shared" si="1"/>
        <v>3528.240287117877</v>
      </c>
      <c r="K26" s="8">
        <f t="shared" si="1"/>
        <v>4015.6047181071472</v>
      </c>
      <c r="L26" s="8">
        <v>4997.5553909544515</v>
      </c>
      <c r="M26" s="8">
        <v>4377.042065580722</v>
      </c>
      <c r="N26" s="8">
        <v>5560.9944010787922</v>
      </c>
    </row>
  </sheetData>
  <mergeCells count="1">
    <mergeCell ref="A1:B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აჭარა</vt:lpstr>
      <vt:lpstr>აჭარა!Print_Area</vt:lpstr>
    </vt:vector>
  </TitlesOfParts>
  <Company>SDSG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Ambokadze</dc:creator>
  <cp:lastModifiedBy>ნიკა ქაჩიბაია</cp:lastModifiedBy>
  <cp:lastPrinted>2019-12-24T14:16:50Z</cp:lastPrinted>
  <dcterms:created xsi:type="dcterms:W3CDTF">2009-08-11T13:38:50Z</dcterms:created>
  <dcterms:modified xsi:type="dcterms:W3CDTF">2023-04-05T08:55:38Z</dcterms:modified>
</cp:coreProperties>
</file>