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35669721-CFD4-4241-9398-A96A7D280B69}" xr6:coauthVersionLast="46" xr6:coauthVersionMax="46" xr10:uidLastSave="{00000000-0000-0000-0000-000000000000}"/>
  <bookViews>
    <workbookView xWindow="13590" yWindow="855" windowWidth="12300" windowHeight="14940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<sst xmlns="http://schemas.openxmlformats.org/spreadsheetml/2006/main" count="16" uniqueCount="16">
  <si>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</si>
  <si>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</si>
  <si>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</si>
  <si>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 xml:space="preserve">Public health and social protection in Adjara AR 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</si>
  <si>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</si>
  <si>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</si>
  <si>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</si>
  <si>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</si>
  <si>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</si>
  <si>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</si>
  <si>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</si>
  <si>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</si>
  <si>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Social Package</t>
  </si>
  <si>
    <t>Persons Receiving Pension</t>
  </si>
  <si>
    <r>
      <t xml:space="preserve">Number of Helpless Families Receiving Subsistence Allowance in Adjara AR 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</si>
  <si>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Adjara AR 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</si>
</sst>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" fontId="4" fillId="0" borderId="0" xfId="0" applyNumberFormat="1" applyFont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/>
    <xf numFmtId="165" fontId="4" fillId="0" borderId="1" xfId="0" applyNumberFormat="1" applyFont="1" applyBorder="1" applyAlignment="1">
      <alignment horizontal="right"/>
    </xf>
    <xf numFmtId="165" fontId="6" fillId="0" borderId="1" xfId="0" applyNumberFormat="1" applyFont="1" applyBorder="1"/>
    <xf numFmtId="0" fontId="5" fillId="0" borderId="2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/>
    </xf>
    <xf numFmtId="165" fontId="4" fillId="2" borderId="0" xfId="0" applyNumberFormat="1" applyFont="1" applyFill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6" fillId="0" borderId="3" xfId="0" applyFont="1" applyBorder="1"/>
    <xf numFmtId="0" fontId="6" fillId="0" borderId="1" xfId="0" applyFont="1" applyBorder="1"/>
    <xf numFmtId="165" fontId="4" fillId="2" borderId="3" xfId="0" applyNumberFormat="1" applyFont="1" applyFill="1" applyBorder="1" applyAlignment="1">
      <alignment horizontal="right"/>
    </xf>
    <xf numFmtId="165" fontId="9" fillId="0" borderId="0" xfId="1" applyNumberFormat="1"/>
    <xf numFmtId="165" fontId="4" fillId="0" borderId="3" xfId="0" applyNumberFormat="1" applyFont="1" applyBorder="1"/>
    <xf numFmtId="165" fontId="9" fillId="2" borderId="0" xfId="1" applyNumberFormat="1" applyFill="1"/>
    <xf numFmtId="164" fontId="6" fillId="2" borderId="0" xfId="0" applyNumberFormat="1" applyFont="1" applyFill="1"/>
  </cellXfs>
  <cellStyles count="2">
    <cellStyle name="Normal" xfId="0" builtinId="0"/>
    <cellStyle name="Normal_01_IANVARI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showGridLines="0" tabSelected="1" workbookViewId="0"/>
  </sheetViews>
  <sheetFormatPr defaultRowHeight="12.75" x14ac:dyDescent="0.2"/>
  <cols>
    <col min="1" max="1" width="73" style="5" customWidth="1"/>
    <col min="2" max="13" width="8.7109375" style="5" customWidth="1"/>
    <col min="14" max="16384" width="9.140625" style="5"/>
  </cols>
  <sheetData>
    <row r="1" spans="1:17" s="1" customFormat="1" ht="18.75" customHeigh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3" spans="1:17" s="1" customFormat="1" ht="30" customHeight="1" x14ac:dyDescent="0.2">
      <c r="A3" s="17" t="s">
        <v>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7" ht="15" customHeight="1" x14ac:dyDescent="0.2">
      <c r="A4" s="8"/>
      <c r="B4" s="14">
        <v>2008</v>
      </c>
      <c r="C4" s="14">
        <v>2009</v>
      </c>
      <c r="D4" s="14">
        <v>2010</v>
      </c>
      <c r="E4" s="14">
        <v>2011</v>
      </c>
      <c r="F4" s="14">
        <v>2012</v>
      </c>
      <c r="G4" s="14">
        <v>2013</v>
      </c>
      <c r="H4" s="14">
        <v>2014</v>
      </c>
      <c r="I4" s="14">
        <v>2015</v>
      </c>
      <c r="J4" s="14">
        <v>2016</v>
      </c>
      <c r="K4" s="14">
        <v>2017</v>
      </c>
      <c r="L4" s="14">
        <v>2018</v>
      </c>
      <c r="M4" s="14">
        <v>2019</v>
      </c>
      <c r="N4" s="14">
        <v>2020</v>
      </c>
      <c r="O4" s="14">
        <v>2021</v>
      </c>
      <c r="P4" s="14">
        <v>2022</v>
      </c>
      <c r="Q4" s="14">
        <v>2023</v>
      </c>
    </row>
    <row r="5" spans="1:17" ht="15" customHeight="1" x14ac:dyDescent="0.2">
      <c r="A5" s="2" t="s">
        <v>7</v>
      </c>
      <c r="B5" s="3">
        <v>1.2050000000000001</v>
      </c>
      <c r="C5" s="3">
        <v>1.258</v>
      </c>
      <c r="D5" s="3">
        <v>1.3</v>
      </c>
      <c r="E5" s="3">
        <v>1.5760000000000001</v>
      </c>
      <c r="F5" s="3">
        <v>1.5229999999999999</v>
      </c>
      <c r="G5" s="3">
        <v>1.7410000000000001</v>
      </c>
      <c r="H5" s="3">
        <v>1.9</v>
      </c>
      <c r="I5" s="3">
        <f>1824/1000</f>
        <v>1.8240000000000001</v>
      </c>
      <c r="J5" s="3">
        <f>2123/1000</f>
        <v>2.1230000000000002</v>
      </c>
      <c r="K5" s="6">
        <v>2.1859999999999999</v>
      </c>
      <c r="L5" s="6">
        <v>2.6539999999999999</v>
      </c>
      <c r="M5" s="6">
        <v>2.6709999999999998</v>
      </c>
      <c r="N5" s="6">
        <v>1.601</v>
      </c>
      <c r="O5" s="6">
        <v>1.7969999999999999</v>
      </c>
      <c r="P5" s="6">
        <v>1.905</v>
      </c>
      <c r="Q5" s="31">
        <v>1.8680000000000001</v>
      </c>
    </row>
    <row r="6" spans="1:17" ht="15" customHeight="1" x14ac:dyDescent="0.2">
      <c r="A6" s="2" t="s">
        <v>8</v>
      </c>
      <c r="B6" s="3">
        <v>2.0379999999999998</v>
      </c>
      <c r="C6" s="3">
        <v>1.9790000000000001</v>
      </c>
      <c r="D6" s="3">
        <v>2.0449999999999999</v>
      </c>
      <c r="E6" s="3">
        <v>1.7410000000000001</v>
      </c>
      <c r="F6" s="3">
        <v>1.4350000000000001</v>
      </c>
      <c r="G6" s="3">
        <v>1.4159999999999999</v>
      </c>
      <c r="H6" s="3">
        <v>1.5529999999999999</v>
      </c>
      <c r="I6" s="3">
        <v>1.7470000000000001</v>
      </c>
      <c r="J6" s="3">
        <v>1.879</v>
      </c>
      <c r="K6" s="6">
        <v>1.9670000000000001</v>
      </c>
      <c r="L6" s="6">
        <v>2.0590000000000002</v>
      </c>
      <c r="M6" s="6">
        <v>2.3180000000000001</v>
      </c>
      <c r="N6" s="6">
        <v>2.1989999999999998</v>
      </c>
      <c r="O6" s="6">
        <v>2.0790000000000002</v>
      </c>
      <c r="P6" s="6">
        <v>2.25</v>
      </c>
      <c r="Q6" s="6">
        <v>2.2320000000000002</v>
      </c>
    </row>
    <row r="7" spans="1:17" ht="15" customHeight="1" x14ac:dyDescent="0.2">
      <c r="A7" s="2" t="s">
        <v>4</v>
      </c>
      <c r="B7" s="7">
        <v>17</v>
      </c>
      <c r="C7" s="7">
        <v>17</v>
      </c>
      <c r="D7" s="7">
        <v>18</v>
      </c>
      <c r="E7" s="7">
        <v>19</v>
      </c>
      <c r="F7" s="7">
        <v>16</v>
      </c>
      <c r="G7" s="7">
        <v>17</v>
      </c>
      <c r="H7" s="7">
        <v>15</v>
      </c>
      <c r="I7" s="7">
        <v>17</v>
      </c>
      <c r="J7" s="7">
        <v>20</v>
      </c>
      <c r="K7" s="5">
        <v>19</v>
      </c>
      <c r="L7" s="5">
        <v>19</v>
      </c>
      <c r="M7" s="5">
        <v>18</v>
      </c>
      <c r="N7" s="5">
        <v>19</v>
      </c>
      <c r="O7" s="5">
        <v>22</v>
      </c>
      <c r="P7" s="5">
        <v>20</v>
      </c>
      <c r="Q7" s="5">
        <v>18</v>
      </c>
    </row>
    <row r="8" spans="1:17" ht="15" customHeight="1" x14ac:dyDescent="0.2">
      <c r="A8" s="2" t="s">
        <v>0</v>
      </c>
      <c r="B8" s="3">
        <v>1.0109999999999999</v>
      </c>
      <c r="C8" s="3">
        <v>0.98899999999999999</v>
      </c>
      <c r="D8" s="3">
        <v>1.0389999999999999</v>
      </c>
      <c r="E8" s="3">
        <v>1.0249999999999999</v>
      </c>
      <c r="F8" s="3">
        <v>0.92900000000000005</v>
      </c>
      <c r="G8" s="3">
        <v>1.1080000000000001</v>
      </c>
      <c r="H8" s="3">
        <v>1.095</v>
      </c>
      <c r="I8" s="3">
        <f>1160/1000</f>
        <v>1.1599999999999999</v>
      </c>
      <c r="J8" s="3">
        <f>1305/1000</f>
        <v>1.3049999999999999</v>
      </c>
      <c r="K8" s="6">
        <v>1.339</v>
      </c>
      <c r="L8" s="6">
        <v>1.542</v>
      </c>
      <c r="M8" s="6">
        <v>1.4390000000000001</v>
      </c>
      <c r="N8" s="6">
        <v>2.0030000000000001</v>
      </c>
      <c r="O8" s="6">
        <v>2.3969999999999998</v>
      </c>
      <c r="P8" s="6">
        <v>1.9370000000000001</v>
      </c>
      <c r="Q8" s="6">
        <v>1.722</v>
      </c>
    </row>
    <row r="9" spans="1:17" ht="15" customHeight="1" x14ac:dyDescent="0.2">
      <c r="A9" s="2" t="s">
        <v>1</v>
      </c>
      <c r="B9" s="7">
        <v>70</v>
      </c>
      <c r="C9" s="7">
        <v>140</v>
      </c>
      <c r="D9" s="7">
        <v>148</v>
      </c>
      <c r="E9" s="7">
        <v>221</v>
      </c>
      <c r="F9" s="7">
        <v>239</v>
      </c>
      <c r="G9" s="7">
        <v>229</v>
      </c>
      <c r="H9" s="7">
        <v>227</v>
      </c>
      <c r="I9" s="7">
        <v>245</v>
      </c>
      <c r="J9" s="7">
        <v>239</v>
      </c>
      <c r="K9" s="5">
        <v>236</v>
      </c>
      <c r="L9" s="5">
        <v>207</v>
      </c>
      <c r="M9" s="5">
        <v>176</v>
      </c>
      <c r="N9" s="5">
        <v>185</v>
      </c>
      <c r="O9" s="5">
        <v>190</v>
      </c>
      <c r="P9" s="5">
        <v>189</v>
      </c>
      <c r="Q9" s="5">
        <v>183</v>
      </c>
    </row>
    <row r="10" spans="1:17" ht="25.5" x14ac:dyDescent="0.2">
      <c r="A10" s="9" t="s">
        <v>2</v>
      </c>
      <c r="B10" s="12">
        <v>761.21199999999999</v>
      </c>
      <c r="C10" s="12">
        <f>642770/1000</f>
        <v>642.77</v>
      </c>
      <c r="D10" s="12">
        <v>579.64099999999996</v>
      </c>
      <c r="E10" s="12">
        <v>720.529</v>
      </c>
      <c r="F10" s="12">
        <v>724.54399999999998</v>
      </c>
      <c r="G10" s="12">
        <v>810.05600000000004</v>
      </c>
      <c r="H10" s="12">
        <v>894.70299999999997</v>
      </c>
      <c r="I10" s="12">
        <v>1068.4069999999999</v>
      </c>
      <c r="J10" s="12">
        <f>1002182/1000</f>
        <v>1002.182</v>
      </c>
      <c r="K10" s="13">
        <v>974.62699999999995</v>
      </c>
      <c r="L10" s="13">
        <v>837.63300000000004</v>
      </c>
      <c r="M10" s="13">
        <v>759.63400000000001</v>
      </c>
      <c r="N10" s="13">
        <v>621.30200000000002</v>
      </c>
      <c r="O10" s="13">
        <v>795.11800000000005</v>
      </c>
      <c r="P10" s="13">
        <v>769.08699999999999</v>
      </c>
      <c r="Q10" s="13">
        <v>881.19100000000003</v>
      </c>
    </row>
    <row r="11" spans="1:17" ht="48" x14ac:dyDescent="0.2">
      <c r="A11" s="18" t="s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7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7" s="1" customFormat="1" ht="45" customHeight="1" x14ac:dyDescent="0.2">
      <c r="A15" s="19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7" ht="15" customHeight="1" x14ac:dyDescent="0.2">
      <c r="A16" s="8"/>
      <c r="B16" s="14">
        <v>2008</v>
      </c>
      <c r="C16" s="14">
        <v>2009</v>
      </c>
      <c r="D16" s="14">
        <v>2010</v>
      </c>
      <c r="E16" s="14">
        <v>2011</v>
      </c>
      <c r="F16" s="14">
        <v>2012</v>
      </c>
      <c r="G16" s="14">
        <v>2013</v>
      </c>
      <c r="H16" s="14">
        <v>2014</v>
      </c>
      <c r="I16" s="14">
        <v>2015</v>
      </c>
      <c r="J16" s="14">
        <v>2016</v>
      </c>
      <c r="K16" s="14">
        <v>2017</v>
      </c>
      <c r="L16" s="14">
        <v>2018</v>
      </c>
      <c r="M16" s="14">
        <v>2019</v>
      </c>
      <c r="N16" s="14">
        <v>2020</v>
      </c>
      <c r="O16" s="14">
        <v>2021</v>
      </c>
      <c r="P16" s="14">
        <v>2022</v>
      </c>
      <c r="Q16" s="14">
        <v>2023</v>
      </c>
    </row>
    <row r="17" spans="1:17" ht="15" customHeight="1" x14ac:dyDescent="0.2">
      <c r="A17" s="2" t="s">
        <v>10</v>
      </c>
      <c r="B17" s="10">
        <v>39513</v>
      </c>
      <c r="C17" s="10">
        <v>41739</v>
      </c>
      <c r="D17" s="10">
        <v>42431</v>
      </c>
      <c r="E17" s="10">
        <v>39822</v>
      </c>
      <c r="F17" s="10">
        <v>42834</v>
      </c>
      <c r="G17" s="10">
        <v>43790</v>
      </c>
      <c r="H17" s="10">
        <v>43984</v>
      </c>
      <c r="I17" s="10">
        <v>43050</v>
      </c>
      <c r="J17" s="11">
        <v>34814</v>
      </c>
      <c r="K17" s="11">
        <v>27946</v>
      </c>
      <c r="L17" s="11">
        <v>28048</v>
      </c>
      <c r="M17" s="11">
        <v>28238</v>
      </c>
      <c r="N17" s="11">
        <v>31521</v>
      </c>
      <c r="O17" s="23">
        <v>34452</v>
      </c>
      <c r="P17" s="27">
        <v>37058</v>
      </c>
      <c r="Q17" s="27">
        <v>37913</v>
      </c>
    </row>
    <row r="18" spans="1:17" ht="15" customHeight="1" x14ac:dyDescent="0.2">
      <c r="A18" s="9" t="s">
        <v>11</v>
      </c>
      <c r="B18" s="12">
        <v>8927</v>
      </c>
      <c r="C18" s="12">
        <v>10371</v>
      </c>
      <c r="D18" s="12">
        <v>9205</v>
      </c>
      <c r="E18" s="12">
        <v>7350</v>
      </c>
      <c r="F18" s="12">
        <v>9137</v>
      </c>
      <c r="G18" s="12">
        <v>7872</v>
      </c>
      <c r="H18" s="12">
        <v>7578</v>
      </c>
      <c r="I18" s="12">
        <v>7122</v>
      </c>
      <c r="J18" s="13">
        <v>9157</v>
      </c>
      <c r="K18" s="13">
        <v>8730</v>
      </c>
      <c r="L18" s="13">
        <v>8487</v>
      </c>
      <c r="M18" s="13">
        <v>9478</v>
      </c>
      <c r="N18" s="13">
        <v>11726</v>
      </c>
      <c r="O18" s="24">
        <v>15612</v>
      </c>
      <c r="P18" s="24">
        <v>13681</v>
      </c>
      <c r="Q18" s="24">
        <v>9600</v>
      </c>
    </row>
    <row r="19" spans="1:17" ht="15" x14ac:dyDescent="0.3">
      <c r="A19" s="2"/>
      <c r="B19" s="4"/>
      <c r="C19" s="4"/>
      <c r="D19" s="4"/>
      <c r="E19" s="4"/>
      <c r="F19" s="4"/>
      <c r="G19" s="4"/>
      <c r="H19" s="4"/>
      <c r="I19" s="4"/>
      <c r="N19" s="21"/>
      <c r="O19" s="21"/>
    </row>
    <row r="20" spans="1:17" s="1" customFormat="1" ht="30" customHeight="1" x14ac:dyDescent="0.2">
      <c r="A20" s="19" t="s">
        <v>15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2"/>
    </row>
    <row r="21" spans="1:17" ht="15" customHeight="1" x14ac:dyDescent="0.2">
      <c r="A21" s="8"/>
      <c r="B21" s="14">
        <v>2012</v>
      </c>
      <c r="C21" s="14">
        <v>2013</v>
      </c>
      <c r="D21" s="14">
        <v>2014</v>
      </c>
      <c r="E21" s="14">
        <v>2015</v>
      </c>
      <c r="F21" s="14">
        <v>2016</v>
      </c>
      <c r="G21" s="14">
        <v>2017</v>
      </c>
      <c r="H21" s="14">
        <v>2018</v>
      </c>
      <c r="I21" s="14">
        <v>2019</v>
      </c>
      <c r="J21" s="14">
        <v>2020</v>
      </c>
      <c r="K21" s="14">
        <v>2021</v>
      </c>
      <c r="L21" s="14">
        <v>2022</v>
      </c>
      <c r="M21" s="14">
        <v>2023</v>
      </c>
    </row>
    <row r="22" spans="1:17" ht="15" customHeight="1" x14ac:dyDescent="0.2">
      <c r="A22" s="25" t="s">
        <v>13</v>
      </c>
      <c r="B22" s="11">
        <v>47282</v>
      </c>
      <c r="C22" s="28">
        <v>48035</v>
      </c>
      <c r="D22" s="11">
        <v>48873</v>
      </c>
      <c r="E22" s="11">
        <v>50051</v>
      </c>
      <c r="F22" s="28">
        <v>51035</v>
      </c>
      <c r="G22" s="11">
        <v>52111</v>
      </c>
      <c r="H22" s="11">
        <v>53313</v>
      </c>
      <c r="I22" s="11">
        <v>54893</v>
      </c>
      <c r="J22" s="11">
        <v>56324</v>
      </c>
      <c r="K22" s="11">
        <v>57438</v>
      </c>
      <c r="L22" s="29">
        <v>58846</v>
      </c>
      <c r="M22" s="30">
        <v>61539</v>
      </c>
    </row>
    <row r="23" spans="1:17" ht="15" customHeight="1" x14ac:dyDescent="0.2">
      <c r="A23" s="26" t="s">
        <v>12</v>
      </c>
      <c r="B23" s="13">
        <v>18002</v>
      </c>
      <c r="C23" s="13">
        <v>17990</v>
      </c>
      <c r="D23" s="13">
        <v>17913</v>
      </c>
      <c r="E23" s="13">
        <v>17853</v>
      </c>
      <c r="F23" s="13">
        <v>17894</v>
      </c>
      <c r="G23" s="13">
        <v>17791</v>
      </c>
      <c r="H23" s="13">
        <v>17775</v>
      </c>
      <c r="I23" s="13">
        <v>18650</v>
      </c>
      <c r="J23" s="13">
        <v>19356</v>
      </c>
      <c r="K23" s="13">
        <v>12251</v>
      </c>
      <c r="L23" s="13">
        <v>20578</v>
      </c>
      <c r="M23" s="13">
        <v>21483</v>
      </c>
    </row>
    <row r="24" spans="1:17" ht="24" x14ac:dyDescent="0.2">
      <c r="A24" s="20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2024-07-25T05:32:06Z</dcterms:modified>
</cp:coreProperties>
</file>