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mata\Desktop\Aristurtle\Projects\CustomECU\vcu_turtlebox\"/>
    </mc:Choice>
  </mc:AlternateContent>
  <xr:revisionPtr revIDLastSave="0" documentId="13_ncr:1_{8D78BE9C-4C6E-4242-9164-DA8BF2C09328}" xr6:coauthVersionLast="47" xr6:coauthVersionMax="47" xr10:uidLastSave="{00000000-0000-0000-0000-000000000000}"/>
  <bookViews>
    <workbookView minimized="true" xWindow="696" yWindow="696" windowWidth="11712" windowHeight="6216"/>
  </bookViews>
  <sheets>
    <sheet name="Packets" sheetId="1" r:id="rId1"/>
    <sheet name="Datalogging" sheetId="2" r:id="rId2"/>
    <sheet name="Streaming" sheetId="3" r:id="rId3"/>
    <sheet name="ParametersGeneral" sheetId="4" r:id="rId4"/>
    <sheet name="ParametersControl" sheetId="5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<sst xmlns="http://schemas.openxmlformats.org/spreadsheetml/2006/main" xmlns:r="http://schemas.openxmlformats.org/officeDocument/2006/relationships" xmlns:xdr="http://schemas.openxmlformats.org/drawingml/2006/spreadsheetDrawing" count="2390" uniqueCount="750">
  <si>
    <t>Name</t>
  </si>
  <si>
    <t>Start Byte</t>
  </si>
  <si>
    <t>Packet id</t>
  </si>
  <si>
    <t>Data Length</t>
  </si>
  <si>
    <t>Sampling_Hz</t>
  </si>
  <si>
    <t>MCU</t>
  </si>
  <si>
    <t>Streaming/Telemetry</t>
  </si>
  <si>
    <t>Save to Datalogging file</t>
  </si>
  <si>
    <t>Control100</t>
  </si>
  <si>
    <t>Control</t>
  </si>
  <si>
    <t>Yes</t>
  </si>
  <si>
    <t>Control1</t>
  </si>
  <si>
    <t>General100</t>
  </si>
  <si>
    <t>General</t>
  </si>
  <si>
    <t>General1</t>
  </si>
  <si>
    <t>ControlStream</t>
  </si>
  <si>
    <t>No</t>
  </si>
  <si>
    <t>Packeting in Interconnection/RaspPipes:</t>
  </si>
  <si>
    <t>Start Byte + Packet id + Data Length + | --Data in bytes--| + Packet id</t>
  </si>
  <si>
    <t>uint8 + uint8 + uint16 + |--bytes--| + uint8</t>
  </si>
  <si>
    <t>Packeting in Data Logging/Streamer</t>
  </si>
  <si>
    <t>Packet id + Time + | --Data in bytes--|</t>
  </si>
  <si>
    <t>uint8 + uint32 + |--bytes--|</t>
  </si>
  <si>
    <t>Packet id + Time + | --Data--|</t>
  </si>
  <si>
    <t>String format splitted by ';'</t>
  </si>
  <si>
    <t>ID Rule:</t>
  </si>
  <si>
    <t>If ID&gt;=220: It is not included in the Data Logging file (Streaming only)</t>
  </si>
  <si>
    <t>Data Length Rule:</t>
  </si>
  <si>
    <t>Data Length of Packet &lt; 500 bytes</t>
  </si>
  <si>
    <t>Variable</t>
  </si>
  <si>
    <t>Scaling</t>
  </si>
  <si>
    <t>Sampling _Hz</t>
  </si>
  <si>
    <t>Data_Type</t>
  </si>
  <si>
    <t>Bytes</t>
  </si>
  <si>
    <t>Unit</t>
  </si>
  <si>
    <t>Packet</t>
  </si>
  <si>
    <t>Description</t>
  </si>
  <si>
    <t>AMS Status</t>
  </si>
  <si>
    <t>single</t>
  </si>
  <si>
    <t>Status of AMS Shutdown Circuit relay (OK = 1, ERROR = 0)</t>
  </si>
  <si>
    <t>AMS Voltage Sum</t>
  </si>
  <si>
    <t>Volt</t>
  </si>
  <si>
    <t>Sum of all cells' voltages from BMS</t>
  </si>
  <si>
    <t>APPS</t>
  </si>
  <si>
    <t>uint16</t>
  </si>
  <si>
    <t>[0…1]</t>
  </si>
  <si>
    <t>Value of the APPS after the conversion to a per 1000 base and the use of both measurements</t>
  </si>
  <si>
    <t>uint8</t>
  </si>
  <si>
    <t>enum</t>
  </si>
  <si>
    <t>AUX AIR Minus</t>
  </si>
  <si>
    <t>Auxiliary contact of AIR- (Closed = 1, Opened = 0)</t>
  </si>
  <si>
    <t>AUX AIR Plus</t>
  </si>
  <si>
    <t>Auxiliary contact of AIR+ (Closed = 1, Opened = 0)</t>
  </si>
  <si>
    <t>AccelX</t>
  </si>
  <si>
    <t>m/s²</t>
  </si>
  <si>
    <t>Longitudinal Acceleration of the vehicle</t>
  </si>
  <si>
    <t>AccelY</t>
  </si>
  <si>
    <t>Lateral Acceleration of the Vehicle</t>
  </si>
  <si>
    <t>AccelerationTime</t>
  </si>
  <si>
    <t>Seconds</t>
  </si>
  <si>
    <t>bar</t>
  </si>
  <si>
    <t xml:space="preserve">Rear Brake System Pressure </t>
  </si>
  <si>
    <t>Brake Pressure Front</t>
  </si>
  <si>
    <t xml:space="preserve">Front Brake System Pressure </t>
  </si>
  <si>
    <t>bitfield</t>
  </si>
  <si>
    <t>ENABLE</t>
  </si>
  <si>
    <t xml:space="preserve">1=Enable LED // 2=LED&amp;FRG </t>
  </si>
  <si>
    <t>uint32</t>
  </si>
  <si>
    <t>Energy Isabellen</t>
  </si>
  <si>
    <t>int16</t>
  </si>
  <si>
    <t>Wh</t>
  </si>
  <si>
    <t>Energy passing through AIRs - Vehicle Side</t>
  </si>
  <si>
    <t>Energy per 100m</t>
  </si>
  <si>
    <t>How much energy is wasted every 100m. Useful for calculating consumption</t>
  </si>
  <si>
    <t>Energy per 1km</t>
  </si>
  <si>
    <t>How much energy is wasted every 1km. Useful for calculating consumption</t>
  </si>
  <si>
    <t>rad/s</t>
  </si>
  <si>
    <t>Rotational Velocity around Z Axis</t>
  </si>
  <si>
    <t>RPM</t>
  </si>
  <si>
    <t>IDC LEM</t>
  </si>
  <si>
    <t>A</t>
  </si>
  <si>
    <t>TS DC Current</t>
  </si>
  <si>
    <t>IGBT Temp LEFT</t>
  </si>
  <si>
    <t>°C</t>
  </si>
  <si>
    <t>Inverter IGBT Temperatures</t>
  </si>
  <si>
    <t>IGBT Temp RIGHT</t>
  </si>
  <si>
    <t>IMD Status</t>
  </si>
  <si>
    <t>Status of IMD Shutdown Circuit relay (OK = 1, ERROR = 0)</t>
  </si>
  <si>
    <t>Idc Isabellen</t>
  </si>
  <si>
    <t>TS Current Measurement after AIRs</t>
  </si>
  <si>
    <t>Inverter Error LEFT</t>
  </si>
  <si>
    <t>Inverter Error Register</t>
  </si>
  <si>
    <t>Inverter Error RIGHT</t>
  </si>
  <si>
    <t>Inverter Id Actual LEFT</t>
  </si>
  <si>
    <t>Idc coming into the left Inverter</t>
  </si>
  <si>
    <t>Inverter Id Actual RIGHT</t>
  </si>
  <si>
    <t>Idc coming into the right Inverter</t>
  </si>
  <si>
    <t>Inverter Iq Actual LEFT</t>
  </si>
  <si>
    <t>Inverter Iq Actual RIGHT</t>
  </si>
  <si>
    <t>Inverter Left I Fault</t>
  </si>
  <si>
    <t>Inverter Right I Fault</t>
  </si>
  <si>
    <t>Inverter Status LEFT</t>
  </si>
  <si>
    <t>Inverter Status Register</t>
  </si>
  <si>
    <t>Inverter Status RIGHT</t>
  </si>
  <si>
    <t>Irms LEFT</t>
  </si>
  <si>
    <t>Arms</t>
  </si>
  <si>
    <t>Inverter AC RMS Current</t>
  </si>
  <si>
    <t>Irms RIGHT</t>
  </si>
  <si>
    <t>LV Power</t>
  </si>
  <si>
    <t>W</t>
  </si>
  <si>
    <t>Low Voltage Power</t>
  </si>
  <si>
    <t>LapTime</t>
  </si>
  <si>
    <t>Lap times around the Rysio circuit. The start finish line is considered immediately after the "pit lane exit"</t>
  </si>
  <si>
    <t>Decimal Degrees</t>
  </si>
  <si>
    <t>Geographic Latitude</t>
  </si>
  <si>
    <t>Geographic Longitude</t>
  </si>
  <si>
    <t>Motor Temp LEFT</t>
  </si>
  <si>
    <t>Motor Temperature</t>
  </si>
  <si>
    <t>Motor Temp RIGHT</t>
  </si>
  <si>
    <t>kW</t>
  </si>
  <si>
    <t>PRE Status</t>
  </si>
  <si>
    <t>Status of Precharge relay (Opened = 1, Closed = 0)</t>
  </si>
  <si>
    <t>Pitch</t>
  </si>
  <si>
    <t>°</t>
  </si>
  <si>
    <t>Vehicle Pitch Angle</t>
  </si>
  <si>
    <t>Power Isabellen</t>
  </si>
  <si>
    <t>TS DC Power based on Isabellen Measurements</t>
  </si>
  <si>
    <t>Power Limiter Actual Limitng Value</t>
  </si>
  <si>
    <t>RPM LEFT</t>
  </si>
  <si>
    <t>Motor RPM</t>
  </si>
  <si>
    <t>RPM RIGHT</t>
  </si>
  <si>
    <t>Recom DCDC Temperature</t>
  </si>
  <si>
    <t>Roll</t>
  </si>
  <si>
    <t>Vehicle Roll Angle</t>
  </si>
  <si>
    <t>rad</t>
  </si>
  <si>
    <t>Susp Pot FL</t>
  </si>
  <si>
    <t>mm</t>
  </si>
  <si>
    <t>Displacement of the FL damper potentiometer</t>
  </si>
  <si>
    <t>Susp Pot FR</t>
  </si>
  <si>
    <t>Displacement of the FR damper potentiometer</t>
  </si>
  <si>
    <t>Susp Pot RL</t>
  </si>
  <si>
    <t>Displacement of the RR damper potentiometer</t>
  </si>
  <si>
    <t>Susp Pot RR</t>
  </si>
  <si>
    <t>Displacement of the RL damper potentiometer</t>
  </si>
  <si>
    <t>Pressure inside EBS tank</t>
  </si>
  <si>
    <t>Throttle</t>
  </si>
  <si>
    <t>Commanded throttle either from APU or from APPS</t>
  </si>
  <si>
    <t>Vdc Isabellen</t>
  </si>
  <si>
    <t>AIRs Voltage Measurement - Vehicle Side</t>
  </si>
  <si>
    <t>m/s</t>
  </si>
  <si>
    <t>Longitudinal Velocity</t>
  </si>
  <si>
    <t>Lateral Velocity</t>
  </si>
  <si>
    <t>Yaw</t>
  </si>
  <si>
    <t>Yaw Angle of the Vehicle (relative to magnetic north)</t>
  </si>
  <si>
    <t>s10c1</t>
  </si>
  <si>
    <t>Cell Voltages</t>
  </si>
  <si>
    <t>s10c2</t>
  </si>
  <si>
    <t>s10c11</t>
  </si>
  <si>
    <t>s10c12</t>
  </si>
  <si>
    <t>s10c3</t>
  </si>
  <si>
    <t>s10c4</t>
  </si>
  <si>
    <t>s10c5</t>
  </si>
  <si>
    <t>s10c6</t>
  </si>
  <si>
    <t>s10c7</t>
  </si>
  <si>
    <t>s10c8</t>
  </si>
  <si>
    <t>s10c9</t>
  </si>
  <si>
    <t>s10c10</t>
  </si>
  <si>
    <t>s10t1</t>
  </si>
  <si>
    <t>Cell Temperatures</t>
  </si>
  <si>
    <t>s10t2</t>
  </si>
  <si>
    <t>s10t3</t>
  </si>
  <si>
    <t>s10t4</t>
  </si>
  <si>
    <t>s11c1</t>
  </si>
  <si>
    <t>s11c2</t>
  </si>
  <si>
    <t>s11c11</t>
  </si>
  <si>
    <t>s11c12</t>
  </si>
  <si>
    <t>s11c3</t>
  </si>
  <si>
    <t>s11c4</t>
  </si>
  <si>
    <t>s11c5</t>
  </si>
  <si>
    <t>s11c6</t>
  </si>
  <si>
    <t>s11c7</t>
  </si>
  <si>
    <t>s11c8</t>
  </si>
  <si>
    <t>s11c9</t>
  </si>
  <si>
    <t>s11c10</t>
  </si>
  <si>
    <t>s11t1</t>
  </si>
  <si>
    <t>s11t2</t>
  </si>
  <si>
    <t>s11t3</t>
  </si>
  <si>
    <t>s11t4</t>
  </si>
  <si>
    <t>s12c1</t>
  </si>
  <si>
    <t>s12c2</t>
  </si>
  <si>
    <t>s12c11</t>
  </si>
  <si>
    <t>s12c12</t>
  </si>
  <si>
    <t>s12c3</t>
  </si>
  <si>
    <t>s12c4</t>
  </si>
  <si>
    <t>s12c5</t>
  </si>
  <si>
    <t>s12c6</t>
  </si>
  <si>
    <t>s12c7</t>
  </si>
  <si>
    <t>s12c8</t>
  </si>
  <si>
    <t>s12c9</t>
  </si>
  <si>
    <t>s12c10</t>
  </si>
  <si>
    <t>s12t1</t>
  </si>
  <si>
    <t>s12t2</t>
  </si>
  <si>
    <t>s12t3</t>
  </si>
  <si>
    <t>s12t4</t>
  </si>
  <si>
    <t>s1c1</t>
  </si>
  <si>
    <t>s1c2</t>
  </si>
  <si>
    <t>s1c11</t>
  </si>
  <si>
    <t>s1c12</t>
  </si>
  <si>
    <t>s1c3</t>
  </si>
  <si>
    <t>s1c4</t>
  </si>
  <si>
    <t>s1c5</t>
  </si>
  <si>
    <t>s1c6</t>
  </si>
  <si>
    <t>s1c7</t>
  </si>
  <si>
    <t>s1c8</t>
  </si>
  <si>
    <t>s1c9</t>
  </si>
  <si>
    <t>s1c10</t>
  </si>
  <si>
    <t>s1t1</t>
  </si>
  <si>
    <t>s1t2</t>
  </si>
  <si>
    <t>s1t3</t>
  </si>
  <si>
    <t>s1t4</t>
  </si>
  <si>
    <t>s2c1</t>
  </si>
  <si>
    <t>s2c2</t>
  </si>
  <si>
    <t>s2c11</t>
  </si>
  <si>
    <t>s2c12</t>
  </si>
  <si>
    <t>s2c3</t>
  </si>
  <si>
    <t>s2c4</t>
  </si>
  <si>
    <t>s2c5</t>
  </si>
  <si>
    <t>s2c6</t>
  </si>
  <si>
    <t>s2c7</t>
  </si>
  <si>
    <t>s2c8</t>
  </si>
  <si>
    <t>s2c9</t>
  </si>
  <si>
    <t>s2c10</t>
  </si>
  <si>
    <t>s2t1</t>
  </si>
  <si>
    <t>s2t2</t>
  </si>
  <si>
    <t>s2t3</t>
  </si>
  <si>
    <t>s2t4</t>
  </si>
  <si>
    <t>s3c1</t>
  </si>
  <si>
    <t>s3c2</t>
  </si>
  <si>
    <t>s3c11</t>
  </si>
  <si>
    <t>s3c12</t>
  </si>
  <si>
    <t>s3c3</t>
  </si>
  <si>
    <t>s3c4</t>
  </si>
  <si>
    <t>s3c5</t>
  </si>
  <si>
    <t>s3c6</t>
  </si>
  <si>
    <t>s3c7</t>
  </si>
  <si>
    <t>s3c8</t>
  </si>
  <si>
    <t>s3c9</t>
  </si>
  <si>
    <t>s3c10</t>
  </si>
  <si>
    <t>s3t1</t>
  </si>
  <si>
    <t>s3t2</t>
  </si>
  <si>
    <t>s3t3</t>
  </si>
  <si>
    <t>s3t4</t>
  </si>
  <si>
    <t>s4c1</t>
  </si>
  <si>
    <t>s4c2</t>
  </si>
  <si>
    <t>s4c11</t>
  </si>
  <si>
    <t>s4c12</t>
  </si>
  <si>
    <t>s4c3</t>
  </si>
  <si>
    <t>s4c4</t>
  </si>
  <si>
    <t>s4c5</t>
  </si>
  <si>
    <t>s4c6</t>
  </si>
  <si>
    <t>s4c7</t>
  </si>
  <si>
    <t>s4c8</t>
  </si>
  <si>
    <t>s4c9</t>
  </si>
  <si>
    <t>s4c10</t>
  </si>
  <si>
    <t>s4t1</t>
  </si>
  <si>
    <t>s4t2</t>
  </si>
  <si>
    <t>s4t3</t>
  </si>
  <si>
    <t>s4t4</t>
  </si>
  <si>
    <t>s5c1</t>
  </si>
  <si>
    <t>s5c2</t>
  </si>
  <si>
    <t>s5c11</t>
  </si>
  <si>
    <t>s5c12</t>
  </si>
  <si>
    <t>s5c3</t>
  </si>
  <si>
    <t>s5c4</t>
  </si>
  <si>
    <t>s5c5</t>
  </si>
  <si>
    <t>s5c6</t>
  </si>
  <si>
    <t>s5c7</t>
  </si>
  <si>
    <t>s5c8</t>
  </si>
  <si>
    <t>s5c9</t>
  </si>
  <si>
    <t>s5c10</t>
  </si>
  <si>
    <t>s5t1</t>
  </si>
  <si>
    <t>s5t2</t>
  </si>
  <si>
    <t>s5t3</t>
  </si>
  <si>
    <t>s5t4</t>
  </si>
  <si>
    <t>s6c1</t>
  </si>
  <si>
    <t>s6c2</t>
  </si>
  <si>
    <t>s6c11</t>
  </si>
  <si>
    <t>s6c12</t>
  </si>
  <si>
    <t>s6c3</t>
  </si>
  <si>
    <t>s6c4</t>
  </si>
  <si>
    <t>s6c5</t>
  </si>
  <si>
    <t>s6c6</t>
  </si>
  <si>
    <t>s6c7</t>
  </si>
  <si>
    <t>s6c8</t>
  </si>
  <si>
    <t>s6c9</t>
  </si>
  <si>
    <t>s6c10</t>
  </si>
  <si>
    <t>s6t1</t>
  </si>
  <si>
    <t>s6t2</t>
  </si>
  <si>
    <t>s6t3</t>
  </si>
  <si>
    <t>s6t4</t>
  </si>
  <si>
    <t>s7c1</t>
  </si>
  <si>
    <t>s7c2</t>
  </si>
  <si>
    <t>s7c11</t>
  </si>
  <si>
    <t>s7c12</t>
  </si>
  <si>
    <t>s7c3</t>
  </si>
  <si>
    <t>s7c4</t>
  </si>
  <si>
    <t>s7c5</t>
  </si>
  <si>
    <t>s7c6</t>
  </si>
  <si>
    <t>s7c7</t>
  </si>
  <si>
    <t>s7c8</t>
  </si>
  <si>
    <t>s7c9</t>
  </si>
  <si>
    <t>s7c10</t>
  </si>
  <si>
    <t>s7t1</t>
  </si>
  <si>
    <t>s7t2</t>
  </si>
  <si>
    <t>s7t3</t>
  </si>
  <si>
    <t>s7t4</t>
  </si>
  <si>
    <t>s8c1</t>
  </si>
  <si>
    <t>s8c2</t>
  </si>
  <si>
    <t>s8c11</t>
  </si>
  <si>
    <t>s8c12</t>
  </si>
  <si>
    <t>s8c3</t>
  </si>
  <si>
    <t>s8c4</t>
  </si>
  <si>
    <t>s8c5</t>
  </si>
  <si>
    <t>s8c6</t>
  </si>
  <si>
    <t>s8c7</t>
  </si>
  <si>
    <t>s8c8</t>
  </si>
  <si>
    <t>s8c9</t>
  </si>
  <si>
    <t>s8c10</t>
  </si>
  <si>
    <t>s8t1</t>
  </si>
  <si>
    <t>s8t2</t>
  </si>
  <si>
    <t>s8t3</t>
  </si>
  <si>
    <t>s8t4</t>
  </si>
  <si>
    <t>s9c1</t>
  </si>
  <si>
    <t>s9c2</t>
  </si>
  <si>
    <t>s9c11</t>
  </si>
  <si>
    <t>s9c12</t>
  </si>
  <si>
    <t>s9c3</t>
  </si>
  <si>
    <t>s9c4</t>
  </si>
  <si>
    <t>s9c5</t>
  </si>
  <si>
    <t>s9c6</t>
  </si>
  <si>
    <t>s9c7</t>
  </si>
  <si>
    <t>s9c8</t>
  </si>
  <si>
    <t>s9c9</t>
  </si>
  <si>
    <t>s9c10</t>
  </si>
  <si>
    <t>s9t1</t>
  </si>
  <si>
    <t>s9t2</t>
  </si>
  <si>
    <t>s9t3</t>
  </si>
  <si>
    <t>s9t4</t>
  </si>
  <si>
    <t>Closed SDC =0. Open SDC =1</t>
  </si>
  <si>
    <t>GeneralStream</t>
  </si>
  <si>
    <t>Min</t>
  </si>
  <si>
    <t>Max</t>
  </si>
  <si>
    <t>Brake_Threshold</t>
  </si>
  <si>
    <t>Value</t>
  </si>
  <si>
    <t>Brake_Max</t>
  </si>
  <si>
    <t>APPS1_Raw_Max</t>
  </si>
  <si>
    <t>APPS1_Raw_Min</t>
  </si>
  <si>
    <t>APPS2_Raw_Max</t>
  </si>
  <si>
    <t>APPS2_Raw_Min</t>
  </si>
  <si>
    <t>CAN_States_MCU_CAN</t>
  </si>
  <si>
    <t>DeltaT</t>
  </si>
  <si>
    <t>Nm</t>
  </si>
  <si>
    <t>Inverter Torque Actual LEFT</t>
  </si>
  <si>
    <t>Inverter Torque Actual RIGHT</t>
  </si>
  <si>
    <t>K_u</t>
  </si>
  <si>
    <t>Kp_5</t>
  </si>
  <si>
    <t>Kp_8</t>
  </si>
  <si>
    <t>Kp_12</t>
  </si>
  <si>
    <t>Kp_16</t>
  </si>
  <si>
    <t>Kp_20</t>
  </si>
  <si>
    <t>Kp_25</t>
  </si>
  <si>
    <t>Ki_5</t>
  </si>
  <si>
    <t>Ki_8</t>
  </si>
  <si>
    <t>Ki_12</t>
  </si>
  <si>
    <t>Ki_16</t>
  </si>
  <si>
    <t>Ki_20</t>
  </si>
  <si>
    <t>Ki_25</t>
  </si>
  <si>
    <t>-</t>
  </si>
  <si>
    <t>Mode</t>
  </si>
  <si>
    <t>Boolean</t>
  </si>
  <si>
    <t>Mu</t>
  </si>
  <si>
    <t>PL_Bias_kW</t>
  </si>
  <si>
    <t>int8</t>
  </si>
  <si>
    <t>PL_Regen_W</t>
  </si>
  <si>
    <t>Power LEM</t>
  </si>
  <si>
    <t>SD OK Signal</t>
  </si>
  <si>
    <t>Solver Exitflag</t>
  </si>
  <si>
    <t>Reference Yaw Rate</t>
  </si>
  <si>
    <t>Steering Wheel Angle</t>
  </si>
  <si>
    <t>Steering delta</t>
  </si>
  <si>
    <t>T Commanded RL</t>
  </si>
  <si>
    <t>T Commanded RR</t>
  </si>
  <si>
    <t>TV ACTIVE conditions</t>
  </si>
  <si>
    <t>regenMaxBrakePressure_bar</t>
  </si>
  <si>
    <t>regenMaxTrqSpeed_kph</t>
  </si>
  <si>
    <t>km/h</t>
  </si>
  <si>
    <t>regenOffSpeed_kph</t>
  </si>
  <si>
    <t>regenOnBrake</t>
  </si>
  <si>
    <t>regenStartBrakePressure_bar</t>
  </si>
  <si>
    <t>w1</t>
  </si>
  <si>
    <t>w2</t>
  </si>
  <si>
    <t>Regen Active Conditions</t>
  </si>
  <si>
    <t>Control Execution Time</t>
  </si>
  <si>
    <t>Steering_condition</t>
  </si>
  <si>
    <t>Treq_condition</t>
  </si>
  <si>
    <t>Velocity_condition</t>
  </si>
  <si>
    <t>Power_Motors_W</t>
  </si>
  <si>
    <t>Treq_commanded</t>
  </si>
  <si>
    <t>DCDC_Rx_Status</t>
  </si>
  <si>
    <t>Accu_CAN_Rx_Status</t>
  </si>
  <si>
    <t>Fusebox_SDC_Rx_Status</t>
  </si>
  <si>
    <t>APU_CAN_Rx_Error</t>
  </si>
  <si>
    <t>APU_Rx_Status</t>
  </si>
  <si>
    <t>New Message = 1, Else 0</t>
  </si>
  <si>
    <t>Error = 1, Else 0</t>
  </si>
  <si>
    <t>ASB_CAN_Rx_Error</t>
  </si>
  <si>
    <t>ASB_Rx_Status</t>
  </si>
  <si>
    <t>Dashboard_CAN_Rx_Error</t>
  </si>
  <si>
    <t>Dash_APPS_Rx_Status</t>
  </si>
  <si>
    <t>Dash_Bools_Rx_Status</t>
  </si>
  <si>
    <t>Dash_Brake_Rx_Status</t>
  </si>
  <si>
    <t>Dash_Hall_Rx_Status</t>
  </si>
  <si>
    <t>Dash_Steering_Rx_Status</t>
  </si>
  <si>
    <t>Dash_Suspension_F_Rx_Status</t>
  </si>
  <si>
    <t>Isabellen_CAN_Rx_Error</t>
  </si>
  <si>
    <t>Isabellen_Rx_Status</t>
  </si>
  <si>
    <t>Buzzer</t>
  </si>
  <si>
    <t>Start_Button</t>
  </si>
  <si>
    <t>Inverter_Enable_OK</t>
  </si>
  <si>
    <t>Checked</t>
  </si>
  <si>
    <t>deg</t>
  </si>
  <si>
    <t>Mission</t>
  </si>
  <si>
    <t>State</t>
  </si>
  <si>
    <t>APPS1_Raw</t>
  </si>
  <si>
    <t>Raw ADC value of APPS sensor</t>
  </si>
  <si>
    <t>APPS2_Raw</t>
  </si>
  <si>
    <t>Steering_Offset</t>
  </si>
  <si>
    <t>Throttle_Control</t>
  </si>
  <si>
    <t>Control_Interconnection_Rx_Error</t>
  </si>
  <si>
    <t>Dash_APPS_Rx_Status_Control</t>
  </si>
  <si>
    <t>Throttle_In</t>
  </si>
  <si>
    <t>Power_default</t>
  </si>
  <si>
    <t>Treq</t>
  </si>
  <si>
    <t>isNew_Control</t>
  </si>
  <si>
    <t>isValid_Control</t>
  </si>
  <si>
    <t>UART_Rx_Status_Control</t>
  </si>
  <si>
    <t>UART_Rx_Status_General</t>
  </si>
  <si>
    <t>isNew_General</t>
  </si>
  <si>
    <t>isValid_General</t>
  </si>
  <si>
    <t>General_Interconnection_Rx_Error</t>
  </si>
  <si>
    <t>Torque_Commanded_RL_General</t>
  </si>
  <si>
    <t>UART Control Tx Data Length</t>
  </si>
  <si>
    <t>UART General Tx Data Length</t>
  </si>
  <si>
    <t>FRG_Enable</t>
  </si>
  <si>
    <t>Inverter_CAN_Tx_Status</t>
  </si>
  <si>
    <t>DeltaT_Actual</t>
  </si>
  <si>
    <t>Treq_Actual</t>
  </si>
  <si>
    <t>Requested total torque by driver</t>
  </si>
  <si>
    <t>Total torque actually applied to motors by the inverters</t>
  </si>
  <si>
    <t>Total torque commanded by Control (Sum of T_Commanded_## variables)</t>
  </si>
  <si>
    <t>DeltaT_commanded</t>
  </si>
  <si>
    <t>Difference torque finally commanded by Control</t>
  </si>
  <si>
    <t>Difference torque actually applied to the motors by the inverters</t>
  </si>
  <si>
    <t xml:space="preserve">Difference Torque (T_right - T_left) output by the Torque Vectoring Controller </t>
  </si>
  <si>
    <t>Yaw Rate</t>
  </si>
  <si>
    <t>VelX_SBG</t>
  </si>
  <si>
    <t>VelY_SBG</t>
  </si>
  <si>
    <t>Latitude_Raw</t>
  </si>
  <si>
    <t>Longitude_Raw</t>
  </si>
  <si>
    <t>Steering Wheel Angle MovMean</t>
  </si>
  <si>
    <t>DCDC Recom Thermistor</t>
  </si>
  <si>
    <t>DCDC Vicor Thermistor</t>
  </si>
  <si>
    <t>VelX_Resolvers</t>
  </si>
  <si>
    <t>Longitudinal Velocity computed from motor resolvers. Includes slip, but pretty clean</t>
  </si>
  <si>
    <t>Ki_3</t>
  </si>
  <si>
    <t>Kp_3</t>
  </si>
  <si>
    <t>K_u_low</t>
  </si>
  <si>
    <t>K_u_low_Vx_threshold</t>
  </si>
  <si>
    <t>K_u_low_transition_width</t>
  </si>
  <si>
    <t>GeneralDatalogging1</t>
  </si>
  <si>
    <t>GeneralDatalogging50</t>
  </si>
  <si>
    <t>GeneralDatalogging100</t>
  </si>
  <si>
    <t>ControlDatalogging1</t>
  </si>
  <si>
    <t>ControlDatalogging100</t>
  </si>
  <si>
    <t>GeneralStreaming10</t>
  </si>
  <si>
    <t>ControlStreaming10</t>
  </si>
  <si>
    <t>CS_States</t>
  </si>
  <si>
    <t>Sensor Error</t>
  </si>
  <si>
    <t>Variable K_u</t>
  </si>
  <si>
    <t>Accu Max Temp</t>
  </si>
  <si>
    <t>Accumulator Maximum Temperature</t>
  </si>
  <si>
    <t>Accu Min Voltage</t>
  </si>
  <si>
    <t>Accumulator Minimum Voltage</t>
  </si>
  <si>
    <t>Ki current</t>
  </si>
  <si>
    <t>Kp current</t>
  </si>
  <si>
    <t>Power Commanded</t>
  </si>
  <si>
    <t>Tuning_Rx_General</t>
  </si>
  <si>
    <t>Index_Rx_General</t>
  </si>
  <si>
    <t>Value_Rx_General</t>
  </si>
  <si>
    <t>Tuning_Rx_Control</t>
  </si>
  <si>
    <t>Index_Rx_Control</t>
  </si>
  <si>
    <t>Value_Rx_Control</t>
  </si>
  <si>
    <t>Inverter_RPM_max</t>
  </si>
  <si>
    <t>Ki_Debugging</t>
  </si>
  <si>
    <t>Kp_Debugging</t>
  </si>
  <si>
    <t>PI_DEBUGGING</t>
  </si>
  <si>
    <t>a_y_l</t>
  </si>
  <si>
    <t>Inverter Velocity Limit</t>
  </si>
  <si>
    <t>REGEN ON</t>
  </si>
  <si>
    <t>TV ON</t>
  </si>
  <si>
    <t>Tank Pressure</t>
  </si>
  <si>
    <t>Temp Ambient</t>
  </si>
  <si>
    <t>Temp General</t>
  </si>
  <si>
    <t>TC ON</t>
  </si>
  <si>
    <t>General CPU Load</t>
  </si>
  <si>
    <t>μs</t>
  </si>
  <si>
    <t>Pdc Isabellen</t>
  </si>
  <si>
    <t>TS DC Power based on Vdc_Isabellen * Idc_Isabellen</t>
  </si>
  <si>
    <t>Brake Pressure Rear MovMean 10ms</t>
  </si>
  <si>
    <t>Brake Pressure Front MovMean 10 ms</t>
  </si>
  <si>
    <t>Capacity_Initial</t>
  </si>
  <si>
    <t>Capacity_Total</t>
  </si>
  <si>
    <t>Chassis_Fans_Override</t>
  </si>
  <si>
    <t>Radiator_Fans_Override</t>
  </si>
  <si>
    <t>SoC</t>
  </si>
  <si>
    <t>State of Charge calculated from the Battery Model</t>
  </si>
  <si>
    <t>Ah</t>
  </si>
  <si>
    <t>Enable_Battery_Model</t>
  </si>
  <si>
    <t>Enable/Disable Battery Model Subsystem</t>
  </si>
  <si>
    <t>Inverter BTB/RDY RL</t>
  </si>
  <si>
    <t>Inverter BTB/RDY RR</t>
  </si>
  <si>
    <t>Inverter Enable RL</t>
  </si>
  <si>
    <t>Inverter Enable RR</t>
  </si>
  <si>
    <t>Dash_APPS_Rx_Status_Raw</t>
  </si>
  <si>
    <t>currentTime_General</t>
  </si>
  <si>
    <t>INS_Rx_Error</t>
  </si>
  <si>
    <t>INS_Rx_Status</t>
  </si>
  <si>
    <t>Inverter_I_max_rms</t>
  </si>
  <si>
    <t>Inverter_Parameter_Update</t>
  </si>
  <si>
    <t>Inverter_RPM_Limit_Percent</t>
  </si>
  <si>
    <t>VelX_Estimation</t>
  </si>
  <si>
    <t>VelY_Estimation</t>
  </si>
  <si>
    <t>VelX_Estimation_Enable</t>
  </si>
  <si>
    <t>VelY_Estimation_Enable</t>
  </si>
  <si>
    <t>Yaw_Rate_Estimation_Enable</t>
  </si>
  <si>
    <t>YawRate_Estimation</t>
  </si>
  <si>
    <t>R2D_Latch</t>
  </si>
  <si>
    <t>R2D_Reset</t>
  </si>
  <si>
    <t>IMU_GYRO_Timestamp</t>
  </si>
  <si>
    <t>Resolver_RL_Timestamp</t>
  </si>
  <si>
    <t>Resolver_RR_Timestamp</t>
  </si>
  <si>
    <t>Power_Target_kW</t>
  </si>
  <si>
    <t>Inverter_Auto_Reset</t>
  </si>
  <si>
    <t>Power_Target_kW_Control</t>
  </si>
  <si>
    <t>Reset_vehicle_mode</t>
  </si>
  <si>
    <t>Safe_State_Bypass</t>
  </si>
  <si>
    <t>Sensor_Error_Bypass</t>
  </si>
  <si>
    <t>ServoStartSpeed</t>
  </si>
  <si>
    <t>Start_Stop_Bypass</t>
  </si>
  <si>
    <t>Start_Up_Hack</t>
  </si>
  <si>
    <t>Steering_Offset</t>
  </si>
  <si>
    <t>Steering_Offset_Dynamic_ON</t>
  </si>
  <si>
    <t>TC_Enable</t>
  </si>
  <si>
    <t>TSOff_Startup_Reset_Enable</t>
  </si>
  <si>
    <t>TV_Enable</t>
  </si>
  <si>
    <t>Undervoltage</t>
  </si>
  <si>
    <t>Yellow_ASSI</t>
  </si>
  <si>
    <t>General</t>
  </si>
  <si>
    <t>A_aero</t>
  </si>
  <si>
    <t>Brake_Threshold</t>
  </si>
  <si>
    <t>Cl</t>
  </si>
  <si>
    <t>Enable_Kill</t>
  </si>
  <si>
    <t>GR</t>
  </si>
  <si>
    <t>Inverter_CAN_Tx_Kickout</t>
  </si>
  <si>
    <t>Inverter_CAN_Tx_Register</t>
  </si>
  <si>
    <t>Inverter_CAN_Tx_Split_Value</t>
  </si>
  <si>
    <t>Inverter_CAN_Tx_Value</t>
  </si>
  <si>
    <t>Inverter_CAN_Tx_Value_Byte2</t>
  </si>
  <si>
    <t>Inverter_CAN_Tx_Value_Byte3</t>
  </si>
  <si>
    <t>Inverter_CAN_Tx_Value_Byte4</t>
  </si>
  <si>
    <t>Inverter_CAN_Tx_Value_Byte5</t>
  </si>
  <si>
    <t>Inverter_CAN_miniNDrive</t>
  </si>
  <si>
    <t>Inverter_FRG_Reset_Enable</t>
  </si>
  <si>
    <t>Inverter_FW_IdMin</t>
  </si>
  <si>
    <t>Inverter_FW_Kp</t>
  </si>
  <si>
    <t>Inverter_FW_Ti</t>
  </si>
  <si>
    <t>Inverter_FW_Vred</t>
  </si>
  <si>
    <t>Inverter_IGBT_Frequency_kHz</t>
  </si>
  <si>
    <t>Inverter_I_max_rms</t>
  </si>
  <si>
    <t>Inverter_Parameter_Update</t>
  </si>
  <si>
    <t>Inverter_Periodic_Transmission_Enable</t>
  </si>
  <si>
    <t>Inverter_RPM_Limit_Percent</t>
  </si>
  <si>
    <t>Inverter_RPM_limit</t>
  </si>
  <si>
    <t>Inverter_RPM_max</t>
  </si>
  <si>
    <t>Inverter_Regen_Power_Limit</t>
  </si>
  <si>
    <t>Inverter_Sp_Function</t>
  </si>
  <si>
    <t>Inverter_Tractive_Power_Limit</t>
  </si>
  <si>
    <t>Inverter_Tx_Enable_Left</t>
  </si>
  <si>
    <t>Inverter_Tx_Enable_Right</t>
  </si>
  <si>
    <t>Isabellen_Status_Bypass</t>
  </si>
  <si>
    <t>K_u</t>
  </si>
  <si>
    <t>K_u_low</t>
  </si>
  <si>
    <t>K_u_low_Vx_threshold</t>
  </si>
  <si>
    <t>K_u_low_transition_width</t>
  </si>
  <si>
    <t>Kd_TC</t>
  </si>
  <si>
    <t>Ki_12</t>
  </si>
  <si>
    <t>Ki_16</t>
  </si>
  <si>
    <t>Ki_20</t>
  </si>
  <si>
    <t>Ki_25</t>
  </si>
  <si>
    <t>Ki_3</t>
  </si>
  <si>
    <t>Ki_5</t>
  </si>
  <si>
    <t>Ki_8</t>
  </si>
  <si>
    <t>Ki_Debugging</t>
  </si>
  <si>
    <t>Ki_TC</t>
  </si>
  <si>
    <t>Kp_12</t>
  </si>
  <si>
    <t>Kp_16</t>
  </si>
  <si>
    <t>Kp_20</t>
  </si>
  <si>
    <t>Kp_25</t>
  </si>
  <si>
    <t>Kp_3</t>
  </si>
  <si>
    <t>Kp_5</t>
  </si>
  <si>
    <t>Kp_8</t>
  </si>
  <si>
    <t>Kp_Debugging</t>
  </si>
  <si>
    <t>Kp_TC</t>
  </si>
  <si>
    <t>L_wheelbase</t>
  </si>
  <si>
    <t>Motor_Kt</t>
  </si>
  <si>
    <t>Motor_Losses_Ref_Temp</t>
  </si>
  <si>
    <t>Mu</t>
  </si>
  <si>
    <t>N_TC</t>
  </si>
  <si>
    <t>PI_DEBUGGING</t>
  </si>
  <si>
    <t>PL_Bias_kW</t>
  </si>
  <si>
    <t>PL_Derating_Disable</t>
  </si>
  <si>
    <t>PL_Killswitch</t>
  </si>
  <si>
    <t>PL_Regen_W</t>
  </si>
  <si>
    <t>Pmax_Front_Motor_W</t>
  </si>
  <si>
    <t>Pmax_Rear_Motor_W</t>
  </si>
  <si>
    <t>REGEN_ON</t>
  </si>
  <si>
    <t>RWD_ONLY</t>
  </si>
  <si>
    <t>Regen_Enable</t>
  </si>
  <si>
    <t>SR_Threshold</t>
  </si>
  <si>
    <t>Start_Stop_Bypass</t>
  </si>
  <si>
    <t>Startup_Hack</t>
  </si>
  <si>
    <t>TC_ON</t>
  </si>
  <si>
    <t>TS_Off_Startup_Reset_Enable</t>
  </si>
  <si>
    <t>TV_ON</t>
  </si>
  <si>
    <t>Tmax_Front_Motor</t>
  </si>
  <si>
    <t>Tmax_Rear_Motor</t>
  </si>
  <si>
    <t>Ts</t>
  </si>
  <si>
    <t>Variable_K_u</t>
  </si>
  <si>
    <t>VelX_Estimation_Enable</t>
  </si>
  <si>
    <t>VelY_Estimation_Enable</t>
  </si>
  <si>
    <t>Yaw_Rate_Estimation_Enable</t>
  </si>
  <si>
    <t>a_copper</t>
  </si>
  <si>
    <t>a_y_l</t>
  </si>
  <si>
    <t>df_percentage_rear</t>
  </si>
  <si>
    <t>g</t>
  </si>
  <si>
    <t>h_COG</t>
  </si>
  <si>
    <t>m</t>
  </si>
  <si>
    <t>regenMaxBrakePressure_bar</t>
  </si>
  <si>
    <t>regenMaxTrqSpeed_kph</t>
  </si>
  <si>
    <t>regenOffSpeed_kph</t>
  </si>
  <si>
    <t>regenOnBrake</t>
  </si>
  <si>
    <t>regenStartBrakePressure_bar</t>
  </si>
  <si>
    <t>rho_air</t>
  </si>
  <si>
    <t>t_f</t>
  </si>
  <si>
    <t>t_r</t>
  </si>
  <si>
    <t>w1</t>
  </si>
  <si>
    <t>w2</t>
  </si>
  <si>
    <t>w3</t>
  </si>
  <si>
    <t>weight_percentage_rear</t>
  </si>
  <si>
    <t>wheel_radius</t>
  </si>
  <si>
    <t>Control</t>
  </si>
  <si>
    <t>APPS1_Raw_Max</t>
  </si>
  <si>
    <t>APPS1_Raw_Min</t>
  </si>
  <si>
    <t>APPS2_Raw_Max</t>
  </si>
  <si>
    <t>APPS2_Raw_Min</t>
  </si>
  <si>
    <t>APU_Fan_Enable</t>
  </si>
  <si>
    <t>APU_Fan_Override</t>
  </si>
  <si>
    <t>APU_Fan_Signal</t>
  </si>
  <si>
    <t>APU_Temp_High_Threshold</t>
  </si>
  <si>
    <t>APU_Temp_Low_Threshold</t>
  </si>
  <si>
    <t>ASSI_bypass</t>
  </si>
  <si>
    <t>Acceleration_Measurement_Start</t>
  </si>
  <si>
    <t>Accu_Fans_Enable</t>
  </si>
  <si>
    <t>Accu_Fans_Override</t>
  </si>
  <si>
    <t>Accu_Fans_Signal</t>
  </si>
  <si>
    <t>Accu_Hall_Fan_Enable</t>
  </si>
  <si>
    <t>Accu_Hall_Fan_Override</t>
  </si>
  <si>
    <t>Accu_Hall_Fan_Signal</t>
  </si>
  <si>
    <t>Accu_Temp_High_Threshold</t>
  </si>
  <si>
    <t>Accu_Temp_Low_Threshold</t>
  </si>
  <si>
    <t>Analog_Calibrate</t>
  </si>
  <si>
    <t>BMS_CAN_Delay</t>
  </si>
  <si>
    <t>BMS_Status_Bypass</t>
  </si>
  <si>
    <t>Blue_ASSI</t>
  </si>
  <si>
    <t>BrakeThreshold</t>
  </si>
  <si>
    <t>CAN_Status_FMEA_Enable</t>
  </si>
  <si>
    <t>CAN_TX_Timeout</t>
  </si>
  <si>
    <t>Capacity_Initial</t>
  </si>
  <si>
    <t>Capacity_Total</t>
  </si>
  <si>
    <t>Chassis_Fans_Enable</t>
  </si>
  <si>
    <t>Chassis_Fans_Override</t>
  </si>
  <si>
    <t>Chassis_Fans_Signal</t>
  </si>
  <si>
    <t>DCDC_High_Threshold</t>
  </si>
  <si>
    <t>DCDC_Low_Threshold</t>
  </si>
  <si>
    <t>Driver_Cooling_Request_Enable</t>
  </si>
  <si>
    <t>Enable_Battery_Model</t>
  </si>
  <si>
    <t>Enable_fans</t>
  </si>
  <si>
    <t>F</t>
  </si>
  <si>
    <t>GR</t>
  </si>
  <si>
    <t>IGBT_Temp_High_Threshold</t>
  </si>
  <si>
    <t>IGBT_Temp_Low_Threshold</t>
  </si>
  <si>
    <t>IMD_Status_Bypass</t>
  </si>
  <si>
    <t>Inverter_I_max_rms</t>
  </si>
  <si>
    <t>Inverter_RPM_Limit_Percent</t>
  </si>
  <si>
    <t>Isabellen_Status_Bypass</t>
  </si>
  <si>
    <t>Motor_Temp_High_Threshold</t>
  </si>
  <si>
    <t>Motor_Temp_Low_Threshold</t>
  </si>
  <si>
    <t>Overtemperature</t>
  </si>
  <si>
    <t>Overvoltage</t>
  </si>
  <si>
    <t>Plausibility_Bypass</t>
  </si>
  <si>
    <t>Power_Saving_Mode</t>
  </si>
  <si>
    <t>Power_Target_kW</t>
  </si>
  <si>
    <t>Pump_Enable</t>
  </si>
  <si>
    <t>Pump_Override</t>
  </si>
  <si>
    <t>Pump_Signal</t>
  </si>
  <si>
    <t>Radiator_Fans_Enable</t>
  </si>
  <si>
    <t>Radiator_Fans_Override</t>
  </si>
  <si>
    <t>Radiator_Fans_Signal</t>
  </si>
  <si>
    <t>Regen_Enable</t>
  </si>
  <si>
    <t>Reset_AMS_Master_Enable</t>
  </si>
  <si>
    <t>Reset_ASB</t>
  </si>
  <si>
    <t>Reset_ASB_Enable</t>
  </si>
  <si>
    <t>Reset_Dash</t>
  </si>
  <si>
    <t>Reset_Dash_Enable</t>
  </si>
  <si>
    <t>Reset_Statistics</t>
  </si>
  <si>
    <t>Reset_Vehicle_Mode</t>
  </si>
  <si>
    <t>Safe_State_Bypass</t>
  </si>
  <si>
    <t>ServoStartSpeed</t>
  </si>
  <si>
    <t>Start_Stop_Bypass</t>
  </si>
  <si>
    <t>Start_Up_Hack</t>
  </si>
  <si>
    <t>Steering_Offset</t>
  </si>
  <si>
    <t>Steering_Offset_Dynamic_ON</t>
  </si>
  <si>
    <t>TC_Enable</t>
  </si>
  <si>
    <t>TSOff_Startup_Reset_Enable</t>
  </si>
  <si>
    <t>TV_Enable</t>
  </si>
  <si>
    <t>Undervoltage</t>
  </si>
  <si>
    <t>Yellow_ASSI</t>
  </si>
  <si>
    <t>regenOffSpeed_kph</t>
  </si>
  <si>
    <t>wheel_radius</t>
  </si>
  <si>
    <t>General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</si>
</sst>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#,##0.00\ [$€-1]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1"/>
      <color theme="1"/>
      <name val="Calibri"/>
      <family val="2"/>
      <charset val="161"/>
    </font>
    <font>
      <sz val="10"/>
      <color rgb="FF000000"/>
      <name val="Calibri"/>
      <family val="2"/>
      <charset val="161"/>
    </font>
    <font>
      <sz val="8"/>
      <name val="Calibri"/>
      <scheme val="minor"/>
    </font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1"/>
      <color rgb="FF00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true" applyAlignment="true">
      <alignment horizontal="center" vertical="center"/>
    </xf>
    <xf numFmtId="0" fontId="3" fillId="0" borderId="0" xfId="0" quotePrefix="true" applyFont="true" applyAlignment="true">
      <alignment horizontal="center" vertical="center"/>
    </xf>
    <xf numFmtId="0" fontId="4" fillId="0" borderId="0" xfId="0" applyFont="true" applyAlignment="true">
      <alignment horizontal="center" vertical="center" wrapText="true"/>
    </xf>
    <xf numFmtId="0" fontId="4" fillId="0" borderId="0" xfId="0" applyFont="true" applyAlignment="true">
      <alignment vertical="center" wrapText="true"/>
    </xf>
    <xf numFmtId="164" fontId="5" fillId="0" borderId="0" xfId="0" applyNumberFormat="true" applyFont="true" applyAlignment="true">
      <alignment horizontal="center" vertical="center" wrapText="true"/>
    </xf>
    <xf numFmtId="0" fontId="5" fillId="0" borderId="0" xfId="0" applyFont="true" applyAlignment="true">
      <alignment horizontal="center" vertical="center" wrapText="true"/>
    </xf>
    <xf numFmtId="0" fontId="0" fillId="0" borderId="0" xfId="0" applyAlignment="true">
      <alignment vertical="center" wrapText="true"/>
    </xf>
    <xf numFmtId="0" fontId="4" fillId="0" borderId="0" xfId="0" applyFont="true" applyAlignment="true">
      <alignment horizontal="right" vertical="center" wrapText="true"/>
    </xf>
    <xf numFmtId="11" fontId="4" fillId="0" borderId="0" xfId="0" applyNumberFormat="true" applyFont="true" applyAlignment="true">
      <alignment horizontal="right" vertical="center" wrapText="true"/>
    </xf>
    <xf numFmtId="0" fontId="6" fillId="0" borderId="0" xfId="0" applyFont="true" applyAlignment="true">
      <alignment vertical="center" wrapText="true"/>
    </xf>
    <xf numFmtId="0" fontId="2" fillId="0" borderId="0" xfId="0" applyFont="true" applyAlignment="true">
      <alignment horizontal="center"/>
    </xf>
    <xf numFmtId="0" fontId="1" fillId="0" borderId="0" xfId="0" applyFont="true"/>
    <xf numFmtId="0" fontId="0" fillId="0" borderId="0" xfId="0" applyAlignment="true">
      <alignment horizontal="center"/>
    </xf>
    <xf numFmtId="0" fontId="1" fillId="0" borderId="0" xfId="0" applyFont="true" applyAlignment="true">
      <alignment horizontal="left" vertical="center" wrapText="true"/>
    </xf>
    <xf numFmtId="0" fontId="1" fillId="0" borderId="0" xfId="0" applyFont="true" applyAlignment="true">
      <alignment horizontal="left" vertical="center"/>
    </xf>
    <xf numFmtId="0" fontId="8" fillId="0" borderId="0" xfId="0" applyFont="true" applyAlignment="true">
      <alignment horizontal="center" vertical="center" wrapText="true"/>
    </xf>
    <xf numFmtId="164" fontId="4" fillId="0" borderId="0" xfId="0" applyNumberFormat="true" applyFont="true" applyAlignment="true">
      <alignment horizontal="center" vertical="center" wrapText="true"/>
    </xf>
    <xf numFmtId="0" fontId="8" fillId="0" borderId="0" xfId="0" applyFont="true" applyAlignment="true">
      <alignment horizont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right"/>
    </xf>
    <xf numFmtId="0" fontId="9" fillId="0" borderId="0" xfId="0" applyFont="true"/>
    <xf numFmtId="0" fontId="10" fillId="0" borderId="0" xfId="0" applyFont="true"/>
    <xf numFmtId="0" fontId="8" fillId="0" borderId="0" xfId="0" applyFont="true" applyAlignment="true">
      <alignment vertical="center" wrapText="true"/>
    </xf>
    <xf numFmtId="0" fontId="1" fillId="0" borderId="0" xfId="0" applyFont="true" applyAlignment="true">
      <alignment horizontal="center"/>
    </xf>
    <xf numFmtId="0" fontId="0" fillId="0" borderId="0" xfId="0"/>
    <xf numFmtId="0" fontId="1" fillId="0" borderId="0" xfId="0" applyFont="true" applyAlignment="true">
      <alignment horizontal="center" vertical="center"/>
    </xf>
    <xf numFmtId="22" fontId="0" fillId="0" borderId="1" xfId="0" applyNumberFormat="true"/>
  </cellXfs>
  <cellStyles count="1">
    <cellStyle name="Normal" xfId="0" builtinId="0"/>
  </cellStyles>
  <dxfs count="0"/>
  <tableStyles count="1" defaultTableStyle="TableStyleMedium2" defaultPivotStyle="PivotStyleLight16">
    <tableStyle name="Invisible" pivot="false" table="false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true" workbookViewId="0">
      <selection activeCell="F12" sqref="F12"/>
    </sheetView>
  </sheetViews>
  <sheetFormatPr xmlns:x14ac="http://schemas.microsoft.com/office/spreadsheetml/2009/9/ac" defaultRowHeight="14.4" x14ac:dyDescent="0.3"/>
  <cols>
    <col min="1" max="1" width="34" customWidth="true"/>
    <col min="2" max="3" width="17.6640625" customWidth="true"/>
    <col min="4" max="4" width="11.109375" customWidth="true"/>
    <col min="5" max="5" width="12.44140625" customWidth="true"/>
    <col min="6" max="6" width="8.109375" customWidth="true"/>
    <col min="7" max="7" width="20.44140625" customWidth="true"/>
    <col min="8" max="8" width="23.109375" customWidth="true"/>
    <col min="9" max="9" width="15.5546875" customWidth="true"/>
  </cols>
  <sheetData>
    <row xmlns:x14ac="http://schemas.microsoft.com/office/spreadsheetml/2009/9/ac" r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xmlns:x14ac="http://schemas.microsoft.com/office/spreadsheetml/2009/9/ac" r="2" x14ac:dyDescent="0.3">
      <c r="A2" t="s">
        <v>8</v>
      </c>
      <c r="B2">
        <v>254</v>
      </c>
      <c r="C2">
        <v>100</v>
      </c>
      <c r="D2" s="0">
        <v>93</v>
      </c>
      <c r="E2">
        <v>100</v>
      </c>
      <c r="F2" t="s">
        <v>9</v>
      </c>
      <c r="G2" s="13" t="s">
        <v>10</v>
      </c>
      <c r="H2" s="13" t="s">
        <v>10</v>
      </c>
    </row>
    <row xmlns:x14ac="http://schemas.microsoft.com/office/spreadsheetml/2009/9/ac" r="3" x14ac:dyDescent="0.3">
      <c r="A3" t="s">
        <v>11</v>
      </c>
      <c r="B3">
        <v>254</v>
      </c>
      <c r="C3">
        <v>1</v>
      </c>
      <c r="D3" s="0">
        <v>75</v>
      </c>
      <c r="E3">
        <v>1</v>
      </c>
      <c r="F3" t="s">
        <v>9</v>
      </c>
      <c r="G3" s="13" t="s">
        <v>10</v>
      </c>
      <c r="H3" s="13" t="s">
        <v>10</v>
      </c>
    </row>
    <row xmlns:x14ac="http://schemas.microsoft.com/office/spreadsheetml/2009/9/ac" r="4" x14ac:dyDescent="0.3">
      <c r="A4" t="s">
        <v>12</v>
      </c>
      <c r="B4">
        <v>254</v>
      </c>
      <c r="C4">
        <v>200</v>
      </c>
      <c r="D4" s="0">
        <v>107</v>
      </c>
      <c r="E4">
        <v>100</v>
      </c>
      <c r="F4" t="s">
        <v>13</v>
      </c>
      <c r="G4" s="13" t="s">
        <v>10</v>
      </c>
      <c r="H4" s="13" t="s">
        <v>10</v>
      </c>
    </row>
    <row xmlns:x14ac="http://schemas.microsoft.com/office/spreadsheetml/2009/9/ac" r="5" x14ac:dyDescent="0.3">
      <c r="A5" t="s">
        <v>14</v>
      </c>
      <c r="B5">
        <v>254</v>
      </c>
      <c r="C5">
        <v>2</v>
      </c>
      <c r="D5" s="0">
        <v>46</v>
      </c>
      <c r="E5">
        <v>1</v>
      </c>
      <c r="F5" t="s">
        <v>13</v>
      </c>
      <c r="G5" s="13" t="s">
        <v>10</v>
      </c>
      <c r="H5" s="13" t="s">
        <v>10</v>
      </c>
    </row>
    <row xmlns:x14ac="http://schemas.microsoft.com/office/spreadsheetml/2009/9/ac" r="6" x14ac:dyDescent="0.3">
      <c r="A6" t="s">
        <v>15</v>
      </c>
      <c r="B6">
        <v>254</v>
      </c>
      <c r="C6">
        <v>220</v>
      </c>
      <c r="D6">
        <v>52</v>
      </c>
      <c r="E6">
        <v>10</v>
      </c>
      <c r="F6" t="s">
        <v>9</v>
      </c>
      <c r="G6" s="13" t="s">
        <v>10</v>
      </c>
      <c r="H6" s="13" t="s">
        <v>16</v>
      </c>
    </row>
    <row xmlns:x14ac="http://schemas.microsoft.com/office/spreadsheetml/2009/9/ac" r="7" x14ac:dyDescent="0.3">
      <c r="A7" t="s">
        <v>349</v>
      </c>
      <c r="B7">
        <v>254</v>
      </c>
      <c r="C7">
        <v>221</v>
      </c>
      <c r="D7">
        <v>50</v>
      </c>
      <c r="E7">
        <v>10</v>
      </c>
      <c r="F7" t="s">
        <v>13</v>
      </c>
      <c r="G7" s="13" t="s">
        <v>10</v>
      </c>
      <c r="H7" s="13" t="s">
        <v>16</v>
      </c>
    </row>
    <row xmlns:x14ac="http://schemas.microsoft.com/office/spreadsheetml/2009/9/ac" r="8" ht="13.95" customHeight="true" x14ac:dyDescent="0.3">
      <c r="I8" s="12"/>
    </row>
    <row xmlns:x14ac="http://schemas.microsoft.com/office/spreadsheetml/2009/9/ac" r="9" ht="13.95" customHeight="true" x14ac:dyDescent="0.3">
      <c r="I9" s="12"/>
    </row>
    <row xmlns:x14ac="http://schemas.microsoft.com/office/spreadsheetml/2009/9/ac" r="10" ht="13.95" customHeight="true" x14ac:dyDescent="0.3">
      <c r="I10" s="12"/>
    </row>
    <row xmlns:x14ac="http://schemas.microsoft.com/office/spreadsheetml/2009/9/ac" r="17" ht="28.8" x14ac:dyDescent="0.3">
      <c r="A17" s="14" t="s">
        <v>17</v>
      </c>
      <c r="B17" s="26" t="s">
        <v>18</v>
      </c>
      <c r="C17" s="25"/>
      <c r="D17" s="25"/>
      <c r="E17" s="25"/>
      <c r="F17" s="25"/>
      <c r="G17" s="26" t="s">
        <v>19</v>
      </c>
      <c r="H17" s="25"/>
    </row>
    <row xmlns:x14ac="http://schemas.microsoft.com/office/spreadsheetml/2009/9/ac" r="18" x14ac:dyDescent="0.3">
      <c r="A18" s="14" t="s">
        <v>20</v>
      </c>
      <c r="B18" s="26" t="s">
        <v>21</v>
      </c>
      <c r="C18" s="25"/>
      <c r="D18" s="25"/>
      <c r="E18" s="25"/>
      <c r="F18" s="25"/>
      <c r="G18" s="26" t="s">
        <v>22</v>
      </c>
      <c r="H18" s="25"/>
    </row>
    <row xmlns:x14ac="http://schemas.microsoft.com/office/spreadsheetml/2009/9/ac" r="19" x14ac:dyDescent="0.3">
      <c r="A19" s="14" t="s">
        <v>20</v>
      </c>
      <c r="B19" s="26" t="s">
        <v>23</v>
      </c>
      <c r="C19" s="25"/>
      <c r="D19" s="25"/>
      <c r="E19" s="25"/>
      <c r="F19" s="25"/>
      <c r="G19" s="26" t="s">
        <v>24</v>
      </c>
      <c r="H19" s="25"/>
    </row>
    <row xmlns:x14ac="http://schemas.microsoft.com/office/spreadsheetml/2009/9/ac" r="20" x14ac:dyDescent="0.3">
      <c r="A20" s="15" t="s">
        <v>25</v>
      </c>
      <c r="B20" s="24" t="s">
        <v>26</v>
      </c>
      <c r="C20" s="25"/>
      <c r="D20" s="25"/>
      <c r="E20" s="25"/>
      <c r="F20" s="25"/>
      <c r="G20" s="12"/>
      <c r="H20" s="12"/>
    </row>
    <row xmlns:x14ac="http://schemas.microsoft.com/office/spreadsheetml/2009/9/ac" r="21" x14ac:dyDescent="0.3">
      <c r="A21" s="12" t="s">
        <v>27</v>
      </c>
      <c r="B21" s="24" t="s">
        <v>28</v>
      </c>
      <c r="C21" s="25"/>
      <c r="D21" s="25"/>
      <c r="E21" s="25"/>
      <c r="F21" s="25"/>
    </row>
  </sheetData>
  <mergeCells count="8">
    <mergeCell ref="B21:F21"/>
    <mergeCell ref="B20:F20"/>
    <mergeCell ref="B19:F19"/>
    <mergeCell ref="G19:H19"/>
    <mergeCell ref="B17:F17"/>
    <mergeCell ref="G17:H17"/>
    <mergeCell ref="G18:H18"/>
    <mergeCell ref="B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5"/>
  <sheetViews>
    <sheetView topLeftCell="A25" workbookViewId="0">
      <selection activeCell="A57" sqref="A57"/>
    </sheetView>
  </sheetViews>
  <sheetFormatPr xmlns:x14ac="http://schemas.microsoft.com/office/spreadsheetml/2009/9/ac" defaultColWidth="12.6640625" defaultRowHeight="14.4" x14ac:dyDescent="0.3"/>
  <cols>
    <col min="1" max="1" width="34.88671875" style="7" bestFit="true" customWidth="true"/>
    <col min="2" max="2" width="9.6640625" style="7" customWidth="true"/>
    <col min="3" max="3" width="12.6640625" style="7" bestFit="true" customWidth="true"/>
    <col min="4" max="5" width="9.44140625" style="7" bestFit="true" customWidth="true"/>
    <col min="6" max="6" width="9.44140625" style="7" customWidth="true"/>
    <col min="7" max="10" width="10" style="7" customWidth="true"/>
    <col min="11" max="11" width="87.33203125" style="7" bestFit="true" customWidth="true"/>
    <col min="12" max="12" width="22.6640625" style="7" customWidth="true"/>
    <col min="13" max="13" width="12.6640625" style="7" customWidth="true"/>
    <col min="14" max="16384" width="12.6640625" style="7"/>
  </cols>
  <sheetData>
    <row xmlns:x14ac="http://schemas.microsoft.com/office/spreadsheetml/2009/9/ac" r="1" ht="28.8" x14ac:dyDescent="0.3">
      <c r="A1" s="5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5</v>
      </c>
      <c r="G1" s="6" t="s">
        <v>34</v>
      </c>
      <c r="H1" s="6" t="s">
        <v>35</v>
      </c>
      <c r="I1" s="6" t="s">
        <v>350</v>
      </c>
      <c r="J1" s="6" t="s">
        <v>351</v>
      </c>
      <c r="K1" s="6" t="s">
        <v>36</v>
      </c>
      <c r="L1" s="19" t="s">
        <v>429</v>
      </c>
    </row>
    <row xmlns:x14ac="http://schemas.microsoft.com/office/spreadsheetml/2009/9/ac" r="2" s="23" customFormat="true" x14ac:dyDescent="0.3">
      <c r="A2" s="17" t="s">
        <v>489</v>
      </c>
      <c r="B2" s="8">
        <v>100</v>
      </c>
      <c r="C2" s="8">
        <v>50</v>
      </c>
      <c r="D2" s="3" t="s">
        <v>44</v>
      </c>
      <c r="E2" s="3">
        <v>2</v>
      </c>
      <c r="F2" s="3" t="s">
        <v>13</v>
      </c>
      <c r="G2" s="3" t="s">
        <v>83</v>
      </c>
      <c r="H2" s="3">
        <v>51</v>
      </c>
      <c r="I2" s="3"/>
      <c r="J2" s="3"/>
      <c r="K2" s="3" t="s">
        <v>490</v>
      </c>
      <c r="L2" s="16"/>
    </row>
    <row xmlns:x14ac="http://schemas.microsoft.com/office/spreadsheetml/2009/9/ac" r="3" s="23" customFormat="true" x14ac:dyDescent="0.3">
      <c r="A3" s="17" t="s">
        <v>491</v>
      </c>
      <c r="B3" s="8">
        <v>1000</v>
      </c>
      <c r="C3" s="8">
        <v>50</v>
      </c>
      <c r="D3" s="3" t="s">
        <v>44</v>
      </c>
      <c r="E3" s="3">
        <v>2</v>
      </c>
      <c r="F3" s="3" t="s">
        <v>13</v>
      </c>
      <c r="G3" s="3" t="s">
        <v>41</v>
      </c>
      <c r="H3" s="3">
        <v>51</v>
      </c>
      <c r="I3" s="3"/>
      <c r="J3" s="3"/>
      <c r="K3" s="3" t="s">
        <v>492</v>
      </c>
      <c r="L3" s="16"/>
    </row>
    <row xmlns:x14ac="http://schemas.microsoft.com/office/spreadsheetml/2009/9/ac" r="4" ht="15.75" customHeight="true" x14ac:dyDescent="0.3">
      <c r="A4" s="3" t="s">
        <v>37</v>
      </c>
      <c r="B4" s="8">
        <v>1</v>
      </c>
      <c r="C4" s="8">
        <v>1</v>
      </c>
      <c r="D4" s="3" t="s">
        <v>47</v>
      </c>
      <c r="E4" s="3">
        <v>1</v>
      </c>
      <c r="F4" s="3" t="s">
        <v>13</v>
      </c>
      <c r="G4" s="3" t="s">
        <v>377</v>
      </c>
      <c r="H4" s="3">
        <v>2</v>
      </c>
      <c r="I4" s="3">
        <v>0</v>
      </c>
      <c r="J4" s="3"/>
      <c r="K4" s="4" t="s">
        <v>39</v>
      </c>
      <c r="L4" s="7" t="s">
        <v>10</v>
      </c>
    </row>
    <row xmlns:x14ac="http://schemas.microsoft.com/office/spreadsheetml/2009/9/ac" r="5" ht="15.75" customHeight="true" x14ac:dyDescent="0.3">
      <c r="A5" s="3" t="s">
        <v>40</v>
      </c>
      <c r="B5" s="8">
        <v>1</v>
      </c>
      <c r="C5" s="8">
        <v>1</v>
      </c>
      <c r="D5" s="3" t="s">
        <v>38</v>
      </c>
      <c r="E5" s="3">
        <v>4</v>
      </c>
      <c r="F5" s="3" t="s">
        <v>13</v>
      </c>
      <c r="G5" s="3" t="s">
        <v>41</v>
      </c>
      <c r="H5" s="3">
        <v>2</v>
      </c>
      <c r="I5" s="3">
        <v>0</v>
      </c>
      <c r="J5" s="3">
        <v>600</v>
      </c>
      <c r="K5" s="4" t="s">
        <v>42</v>
      </c>
      <c r="L5" s="7" t="s">
        <v>10</v>
      </c>
    </row>
    <row xmlns:x14ac="http://schemas.microsoft.com/office/spreadsheetml/2009/9/ac" r="6" ht="15.75" customHeight="true" x14ac:dyDescent="0.3">
      <c r="A6" s="3" t="s">
        <v>43</v>
      </c>
      <c r="B6" s="8">
        <v>1</v>
      </c>
      <c r="C6" s="8">
        <v>100</v>
      </c>
      <c r="D6" s="3" t="s">
        <v>44</v>
      </c>
      <c r="E6" s="3">
        <v>2</v>
      </c>
      <c r="F6" s="3" t="s">
        <v>13</v>
      </c>
      <c r="G6" s="3" t="s">
        <v>45</v>
      </c>
      <c r="H6" s="3">
        <v>200</v>
      </c>
      <c r="I6" s="3">
        <v>0</v>
      </c>
      <c r="J6" s="3">
        <v>1000</v>
      </c>
      <c r="K6" s="4" t="s">
        <v>46</v>
      </c>
      <c r="L6" s="7" t="s">
        <v>10</v>
      </c>
    </row>
    <row xmlns:x14ac="http://schemas.microsoft.com/office/spreadsheetml/2009/9/ac" r="7" ht="15.75" customHeight="true" x14ac:dyDescent="0.3">
      <c r="A7" s="3" t="s">
        <v>49</v>
      </c>
      <c r="B7" s="8">
        <v>1</v>
      </c>
      <c r="C7" s="8">
        <v>1</v>
      </c>
      <c r="D7" s="3" t="s">
        <v>47</v>
      </c>
      <c r="E7" s="3">
        <v>1</v>
      </c>
      <c r="F7" s="3" t="s">
        <v>13</v>
      </c>
      <c r="G7" s="3" t="s">
        <v>377</v>
      </c>
      <c r="H7" s="3">
        <v>2</v>
      </c>
      <c r="I7" s="3">
        <v>0</v>
      </c>
      <c r="J7" s="3">
        <v>1</v>
      </c>
      <c r="K7" s="4" t="s">
        <v>50</v>
      </c>
      <c r="L7" s="7" t="s">
        <v>10</v>
      </c>
    </row>
    <row xmlns:x14ac="http://schemas.microsoft.com/office/spreadsheetml/2009/9/ac" r="8" ht="15.75" customHeight="true" x14ac:dyDescent="0.3">
      <c r="A8" s="3" t="s">
        <v>51</v>
      </c>
      <c r="B8" s="8">
        <v>1</v>
      </c>
      <c r="C8" s="8">
        <v>1</v>
      </c>
      <c r="D8" s="3" t="s">
        <v>47</v>
      </c>
      <c r="E8" s="3">
        <v>1</v>
      </c>
      <c r="F8" s="3" t="s">
        <v>13</v>
      </c>
      <c r="G8" s="3" t="s">
        <v>377</v>
      </c>
      <c r="H8" s="3">
        <v>2</v>
      </c>
      <c r="I8" s="3">
        <v>0</v>
      </c>
      <c r="J8" s="3">
        <v>1</v>
      </c>
      <c r="K8" s="4" t="s">
        <v>52</v>
      </c>
      <c r="L8" s="7" t="s">
        <v>10</v>
      </c>
    </row>
    <row xmlns:x14ac="http://schemas.microsoft.com/office/spreadsheetml/2009/9/ac" r="9" ht="15.75" customHeight="true" x14ac:dyDescent="0.3">
      <c r="A9" s="3" t="s">
        <v>53</v>
      </c>
      <c r="B9" s="8">
        <v>1</v>
      </c>
      <c r="C9" s="8">
        <v>100</v>
      </c>
      <c r="D9" s="3" t="s">
        <v>38</v>
      </c>
      <c r="E9" s="3">
        <v>4</v>
      </c>
      <c r="F9" s="3" t="s">
        <v>13</v>
      </c>
      <c r="G9" s="3" t="s">
        <v>54</v>
      </c>
      <c r="H9" s="3">
        <v>200</v>
      </c>
      <c r="I9" s="3">
        <v>-20</v>
      </c>
      <c r="J9" s="3">
        <v>20</v>
      </c>
      <c r="K9" s="4" t="s">
        <v>55</v>
      </c>
      <c r="L9" s="7" t="s">
        <v>10</v>
      </c>
    </row>
    <row xmlns:x14ac="http://schemas.microsoft.com/office/spreadsheetml/2009/9/ac" r="10" ht="15.75" customHeight="true" x14ac:dyDescent="0.3">
      <c r="A10" s="3" t="s">
        <v>56</v>
      </c>
      <c r="B10" s="8">
        <v>1</v>
      </c>
      <c r="C10" s="8">
        <v>100</v>
      </c>
      <c r="D10" s="3" t="s">
        <v>38</v>
      </c>
      <c r="E10" s="3">
        <v>4</v>
      </c>
      <c r="F10" s="3" t="s">
        <v>13</v>
      </c>
      <c r="G10" s="3" t="s">
        <v>54</v>
      </c>
      <c r="H10" s="3">
        <v>200</v>
      </c>
      <c r="I10" s="3">
        <v>-20</v>
      </c>
      <c r="J10" s="3">
        <v>20</v>
      </c>
      <c r="K10" s="4" t="s">
        <v>57</v>
      </c>
      <c r="L10" s="7" t="s">
        <v>10</v>
      </c>
    </row>
    <row xmlns:x14ac="http://schemas.microsoft.com/office/spreadsheetml/2009/9/ac" r="11" ht="15.75" customHeight="true" x14ac:dyDescent="0.3">
      <c r="A11" s="3" t="s">
        <v>58</v>
      </c>
      <c r="B11" s="8">
        <v>1</v>
      </c>
      <c r="C11" s="8">
        <v>100</v>
      </c>
      <c r="D11" s="3" t="s">
        <v>44</v>
      </c>
      <c r="E11" s="3">
        <v>2</v>
      </c>
      <c r="F11" s="3" t="s">
        <v>13</v>
      </c>
      <c r="G11" s="3" t="s">
        <v>59</v>
      </c>
      <c r="H11" s="3">
        <v>200</v>
      </c>
      <c r="I11" s="3">
        <v>0</v>
      </c>
      <c r="J11" s="3">
        <v>100</v>
      </c>
      <c r="K11" s="4"/>
      <c r="L11" s="7" t="s">
        <v>10</v>
      </c>
    </row>
    <row xmlns:x14ac="http://schemas.microsoft.com/office/spreadsheetml/2009/9/ac" r="12" ht="15.75" customHeight="true" x14ac:dyDescent="0.3">
      <c r="A12" s="3" t="s">
        <v>506</v>
      </c>
      <c r="B12" s="8">
        <v>100</v>
      </c>
      <c r="C12" s="8">
        <v>1</v>
      </c>
      <c r="D12" s="3" t="s">
        <v>44</v>
      </c>
      <c r="E12" s="3">
        <v>2</v>
      </c>
      <c r="F12" s="3" t="s">
        <v>9</v>
      </c>
      <c r="G12" s="3" t="s">
        <v>54</v>
      </c>
      <c r="H12" s="3">
        <v>1</v>
      </c>
      <c r="I12" s="3"/>
      <c r="J12" s="3"/>
      <c r="K12" s="4"/>
      <c r="L12" s="7" t="s">
        <v>10</v>
      </c>
    </row>
    <row xmlns:x14ac="http://schemas.microsoft.com/office/spreadsheetml/2009/9/ac" r="13" ht="15.75" customHeight="true" x14ac:dyDescent="0.3">
      <c r="A13" s="3" t="s">
        <v>62</v>
      </c>
      <c r="B13" s="8">
        <v>100</v>
      </c>
      <c r="C13" s="8">
        <v>100</v>
      </c>
      <c r="D13" s="3" t="s">
        <v>44</v>
      </c>
      <c r="E13" s="3">
        <v>2</v>
      </c>
      <c r="F13" s="3" t="s">
        <v>13</v>
      </c>
      <c r="G13" s="3" t="s">
        <v>60</v>
      </c>
      <c r="H13" s="3">
        <v>200</v>
      </c>
      <c r="I13" s="3">
        <v>0</v>
      </c>
      <c r="J13" s="3">
        <v>15</v>
      </c>
      <c r="K13" s="4" t="s">
        <v>61</v>
      </c>
      <c r="L13" s="7" t="s">
        <v>10</v>
      </c>
    </row>
    <row xmlns:x14ac="http://schemas.microsoft.com/office/spreadsheetml/2009/9/ac" r="14" ht="15.75" customHeight="true" x14ac:dyDescent="0.3">
      <c r="A14" s="3" t="s">
        <v>518</v>
      </c>
      <c r="B14" s="8">
        <v>100</v>
      </c>
      <c r="C14" s="8">
        <v>100</v>
      </c>
      <c r="D14" s="3" t="s">
        <v>44</v>
      </c>
      <c r="E14" s="3">
        <v>2</v>
      </c>
      <c r="F14" s="3" t="s">
        <v>13</v>
      </c>
      <c r="G14" s="3" t="s">
        <v>60</v>
      </c>
      <c r="H14" s="3">
        <v>200</v>
      </c>
      <c r="I14" s="3">
        <v>0</v>
      </c>
      <c r="J14" s="3">
        <v>15</v>
      </c>
      <c r="K14" s="4" t="s">
        <v>61</v>
      </c>
      <c r="L14" s="7" t="s">
        <v>10</v>
      </c>
    </row>
    <row xmlns:x14ac="http://schemas.microsoft.com/office/spreadsheetml/2009/9/ac" r="15" ht="15.75" customHeight="true" x14ac:dyDescent="0.3">
      <c r="A15" s="3" t="s">
        <v>519</v>
      </c>
      <c r="B15" s="8">
        <v>100</v>
      </c>
      <c r="C15" s="8">
        <v>100</v>
      </c>
      <c r="D15" s="3" t="s">
        <v>44</v>
      </c>
      <c r="E15" s="3">
        <v>2</v>
      </c>
      <c r="F15" s="3" t="s">
        <v>13</v>
      </c>
      <c r="G15" s="3" t="s">
        <v>60</v>
      </c>
      <c r="H15" s="3">
        <v>200</v>
      </c>
      <c r="I15" s="3">
        <v>0</v>
      </c>
      <c r="J15" s="3">
        <v>15</v>
      </c>
      <c r="K15" s="4" t="s">
        <v>63</v>
      </c>
      <c r="L15" s="7" t="s">
        <v>10</v>
      </c>
    </row>
    <row xmlns:x14ac="http://schemas.microsoft.com/office/spreadsheetml/2009/9/ac" r="16" ht="15.75" customHeight="true" x14ac:dyDescent="0.3">
      <c r="A16" s="3" t="s">
        <v>354</v>
      </c>
      <c r="B16" s="8">
        <v>1</v>
      </c>
      <c r="C16" s="8">
        <v>100</v>
      </c>
      <c r="D16" s="3" t="s">
        <v>47</v>
      </c>
      <c r="E16" s="3">
        <v>1</v>
      </c>
      <c r="F16" s="3" t="s">
        <v>9</v>
      </c>
      <c r="G16" s="3" t="s">
        <v>60</v>
      </c>
      <c r="H16" s="3">
        <v>100</v>
      </c>
      <c r="I16" s="3"/>
      <c r="J16" s="3"/>
      <c r="K16" s="4"/>
      <c r="L16" s="7" t="s">
        <v>10</v>
      </c>
    </row>
    <row xmlns:x14ac="http://schemas.microsoft.com/office/spreadsheetml/2009/9/ac" r="17" ht="15.75" customHeight="true" x14ac:dyDescent="0.3">
      <c r="A17" s="3" t="s">
        <v>352</v>
      </c>
      <c r="B17" s="8">
        <v>1</v>
      </c>
      <c r="C17" s="8">
        <v>100</v>
      </c>
      <c r="D17" s="3" t="s">
        <v>47</v>
      </c>
      <c r="E17" s="3">
        <v>1</v>
      </c>
      <c r="F17" s="3" t="s">
        <v>13</v>
      </c>
      <c r="G17" s="3" t="s">
        <v>60</v>
      </c>
      <c r="H17" s="3">
        <v>200</v>
      </c>
      <c r="I17" s="3"/>
      <c r="J17" s="3"/>
      <c r="K17" s="4"/>
      <c r="L17" s="7" t="s">
        <v>10</v>
      </c>
    </row>
    <row xmlns:x14ac="http://schemas.microsoft.com/office/spreadsheetml/2009/9/ac" r="18" ht="15.75" customHeight="true" x14ac:dyDescent="0.3">
      <c r="A18" s="3" t="s">
        <v>359</v>
      </c>
      <c r="B18" s="8">
        <v>1</v>
      </c>
      <c r="C18" s="8">
        <v>100</v>
      </c>
      <c r="D18" s="3" t="s">
        <v>47</v>
      </c>
      <c r="E18" s="3">
        <v>1</v>
      </c>
      <c r="F18" s="3" t="s">
        <v>13</v>
      </c>
      <c r="G18" s="3" t="s">
        <v>48</v>
      </c>
      <c r="H18" s="3">
        <v>200</v>
      </c>
      <c r="I18" s="3"/>
      <c r="J18" s="3"/>
      <c r="K18" s="4"/>
      <c r="L18" s="7" t="s">
        <v>10</v>
      </c>
    </row>
    <row xmlns:x14ac="http://schemas.microsoft.com/office/spreadsheetml/2009/9/ac" r="19" ht="15.75" customHeight="true" x14ac:dyDescent="0.3">
      <c r="A19" s="3" t="s">
        <v>520</v>
      </c>
      <c r="B19" s="8">
        <v>1</v>
      </c>
      <c r="C19" s="8">
        <v>1</v>
      </c>
      <c r="D19" s="3" t="s">
        <v>38</v>
      </c>
      <c r="E19" s="3">
        <v>4</v>
      </c>
      <c r="F19" s="3" t="s">
        <v>13</v>
      </c>
      <c r="G19" s="3" t="s">
        <v>526</v>
      </c>
      <c r="H19" s="3">
        <v>2</v>
      </c>
      <c r="I19" s="3"/>
      <c r="J19" s="3"/>
      <c r="K19" s="4"/>
    </row>
    <row xmlns:x14ac="http://schemas.microsoft.com/office/spreadsheetml/2009/9/ac" r="20" ht="15.75" customHeight="true" x14ac:dyDescent="0.3">
      <c r="A20" s="3" t="s">
        <v>521</v>
      </c>
      <c r="B20" s="8">
        <v>1</v>
      </c>
      <c r="C20" s="8">
        <v>1</v>
      </c>
      <c r="D20" s="3" t="s">
        <v>38</v>
      </c>
      <c r="E20" s="3">
        <v>4</v>
      </c>
      <c r="F20" s="3" t="s">
        <v>13</v>
      </c>
      <c r="G20" s="3" t="s">
        <v>526</v>
      </c>
      <c r="H20" s="3">
        <v>2</v>
      </c>
      <c r="I20" s="3"/>
      <c r="J20" s="3"/>
      <c r="K20" s="4"/>
    </row>
    <row xmlns:x14ac="http://schemas.microsoft.com/office/spreadsheetml/2009/9/ac" r="21" ht="15.75" customHeight="true" x14ac:dyDescent="0.3">
      <c r="A21" s="3" t="s">
        <v>486</v>
      </c>
      <c r="B21" s="8">
        <v>1</v>
      </c>
      <c r="C21" s="8">
        <v>100</v>
      </c>
      <c r="D21" s="3" t="s">
        <v>47</v>
      </c>
      <c r="E21" s="3">
        <v>1</v>
      </c>
      <c r="F21" s="3" t="s">
        <v>9</v>
      </c>
      <c r="G21" s="3"/>
      <c r="H21" s="3">
        <v>100</v>
      </c>
      <c r="I21" s="3"/>
      <c r="J21" s="3"/>
      <c r="K21" s="4"/>
    </row>
    <row xmlns:x14ac="http://schemas.microsoft.com/office/spreadsheetml/2009/9/ac" r="22" ht="15.75" customHeight="true" x14ac:dyDescent="0.3">
      <c r="A22" s="3" t="s">
        <v>402</v>
      </c>
      <c r="B22" s="8">
        <v>1</v>
      </c>
      <c r="C22" s="8">
        <v>100</v>
      </c>
      <c r="D22" s="3" t="s">
        <v>38</v>
      </c>
      <c r="E22" s="3">
        <v>4</v>
      </c>
      <c r="F22" s="3" t="s">
        <v>9</v>
      </c>
      <c r="G22" s="3" t="s">
        <v>59</v>
      </c>
      <c r="H22" s="3">
        <v>100</v>
      </c>
      <c r="I22" s="3"/>
      <c r="J22" s="3"/>
      <c r="K22" s="4"/>
      <c r="L22" s="7" t="s">
        <v>10</v>
      </c>
    </row>
    <row xmlns:x14ac="http://schemas.microsoft.com/office/spreadsheetml/2009/9/ac" r="23" x14ac:dyDescent="0.3">
      <c r="A23" s="3" t="s">
        <v>470</v>
      </c>
      <c r="B23" s="8">
        <v>1</v>
      </c>
      <c r="C23" s="8">
        <v>1</v>
      </c>
      <c r="D23" s="3" t="s">
        <v>47</v>
      </c>
      <c r="E23" s="3">
        <v>1</v>
      </c>
      <c r="F23" s="3" t="s">
        <v>13</v>
      </c>
      <c r="G23" s="3" t="s">
        <v>83</v>
      </c>
      <c r="H23" s="3">
        <v>2</v>
      </c>
      <c r="I23" s="3"/>
      <c r="J23" s="3"/>
      <c r="K23" s="4" t="s">
        <v>131</v>
      </c>
      <c r="L23" s="7" t="s">
        <v>10</v>
      </c>
    </row>
    <row xmlns:x14ac="http://schemas.microsoft.com/office/spreadsheetml/2009/9/ac" r="24" x14ac:dyDescent="0.3">
      <c r="A24" s="3" t="s">
        <v>471</v>
      </c>
      <c r="B24" s="8">
        <v>1</v>
      </c>
      <c r="C24" s="8">
        <v>1</v>
      </c>
      <c r="D24" s="3" t="s">
        <v>47</v>
      </c>
      <c r="E24" s="3">
        <v>1</v>
      </c>
      <c r="F24" s="3" t="s">
        <v>13</v>
      </c>
      <c r="G24" s="3" t="s">
        <v>83</v>
      </c>
      <c r="H24" s="3">
        <v>2</v>
      </c>
      <c r="I24" s="3"/>
      <c r="J24" s="3"/>
      <c r="K24" s="4"/>
      <c r="L24" s="7" t="s">
        <v>10</v>
      </c>
    </row>
    <row xmlns:x14ac="http://schemas.microsoft.com/office/spreadsheetml/2009/9/ac" r="25" ht="15.75" customHeight="true" x14ac:dyDescent="0.25">
      <c r="A25" s="3" t="s">
        <v>360</v>
      </c>
      <c r="B25" s="8">
        <v>100</v>
      </c>
      <c r="C25" s="8">
        <v>100</v>
      </c>
      <c r="D25" s="3" t="s">
        <v>69</v>
      </c>
      <c r="E25" s="3">
        <v>2</v>
      </c>
      <c r="F25" s="3" t="s">
        <v>9</v>
      </c>
      <c r="G25" s="3" t="s">
        <v>361</v>
      </c>
      <c r="H25" s="3">
        <v>100</v>
      </c>
      <c r="I25" s="3"/>
      <c r="J25" s="3"/>
      <c r="K25" s="21" t="s">
        <v>463</v>
      </c>
      <c r="L25" s="7" t="s">
        <v>10</v>
      </c>
    </row>
    <row xmlns:x14ac="http://schemas.microsoft.com/office/spreadsheetml/2009/9/ac" r="26" ht="15.75" customHeight="true" x14ac:dyDescent="0.3">
      <c r="A26" s="3" t="s">
        <v>455</v>
      </c>
      <c r="B26" s="8">
        <v>100</v>
      </c>
      <c r="C26" s="8">
        <v>100</v>
      </c>
      <c r="D26" s="3" t="s">
        <v>69</v>
      </c>
      <c r="E26" s="3">
        <v>2</v>
      </c>
      <c r="F26" s="3" t="s">
        <v>9</v>
      </c>
      <c r="G26" s="3" t="s">
        <v>361</v>
      </c>
      <c r="H26" s="3">
        <v>100</v>
      </c>
      <c r="I26" s="3"/>
      <c r="J26" s="3"/>
      <c r="K26" s="4" t="s">
        <v>462</v>
      </c>
    </row>
    <row xmlns:x14ac="http://schemas.microsoft.com/office/spreadsheetml/2009/9/ac" r="27" x14ac:dyDescent="0.25">
      <c r="A27" s="17" t="s">
        <v>460</v>
      </c>
      <c r="B27" s="8">
        <v>100</v>
      </c>
      <c r="C27" s="8">
        <v>100</v>
      </c>
      <c r="D27" s="3" t="s">
        <v>69</v>
      </c>
      <c r="E27" s="3">
        <v>2</v>
      </c>
      <c r="F27" s="3" t="s">
        <v>9</v>
      </c>
      <c r="G27" s="3" t="s">
        <v>361</v>
      </c>
      <c r="H27" s="3">
        <v>100</v>
      </c>
      <c r="I27" s="6"/>
      <c r="K27" s="21" t="s">
        <v>461</v>
      </c>
    </row>
    <row xmlns:x14ac="http://schemas.microsoft.com/office/spreadsheetml/2009/9/ac" r="28" ht="15.75" customHeight="true" x14ac:dyDescent="0.3">
      <c r="A28" s="3" t="s">
        <v>65</v>
      </c>
      <c r="B28" s="8">
        <v>1</v>
      </c>
      <c r="C28" s="8">
        <v>100</v>
      </c>
      <c r="D28" s="3" t="s">
        <v>47</v>
      </c>
      <c r="E28" s="3">
        <v>1</v>
      </c>
      <c r="F28" s="3" t="s">
        <v>9</v>
      </c>
      <c r="G28" s="3" t="s">
        <v>48</v>
      </c>
      <c r="H28" s="3">
        <v>100</v>
      </c>
      <c r="I28" s="3"/>
      <c r="J28" s="3"/>
      <c r="K28" s="4" t="s">
        <v>66</v>
      </c>
      <c r="L28" s="7" t="s">
        <v>10</v>
      </c>
    </row>
    <row xmlns:x14ac="http://schemas.microsoft.com/office/spreadsheetml/2009/9/ac" r="29" ht="15.75" customHeight="true" x14ac:dyDescent="0.3">
      <c r="A29" s="3" t="s">
        <v>527</v>
      </c>
      <c r="B29" s="8">
        <v>1</v>
      </c>
      <c r="C29" s="8">
        <v>1</v>
      </c>
      <c r="D29" s="3" t="s">
        <v>47</v>
      </c>
      <c r="E29" s="3">
        <v>1</v>
      </c>
      <c r="F29" s="3" t="s">
        <v>13</v>
      </c>
      <c r="G29" s="3"/>
      <c r="H29" s="3">
        <v>2</v>
      </c>
      <c r="I29" s="3"/>
      <c r="J29" s="3"/>
      <c r="K29" s="4" t="s">
        <v>528</v>
      </c>
    </row>
    <row xmlns:x14ac="http://schemas.microsoft.com/office/spreadsheetml/2009/9/ac" r="30" ht="15.75" customHeight="true" x14ac:dyDescent="0.3">
      <c r="A30" s="3" t="s">
        <v>68</v>
      </c>
      <c r="B30" s="8">
        <v>1</v>
      </c>
      <c r="C30" s="8">
        <v>100</v>
      </c>
      <c r="D30" s="3" t="s">
        <v>69</v>
      </c>
      <c r="E30" s="3">
        <v>2</v>
      </c>
      <c r="F30" s="3" t="s">
        <v>13</v>
      </c>
      <c r="G30" s="3" t="s">
        <v>70</v>
      </c>
      <c r="H30" s="3">
        <v>200</v>
      </c>
      <c r="I30" s="3"/>
      <c r="J30" s="3"/>
      <c r="K30" s="4" t="s">
        <v>71</v>
      </c>
      <c r="L30" s="7" t="s">
        <v>10</v>
      </c>
    </row>
    <row xmlns:x14ac="http://schemas.microsoft.com/office/spreadsheetml/2009/9/ac" r="31" ht="15.75" customHeight="true" x14ac:dyDescent="0.3">
      <c r="A31" s="3" t="s">
        <v>72</v>
      </c>
      <c r="B31" s="8">
        <v>1</v>
      </c>
      <c r="C31" s="8">
        <v>1</v>
      </c>
      <c r="D31" s="3" t="s">
        <v>38</v>
      </c>
      <c r="E31" s="3">
        <v>4</v>
      </c>
      <c r="F31" s="3" t="s">
        <v>13</v>
      </c>
      <c r="G31" s="3" t="s">
        <v>70</v>
      </c>
      <c r="H31" s="3">
        <v>2</v>
      </c>
      <c r="I31" s="3"/>
      <c r="J31" s="3"/>
      <c r="K31" s="4" t="s">
        <v>73</v>
      </c>
      <c r="L31" s="7" t="s">
        <v>10</v>
      </c>
    </row>
    <row xmlns:x14ac="http://schemas.microsoft.com/office/spreadsheetml/2009/9/ac" r="32" ht="15.75" customHeight="true" x14ac:dyDescent="0.3">
      <c r="A32" s="3" t="s">
        <v>74</v>
      </c>
      <c r="B32" s="8">
        <v>1</v>
      </c>
      <c r="C32" s="8">
        <v>1</v>
      </c>
      <c r="D32" s="3" t="s">
        <v>38</v>
      </c>
      <c r="E32" s="3">
        <v>4</v>
      </c>
      <c r="F32" s="3" t="s">
        <v>13</v>
      </c>
      <c r="G32" s="3" t="s">
        <v>70</v>
      </c>
      <c r="H32" s="3">
        <v>2</v>
      </c>
      <c r="I32" s="3"/>
      <c r="J32" s="3"/>
      <c r="K32" s="4" t="s">
        <v>75</v>
      </c>
      <c r="L32" s="7" t="s">
        <v>10</v>
      </c>
    </row>
    <row xmlns:x14ac="http://schemas.microsoft.com/office/spreadsheetml/2009/9/ac" r="33" ht="15.75" customHeight="true" x14ac:dyDescent="0.3">
      <c r="A33" s="3" t="s">
        <v>514</v>
      </c>
      <c r="B33" s="8">
        <v>1</v>
      </c>
      <c r="C33" s="8">
        <v>1</v>
      </c>
      <c r="D33" s="3" t="s">
        <v>38</v>
      </c>
      <c r="E33" s="3">
        <v>4</v>
      </c>
      <c r="F33" s="3" t="s">
        <v>13</v>
      </c>
      <c r="G33" s="3" t="s">
        <v>515</v>
      </c>
      <c r="H33" s="3">
        <v>2</v>
      </c>
      <c r="I33" s="3"/>
      <c r="J33" s="3"/>
      <c r="K33" s="4"/>
    </row>
    <row xmlns:x14ac="http://schemas.microsoft.com/office/spreadsheetml/2009/9/ac" r="34" x14ac:dyDescent="0.3">
      <c r="A34" s="3" t="s">
        <v>79</v>
      </c>
      <c r="B34" s="8">
        <v>10</v>
      </c>
      <c r="C34" s="8">
        <v>100</v>
      </c>
      <c r="D34" s="3" t="s">
        <v>69</v>
      </c>
      <c r="E34" s="3">
        <v>2</v>
      </c>
      <c r="F34" s="3" t="s">
        <v>13</v>
      </c>
      <c r="G34" s="3" t="s">
        <v>80</v>
      </c>
      <c r="H34" s="3">
        <v>200</v>
      </c>
      <c r="I34" s="3"/>
      <c r="J34" s="3"/>
      <c r="K34" s="4" t="s">
        <v>81</v>
      </c>
      <c r="L34" s="7" t="s">
        <v>10</v>
      </c>
    </row>
    <row xmlns:x14ac="http://schemas.microsoft.com/office/spreadsheetml/2009/9/ac" r="35" x14ac:dyDescent="0.3">
      <c r="A35" s="3" t="s">
        <v>82</v>
      </c>
      <c r="B35" s="8">
        <v>10</v>
      </c>
      <c r="C35" s="8">
        <v>1</v>
      </c>
      <c r="D35" s="3" t="s">
        <v>69</v>
      </c>
      <c r="E35" s="3">
        <v>2</v>
      </c>
      <c r="F35" s="3" t="s">
        <v>9</v>
      </c>
      <c r="G35" s="3" t="s">
        <v>83</v>
      </c>
      <c r="H35" s="3">
        <v>1</v>
      </c>
      <c r="I35" s="3"/>
      <c r="J35" s="3"/>
      <c r="K35" s="4" t="s">
        <v>84</v>
      </c>
      <c r="L35" s="7" t="s">
        <v>10</v>
      </c>
    </row>
    <row xmlns:x14ac="http://schemas.microsoft.com/office/spreadsheetml/2009/9/ac" r="36" x14ac:dyDescent="0.3">
      <c r="A36" s="3" t="s">
        <v>85</v>
      </c>
      <c r="B36" s="8">
        <v>10</v>
      </c>
      <c r="C36" s="8">
        <v>1</v>
      </c>
      <c r="D36" s="3" t="s">
        <v>69</v>
      </c>
      <c r="E36" s="3">
        <v>2</v>
      </c>
      <c r="F36" s="3" t="s">
        <v>9</v>
      </c>
      <c r="G36" s="3" t="s">
        <v>83</v>
      </c>
      <c r="H36" s="3">
        <v>1</v>
      </c>
      <c r="I36" s="3"/>
      <c r="J36" s="3"/>
      <c r="K36" s="4" t="s">
        <v>84</v>
      </c>
      <c r="L36" s="7" t="s">
        <v>10</v>
      </c>
    </row>
    <row xmlns:x14ac="http://schemas.microsoft.com/office/spreadsheetml/2009/9/ac" r="37" ht="15.75" customHeight="true" x14ac:dyDescent="0.3">
      <c r="A37" s="3" t="s">
        <v>86</v>
      </c>
      <c r="B37" s="8">
        <v>1</v>
      </c>
      <c r="C37" s="8">
        <v>1</v>
      </c>
      <c r="D37" s="3" t="s">
        <v>47</v>
      </c>
      <c r="E37" s="3">
        <v>1</v>
      </c>
      <c r="F37" s="3" t="s">
        <v>13</v>
      </c>
      <c r="G37" s="3" t="s">
        <v>377</v>
      </c>
      <c r="H37" s="3">
        <v>2</v>
      </c>
      <c r="I37" s="3"/>
      <c r="J37" s="3"/>
      <c r="K37" s="4" t="s">
        <v>87</v>
      </c>
      <c r="L37" s="7" t="s">
        <v>10</v>
      </c>
    </row>
    <row xmlns:x14ac="http://schemas.microsoft.com/office/spreadsheetml/2009/9/ac" r="38" x14ac:dyDescent="0.3">
      <c r="A38" s="3" t="s">
        <v>88</v>
      </c>
      <c r="B38" s="8">
        <v>1</v>
      </c>
      <c r="C38" s="8">
        <v>100</v>
      </c>
      <c r="D38" s="3" t="s">
        <v>38</v>
      </c>
      <c r="E38" s="3">
        <v>4</v>
      </c>
      <c r="F38" s="3" t="s">
        <v>13</v>
      </c>
      <c r="G38" s="3" t="s">
        <v>80</v>
      </c>
      <c r="H38" s="3">
        <v>200</v>
      </c>
      <c r="I38" s="3"/>
      <c r="J38" s="3"/>
      <c r="K38" s="4" t="s">
        <v>89</v>
      </c>
      <c r="L38" s="7" t="s">
        <v>10</v>
      </c>
    </row>
    <row xmlns:x14ac="http://schemas.microsoft.com/office/spreadsheetml/2009/9/ac" r="39" x14ac:dyDescent="0.3">
      <c r="A39" s="3" t="s">
        <v>529</v>
      </c>
      <c r="B39" s="8">
        <v>1</v>
      </c>
      <c r="C39" s="8">
        <v>100</v>
      </c>
      <c r="D39" s="3" t="s">
        <v>47</v>
      </c>
      <c r="E39" s="3">
        <v>1</v>
      </c>
      <c r="F39" s="3" t="s">
        <v>9</v>
      </c>
      <c r="G39" s="3"/>
      <c r="H39" s="3">
        <v>100</v>
      </c>
      <c r="I39" s="3"/>
      <c r="J39" s="3"/>
      <c r="K39" s="4"/>
    </row>
    <row xmlns:x14ac="http://schemas.microsoft.com/office/spreadsheetml/2009/9/ac" r="40" x14ac:dyDescent="0.3">
      <c r="A40" s="3" t="s">
        <v>530</v>
      </c>
      <c r="B40" s="8">
        <v>1</v>
      </c>
      <c r="C40" s="8">
        <v>100</v>
      </c>
      <c r="D40" s="3" t="s">
        <v>47</v>
      </c>
      <c r="E40" s="3">
        <v>1</v>
      </c>
      <c r="F40" s="3" t="s">
        <v>9</v>
      </c>
      <c r="G40" s="3"/>
      <c r="H40" s="3">
        <v>100</v>
      </c>
      <c r="I40" s="3"/>
      <c r="J40" s="3"/>
      <c r="K40" s="4"/>
    </row>
    <row xmlns:x14ac="http://schemas.microsoft.com/office/spreadsheetml/2009/9/ac" r="41" x14ac:dyDescent="0.3">
      <c r="A41" s="3" t="s">
        <v>531</v>
      </c>
      <c r="B41" s="8">
        <v>1</v>
      </c>
      <c r="C41" s="8">
        <v>100</v>
      </c>
      <c r="D41" s="3" t="s">
        <v>47</v>
      </c>
      <c r="E41" s="3">
        <v>1</v>
      </c>
      <c r="F41" s="3" t="s">
        <v>9</v>
      </c>
      <c r="G41" s="3"/>
      <c r="H41" s="3">
        <v>100</v>
      </c>
      <c r="I41" s="3"/>
      <c r="J41" s="3"/>
      <c r="K41" s="4"/>
    </row>
    <row xmlns:x14ac="http://schemas.microsoft.com/office/spreadsheetml/2009/9/ac" r="42" x14ac:dyDescent="0.3">
      <c r="A42" s="3" t="s">
        <v>532</v>
      </c>
      <c r="B42" s="8">
        <v>1</v>
      </c>
      <c r="C42" s="8">
        <v>100</v>
      </c>
      <c r="D42" s="3" t="s">
        <v>47</v>
      </c>
      <c r="E42" s="3">
        <v>1</v>
      </c>
      <c r="F42" s="3" t="s">
        <v>9</v>
      </c>
      <c r="G42" s="3"/>
      <c r="H42" s="3">
        <v>100</v>
      </c>
      <c r="I42" s="3"/>
      <c r="J42" s="3"/>
      <c r="K42" s="4"/>
    </row>
    <row xmlns:x14ac="http://schemas.microsoft.com/office/spreadsheetml/2009/9/ac" r="43" x14ac:dyDescent="0.3">
      <c r="A43" s="3" t="s">
        <v>90</v>
      </c>
      <c r="B43" s="8">
        <v>1</v>
      </c>
      <c r="C43" s="8">
        <v>100</v>
      </c>
      <c r="D43" s="3" t="s">
        <v>67</v>
      </c>
      <c r="E43" s="3">
        <v>4</v>
      </c>
      <c r="F43" s="3" t="s">
        <v>9</v>
      </c>
      <c r="G43" s="3" t="s">
        <v>64</v>
      </c>
      <c r="H43" s="3">
        <v>100</v>
      </c>
      <c r="I43" s="3"/>
      <c r="J43" s="3"/>
      <c r="K43" s="4" t="s">
        <v>91</v>
      </c>
      <c r="L43" s="7" t="s">
        <v>10</v>
      </c>
    </row>
    <row xmlns:x14ac="http://schemas.microsoft.com/office/spreadsheetml/2009/9/ac" r="44" x14ac:dyDescent="0.3">
      <c r="A44" s="3" t="s">
        <v>92</v>
      </c>
      <c r="B44" s="8">
        <v>1</v>
      </c>
      <c r="C44" s="8">
        <v>100</v>
      </c>
      <c r="D44" s="3" t="s">
        <v>67</v>
      </c>
      <c r="E44" s="3">
        <v>4</v>
      </c>
      <c r="F44" s="3" t="s">
        <v>9</v>
      </c>
      <c r="G44" s="3" t="s">
        <v>64</v>
      </c>
      <c r="H44" s="3">
        <v>100</v>
      </c>
      <c r="I44" s="3"/>
      <c r="J44" s="3"/>
      <c r="K44" s="4" t="s">
        <v>91</v>
      </c>
      <c r="L44" s="7" t="s">
        <v>10</v>
      </c>
    </row>
    <row xmlns:x14ac="http://schemas.microsoft.com/office/spreadsheetml/2009/9/ac" r="45" x14ac:dyDescent="0.3">
      <c r="A45" s="3" t="s">
        <v>93</v>
      </c>
      <c r="B45" s="8">
        <v>10</v>
      </c>
      <c r="C45" s="8">
        <v>100</v>
      </c>
      <c r="D45" s="3" t="s">
        <v>69</v>
      </c>
      <c r="E45" s="3">
        <v>2</v>
      </c>
      <c r="F45" s="3" t="s">
        <v>9</v>
      </c>
      <c r="G45" s="3" t="s">
        <v>80</v>
      </c>
      <c r="H45" s="3">
        <v>100</v>
      </c>
      <c r="I45" s="3"/>
      <c r="J45" s="3"/>
      <c r="K45" s="4" t="s">
        <v>94</v>
      </c>
      <c r="L45" s="7" t="s">
        <v>10</v>
      </c>
    </row>
    <row xmlns:x14ac="http://schemas.microsoft.com/office/spreadsheetml/2009/9/ac" r="46" x14ac:dyDescent="0.3">
      <c r="A46" s="3" t="s">
        <v>95</v>
      </c>
      <c r="B46" s="8">
        <v>10</v>
      </c>
      <c r="C46" s="8">
        <v>100</v>
      </c>
      <c r="D46" s="3" t="s">
        <v>69</v>
      </c>
      <c r="E46" s="3">
        <v>2</v>
      </c>
      <c r="F46" s="3" t="s">
        <v>9</v>
      </c>
      <c r="G46" s="3" t="s">
        <v>80</v>
      </c>
      <c r="H46" s="3">
        <v>100</v>
      </c>
      <c r="I46" s="3"/>
      <c r="J46" s="3"/>
      <c r="K46" s="4" t="s">
        <v>96</v>
      </c>
      <c r="L46" s="7" t="s">
        <v>10</v>
      </c>
    </row>
    <row xmlns:x14ac="http://schemas.microsoft.com/office/spreadsheetml/2009/9/ac" r="47" x14ac:dyDescent="0.3">
      <c r="A47" s="3" t="s">
        <v>537</v>
      </c>
      <c r="B47" s="8">
        <v>1</v>
      </c>
      <c r="C47" s="8">
        <v>1</v>
      </c>
      <c r="D47" s="3" t="s">
        <v>47</v>
      </c>
      <c r="E47" s="3">
        <v>1</v>
      </c>
      <c r="F47" s="3" t="s">
        <v>13</v>
      </c>
      <c r="G47" s="3"/>
      <c r="H47" s="3">
        <v>2</v>
      </c>
      <c r="I47" s="3"/>
      <c r="J47" s="3"/>
      <c r="K47" s="4"/>
    </row>
    <row xmlns:x14ac="http://schemas.microsoft.com/office/spreadsheetml/2009/9/ac" r="48" x14ac:dyDescent="0.3">
      <c r="A48" s="3" t="s">
        <v>97</v>
      </c>
      <c r="B48" s="8">
        <v>10</v>
      </c>
      <c r="C48" s="8">
        <v>100</v>
      </c>
      <c r="D48" s="3" t="s">
        <v>69</v>
      </c>
      <c r="E48" s="3">
        <v>2</v>
      </c>
      <c r="F48" s="3" t="s">
        <v>9</v>
      </c>
      <c r="G48" s="3" t="s">
        <v>80</v>
      </c>
      <c r="H48" s="3">
        <v>100</v>
      </c>
      <c r="I48" s="3"/>
      <c r="J48" s="3"/>
      <c r="K48" s="4" t="s">
        <v>94</v>
      </c>
      <c r="L48" s="7" t="s">
        <v>10</v>
      </c>
    </row>
    <row xmlns:x14ac="http://schemas.microsoft.com/office/spreadsheetml/2009/9/ac" r="49" x14ac:dyDescent="0.3">
      <c r="A49" s="3" t="s">
        <v>98</v>
      </c>
      <c r="B49" s="8">
        <v>10</v>
      </c>
      <c r="C49" s="8">
        <v>100</v>
      </c>
      <c r="D49" s="3" t="s">
        <v>69</v>
      </c>
      <c r="E49" s="3">
        <v>2</v>
      </c>
      <c r="F49" s="3" t="s">
        <v>9</v>
      </c>
      <c r="G49" s="3" t="s">
        <v>80</v>
      </c>
      <c r="H49" s="3">
        <v>100</v>
      </c>
      <c r="I49" s="3"/>
      <c r="J49" s="3"/>
      <c r="K49" s="4" t="s">
        <v>96</v>
      </c>
      <c r="L49" s="7" t="s">
        <v>10</v>
      </c>
    </row>
    <row xmlns:x14ac="http://schemas.microsoft.com/office/spreadsheetml/2009/9/ac" r="50" x14ac:dyDescent="0.3">
      <c r="A50" s="3" t="s">
        <v>99</v>
      </c>
      <c r="B50" s="8">
        <v>1</v>
      </c>
      <c r="C50" s="8">
        <v>100</v>
      </c>
      <c r="D50" s="3" t="s">
        <v>44</v>
      </c>
      <c r="E50" s="3">
        <v>2</v>
      </c>
      <c r="F50" s="3" t="s">
        <v>9</v>
      </c>
      <c r="G50" s="3" t="s">
        <v>377</v>
      </c>
      <c r="H50" s="3">
        <v>100</v>
      </c>
      <c r="I50" s="3"/>
      <c r="J50" s="3"/>
      <c r="K50" s="3"/>
      <c r="L50" s="7" t="s">
        <v>10</v>
      </c>
    </row>
    <row xmlns:x14ac="http://schemas.microsoft.com/office/spreadsheetml/2009/9/ac" r="51" x14ac:dyDescent="0.3">
      <c r="A51" s="3" t="s">
        <v>100</v>
      </c>
      <c r="B51" s="8">
        <v>1</v>
      </c>
      <c r="C51" s="8">
        <v>100</v>
      </c>
      <c r="D51" s="3" t="s">
        <v>44</v>
      </c>
      <c r="E51" s="3">
        <v>2</v>
      </c>
      <c r="F51" s="3" t="s">
        <v>9</v>
      </c>
      <c r="G51" s="3" t="s">
        <v>377</v>
      </c>
      <c r="H51" s="3">
        <v>100</v>
      </c>
      <c r="I51" s="3"/>
      <c r="J51" s="3"/>
      <c r="K51" s="4"/>
      <c r="L51" s="7" t="s">
        <v>10</v>
      </c>
    </row>
    <row xmlns:x14ac="http://schemas.microsoft.com/office/spreadsheetml/2009/9/ac" r="52" x14ac:dyDescent="0.3">
      <c r="A52" s="3" t="s">
        <v>539</v>
      </c>
      <c r="B52" s="8">
        <v>1</v>
      </c>
      <c r="C52" s="8">
        <v>1</v>
      </c>
      <c r="D52" s="3" t="s">
        <v>47</v>
      </c>
      <c r="E52" s="3">
        <v>1</v>
      </c>
      <c r="F52" s="3" t="s">
        <v>13</v>
      </c>
      <c r="G52" s="3"/>
      <c r="H52" s="3">
        <v>2</v>
      </c>
      <c r="I52" s="3"/>
      <c r="J52" s="3"/>
      <c r="K52" s="4"/>
    </row>
    <row xmlns:x14ac="http://schemas.microsoft.com/office/spreadsheetml/2009/9/ac" r="53" x14ac:dyDescent="0.3">
      <c r="A53" s="3" t="s">
        <v>101</v>
      </c>
      <c r="B53" s="8">
        <v>1</v>
      </c>
      <c r="C53" s="8">
        <v>100</v>
      </c>
      <c r="D53" s="3" t="s">
        <v>67</v>
      </c>
      <c r="E53" s="3">
        <v>4</v>
      </c>
      <c r="F53" s="3" t="s">
        <v>9</v>
      </c>
      <c r="G53" s="3" t="s">
        <v>64</v>
      </c>
      <c r="H53" s="3">
        <v>100</v>
      </c>
      <c r="I53" s="3"/>
      <c r="J53" s="3"/>
      <c r="K53" s="4" t="s">
        <v>102</v>
      </c>
      <c r="L53" s="7" t="s">
        <v>10</v>
      </c>
    </row>
    <row xmlns:x14ac="http://schemas.microsoft.com/office/spreadsheetml/2009/9/ac" r="54" x14ac:dyDescent="0.3">
      <c r="A54" s="3" t="s">
        <v>103</v>
      </c>
      <c r="B54" s="8">
        <v>1</v>
      </c>
      <c r="C54" s="8">
        <v>100</v>
      </c>
      <c r="D54" s="3" t="s">
        <v>67</v>
      </c>
      <c r="E54" s="3">
        <v>4</v>
      </c>
      <c r="F54" s="3" t="s">
        <v>9</v>
      </c>
      <c r="G54" s="3" t="s">
        <v>64</v>
      </c>
      <c r="H54" s="3">
        <v>100</v>
      </c>
      <c r="I54" s="3"/>
      <c r="J54" s="3"/>
      <c r="K54" s="4" t="s">
        <v>102</v>
      </c>
      <c r="L54" s="7" t="s">
        <v>10</v>
      </c>
    </row>
    <row xmlns:x14ac="http://schemas.microsoft.com/office/spreadsheetml/2009/9/ac" r="55" x14ac:dyDescent="0.3">
      <c r="A55" s="3" t="s">
        <v>362</v>
      </c>
      <c r="B55" s="8">
        <v>100</v>
      </c>
      <c r="C55" s="8">
        <v>100</v>
      </c>
      <c r="D55" s="3" t="s">
        <v>69</v>
      </c>
      <c r="E55" s="3">
        <v>2</v>
      </c>
      <c r="F55" s="3" t="s">
        <v>9</v>
      </c>
      <c r="G55" s="3" t="s">
        <v>80</v>
      </c>
      <c r="H55" s="3">
        <v>100</v>
      </c>
      <c r="I55" s="3"/>
      <c r="J55" s="3"/>
      <c r="K55" s="4"/>
      <c r="L55" s="7" t="s">
        <v>10</v>
      </c>
    </row>
    <row xmlns:x14ac="http://schemas.microsoft.com/office/spreadsheetml/2009/9/ac" r="56" x14ac:dyDescent="0.3">
      <c r="A56" s="3" t="s">
        <v>363</v>
      </c>
      <c r="B56" s="8">
        <v>100</v>
      </c>
      <c r="C56" s="8">
        <v>100</v>
      </c>
      <c r="D56" s="3" t="s">
        <v>69</v>
      </c>
      <c r="E56" s="3">
        <v>2</v>
      </c>
      <c r="F56" s="3" t="s">
        <v>9</v>
      </c>
      <c r="G56" s="3" t="s">
        <v>80</v>
      </c>
      <c r="H56" s="3">
        <v>100</v>
      </c>
      <c r="I56" s="3"/>
      <c r="J56" s="3"/>
      <c r="K56" s="4"/>
      <c r="L56" s="7" t="s">
        <v>10</v>
      </c>
    </row>
    <row xmlns:x14ac="http://schemas.microsoft.com/office/spreadsheetml/2009/9/ac" r="57" x14ac:dyDescent="0.3">
      <c r="A57" s="17" t="s">
        <v>507</v>
      </c>
      <c r="B57" s="8">
        <v>100</v>
      </c>
      <c r="C57" s="8">
        <v>1</v>
      </c>
      <c r="D57" s="3" t="s">
        <v>44</v>
      </c>
      <c r="E57" s="3">
        <v>2</v>
      </c>
      <c r="F57" s="3" t="s">
        <v>9</v>
      </c>
      <c r="G57" s="3" t="s">
        <v>149</v>
      </c>
      <c r="H57" s="3">
        <v>1</v>
      </c>
      <c r="I57" s="6"/>
    </row>
    <row xmlns:x14ac="http://schemas.microsoft.com/office/spreadsheetml/2009/9/ac" r="58" x14ac:dyDescent="0.3">
      <c r="A58" s="3" t="s">
        <v>104</v>
      </c>
      <c r="B58" s="8">
        <v>100</v>
      </c>
      <c r="C58" s="8">
        <v>100</v>
      </c>
      <c r="D58" s="3" t="s">
        <v>69</v>
      </c>
      <c r="E58" s="3">
        <v>2</v>
      </c>
      <c r="F58" s="3" t="s">
        <v>9</v>
      </c>
      <c r="G58" s="3" t="s">
        <v>105</v>
      </c>
      <c r="H58" s="3">
        <v>100</v>
      </c>
      <c r="I58" s="3"/>
      <c r="J58" s="3"/>
      <c r="K58" s="4" t="s">
        <v>106</v>
      </c>
      <c r="L58" s="7" t="s">
        <v>10</v>
      </c>
    </row>
    <row xmlns:x14ac="http://schemas.microsoft.com/office/spreadsheetml/2009/9/ac" r="59" x14ac:dyDescent="0.3">
      <c r="A59" s="3" t="s">
        <v>107</v>
      </c>
      <c r="B59" s="8">
        <v>100</v>
      </c>
      <c r="C59" s="8">
        <v>100</v>
      </c>
      <c r="D59" s="3" t="s">
        <v>69</v>
      </c>
      <c r="E59" s="3">
        <v>2</v>
      </c>
      <c r="F59" s="3" t="s">
        <v>9</v>
      </c>
      <c r="G59" s="3" t="s">
        <v>105</v>
      </c>
      <c r="H59" s="3">
        <v>100</v>
      </c>
      <c r="I59" s="3"/>
      <c r="J59" s="3"/>
      <c r="K59" s="4" t="s">
        <v>106</v>
      </c>
      <c r="L59" s="7" t="s">
        <v>10</v>
      </c>
    </row>
    <row xmlns:x14ac="http://schemas.microsoft.com/office/spreadsheetml/2009/9/ac" r="60" x14ac:dyDescent="0.3">
      <c r="A60" s="3" t="s">
        <v>364</v>
      </c>
      <c r="B60" s="8">
        <v>1</v>
      </c>
      <c r="C60" s="8">
        <v>1</v>
      </c>
      <c r="D60" s="3" t="s">
        <v>38</v>
      </c>
      <c r="E60" s="3">
        <v>4</v>
      </c>
      <c r="F60" s="3" t="s">
        <v>9</v>
      </c>
      <c r="G60" s="3" t="s">
        <v>377</v>
      </c>
      <c r="H60" s="3">
        <v>1</v>
      </c>
      <c r="I60" s="3"/>
      <c r="J60" s="3"/>
      <c r="K60" s="4"/>
      <c r="L60" s="7" t="s">
        <v>10</v>
      </c>
    </row>
    <row xmlns:x14ac="http://schemas.microsoft.com/office/spreadsheetml/2009/9/ac" r="61" x14ac:dyDescent="0.3">
      <c r="A61" s="3" t="s">
        <v>476</v>
      </c>
      <c r="B61" s="8">
        <v>1</v>
      </c>
      <c r="C61" s="8">
        <v>1</v>
      </c>
      <c r="D61" s="3" t="s">
        <v>38</v>
      </c>
      <c r="E61" s="3">
        <v>4</v>
      </c>
      <c r="F61" s="3" t="s">
        <v>9</v>
      </c>
      <c r="G61" s="3"/>
      <c r="H61" s="3">
        <v>1</v>
      </c>
      <c r="I61" s="3"/>
      <c r="J61" s="3"/>
      <c r="K61" s="4"/>
    </row>
    <row xmlns:x14ac="http://schemas.microsoft.com/office/spreadsheetml/2009/9/ac" r="62" x14ac:dyDescent="0.3">
      <c r="A62" s="3" t="s">
        <v>477</v>
      </c>
      <c r="B62" s="8">
        <v>10</v>
      </c>
      <c r="C62" s="8">
        <v>1</v>
      </c>
      <c r="D62" s="3" t="s">
        <v>47</v>
      </c>
      <c r="E62" s="3">
        <v>1</v>
      </c>
      <c r="F62" s="3" t="s">
        <v>9</v>
      </c>
      <c r="G62" s="3"/>
      <c r="H62" s="3">
        <v>1</v>
      </c>
      <c r="I62" s="3"/>
      <c r="J62" s="3"/>
      <c r="K62" s="4"/>
    </row>
    <row xmlns:x14ac="http://schemas.microsoft.com/office/spreadsheetml/2009/9/ac" r="63" x14ac:dyDescent="0.3">
      <c r="A63" s="3" t="s">
        <v>478</v>
      </c>
      <c r="B63" s="8">
        <v>10</v>
      </c>
      <c r="C63" s="8">
        <v>1</v>
      </c>
      <c r="D63" s="3" t="s">
        <v>47</v>
      </c>
      <c r="E63" s="3">
        <v>1</v>
      </c>
      <c r="F63" s="3" t="s">
        <v>9</v>
      </c>
      <c r="G63" s="3"/>
      <c r="H63" s="3">
        <v>1</v>
      </c>
      <c r="I63" s="3"/>
      <c r="J63" s="3"/>
      <c r="K63" s="4"/>
    </row>
    <row xmlns:x14ac="http://schemas.microsoft.com/office/spreadsheetml/2009/9/ac" r="64" x14ac:dyDescent="0.3">
      <c r="A64" s="3" t="s">
        <v>493</v>
      </c>
      <c r="B64" s="8">
        <v>1</v>
      </c>
      <c r="C64" s="8">
        <v>100</v>
      </c>
      <c r="D64" s="3" t="s">
        <v>38</v>
      </c>
      <c r="E64" s="3">
        <v>4</v>
      </c>
      <c r="F64" s="3" t="s">
        <v>9</v>
      </c>
      <c r="G64" s="3" t="s">
        <v>377</v>
      </c>
      <c r="H64" s="3">
        <v>100</v>
      </c>
      <c r="I64" s="3"/>
      <c r="J64" s="3"/>
      <c r="K64" s="4"/>
      <c r="L64" s="7" t="s">
        <v>10</v>
      </c>
    </row>
    <row xmlns:x14ac="http://schemas.microsoft.com/office/spreadsheetml/2009/9/ac" r="65" x14ac:dyDescent="0.3">
      <c r="A65" s="3" t="s">
        <v>474</v>
      </c>
      <c r="B65" s="8">
        <v>1</v>
      </c>
      <c r="C65" s="8">
        <v>1</v>
      </c>
      <c r="D65" s="3" t="s">
        <v>44</v>
      </c>
      <c r="E65" s="3">
        <v>2</v>
      </c>
      <c r="F65" s="3" t="s">
        <v>9</v>
      </c>
      <c r="G65" s="3"/>
      <c r="H65" s="3">
        <v>1</v>
      </c>
      <c r="I65" s="3"/>
      <c r="J65" s="3"/>
      <c r="K65" s="4"/>
    </row>
    <row xmlns:x14ac="http://schemas.microsoft.com/office/spreadsheetml/2009/9/ac" r="66" x14ac:dyDescent="0.3">
      <c r="A66" s="3" t="s">
        <v>371</v>
      </c>
      <c r="B66" s="8">
        <v>1</v>
      </c>
      <c r="C66" s="8">
        <v>1</v>
      </c>
      <c r="D66" s="16" t="s">
        <v>44</v>
      </c>
      <c r="E66" s="3">
        <v>2</v>
      </c>
      <c r="F66" s="3" t="s">
        <v>9</v>
      </c>
      <c r="G66" s="3" t="s">
        <v>377</v>
      </c>
      <c r="H66" s="3">
        <v>1</v>
      </c>
      <c r="I66" s="3"/>
      <c r="J66" s="3"/>
      <c r="L66" s="7" t="s">
        <v>10</v>
      </c>
    </row>
    <row xmlns:x14ac="http://schemas.microsoft.com/office/spreadsheetml/2009/9/ac" r="67" x14ac:dyDescent="0.3">
      <c r="A67" s="3" t="s">
        <v>372</v>
      </c>
      <c r="B67" s="8">
        <v>1</v>
      </c>
      <c r="C67" s="8">
        <v>1</v>
      </c>
      <c r="D67" s="16" t="s">
        <v>44</v>
      </c>
      <c r="E67" s="3">
        <v>2</v>
      </c>
      <c r="F67" s="3" t="s">
        <v>9</v>
      </c>
      <c r="G67" s="3" t="s">
        <v>377</v>
      </c>
      <c r="H67" s="3">
        <v>1</v>
      </c>
      <c r="I67" s="3"/>
      <c r="J67" s="3"/>
      <c r="L67" s="7" t="s">
        <v>10</v>
      </c>
    </row>
    <row xmlns:x14ac="http://schemas.microsoft.com/office/spreadsheetml/2009/9/ac" r="68" x14ac:dyDescent="0.3">
      <c r="A68" s="3" t="s">
        <v>373</v>
      </c>
      <c r="B68" s="8">
        <v>1</v>
      </c>
      <c r="C68" s="8">
        <v>1</v>
      </c>
      <c r="D68" s="16" t="s">
        <v>44</v>
      </c>
      <c r="E68" s="3">
        <v>2</v>
      </c>
      <c r="F68" s="3" t="s">
        <v>9</v>
      </c>
      <c r="G68" s="3" t="s">
        <v>377</v>
      </c>
      <c r="H68" s="3">
        <v>1</v>
      </c>
      <c r="I68" s="3"/>
      <c r="J68" s="3"/>
      <c r="L68" s="7" t="s">
        <v>10</v>
      </c>
    </row>
    <row xmlns:x14ac="http://schemas.microsoft.com/office/spreadsheetml/2009/9/ac" r="69" x14ac:dyDescent="0.3">
      <c r="A69" s="3" t="s">
        <v>374</v>
      </c>
      <c r="B69" s="8">
        <v>1</v>
      </c>
      <c r="C69" s="8">
        <v>1</v>
      </c>
      <c r="D69" s="16" t="s">
        <v>44</v>
      </c>
      <c r="E69" s="3">
        <v>2</v>
      </c>
      <c r="F69" s="3" t="s">
        <v>9</v>
      </c>
      <c r="G69" s="3" t="s">
        <v>377</v>
      </c>
      <c r="H69" s="3">
        <v>1</v>
      </c>
      <c r="I69" s="3"/>
      <c r="J69" s="3"/>
      <c r="L69" s="7" t="s">
        <v>10</v>
      </c>
    </row>
    <row xmlns:x14ac="http://schemas.microsoft.com/office/spreadsheetml/2009/9/ac" r="70" x14ac:dyDescent="0.3">
      <c r="A70" s="3" t="s">
        <v>375</v>
      </c>
      <c r="B70" s="8">
        <v>1</v>
      </c>
      <c r="C70" s="8">
        <v>1</v>
      </c>
      <c r="D70" s="16" t="s">
        <v>44</v>
      </c>
      <c r="E70" s="3">
        <v>2</v>
      </c>
      <c r="F70" s="3" t="s">
        <v>9</v>
      </c>
      <c r="G70" s="3" t="s">
        <v>377</v>
      </c>
      <c r="H70" s="3">
        <v>1</v>
      </c>
      <c r="I70" s="3"/>
      <c r="J70" s="3"/>
      <c r="L70" s="7" t="s">
        <v>10</v>
      </c>
    </row>
    <row xmlns:x14ac="http://schemas.microsoft.com/office/spreadsheetml/2009/9/ac" r="71" x14ac:dyDescent="0.3">
      <c r="A71" s="3" t="s">
        <v>376</v>
      </c>
      <c r="B71" s="8">
        <v>1</v>
      </c>
      <c r="C71" s="8">
        <v>1</v>
      </c>
      <c r="D71" s="16" t="s">
        <v>44</v>
      </c>
      <c r="E71" s="3">
        <v>2</v>
      </c>
      <c r="F71" s="3" t="s">
        <v>9</v>
      </c>
      <c r="G71" s="3" t="s">
        <v>377</v>
      </c>
      <c r="H71" s="3">
        <v>1</v>
      </c>
      <c r="I71" s="3"/>
      <c r="J71" s="3"/>
      <c r="L71" s="7" t="s">
        <v>10</v>
      </c>
    </row>
    <row xmlns:x14ac="http://schemas.microsoft.com/office/spreadsheetml/2009/9/ac" r="72" x14ac:dyDescent="0.3">
      <c r="A72" s="3" t="s">
        <v>494</v>
      </c>
      <c r="B72" s="8">
        <v>1</v>
      </c>
      <c r="C72" s="8">
        <v>100</v>
      </c>
      <c r="D72" s="3" t="s">
        <v>38</v>
      </c>
      <c r="E72" s="3">
        <v>4</v>
      </c>
      <c r="F72" s="3" t="s">
        <v>9</v>
      </c>
      <c r="G72" s="3" t="s">
        <v>377</v>
      </c>
      <c r="H72" s="3">
        <v>100</v>
      </c>
      <c r="I72" s="3"/>
      <c r="J72" s="3"/>
      <c r="L72" s="7" t="s">
        <v>10</v>
      </c>
    </row>
    <row xmlns:x14ac="http://schemas.microsoft.com/office/spreadsheetml/2009/9/ac" r="73" x14ac:dyDescent="0.3">
      <c r="A73" s="3" t="s">
        <v>475</v>
      </c>
      <c r="B73" s="8">
        <v>1</v>
      </c>
      <c r="C73" s="8">
        <v>1</v>
      </c>
      <c r="D73" s="3" t="s">
        <v>44</v>
      </c>
      <c r="E73" s="3">
        <v>2</v>
      </c>
      <c r="F73" s="3" t="s">
        <v>9</v>
      </c>
      <c r="G73" s="3"/>
      <c r="H73" s="3">
        <v>1</v>
      </c>
      <c r="I73" s="3"/>
      <c r="J73" s="3"/>
    </row>
    <row xmlns:x14ac="http://schemas.microsoft.com/office/spreadsheetml/2009/9/ac" r="74" x14ac:dyDescent="0.3">
      <c r="A74" s="3" t="s">
        <v>365</v>
      </c>
      <c r="B74" s="8">
        <v>1</v>
      </c>
      <c r="C74" s="8">
        <v>1</v>
      </c>
      <c r="D74" s="3" t="s">
        <v>44</v>
      </c>
      <c r="E74" s="3">
        <v>2</v>
      </c>
      <c r="F74" s="3" t="s">
        <v>9</v>
      </c>
      <c r="G74" s="3" t="s">
        <v>377</v>
      </c>
      <c r="H74" s="3">
        <v>1</v>
      </c>
      <c r="I74" s="3"/>
      <c r="J74" s="3"/>
      <c r="K74" s="4"/>
      <c r="L74" s="7" t="s">
        <v>10</v>
      </c>
    </row>
    <row xmlns:x14ac="http://schemas.microsoft.com/office/spreadsheetml/2009/9/ac" r="75" x14ac:dyDescent="0.3">
      <c r="A75" s="3" t="s">
        <v>366</v>
      </c>
      <c r="B75" s="8">
        <v>1</v>
      </c>
      <c r="C75" s="8">
        <v>1</v>
      </c>
      <c r="D75" s="3" t="s">
        <v>44</v>
      </c>
      <c r="E75" s="3">
        <v>2</v>
      </c>
      <c r="F75" s="3" t="s">
        <v>9</v>
      </c>
      <c r="G75" s="3" t="s">
        <v>377</v>
      </c>
      <c r="H75" s="3">
        <v>1</v>
      </c>
      <c r="I75" s="3"/>
      <c r="J75" s="3"/>
      <c r="K75" s="4"/>
      <c r="L75" s="7" t="s">
        <v>10</v>
      </c>
    </row>
    <row xmlns:x14ac="http://schemas.microsoft.com/office/spreadsheetml/2009/9/ac" r="76" x14ac:dyDescent="0.3">
      <c r="A76" s="3" t="s">
        <v>367</v>
      </c>
      <c r="B76" s="8">
        <v>1</v>
      </c>
      <c r="C76" s="8">
        <v>1</v>
      </c>
      <c r="D76" s="3" t="s">
        <v>44</v>
      </c>
      <c r="E76" s="3">
        <v>2</v>
      </c>
      <c r="F76" s="3" t="s">
        <v>9</v>
      </c>
      <c r="G76" s="3" t="s">
        <v>377</v>
      </c>
      <c r="H76" s="3">
        <v>1</v>
      </c>
      <c r="I76" s="3"/>
      <c r="J76" s="3"/>
      <c r="K76" s="4"/>
      <c r="L76" s="7" t="s">
        <v>10</v>
      </c>
    </row>
    <row xmlns:x14ac="http://schemas.microsoft.com/office/spreadsheetml/2009/9/ac" r="77" x14ac:dyDescent="0.3">
      <c r="A77" s="3" t="s">
        <v>368</v>
      </c>
      <c r="B77" s="8">
        <v>1</v>
      </c>
      <c r="C77" s="8">
        <v>1</v>
      </c>
      <c r="D77" s="3" t="s">
        <v>44</v>
      </c>
      <c r="E77" s="3">
        <v>2</v>
      </c>
      <c r="F77" s="3" t="s">
        <v>9</v>
      </c>
      <c r="G77" s="3" t="s">
        <v>377</v>
      </c>
      <c r="H77" s="3">
        <v>1</v>
      </c>
      <c r="I77" s="3"/>
      <c r="J77" s="3"/>
      <c r="K77" s="4"/>
      <c r="L77" s="7" t="s">
        <v>10</v>
      </c>
    </row>
    <row xmlns:x14ac="http://schemas.microsoft.com/office/spreadsheetml/2009/9/ac" r="78" x14ac:dyDescent="0.3">
      <c r="A78" s="3" t="s">
        <v>369</v>
      </c>
      <c r="B78" s="8">
        <v>1</v>
      </c>
      <c r="C78" s="8">
        <v>1</v>
      </c>
      <c r="D78" s="3" t="s">
        <v>44</v>
      </c>
      <c r="E78" s="3">
        <v>2</v>
      </c>
      <c r="F78" s="3" t="s">
        <v>9</v>
      </c>
      <c r="G78" s="3" t="s">
        <v>377</v>
      </c>
      <c r="H78" s="3">
        <v>1</v>
      </c>
      <c r="I78" s="3"/>
      <c r="J78" s="3"/>
      <c r="K78" s="4"/>
      <c r="L78" s="7" t="s">
        <v>10</v>
      </c>
    </row>
    <row xmlns:x14ac="http://schemas.microsoft.com/office/spreadsheetml/2009/9/ac" r="79" x14ac:dyDescent="0.3">
      <c r="A79" s="3" t="s">
        <v>370</v>
      </c>
      <c r="B79" s="8">
        <v>1</v>
      </c>
      <c r="C79" s="8">
        <v>1</v>
      </c>
      <c r="D79" s="3" t="s">
        <v>44</v>
      </c>
      <c r="E79" s="3">
        <v>2</v>
      </c>
      <c r="F79" s="3" t="s">
        <v>9</v>
      </c>
      <c r="G79" s="3" t="s">
        <v>377</v>
      </c>
      <c r="H79" s="3">
        <v>1</v>
      </c>
      <c r="I79" s="3"/>
      <c r="J79" s="3"/>
      <c r="K79" s="4"/>
      <c r="L79" s="7" t="s">
        <v>10</v>
      </c>
    </row>
    <row xmlns:x14ac="http://schemas.microsoft.com/office/spreadsheetml/2009/9/ac" r="80" x14ac:dyDescent="0.3">
      <c r="A80" s="3" t="s">
        <v>108</v>
      </c>
      <c r="B80" s="8">
        <v>100</v>
      </c>
      <c r="C80" s="8">
        <v>100</v>
      </c>
      <c r="D80" s="3" t="s">
        <v>69</v>
      </c>
      <c r="E80" s="3">
        <v>2</v>
      </c>
      <c r="F80" s="3" t="s">
        <v>13</v>
      </c>
      <c r="G80" s="3" t="s">
        <v>109</v>
      </c>
      <c r="H80" s="3">
        <v>200</v>
      </c>
      <c r="I80" s="3"/>
      <c r="J80" s="3"/>
      <c r="K80" s="4" t="s">
        <v>110</v>
      </c>
      <c r="L80" s="7" t="s">
        <v>10</v>
      </c>
    </row>
    <row xmlns:x14ac="http://schemas.microsoft.com/office/spreadsheetml/2009/9/ac" r="81" x14ac:dyDescent="0.3">
      <c r="A81" s="3" t="s">
        <v>111</v>
      </c>
      <c r="B81" s="8">
        <v>1</v>
      </c>
      <c r="C81" s="8">
        <v>1</v>
      </c>
      <c r="D81" s="3" t="s">
        <v>38</v>
      </c>
      <c r="E81" s="3">
        <v>4</v>
      </c>
      <c r="F81" s="3" t="s">
        <v>13</v>
      </c>
      <c r="G81" s="3" t="s">
        <v>59</v>
      </c>
      <c r="H81" s="3">
        <v>2</v>
      </c>
      <c r="I81" s="3"/>
      <c r="J81" s="3"/>
      <c r="K81" s="3" t="s">
        <v>112</v>
      </c>
      <c r="L81" s="7" t="s">
        <v>10</v>
      </c>
    </row>
    <row xmlns:x14ac="http://schemas.microsoft.com/office/spreadsheetml/2009/9/ac" r="82" ht="28.95" customHeight="true" x14ac:dyDescent="0.3">
      <c r="A82" s="3" t="s">
        <v>467</v>
      </c>
      <c r="B82" s="9">
        <v>10000000</v>
      </c>
      <c r="C82" s="8">
        <v>100</v>
      </c>
      <c r="D82" s="3" t="s">
        <v>67</v>
      </c>
      <c r="E82" s="3">
        <v>4</v>
      </c>
      <c r="F82" s="3" t="s">
        <v>13</v>
      </c>
      <c r="G82" s="3" t="s">
        <v>113</v>
      </c>
      <c r="H82" s="3">
        <v>200</v>
      </c>
      <c r="I82" s="3"/>
      <c r="J82" s="3"/>
      <c r="K82" s="4" t="s">
        <v>114</v>
      </c>
      <c r="L82" s="7" t="s">
        <v>10</v>
      </c>
    </row>
    <row xmlns:x14ac="http://schemas.microsoft.com/office/spreadsheetml/2009/9/ac" r="83" ht="28.95" customHeight="true" x14ac:dyDescent="0.3">
      <c r="A83" s="3" t="s">
        <v>468</v>
      </c>
      <c r="B83" s="9">
        <v>10000000</v>
      </c>
      <c r="C83" s="8">
        <v>100</v>
      </c>
      <c r="D83" s="3" t="s">
        <v>67</v>
      </c>
      <c r="E83" s="3">
        <v>4</v>
      </c>
      <c r="F83" s="3" t="s">
        <v>13</v>
      </c>
      <c r="G83" s="3" t="s">
        <v>113</v>
      </c>
      <c r="H83" s="3">
        <v>200</v>
      </c>
      <c r="I83" s="3"/>
      <c r="J83" s="3"/>
      <c r="K83" s="4" t="s">
        <v>115</v>
      </c>
      <c r="L83" s="7" t="s">
        <v>10</v>
      </c>
    </row>
    <row xmlns:x14ac="http://schemas.microsoft.com/office/spreadsheetml/2009/9/ac" r="84" ht="28.95" customHeight="true" x14ac:dyDescent="0.3">
      <c r="A84" s="3" t="s">
        <v>378</v>
      </c>
      <c r="B84" s="8">
        <v>1</v>
      </c>
      <c r="C84" s="8">
        <v>100</v>
      </c>
      <c r="D84" s="3" t="s">
        <v>47</v>
      </c>
      <c r="E84" s="3">
        <v>1</v>
      </c>
      <c r="F84" s="3" t="s">
        <v>13</v>
      </c>
      <c r="G84" s="3" t="s">
        <v>379</v>
      </c>
      <c r="H84" s="3">
        <v>200</v>
      </c>
      <c r="I84" s="3"/>
      <c r="J84" s="3"/>
      <c r="K84" s="4"/>
      <c r="L84" s="7" t="s">
        <v>10</v>
      </c>
    </row>
    <row xmlns:x14ac="http://schemas.microsoft.com/office/spreadsheetml/2009/9/ac" r="85" x14ac:dyDescent="0.3">
      <c r="A85" s="3" t="s">
        <v>116</v>
      </c>
      <c r="B85" s="8">
        <v>10</v>
      </c>
      <c r="C85" s="8">
        <v>1</v>
      </c>
      <c r="D85" s="3" t="s">
        <v>69</v>
      </c>
      <c r="E85" s="3">
        <v>2</v>
      </c>
      <c r="F85" s="3" t="s">
        <v>9</v>
      </c>
      <c r="G85" s="3" t="s">
        <v>83</v>
      </c>
      <c r="H85" s="3">
        <v>1</v>
      </c>
      <c r="I85" s="3"/>
      <c r="J85" s="3"/>
      <c r="K85" s="4" t="s">
        <v>117</v>
      </c>
      <c r="L85" s="7" t="s">
        <v>10</v>
      </c>
    </row>
    <row xmlns:x14ac="http://schemas.microsoft.com/office/spreadsheetml/2009/9/ac" r="86" x14ac:dyDescent="0.3">
      <c r="A86" s="3" t="s">
        <v>118</v>
      </c>
      <c r="B86" s="8">
        <v>10</v>
      </c>
      <c r="C86" s="8">
        <v>1</v>
      </c>
      <c r="D86" s="3" t="s">
        <v>69</v>
      </c>
      <c r="E86" s="3">
        <v>2</v>
      </c>
      <c r="F86" s="3" t="s">
        <v>9</v>
      </c>
      <c r="G86" s="3" t="s">
        <v>83</v>
      </c>
      <c r="H86" s="3">
        <v>1</v>
      </c>
      <c r="I86" s="3"/>
      <c r="J86" s="3"/>
      <c r="K86" s="4" t="s">
        <v>117</v>
      </c>
      <c r="L86" s="7" t="s">
        <v>10</v>
      </c>
    </row>
    <row xmlns:x14ac="http://schemas.microsoft.com/office/spreadsheetml/2009/9/ac" r="87" x14ac:dyDescent="0.3">
      <c r="A87" s="3" t="s">
        <v>380</v>
      </c>
      <c r="B87" s="8">
        <v>100</v>
      </c>
      <c r="C87" s="8">
        <v>1</v>
      </c>
      <c r="D87" s="3" t="s">
        <v>44</v>
      </c>
      <c r="E87" s="3">
        <v>2</v>
      </c>
      <c r="F87" s="3" t="s">
        <v>9</v>
      </c>
      <c r="G87" s="3" t="s">
        <v>377</v>
      </c>
      <c r="H87" s="3">
        <v>1</v>
      </c>
      <c r="I87" s="3"/>
      <c r="J87" s="3"/>
      <c r="K87" s="4"/>
      <c r="L87" s="7" t="s">
        <v>10</v>
      </c>
    </row>
    <row xmlns:x14ac="http://schemas.microsoft.com/office/spreadsheetml/2009/9/ac" r="88" x14ac:dyDescent="0.3">
      <c r="A88" s="3" t="s">
        <v>381</v>
      </c>
      <c r="B88" s="8">
        <v>10</v>
      </c>
      <c r="C88" s="8">
        <v>1</v>
      </c>
      <c r="D88" s="3" t="s">
        <v>382</v>
      </c>
      <c r="E88" s="3">
        <v>1</v>
      </c>
      <c r="F88" s="3" t="s">
        <v>9</v>
      </c>
      <c r="G88" s="3" t="s">
        <v>119</v>
      </c>
      <c r="H88" s="3">
        <v>1</v>
      </c>
      <c r="I88" s="3"/>
      <c r="J88" s="3"/>
      <c r="K88" s="4"/>
      <c r="L88" s="7" t="s">
        <v>10</v>
      </c>
    </row>
    <row xmlns:x14ac="http://schemas.microsoft.com/office/spreadsheetml/2009/9/ac" r="89" x14ac:dyDescent="0.3">
      <c r="A89" s="3" t="s">
        <v>383</v>
      </c>
      <c r="B89" s="8">
        <v>1</v>
      </c>
      <c r="C89" s="8">
        <v>1</v>
      </c>
      <c r="D89" s="3" t="s">
        <v>69</v>
      </c>
      <c r="E89" s="3">
        <v>2</v>
      </c>
      <c r="F89" s="3" t="s">
        <v>9</v>
      </c>
      <c r="G89" s="3" t="s">
        <v>109</v>
      </c>
      <c r="H89" s="3">
        <v>1</v>
      </c>
      <c r="I89" s="3"/>
      <c r="J89" s="3"/>
      <c r="K89" s="4"/>
      <c r="L89" s="7" t="s">
        <v>10</v>
      </c>
    </row>
    <row xmlns:x14ac="http://schemas.microsoft.com/office/spreadsheetml/2009/9/ac" r="90" ht="15.75" customHeight="true" x14ac:dyDescent="0.3">
      <c r="A90" s="3" t="s">
        <v>120</v>
      </c>
      <c r="B90" s="8">
        <v>1</v>
      </c>
      <c r="C90" s="8">
        <v>1</v>
      </c>
      <c r="D90" s="3" t="s">
        <v>47</v>
      </c>
      <c r="E90" s="3">
        <v>1</v>
      </c>
      <c r="F90" s="3" t="s">
        <v>13</v>
      </c>
      <c r="G90" s="3" t="s">
        <v>377</v>
      </c>
      <c r="H90" s="3">
        <v>2</v>
      </c>
      <c r="I90" s="3"/>
      <c r="J90" s="3"/>
      <c r="K90" s="4" t="s">
        <v>121</v>
      </c>
      <c r="L90" s="7" t="s">
        <v>10</v>
      </c>
    </row>
    <row xmlns:x14ac="http://schemas.microsoft.com/office/spreadsheetml/2009/9/ac" r="91" x14ac:dyDescent="0.3">
      <c r="A91" s="3" t="s">
        <v>122</v>
      </c>
      <c r="B91" s="8">
        <v>1</v>
      </c>
      <c r="C91" s="8">
        <v>100</v>
      </c>
      <c r="D91" s="3" t="s">
        <v>38</v>
      </c>
      <c r="E91" s="3">
        <v>4</v>
      </c>
      <c r="F91" s="3" t="s">
        <v>13</v>
      </c>
      <c r="G91" s="3" t="s">
        <v>123</v>
      </c>
      <c r="H91" s="3">
        <v>200</v>
      </c>
      <c r="I91" s="3"/>
      <c r="J91" s="3"/>
      <c r="K91" s="4" t="s">
        <v>124</v>
      </c>
      <c r="L91" s="7" t="s">
        <v>10</v>
      </c>
    </row>
    <row xmlns:x14ac="http://schemas.microsoft.com/office/spreadsheetml/2009/9/ac" r="92" x14ac:dyDescent="0.3">
      <c r="A92" s="3" t="s">
        <v>495</v>
      </c>
      <c r="B92" s="8">
        <v>1</v>
      </c>
      <c r="C92" s="8">
        <v>100</v>
      </c>
      <c r="D92" s="3" t="s">
        <v>38</v>
      </c>
      <c r="E92" s="3">
        <v>4</v>
      </c>
      <c r="F92" s="3" t="s">
        <v>9</v>
      </c>
      <c r="G92" s="3"/>
      <c r="H92" s="3">
        <v>100</v>
      </c>
      <c r="I92" s="3"/>
      <c r="J92" s="3"/>
      <c r="K92" s="4"/>
    </row>
    <row xmlns:x14ac="http://schemas.microsoft.com/office/spreadsheetml/2009/9/ac" r="93" x14ac:dyDescent="0.3">
      <c r="A93" s="3" t="s">
        <v>516</v>
      </c>
      <c r="B93" s="8">
        <v>1</v>
      </c>
      <c r="C93" s="8">
        <v>100</v>
      </c>
      <c r="D93" s="3" t="s">
        <v>38</v>
      </c>
      <c r="E93" s="3">
        <v>4</v>
      </c>
      <c r="F93" s="3" t="s">
        <v>13</v>
      </c>
      <c r="G93" s="3"/>
      <c r="H93" s="3">
        <v>200</v>
      </c>
      <c r="I93" s="3"/>
      <c r="J93" s="3"/>
      <c r="K93" s="4" t="s">
        <v>126</v>
      </c>
    </row>
    <row xmlns:x14ac="http://schemas.microsoft.com/office/spreadsheetml/2009/9/ac" r="94" x14ac:dyDescent="0.3">
      <c r="A94" s="3" t="s">
        <v>125</v>
      </c>
      <c r="B94" s="8">
        <v>1</v>
      </c>
      <c r="C94" s="8">
        <v>100</v>
      </c>
      <c r="D94" s="3" t="s">
        <v>38</v>
      </c>
      <c r="E94" s="3">
        <v>4</v>
      </c>
      <c r="F94" s="3" t="s">
        <v>13</v>
      </c>
      <c r="G94" s="3" t="s">
        <v>109</v>
      </c>
      <c r="H94" s="3">
        <v>200</v>
      </c>
      <c r="I94" s="3"/>
      <c r="J94" s="3"/>
      <c r="K94" s="7" t="s">
        <v>517</v>
      </c>
      <c r="L94" s="7" t="s">
        <v>10</v>
      </c>
    </row>
    <row xmlns:x14ac="http://schemas.microsoft.com/office/spreadsheetml/2009/9/ac" r="95" x14ac:dyDescent="0.3">
      <c r="A95" s="3" t="s">
        <v>384</v>
      </c>
      <c r="B95" s="8">
        <v>1</v>
      </c>
      <c r="C95" s="8">
        <v>100</v>
      </c>
      <c r="D95" s="3" t="s">
        <v>69</v>
      </c>
      <c r="E95" s="3">
        <v>2</v>
      </c>
      <c r="F95" s="3" t="s">
        <v>13</v>
      </c>
      <c r="G95" s="3" t="s">
        <v>109</v>
      </c>
      <c r="H95" s="3">
        <v>200</v>
      </c>
      <c r="I95" s="3"/>
      <c r="J95" s="3"/>
      <c r="K95" s="4"/>
      <c r="L95" s="7" t="s">
        <v>10</v>
      </c>
    </row>
    <row xmlns:x14ac="http://schemas.microsoft.com/office/spreadsheetml/2009/9/ac" r="96" x14ac:dyDescent="0.3">
      <c r="A96" s="3" t="s">
        <v>551</v>
      </c>
      <c r="B96" s="8">
        <v>1</v>
      </c>
      <c r="C96" s="8">
        <v>1</v>
      </c>
      <c r="D96" s="3" t="s">
        <v>47</v>
      </c>
      <c r="E96" s="3">
        <v>1</v>
      </c>
      <c r="F96" s="3" t="s">
        <v>13</v>
      </c>
      <c r="G96" s="3" t="s">
        <v>119</v>
      </c>
      <c r="H96" s="3">
        <v>2</v>
      </c>
      <c r="I96" s="3"/>
      <c r="J96" s="3"/>
      <c r="K96" s="4"/>
    </row>
    <row xmlns:x14ac="http://schemas.microsoft.com/office/spreadsheetml/2009/9/ac" r="97" x14ac:dyDescent="0.3">
      <c r="A97" s="3" t="s">
        <v>553</v>
      </c>
      <c r="B97" s="8">
        <v>100</v>
      </c>
      <c r="C97" s="8">
        <v>100</v>
      </c>
      <c r="D97" s="3" t="s">
        <v>44</v>
      </c>
      <c r="E97" s="3">
        <v>2</v>
      </c>
      <c r="F97" s="3" t="s">
        <v>9</v>
      </c>
      <c r="G97" s="3" t="s">
        <v>119</v>
      </c>
      <c r="H97" s="3">
        <v>100</v>
      </c>
      <c r="I97" s="3"/>
      <c r="J97" s="3"/>
      <c r="K97" s="4" t="s">
        <v>127</v>
      </c>
      <c r="L97" s="7" t="s">
        <v>10</v>
      </c>
    </row>
    <row xmlns:x14ac="http://schemas.microsoft.com/office/spreadsheetml/2009/9/ac" r="98" x14ac:dyDescent="0.3">
      <c r="A98" s="3" t="s">
        <v>401</v>
      </c>
      <c r="B98" s="8">
        <v>1</v>
      </c>
      <c r="C98" s="8">
        <v>100</v>
      </c>
      <c r="D98" s="3" t="s">
        <v>47</v>
      </c>
      <c r="E98" s="3">
        <v>1</v>
      </c>
      <c r="F98" s="3" t="s">
        <v>9</v>
      </c>
      <c r="G98" s="3" t="s">
        <v>379</v>
      </c>
      <c r="H98" s="3">
        <v>100</v>
      </c>
      <c r="I98" s="3"/>
      <c r="J98" s="3"/>
      <c r="K98" s="4"/>
      <c r="L98" s="7" t="s">
        <v>10</v>
      </c>
    </row>
    <row xmlns:x14ac="http://schemas.microsoft.com/office/spreadsheetml/2009/9/ac" r="99" x14ac:dyDescent="0.3">
      <c r="A99" s="3" t="s">
        <v>508</v>
      </c>
      <c r="B99" s="8">
        <v>1</v>
      </c>
      <c r="C99" s="8">
        <v>1</v>
      </c>
      <c r="D99" s="3" t="s">
        <v>47</v>
      </c>
      <c r="E99" s="3">
        <v>1</v>
      </c>
      <c r="F99" s="3" t="s">
        <v>9</v>
      </c>
      <c r="G99" s="3" t="s">
        <v>379</v>
      </c>
      <c r="H99" s="3">
        <v>1</v>
      </c>
      <c r="I99" s="3"/>
      <c r="J99" s="3"/>
      <c r="K99" s="4"/>
    </row>
    <row xmlns:x14ac="http://schemas.microsoft.com/office/spreadsheetml/2009/9/ac" r="100" x14ac:dyDescent="0.3">
      <c r="A100" s="3" t="s">
        <v>128</v>
      </c>
      <c r="B100" s="8">
        <v>1</v>
      </c>
      <c r="C100" s="8">
        <v>100</v>
      </c>
      <c r="D100" s="3" t="s">
        <v>69</v>
      </c>
      <c r="E100" s="3">
        <v>2</v>
      </c>
      <c r="F100" s="3" t="s">
        <v>9</v>
      </c>
      <c r="G100" s="3" t="s">
        <v>78</v>
      </c>
      <c r="H100" s="3">
        <v>100</v>
      </c>
      <c r="I100" s="3"/>
      <c r="J100" s="3"/>
      <c r="K100" s="4" t="s">
        <v>129</v>
      </c>
      <c r="L100" s="7" t="s">
        <v>10</v>
      </c>
    </row>
    <row xmlns:x14ac="http://schemas.microsoft.com/office/spreadsheetml/2009/9/ac" r="101" x14ac:dyDescent="0.3">
      <c r="A101" s="3" t="s">
        <v>130</v>
      </c>
      <c r="B101" s="8">
        <v>1</v>
      </c>
      <c r="C101" s="8">
        <v>100</v>
      </c>
      <c r="D101" s="3" t="s">
        <v>69</v>
      </c>
      <c r="E101" s="3">
        <v>2</v>
      </c>
      <c r="F101" s="3" t="s">
        <v>9</v>
      </c>
      <c r="G101" s="3" t="s">
        <v>78</v>
      </c>
      <c r="H101" s="3">
        <v>100</v>
      </c>
      <c r="I101" s="3"/>
      <c r="J101" s="3"/>
      <c r="K101" s="4" t="s">
        <v>129</v>
      </c>
      <c r="L101" s="7" t="s">
        <v>10</v>
      </c>
    </row>
    <row xmlns:x14ac="http://schemas.microsoft.com/office/spreadsheetml/2009/9/ac" r="102" x14ac:dyDescent="0.3">
      <c r="A102" s="3" t="s">
        <v>387</v>
      </c>
      <c r="B102" s="8">
        <v>100</v>
      </c>
      <c r="C102" s="8">
        <v>100</v>
      </c>
      <c r="D102" s="3" t="s">
        <v>69</v>
      </c>
      <c r="E102" s="3">
        <v>2</v>
      </c>
      <c r="F102" s="3" t="s">
        <v>9</v>
      </c>
      <c r="G102" s="3" t="s">
        <v>76</v>
      </c>
      <c r="H102" s="3">
        <v>100</v>
      </c>
      <c r="I102" s="3"/>
      <c r="J102" s="3"/>
      <c r="K102" s="4"/>
      <c r="L102" s="7" t="s">
        <v>10</v>
      </c>
    </row>
    <row xmlns:x14ac="http://schemas.microsoft.com/office/spreadsheetml/2009/9/ac" r="103" x14ac:dyDescent="0.3">
      <c r="A103" s="3" t="s">
        <v>132</v>
      </c>
      <c r="B103" s="8">
        <v>1</v>
      </c>
      <c r="C103" s="8">
        <v>100</v>
      </c>
      <c r="D103" s="3" t="s">
        <v>38</v>
      </c>
      <c r="E103" s="3">
        <v>4</v>
      </c>
      <c r="F103" s="3" t="s">
        <v>13</v>
      </c>
      <c r="G103" s="3" t="s">
        <v>123</v>
      </c>
      <c r="H103" s="3">
        <v>200</v>
      </c>
      <c r="I103" s="3"/>
      <c r="J103" s="3"/>
      <c r="K103" s="4" t="s">
        <v>133</v>
      </c>
      <c r="L103" s="7" t="s">
        <v>10</v>
      </c>
    </row>
    <row xmlns:x14ac="http://schemas.microsoft.com/office/spreadsheetml/2009/9/ac" r="104" x14ac:dyDescent="0.3">
      <c r="A104" s="3" t="s">
        <v>487</v>
      </c>
      <c r="B104" s="8">
        <v>1</v>
      </c>
      <c r="C104" s="8">
        <v>100</v>
      </c>
      <c r="D104" s="3" t="s">
        <v>47</v>
      </c>
      <c r="E104" s="3">
        <v>1</v>
      </c>
      <c r="F104" s="3" t="s">
        <v>9</v>
      </c>
      <c r="G104" s="3"/>
      <c r="H104" s="3">
        <v>100</v>
      </c>
      <c r="I104" s="3"/>
      <c r="J104" s="3"/>
      <c r="K104" s="4"/>
    </row>
    <row xmlns:x14ac="http://schemas.microsoft.com/office/spreadsheetml/2009/9/ac" r="105" ht="15.75" customHeight="true" x14ac:dyDescent="0.3">
      <c r="A105" s="3" t="s">
        <v>385</v>
      </c>
      <c r="B105" s="8">
        <v>1</v>
      </c>
      <c r="C105" s="8">
        <v>1</v>
      </c>
      <c r="D105" s="3" t="s">
        <v>47</v>
      </c>
      <c r="E105" s="3">
        <v>1</v>
      </c>
      <c r="F105" s="3" t="s">
        <v>13</v>
      </c>
      <c r="G105" s="3" t="s">
        <v>377</v>
      </c>
      <c r="H105" s="3">
        <v>2</v>
      </c>
      <c r="I105" s="3"/>
      <c r="J105" s="3"/>
      <c r="K105" s="4" t="s">
        <v>348</v>
      </c>
      <c r="L105" s="7" t="s">
        <v>10</v>
      </c>
    </row>
    <row xmlns:x14ac="http://schemas.microsoft.com/office/spreadsheetml/2009/9/ac" r="106" ht="15.75" customHeight="true" x14ac:dyDescent="0.3">
      <c r="A106" s="3" t="s">
        <v>524</v>
      </c>
      <c r="B106" s="8">
        <v>100</v>
      </c>
      <c r="C106" s="8">
        <v>100</v>
      </c>
      <c r="D106" s="3" t="s">
        <v>44</v>
      </c>
      <c r="E106" s="3">
        <v>2</v>
      </c>
      <c r="F106" s="3" t="s">
        <v>13</v>
      </c>
      <c r="G106" s="3"/>
      <c r="H106" s="3">
        <v>200</v>
      </c>
      <c r="I106" s="3"/>
      <c r="J106" s="3"/>
      <c r="K106" s="4" t="s">
        <v>525</v>
      </c>
    </row>
    <row xmlns:x14ac="http://schemas.microsoft.com/office/spreadsheetml/2009/9/ac" r="107" ht="15.75" customHeight="true" x14ac:dyDescent="0.3">
      <c r="A107" s="3" t="s">
        <v>386</v>
      </c>
      <c r="B107" s="8">
        <v>1</v>
      </c>
      <c r="C107" s="8">
        <v>100</v>
      </c>
      <c r="D107" s="3" t="s">
        <v>382</v>
      </c>
      <c r="E107" s="3">
        <v>1</v>
      </c>
      <c r="F107" s="3" t="s">
        <v>9</v>
      </c>
      <c r="G107" s="3" t="s">
        <v>377</v>
      </c>
      <c r="H107" s="3">
        <v>100</v>
      </c>
      <c r="I107" s="3"/>
      <c r="J107" s="3"/>
      <c r="K107" s="4"/>
      <c r="L107" s="7" t="s">
        <v>10</v>
      </c>
    </row>
    <row xmlns:x14ac="http://schemas.microsoft.com/office/spreadsheetml/2009/9/ac" r="108" x14ac:dyDescent="0.3">
      <c r="A108" s="13" t="s">
        <v>436</v>
      </c>
      <c r="B108" s="20">
        <v>10000</v>
      </c>
      <c r="C108" s="20">
        <v>1</v>
      </c>
      <c r="D108" s="13" t="s">
        <v>69</v>
      </c>
      <c r="E108" s="13">
        <v>2</v>
      </c>
      <c r="F108" s="13" t="s">
        <v>13</v>
      </c>
      <c r="G108" s="13"/>
      <c r="H108" s="13">
        <v>2</v>
      </c>
      <c r="I108"/>
    </row>
    <row xmlns:x14ac="http://schemas.microsoft.com/office/spreadsheetml/2009/9/ac" r="109" ht="15.75" customHeight="true" x14ac:dyDescent="0.3">
      <c r="A109" s="3" t="s">
        <v>388</v>
      </c>
      <c r="B109" s="8">
        <v>10000</v>
      </c>
      <c r="C109" s="8">
        <v>100</v>
      </c>
      <c r="D109" s="3" t="s">
        <v>69</v>
      </c>
      <c r="E109" s="3">
        <v>2</v>
      </c>
      <c r="F109" s="3" t="s">
        <v>13</v>
      </c>
      <c r="G109" s="3" t="s">
        <v>134</v>
      </c>
      <c r="H109" s="3">
        <v>200</v>
      </c>
      <c r="I109" s="3"/>
      <c r="J109" s="3"/>
      <c r="K109" s="4"/>
      <c r="L109" s="7" t="s">
        <v>10</v>
      </c>
    </row>
    <row xmlns:x14ac="http://schemas.microsoft.com/office/spreadsheetml/2009/9/ac" r="110" ht="15.75" customHeight="true" x14ac:dyDescent="0.3">
      <c r="A110" s="3" t="s">
        <v>469</v>
      </c>
      <c r="B110" s="8">
        <v>10000</v>
      </c>
      <c r="C110" s="8">
        <v>100</v>
      </c>
      <c r="D110" s="3" t="s">
        <v>69</v>
      </c>
      <c r="E110" s="3">
        <v>2</v>
      </c>
      <c r="F110" s="3" t="s">
        <v>13</v>
      </c>
      <c r="G110" s="3" t="s">
        <v>134</v>
      </c>
      <c r="H110" s="3">
        <v>200</v>
      </c>
      <c r="I110" s="3"/>
      <c r="J110" s="3"/>
      <c r="K110" s="4"/>
    </row>
    <row xmlns:x14ac="http://schemas.microsoft.com/office/spreadsheetml/2009/9/ac" r="111" ht="15.75" customHeight="true" x14ac:dyDescent="0.3">
      <c r="A111" s="3" t="s">
        <v>389</v>
      </c>
      <c r="B111" s="8">
        <v>1000</v>
      </c>
      <c r="C111" s="8">
        <v>100</v>
      </c>
      <c r="D111" s="3" t="s">
        <v>69</v>
      </c>
      <c r="E111" s="3">
        <v>2</v>
      </c>
      <c r="F111" s="3" t="s">
        <v>9</v>
      </c>
      <c r="G111" s="3" t="s">
        <v>134</v>
      </c>
      <c r="H111" s="3">
        <v>100</v>
      </c>
      <c r="I111" s="3"/>
      <c r="J111" s="3"/>
      <c r="K111" s="4"/>
      <c r="L111" s="7" t="s">
        <v>10</v>
      </c>
    </row>
    <row xmlns:x14ac="http://schemas.microsoft.com/office/spreadsheetml/2009/9/ac" r="112" x14ac:dyDescent="0.3">
      <c r="A112" s="3" t="s">
        <v>135</v>
      </c>
      <c r="B112" s="8">
        <v>100</v>
      </c>
      <c r="C112" s="8">
        <v>100</v>
      </c>
      <c r="D112" s="3" t="s">
        <v>44</v>
      </c>
      <c r="E112" s="3">
        <v>2</v>
      </c>
      <c r="F112" s="3" t="s">
        <v>13</v>
      </c>
      <c r="G112" s="3" t="s">
        <v>136</v>
      </c>
      <c r="H112" s="3">
        <v>200</v>
      </c>
      <c r="I112" s="3"/>
      <c r="J112" s="3"/>
      <c r="K112" s="4" t="s">
        <v>137</v>
      </c>
      <c r="L112" s="7" t="s">
        <v>10</v>
      </c>
    </row>
    <row xmlns:x14ac="http://schemas.microsoft.com/office/spreadsheetml/2009/9/ac" r="113" x14ac:dyDescent="0.3">
      <c r="A113" s="3" t="s">
        <v>138</v>
      </c>
      <c r="B113" s="8">
        <v>100</v>
      </c>
      <c r="C113" s="8">
        <v>100</v>
      </c>
      <c r="D113" s="3" t="s">
        <v>44</v>
      </c>
      <c r="E113" s="3">
        <v>2</v>
      </c>
      <c r="F113" s="3" t="s">
        <v>13</v>
      </c>
      <c r="G113" s="3" t="s">
        <v>136</v>
      </c>
      <c r="H113" s="3">
        <v>200</v>
      </c>
      <c r="I113" s="3"/>
      <c r="J113" s="3"/>
      <c r="K113" s="4" t="s">
        <v>139</v>
      </c>
      <c r="L113" s="7" t="s">
        <v>10</v>
      </c>
    </row>
    <row xmlns:x14ac="http://schemas.microsoft.com/office/spreadsheetml/2009/9/ac" r="114" x14ac:dyDescent="0.3">
      <c r="A114" s="3" t="s">
        <v>140</v>
      </c>
      <c r="B114" s="8">
        <v>100</v>
      </c>
      <c r="C114" s="8">
        <v>100</v>
      </c>
      <c r="D114" s="3" t="s">
        <v>44</v>
      </c>
      <c r="E114" s="3">
        <v>2</v>
      </c>
      <c r="F114" s="3" t="s">
        <v>13</v>
      </c>
      <c r="G114" s="3" t="s">
        <v>136</v>
      </c>
      <c r="H114" s="3">
        <v>200</v>
      </c>
      <c r="I114" s="3"/>
      <c r="J114" s="3"/>
      <c r="K114" s="4" t="s">
        <v>141</v>
      </c>
      <c r="L114" s="7" t="s">
        <v>10</v>
      </c>
    </row>
    <row xmlns:x14ac="http://schemas.microsoft.com/office/spreadsheetml/2009/9/ac" r="115" x14ac:dyDescent="0.3">
      <c r="A115" s="3" t="s">
        <v>142</v>
      </c>
      <c r="B115" s="8">
        <v>100</v>
      </c>
      <c r="C115" s="8">
        <v>100</v>
      </c>
      <c r="D115" s="3" t="s">
        <v>44</v>
      </c>
      <c r="E115" s="3">
        <v>2</v>
      </c>
      <c r="F115" s="3" t="s">
        <v>13</v>
      </c>
      <c r="G115" s="3" t="s">
        <v>136</v>
      </c>
      <c r="H115" s="3">
        <v>200</v>
      </c>
      <c r="I115" s="3"/>
      <c r="J115" s="3"/>
      <c r="K115" s="4" t="s">
        <v>143</v>
      </c>
      <c r="L115" s="7" t="s">
        <v>10</v>
      </c>
    </row>
    <row xmlns:x14ac="http://schemas.microsoft.com/office/spreadsheetml/2009/9/ac" r="116" x14ac:dyDescent="0.3">
      <c r="A116" s="3" t="s">
        <v>390</v>
      </c>
      <c r="B116" s="8">
        <v>100</v>
      </c>
      <c r="C116" s="8">
        <v>100</v>
      </c>
      <c r="D116" s="3" t="s">
        <v>69</v>
      </c>
      <c r="E116" s="3">
        <v>2</v>
      </c>
      <c r="F116" s="3" t="s">
        <v>9</v>
      </c>
      <c r="G116" s="3" t="s">
        <v>361</v>
      </c>
      <c r="H116" s="3">
        <v>100</v>
      </c>
      <c r="I116" s="3"/>
      <c r="J116" s="3"/>
      <c r="K116" s="4"/>
      <c r="L116" s="7" t="s">
        <v>10</v>
      </c>
    </row>
    <row xmlns:x14ac="http://schemas.microsoft.com/office/spreadsheetml/2009/9/ac" r="117" x14ac:dyDescent="0.3">
      <c r="A117" s="3" t="s">
        <v>391</v>
      </c>
      <c r="B117" s="8">
        <v>100</v>
      </c>
      <c r="C117" s="8">
        <v>100</v>
      </c>
      <c r="D117" s="3" t="s">
        <v>69</v>
      </c>
      <c r="E117" s="3">
        <v>2</v>
      </c>
      <c r="F117" s="3" t="s">
        <v>9</v>
      </c>
      <c r="G117" s="3" t="s">
        <v>361</v>
      </c>
      <c r="H117" s="3">
        <v>100</v>
      </c>
      <c r="I117" s="3"/>
      <c r="J117" s="3"/>
      <c r="K117" s="4"/>
      <c r="L117" s="7" t="s">
        <v>10</v>
      </c>
    </row>
    <row xmlns:x14ac="http://schemas.microsoft.com/office/spreadsheetml/2009/9/ac" r="118" x14ac:dyDescent="0.3">
      <c r="A118" s="3" t="s">
        <v>442</v>
      </c>
      <c r="B118" s="8">
        <v>100</v>
      </c>
      <c r="C118" s="8">
        <v>100</v>
      </c>
      <c r="D118" s="3" t="s">
        <v>69</v>
      </c>
      <c r="E118" s="3">
        <v>2</v>
      </c>
      <c r="F118" s="3" t="s">
        <v>9</v>
      </c>
      <c r="G118" s="3" t="s">
        <v>361</v>
      </c>
      <c r="H118" s="3">
        <v>100</v>
      </c>
      <c r="I118" s="3"/>
      <c r="J118" s="3"/>
      <c r="K118" s="4" t="s">
        <v>457</v>
      </c>
    </row>
    <row xmlns:x14ac="http://schemas.microsoft.com/office/spreadsheetml/2009/9/ac" r="119" x14ac:dyDescent="0.3">
      <c r="A119" s="3" t="s">
        <v>456</v>
      </c>
      <c r="B119" s="8">
        <v>100</v>
      </c>
      <c r="C119" s="8">
        <v>100</v>
      </c>
      <c r="D119" s="3" t="s">
        <v>69</v>
      </c>
      <c r="E119" s="3">
        <v>2</v>
      </c>
      <c r="F119" s="3" t="s">
        <v>9</v>
      </c>
      <c r="G119" s="3" t="s">
        <v>361</v>
      </c>
      <c r="H119" s="3">
        <v>100</v>
      </c>
      <c r="I119" s="3"/>
      <c r="J119" s="3"/>
      <c r="K119" s="4" t="s">
        <v>458</v>
      </c>
    </row>
    <row xmlns:x14ac="http://schemas.microsoft.com/office/spreadsheetml/2009/9/ac" r="120" x14ac:dyDescent="0.3">
      <c r="A120" s="18" t="s">
        <v>407</v>
      </c>
      <c r="B120" s="20">
        <v>100</v>
      </c>
      <c r="C120" s="20">
        <v>100</v>
      </c>
      <c r="D120" s="18" t="s">
        <v>69</v>
      </c>
      <c r="E120" s="13">
        <v>2</v>
      </c>
      <c r="F120" s="18" t="s">
        <v>9</v>
      </c>
      <c r="G120" s="18" t="s">
        <v>361</v>
      </c>
      <c r="H120" s="13">
        <v>100</v>
      </c>
      <c r="I120"/>
      <c r="K120" s="21" t="s">
        <v>459</v>
      </c>
    </row>
    <row xmlns:x14ac="http://schemas.microsoft.com/office/spreadsheetml/2009/9/ac" r="121" x14ac:dyDescent="0.3">
      <c r="A121" s="3" t="s">
        <v>392</v>
      </c>
      <c r="B121" s="8">
        <v>1</v>
      </c>
      <c r="C121" s="8">
        <v>100</v>
      </c>
      <c r="D121" s="3" t="s">
        <v>47</v>
      </c>
      <c r="E121" s="3">
        <v>1</v>
      </c>
      <c r="F121" s="3" t="s">
        <v>9</v>
      </c>
      <c r="G121" s="3" t="s">
        <v>377</v>
      </c>
      <c r="H121" s="3">
        <v>100</v>
      </c>
      <c r="I121" s="3"/>
      <c r="J121" s="3"/>
      <c r="K121" s="4"/>
      <c r="L121" s="7" t="s">
        <v>10</v>
      </c>
    </row>
    <row xmlns:x14ac="http://schemas.microsoft.com/office/spreadsheetml/2009/9/ac" r="122" x14ac:dyDescent="0.3">
      <c r="A122" s="3" t="s">
        <v>513</v>
      </c>
      <c r="B122" s="8">
        <v>1</v>
      </c>
      <c r="C122" s="8">
        <v>1</v>
      </c>
      <c r="D122" s="3" t="s">
        <v>47</v>
      </c>
      <c r="E122" s="3">
        <v>1</v>
      </c>
      <c r="F122" s="3" t="s">
        <v>9</v>
      </c>
      <c r="G122" s="3" t="s">
        <v>379</v>
      </c>
      <c r="H122" s="3">
        <v>1</v>
      </c>
      <c r="I122" s="3"/>
      <c r="J122" s="3"/>
      <c r="K122" s="4"/>
    </row>
    <row xmlns:x14ac="http://schemas.microsoft.com/office/spreadsheetml/2009/9/ac" r="123" x14ac:dyDescent="0.3">
      <c r="A123" s="3" t="s">
        <v>509</v>
      </c>
      <c r="B123" s="8">
        <v>1</v>
      </c>
      <c r="C123" s="8">
        <v>1</v>
      </c>
      <c r="D123" s="3" t="s">
        <v>47</v>
      </c>
      <c r="E123" s="3">
        <v>1</v>
      </c>
      <c r="F123" s="3" t="s">
        <v>9</v>
      </c>
      <c r="G123" s="3"/>
      <c r="H123" s="3">
        <v>1</v>
      </c>
      <c r="I123" s="3"/>
      <c r="J123" s="3"/>
      <c r="K123" s="4"/>
    </row>
    <row xmlns:x14ac="http://schemas.microsoft.com/office/spreadsheetml/2009/9/ac" r="124" x14ac:dyDescent="0.3">
      <c r="A124" s="3" t="s">
        <v>510</v>
      </c>
      <c r="B124" s="8">
        <v>100</v>
      </c>
      <c r="C124" s="8">
        <v>100</v>
      </c>
      <c r="D124" s="3" t="s">
        <v>44</v>
      </c>
      <c r="E124" s="3">
        <v>2</v>
      </c>
      <c r="F124" s="3" t="s">
        <v>13</v>
      </c>
      <c r="G124" s="3" t="s">
        <v>60</v>
      </c>
      <c r="H124" s="3">
        <v>200</v>
      </c>
      <c r="I124" s="3"/>
      <c r="J124" s="3"/>
      <c r="K124" s="4" t="s">
        <v>144</v>
      </c>
      <c r="L124" s="7" t="s">
        <v>10</v>
      </c>
    </row>
    <row xmlns:x14ac="http://schemas.microsoft.com/office/spreadsheetml/2009/9/ac" r="125" x14ac:dyDescent="0.3">
      <c r="A125" s="3" t="s">
        <v>511</v>
      </c>
      <c r="B125" s="8">
        <v>100</v>
      </c>
      <c r="C125" s="8">
        <v>1</v>
      </c>
      <c r="D125" s="3" t="s">
        <v>44</v>
      </c>
      <c r="E125" s="3">
        <v>2</v>
      </c>
      <c r="F125" s="3" t="s">
        <v>13</v>
      </c>
      <c r="G125" s="3" t="s">
        <v>83</v>
      </c>
      <c r="H125" s="3">
        <v>2</v>
      </c>
      <c r="I125" s="3"/>
      <c r="J125" s="3"/>
      <c r="K125" s="4"/>
      <c r="L125" s="7" t="s">
        <v>10</v>
      </c>
    </row>
    <row xmlns:x14ac="http://schemas.microsoft.com/office/spreadsheetml/2009/9/ac" r="126" x14ac:dyDescent="0.3">
      <c r="A126" s="3" t="s">
        <v>512</v>
      </c>
      <c r="B126" s="8">
        <v>100</v>
      </c>
      <c r="C126" s="8">
        <v>1</v>
      </c>
      <c r="D126" s="3" t="s">
        <v>44</v>
      </c>
      <c r="E126" s="3">
        <v>2</v>
      </c>
      <c r="F126" s="3" t="s">
        <v>13</v>
      </c>
      <c r="G126" s="3" t="s">
        <v>83</v>
      </c>
      <c r="H126" s="3">
        <v>2</v>
      </c>
      <c r="I126" s="3"/>
      <c r="J126" s="3"/>
      <c r="K126" s="4"/>
      <c r="L126" s="7" t="s">
        <v>10</v>
      </c>
    </row>
    <row xmlns:x14ac="http://schemas.microsoft.com/office/spreadsheetml/2009/9/ac" r="127" x14ac:dyDescent="0.3">
      <c r="A127" s="3" t="s">
        <v>145</v>
      </c>
      <c r="B127" s="8">
        <v>1</v>
      </c>
      <c r="C127" s="8">
        <v>100</v>
      </c>
      <c r="D127" s="3" t="s">
        <v>69</v>
      </c>
      <c r="E127" s="3">
        <v>2</v>
      </c>
      <c r="F127" s="3" t="s">
        <v>13</v>
      </c>
      <c r="G127" s="3" t="s">
        <v>43</v>
      </c>
      <c r="H127" s="3">
        <v>200</v>
      </c>
      <c r="I127" s="3"/>
      <c r="J127" s="3"/>
      <c r="K127" s="4" t="s">
        <v>146</v>
      </c>
      <c r="L127" s="7" t="s">
        <v>10</v>
      </c>
    </row>
    <row xmlns:x14ac="http://schemas.microsoft.com/office/spreadsheetml/2009/9/ac" r="128" x14ac:dyDescent="0.3">
      <c r="A128" s="3" t="s">
        <v>147</v>
      </c>
      <c r="B128" s="8">
        <v>1</v>
      </c>
      <c r="C128" s="8">
        <v>100</v>
      </c>
      <c r="D128" s="3" t="s">
        <v>38</v>
      </c>
      <c r="E128" s="3">
        <v>4</v>
      </c>
      <c r="F128" s="3" t="s">
        <v>13</v>
      </c>
      <c r="G128" s="3" t="s">
        <v>41</v>
      </c>
      <c r="H128" s="3">
        <v>200</v>
      </c>
      <c r="I128" s="3"/>
      <c r="J128" s="3"/>
      <c r="K128" s="4" t="s">
        <v>148</v>
      </c>
      <c r="L128" s="7" t="s">
        <v>10</v>
      </c>
    </row>
    <row xmlns:x14ac="http://schemas.microsoft.com/office/spreadsheetml/2009/9/ac" r="129" x14ac:dyDescent="0.3">
      <c r="A129" s="3" t="s">
        <v>540</v>
      </c>
      <c r="B129" s="8">
        <v>1</v>
      </c>
      <c r="C129" s="8">
        <v>100</v>
      </c>
      <c r="D129" s="3" t="s">
        <v>38</v>
      </c>
      <c r="E129" s="3">
        <v>4</v>
      </c>
      <c r="F129" s="3" t="s">
        <v>13</v>
      </c>
      <c r="G129" s="3" t="s">
        <v>149</v>
      </c>
      <c r="H129" s="3">
        <v>200</v>
      </c>
      <c r="I129" s="3"/>
      <c r="J129" s="3"/>
      <c r="K129" s="4"/>
    </row>
    <row xmlns:x14ac="http://schemas.microsoft.com/office/spreadsheetml/2009/9/ac" r="130" x14ac:dyDescent="0.3">
      <c r="A130" s="3" t="s">
        <v>542</v>
      </c>
      <c r="B130" s="8">
        <v>1</v>
      </c>
      <c r="C130" s="8">
        <v>1</v>
      </c>
      <c r="D130" s="3" t="s">
        <v>47</v>
      </c>
      <c r="E130" s="3">
        <v>1</v>
      </c>
      <c r="F130" s="3" t="s">
        <v>9</v>
      </c>
      <c r="G130" s="3"/>
      <c r="H130" s="3">
        <v>1</v>
      </c>
      <c r="I130" s="3"/>
      <c r="J130" s="3"/>
      <c r="K130" s="4"/>
    </row>
    <row xmlns:x14ac="http://schemas.microsoft.com/office/spreadsheetml/2009/9/ac" r="131" x14ac:dyDescent="0.3">
      <c r="A131" s="3" t="s">
        <v>472</v>
      </c>
      <c r="B131" s="8">
        <v>1</v>
      </c>
      <c r="C131" s="8">
        <v>100</v>
      </c>
      <c r="D131" s="3" t="s">
        <v>38</v>
      </c>
      <c r="E131" s="3">
        <v>4</v>
      </c>
      <c r="F131" s="3" t="s">
        <v>9</v>
      </c>
      <c r="G131" s="3" t="s">
        <v>149</v>
      </c>
      <c r="H131" s="3">
        <v>100</v>
      </c>
      <c r="I131" s="3"/>
      <c r="J131" s="3"/>
      <c r="K131" s="22" t="s">
        <v>473</v>
      </c>
    </row>
    <row xmlns:x14ac="http://schemas.microsoft.com/office/spreadsheetml/2009/9/ac" r="132" x14ac:dyDescent="0.3">
      <c r="A132" s="3" t="s">
        <v>465</v>
      </c>
      <c r="B132" s="8">
        <v>1</v>
      </c>
      <c r="C132" s="8">
        <v>100</v>
      </c>
      <c r="D132" s="3" t="s">
        <v>38</v>
      </c>
      <c r="E132" s="3">
        <v>4</v>
      </c>
      <c r="F132" s="3" t="s">
        <v>13</v>
      </c>
      <c r="G132" s="3" t="s">
        <v>149</v>
      </c>
      <c r="H132" s="3">
        <v>200</v>
      </c>
      <c r="I132" s="3"/>
      <c r="J132" s="3"/>
      <c r="K132" s="4" t="s">
        <v>150</v>
      </c>
      <c r="L132" s="7" t="s">
        <v>10</v>
      </c>
    </row>
    <row xmlns:x14ac="http://schemas.microsoft.com/office/spreadsheetml/2009/9/ac" r="133" x14ac:dyDescent="0.3">
      <c r="A133" s="3" t="s">
        <v>541</v>
      </c>
      <c r="B133" s="8">
        <v>1</v>
      </c>
      <c r="C133" s="8">
        <v>100</v>
      </c>
      <c r="D133" s="3" t="s">
        <v>38</v>
      </c>
      <c r="E133" s="3">
        <v>4</v>
      </c>
      <c r="F133" s="3" t="s">
        <v>13</v>
      </c>
      <c r="G133" s="3" t="s">
        <v>149</v>
      </c>
      <c r="H133" s="3">
        <v>200</v>
      </c>
      <c r="I133" s="3"/>
      <c r="J133" s="3"/>
      <c r="K133" s="4"/>
    </row>
    <row xmlns:x14ac="http://schemas.microsoft.com/office/spreadsheetml/2009/9/ac" r="134" x14ac:dyDescent="0.3">
      <c r="A134" s="3" t="s">
        <v>543</v>
      </c>
      <c r="B134" s="8">
        <v>1</v>
      </c>
      <c r="C134" s="8">
        <v>1</v>
      </c>
      <c r="D134" s="3" t="s">
        <v>47</v>
      </c>
      <c r="E134" s="3">
        <v>1</v>
      </c>
      <c r="F134" s="3" t="s">
        <v>9</v>
      </c>
      <c r="G134" s="3"/>
      <c r="H134" s="3">
        <v>1</v>
      </c>
      <c r="I134" s="3"/>
      <c r="J134" s="3"/>
      <c r="K134" s="4"/>
    </row>
    <row xmlns:x14ac="http://schemas.microsoft.com/office/spreadsheetml/2009/9/ac" r="135" x14ac:dyDescent="0.3">
      <c r="A135" s="3" t="s">
        <v>466</v>
      </c>
      <c r="B135" s="8">
        <v>1</v>
      </c>
      <c r="C135" s="8">
        <v>100</v>
      </c>
      <c r="D135" s="3" t="s">
        <v>38</v>
      </c>
      <c r="E135" s="3">
        <v>4</v>
      </c>
      <c r="F135" s="3" t="s">
        <v>13</v>
      </c>
      <c r="G135" s="3" t="s">
        <v>149</v>
      </c>
      <c r="H135" s="3">
        <v>200</v>
      </c>
      <c r="I135" s="3"/>
      <c r="J135" s="3"/>
      <c r="K135" s="4" t="s">
        <v>151</v>
      </c>
      <c r="L135" s="7" t="s">
        <v>10</v>
      </c>
    </row>
    <row xmlns:x14ac="http://schemas.microsoft.com/office/spreadsheetml/2009/9/ac" r="136" x14ac:dyDescent="0.3">
      <c r="A136" s="3" t="s">
        <v>152</v>
      </c>
      <c r="B136" s="8">
        <v>1</v>
      </c>
      <c r="C136" s="8">
        <v>100</v>
      </c>
      <c r="D136" s="3" t="s">
        <v>38</v>
      </c>
      <c r="E136" s="3">
        <v>4</v>
      </c>
      <c r="F136" s="3" t="s">
        <v>13</v>
      </c>
      <c r="G136" s="3" t="s">
        <v>430</v>
      </c>
      <c r="H136" s="3">
        <v>200</v>
      </c>
      <c r="I136" s="3"/>
      <c r="J136" s="3"/>
      <c r="K136" s="4" t="s">
        <v>153</v>
      </c>
      <c r="L136" s="7" t="s">
        <v>10</v>
      </c>
    </row>
    <row xmlns:x14ac="http://schemas.microsoft.com/office/spreadsheetml/2009/9/ac" r="137" ht="15.75" customHeight="true" x14ac:dyDescent="0.3">
      <c r="A137" s="3" t="s">
        <v>464</v>
      </c>
      <c r="B137" s="8">
        <v>1</v>
      </c>
      <c r="C137" s="8">
        <v>100</v>
      </c>
      <c r="D137" s="3" t="s">
        <v>38</v>
      </c>
      <c r="E137" s="3">
        <v>4</v>
      </c>
      <c r="F137" s="3" t="s">
        <v>13</v>
      </c>
      <c r="G137" s="3" t="s">
        <v>76</v>
      </c>
      <c r="H137" s="3">
        <v>200</v>
      </c>
      <c r="I137" s="3"/>
      <c r="J137" s="3"/>
      <c r="K137" s="4" t="s">
        <v>77</v>
      </c>
      <c r="L137" s="7" t="s">
        <v>10</v>
      </c>
    </row>
    <row xmlns:x14ac="http://schemas.microsoft.com/office/spreadsheetml/2009/9/ac" r="138" ht="15.75" customHeight="true" x14ac:dyDescent="0.3">
      <c r="A138" s="3" t="s">
        <v>545</v>
      </c>
      <c r="B138" s="8">
        <v>1</v>
      </c>
      <c r="C138" s="8">
        <v>100</v>
      </c>
      <c r="D138" s="3" t="s">
        <v>38</v>
      </c>
      <c r="E138" s="3">
        <v>4</v>
      </c>
      <c r="F138" s="3" t="s">
        <v>13</v>
      </c>
      <c r="G138" s="3" t="s">
        <v>76</v>
      </c>
      <c r="H138" s="3">
        <v>200</v>
      </c>
      <c r="I138" s="3"/>
      <c r="J138" s="3"/>
      <c r="K138" s="4"/>
    </row>
    <row xmlns:x14ac="http://schemas.microsoft.com/office/spreadsheetml/2009/9/ac" r="139" ht="15.75" customHeight="true" x14ac:dyDescent="0.3">
      <c r="A139" s="3" t="s">
        <v>544</v>
      </c>
      <c r="B139" s="8">
        <v>1</v>
      </c>
      <c r="C139" s="8">
        <v>1</v>
      </c>
      <c r="D139" s="3" t="s">
        <v>47</v>
      </c>
      <c r="E139" s="3">
        <v>1</v>
      </c>
      <c r="F139" s="3" t="s">
        <v>9</v>
      </c>
      <c r="G139" s="3"/>
      <c r="H139" s="3">
        <v>1</v>
      </c>
      <c r="I139" s="3"/>
      <c r="J139" s="3"/>
      <c r="K139" s="4"/>
    </row>
    <row xmlns:x14ac="http://schemas.microsoft.com/office/spreadsheetml/2009/9/ac" r="140" x14ac:dyDescent="0.3">
      <c r="A140" s="3" t="s">
        <v>393</v>
      </c>
      <c r="B140" s="8">
        <v>10</v>
      </c>
      <c r="C140" s="8">
        <v>1</v>
      </c>
      <c r="D140" s="3" t="s">
        <v>47</v>
      </c>
      <c r="E140" s="3">
        <v>1</v>
      </c>
      <c r="F140" s="3" t="s">
        <v>9</v>
      </c>
      <c r="G140" s="3" t="s">
        <v>60</v>
      </c>
      <c r="H140" s="3">
        <v>1</v>
      </c>
      <c r="I140" s="3"/>
      <c r="J140" s="3"/>
      <c r="K140" s="4"/>
      <c r="L140" s="7" t="s">
        <v>10</v>
      </c>
    </row>
    <row xmlns:x14ac="http://schemas.microsoft.com/office/spreadsheetml/2009/9/ac" r="141" x14ac:dyDescent="0.3">
      <c r="A141" s="3" t="s">
        <v>394</v>
      </c>
      <c r="B141" s="8">
        <v>1</v>
      </c>
      <c r="C141" s="8">
        <v>1</v>
      </c>
      <c r="D141" s="3" t="s">
        <v>47</v>
      </c>
      <c r="E141" s="3">
        <v>1</v>
      </c>
      <c r="F141" s="3" t="s">
        <v>9</v>
      </c>
      <c r="G141" s="3" t="s">
        <v>395</v>
      </c>
      <c r="H141" s="3">
        <v>1</v>
      </c>
      <c r="I141" s="3"/>
      <c r="J141" s="3"/>
      <c r="K141" s="4"/>
      <c r="L141" s="7" t="s">
        <v>10</v>
      </c>
    </row>
    <row xmlns:x14ac="http://schemas.microsoft.com/office/spreadsheetml/2009/9/ac" r="142" x14ac:dyDescent="0.3">
      <c r="A142" s="3" t="s">
        <v>396</v>
      </c>
      <c r="B142" s="8">
        <v>1</v>
      </c>
      <c r="C142" s="8">
        <v>1</v>
      </c>
      <c r="D142" s="3" t="s">
        <v>47</v>
      </c>
      <c r="E142" s="3">
        <v>1</v>
      </c>
      <c r="F142" s="3" t="s">
        <v>9</v>
      </c>
      <c r="G142" s="3" t="s">
        <v>395</v>
      </c>
      <c r="H142" s="3">
        <v>1</v>
      </c>
      <c r="I142" s="3"/>
      <c r="J142" s="3"/>
      <c r="K142" s="4"/>
      <c r="L142" s="7" t="s">
        <v>10</v>
      </c>
    </row>
    <row xmlns:x14ac="http://schemas.microsoft.com/office/spreadsheetml/2009/9/ac" r="143" x14ac:dyDescent="0.3">
      <c r="A143" s="3" t="s">
        <v>397</v>
      </c>
      <c r="B143" s="8">
        <v>1</v>
      </c>
      <c r="C143" s="8">
        <v>1</v>
      </c>
      <c r="D143" s="3" t="s">
        <v>47</v>
      </c>
      <c r="E143" s="3">
        <v>1</v>
      </c>
      <c r="F143" s="3" t="s">
        <v>9</v>
      </c>
      <c r="G143" s="3" t="s">
        <v>395</v>
      </c>
      <c r="H143" s="3">
        <v>1</v>
      </c>
      <c r="I143" s="3"/>
      <c r="J143" s="3"/>
      <c r="K143" s="4"/>
      <c r="L143" s="7" t="s">
        <v>10</v>
      </c>
    </row>
    <row xmlns:x14ac="http://schemas.microsoft.com/office/spreadsheetml/2009/9/ac" r="144" x14ac:dyDescent="0.3">
      <c r="A144" s="3" t="s">
        <v>398</v>
      </c>
      <c r="B144" s="8">
        <v>10</v>
      </c>
      <c r="C144" s="8">
        <v>1</v>
      </c>
      <c r="D144" s="3" t="s">
        <v>47</v>
      </c>
      <c r="E144" s="3">
        <v>1</v>
      </c>
      <c r="F144" s="3" t="s">
        <v>9</v>
      </c>
      <c r="G144" s="3" t="s">
        <v>60</v>
      </c>
      <c r="H144" s="3">
        <v>1</v>
      </c>
      <c r="I144" s="3"/>
      <c r="J144" s="3"/>
      <c r="K144" s="4"/>
      <c r="L144" s="7" t="s">
        <v>10</v>
      </c>
    </row>
    <row xmlns:x14ac="http://schemas.microsoft.com/office/spreadsheetml/2009/9/ac" r="145" x14ac:dyDescent="0.3">
      <c r="A145" s="3" t="s">
        <v>488</v>
      </c>
      <c r="B145" s="8">
        <v>1</v>
      </c>
      <c r="C145" s="8">
        <v>1</v>
      </c>
      <c r="D145" s="3" t="s">
        <v>47</v>
      </c>
      <c r="E145" s="3">
        <v>1</v>
      </c>
      <c r="F145" s="3" t="s">
        <v>9</v>
      </c>
      <c r="G145" s="3"/>
      <c r="H145" s="3">
        <v>1</v>
      </c>
      <c r="I145" s="3"/>
      <c r="J145" s="3"/>
      <c r="K145" s="4"/>
    </row>
    <row xmlns:x14ac="http://schemas.microsoft.com/office/spreadsheetml/2009/9/ac" r="146" x14ac:dyDescent="0.3">
      <c r="A146" s="3" t="s">
        <v>399</v>
      </c>
      <c r="B146" s="8">
        <v>1</v>
      </c>
      <c r="C146" s="8">
        <v>1</v>
      </c>
      <c r="D146" s="3" t="s">
        <v>38</v>
      </c>
      <c r="E146" s="3">
        <v>4</v>
      </c>
      <c r="F146" s="3" t="s">
        <v>9</v>
      </c>
      <c r="G146" s="3" t="s">
        <v>377</v>
      </c>
      <c r="H146" s="3">
        <v>1</v>
      </c>
      <c r="I146" s="3"/>
      <c r="J146" s="3"/>
      <c r="K146" s="4"/>
      <c r="L146" s="7" t="s">
        <v>10</v>
      </c>
    </row>
    <row xmlns:x14ac="http://schemas.microsoft.com/office/spreadsheetml/2009/9/ac" r="147" x14ac:dyDescent="0.3">
      <c r="A147" s="3" t="s">
        <v>400</v>
      </c>
      <c r="B147" s="8">
        <v>1</v>
      </c>
      <c r="C147" s="8">
        <v>1</v>
      </c>
      <c r="D147" s="3" t="s">
        <v>38</v>
      </c>
      <c r="E147" s="3">
        <v>4</v>
      </c>
      <c r="F147" s="3" t="s">
        <v>9</v>
      </c>
      <c r="G147" s="3" t="s">
        <v>377</v>
      </c>
      <c r="H147" s="3">
        <v>1</v>
      </c>
      <c r="I147" s="3"/>
      <c r="J147" s="3"/>
      <c r="K147" s="4"/>
      <c r="L147" s="7" t="s">
        <v>10</v>
      </c>
    </row>
    <row xmlns:x14ac="http://schemas.microsoft.com/office/spreadsheetml/2009/9/ac" r="148" ht="15.75" customHeight="true" x14ac:dyDescent="0.3">
      <c r="A148" s="1" t="s">
        <v>154</v>
      </c>
      <c r="B148" s="8">
        <v>10000</v>
      </c>
      <c r="C148" s="8">
        <v>50</v>
      </c>
      <c r="D148" s="3" t="s">
        <v>44</v>
      </c>
      <c r="E148" s="3">
        <v>2</v>
      </c>
      <c r="F148" s="3" t="s">
        <v>13</v>
      </c>
      <c r="G148" s="3" t="s">
        <v>41</v>
      </c>
      <c r="H148" s="3">
        <v>51</v>
      </c>
      <c r="I148" s="3"/>
      <c r="J148" s="3"/>
      <c r="K148" s="10" t="s">
        <v>155</v>
      </c>
    </row>
    <row xmlns:x14ac="http://schemas.microsoft.com/office/spreadsheetml/2009/9/ac" r="149" ht="16.2" customHeight="true" x14ac:dyDescent="0.3">
      <c r="A149" s="1" t="s">
        <v>156</v>
      </c>
      <c r="B149" s="8">
        <v>10000</v>
      </c>
      <c r="C149" s="8">
        <v>50</v>
      </c>
      <c r="D149" s="3" t="s">
        <v>44</v>
      </c>
      <c r="E149" s="3">
        <v>2</v>
      </c>
      <c r="F149" s="3" t="s">
        <v>13</v>
      </c>
      <c r="G149" s="3" t="s">
        <v>41</v>
      </c>
      <c r="H149" s="3">
        <v>51</v>
      </c>
      <c r="I149" s="3"/>
      <c r="J149" s="3"/>
      <c r="K149" s="10" t="s">
        <v>155</v>
      </c>
    </row>
    <row xmlns:x14ac="http://schemas.microsoft.com/office/spreadsheetml/2009/9/ac" r="150" ht="15.75" customHeight="true" x14ac:dyDescent="0.3">
      <c r="A150" s="1" t="s">
        <v>157</v>
      </c>
      <c r="B150" s="8">
        <v>10000</v>
      </c>
      <c r="C150" s="8">
        <v>50</v>
      </c>
      <c r="D150" s="3" t="s">
        <v>44</v>
      </c>
      <c r="E150" s="3">
        <v>2</v>
      </c>
      <c r="F150" s="3" t="s">
        <v>13</v>
      </c>
      <c r="G150" s="3" t="s">
        <v>41</v>
      </c>
      <c r="H150" s="3">
        <v>51</v>
      </c>
      <c r="I150" s="3"/>
      <c r="J150" s="3"/>
      <c r="K150" s="10" t="s">
        <v>155</v>
      </c>
    </row>
    <row xmlns:x14ac="http://schemas.microsoft.com/office/spreadsheetml/2009/9/ac" r="151" ht="15.75" customHeight="true" x14ac:dyDescent="0.3">
      <c r="A151" s="1" t="s">
        <v>158</v>
      </c>
      <c r="B151" s="8">
        <v>10000</v>
      </c>
      <c r="C151" s="8">
        <v>50</v>
      </c>
      <c r="D151" s="3" t="s">
        <v>44</v>
      </c>
      <c r="E151" s="3">
        <v>2</v>
      </c>
      <c r="F151" s="3" t="s">
        <v>13</v>
      </c>
      <c r="G151" s="3" t="s">
        <v>41</v>
      </c>
      <c r="H151" s="3">
        <v>51</v>
      </c>
      <c r="I151" s="3"/>
      <c r="J151" s="3"/>
      <c r="K151" s="10" t="s">
        <v>155</v>
      </c>
    </row>
    <row xmlns:x14ac="http://schemas.microsoft.com/office/spreadsheetml/2009/9/ac" r="152" ht="15.75" customHeight="true" x14ac:dyDescent="0.3">
      <c r="A152" s="1" t="s">
        <v>159</v>
      </c>
      <c r="B152" s="8">
        <v>10000</v>
      </c>
      <c r="C152" s="8">
        <v>50</v>
      </c>
      <c r="D152" s="3" t="s">
        <v>44</v>
      </c>
      <c r="E152" s="3">
        <v>2</v>
      </c>
      <c r="F152" s="3" t="s">
        <v>13</v>
      </c>
      <c r="G152" s="3" t="s">
        <v>41</v>
      </c>
      <c r="H152" s="3">
        <v>51</v>
      </c>
      <c r="I152" s="3"/>
      <c r="J152" s="3"/>
      <c r="K152" s="10" t="s">
        <v>155</v>
      </c>
    </row>
    <row xmlns:x14ac="http://schemas.microsoft.com/office/spreadsheetml/2009/9/ac" r="153" ht="15.75" customHeight="true" x14ac:dyDescent="0.3">
      <c r="A153" s="1" t="s">
        <v>160</v>
      </c>
      <c r="B153" s="8">
        <v>10000</v>
      </c>
      <c r="C153" s="8">
        <v>50</v>
      </c>
      <c r="D153" s="3" t="s">
        <v>44</v>
      </c>
      <c r="E153" s="3">
        <v>2</v>
      </c>
      <c r="F153" s="3" t="s">
        <v>13</v>
      </c>
      <c r="G153" s="3" t="s">
        <v>41</v>
      </c>
      <c r="H153" s="3">
        <v>51</v>
      </c>
      <c r="I153" s="3"/>
      <c r="J153" s="3"/>
      <c r="K153" s="10" t="s">
        <v>155</v>
      </c>
    </row>
    <row xmlns:x14ac="http://schemas.microsoft.com/office/spreadsheetml/2009/9/ac" r="154" ht="15.75" customHeight="true" x14ac:dyDescent="0.3">
      <c r="A154" s="1" t="s">
        <v>161</v>
      </c>
      <c r="B154" s="8">
        <v>10000</v>
      </c>
      <c r="C154" s="8">
        <v>50</v>
      </c>
      <c r="D154" s="3" t="s">
        <v>44</v>
      </c>
      <c r="E154" s="3">
        <v>2</v>
      </c>
      <c r="F154" s="3" t="s">
        <v>13</v>
      </c>
      <c r="G154" s="3" t="s">
        <v>41</v>
      </c>
      <c r="H154" s="3">
        <v>51</v>
      </c>
      <c r="I154" s="3"/>
      <c r="J154" s="3"/>
      <c r="K154" s="10" t="s">
        <v>155</v>
      </c>
    </row>
    <row xmlns:x14ac="http://schemas.microsoft.com/office/spreadsheetml/2009/9/ac" r="155" ht="15.75" customHeight="true" x14ac:dyDescent="0.3">
      <c r="A155" s="1" t="s">
        <v>162</v>
      </c>
      <c r="B155" s="8">
        <v>10000</v>
      </c>
      <c r="C155" s="8">
        <v>50</v>
      </c>
      <c r="D155" s="3" t="s">
        <v>44</v>
      </c>
      <c r="E155" s="3">
        <v>2</v>
      </c>
      <c r="F155" s="3" t="s">
        <v>13</v>
      </c>
      <c r="G155" s="3" t="s">
        <v>41</v>
      </c>
      <c r="H155" s="3">
        <v>51</v>
      </c>
      <c r="I155" s="3"/>
      <c r="J155" s="3"/>
      <c r="K155" s="10" t="s">
        <v>155</v>
      </c>
    </row>
    <row xmlns:x14ac="http://schemas.microsoft.com/office/spreadsheetml/2009/9/ac" r="156" ht="15.75" customHeight="true" x14ac:dyDescent="0.3">
      <c r="A156" s="1" t="s">
        <v>163</v>
      </c>
      <c r="B156" s="8">
        <v>10000</v>
      </c>
      <c r="C156" s="8">
        <v>50</v>
      </c>
      <c r="D156" s="3" t="s">
        <v>44</v>
      </c>
      <c r="E156" s="3">
        <v>2</v>
      </c>
      <c r="F156" s="3" t="s">
        <v>13</v>
      </c>
      <c r="G156" s="3" t="s">
        <v>41</v>
      </c>
      <c r="H156" s="3">
        <v>51</v>
      </c>
      <c r="I156" s="3"/>
      <c r="J156" s="3"/>
      <c r="K156" s="10" t="s">
        <v>155</v>
      </c>
    </row>
    <row xmlns:x14ac="http://schemas.microsoft.com/office/spreadsheetml/2009/9/ac" r="157" ht="15.75" customHeight="true" x14ac:dyDescent="0.3">
      <c r="A157" s="1" t="s">
        <v>164</v>
      </c>
      <c r="B157" s="8">
        <v>10000</v>
      </c>
      <c r="C157" s="8">
        <v>50</v>
      </c>
      <c r="D157" s="3" t="s">
        <v>44</v>
      </c>
      <c r="E157" s="3">
        <v>2</v>
      </c>
      <c r="F157" s="3" t="s">
        <v>13</v>
      </c>
      <c r="G157" s="3" t="s">
        <v>41</v>
      </c>
      <c r="H157" s="3">
        <v>51</v>
      </c>
      <c r="I157" s="3"/>
      <c r="J157" s="3"/>
      <c r="K157" s="10" t="s">
        <v>155</v>
      </c>
    </row>
    <row xmlns:x14ac="http://schemas.microsoft.com/office/spreadsheetml/2009/9/ac" r="158" ht="15.75" customHeight="true" x14ac:dyDescent="0.3">
      <c r="A158" s="1" t="s">
        <v>165</v>
      </c>
      <c r="B158" s="8">
        <v>10000</v>
      </c>
      <c r="C158" s="8">
        <v>50</v>
      </c>
      <c r="D158" s="3" t="s">
        <v>44</v>
      </c>
      <c r="E158" s="3">
        <v>2</v>
      </c>
      <c r="F158" s="3" t="s">
        <v>13</v>
      </c>
      <c r="G158" s="3" t="s">
        <v>41</v>
      </c>
      <c r="H158" s="3">
        <v>51</v>
      </c>
      <c r="I158" s="3"/>
      <c r="J158" s="3"/>
      <c r="K158" s="10" t="s">
        <v>155</v>
      </c>
    </row>
    <row xmlns:x14ac="http://schemas.microsoft.com/office/spreadsheetml/2009/9/ac" r="159" ht="15.75" customHeight="true" x14ac:dyDescent="0.3">
      <c r="A159" s="1" t="s">
        <v>166</v>
      </c>
      <c r="B159" s="8">
        <v>10000</v>
      </c>
      <c r="C159" s="8">
        <v>50</v>
      </c>
      <c r="D159" s="3" t="s">
        <v>44</v>
      </c>
      <c r="E159" s="3">
        <v>2</v>
      </c>
      <c r="F159" s="3" t="s">
        <v>13</v>
      </c>
      <c r="G159" s="3" t="s">
        <v>41</v>
      </c>
      <c r="H159" s="3">
        <v>51</v>
      </c>
      <c r="I159" s="3"/>
      <c r="J159" s="3"/>
      <c r="K159" s="10" t="s">
        <v>155</v>
      </c>
    </row>
    <row xmlns:x14ac="http://schemas.microsoft.com/office/spreadsheetml/2009/9/ac" r="160" ht="15.75" customHeight="true" x14ac:dyDescent="0.3">
      <c r="A160" s="1" t="s">
        <v>167</v>
      </c>
      <c r="B160" s="8">
        <v>100</v>
      </c>
      <c r="C160" s="8">
        <v>50</v>
      </c>
      <c r="D160" s="3" t="s">
        <v>44</v>
      </c>
      <c r="E160" s="3">
        <v>2</v>
      </c>
      <c r="F160" s="3" t="s">
        <v>13</v>
      </c>
      <c r="G160" s="3" t="s">
        <v>83</v>
      </c>
      <c r="H160" s="3">
        <v>51</v>
      </c>
      <c r="I160" s="3"/>
      <c r="J160" s="3"/>
      <c r="K160" s="10" t="s">
        <v>168</v>
      </c>
    </row>
    <row xmlns:x14ac="http://schemas.microsoft.com/office/spreadsheetml/2009/9/ac" r="161" ht="15.75" customHeight="true" x14ac:dyDescent="0.3">
      <c r="A161" s="1" t="s">
        <v>169</v>
      </c>
      <c r="B161" s="8">
        <v>100</v>
      </c>
      <c r="C161" s="8">
        <v>50</v>
      </c>
      <c r="D161" s="3" t="s">
        <v>44</v>
      </c>
      <c r="E161" s="3">
        <v>2</v>
      </c>
      <c r="F161" s="3" t="s">
        <v>13</v>
      </c>
      <c r="G161" s="3" t="s">
        <v>83</v>
      </c>
      <c r="H161" s="3">
        <v>51</v>
      </c>
      <c r="I161" s="3"/>
      <c r="J161" s="3"/>
      <c r="K161" s="10" t="s">
        <v>168</v>
      </c>
    </row>
    <row xmlns:x14ac="http://schemas.microsoft.com/office/spreadsheetml/2009/9/ac" r="162" ht="15.75" customHeight="true" x14ac:dyDescent="0.3">
      <c r="A162" s="1" t="s">
        <v>170</v>
      </c>
      <c r="B162" s="8">
        <v>100</v>
      </c>
      <c r="C162" s="8">
        <v>50</v>
      </c>
      <c r="D162" s="3" t="s">
        <v>44</v>
      </c>
      <c r="E162" s="3">
        <v>2</v>
      </c>
      <c r="F162" s="3" t="s">
        <v>13</v>
      </c>
      <c r="G162" s="3" t="s">
        <v>83</v>
      </c>
      <c r="H162" s="3">
        <v>51</v>
      </c>
      <c r="I162" s="3"/>
      <c r="J162" s="3"/>
      <c r="K162" s="10" t="s">
        <v>168</v>
      </c>
    </row>
    <row xmlns:x14ac="http://schemas.microsoft.com/office/spreadsheetml/2009/9/ac" r="163" ht="15.75" customHeight="true" x14ac:dyDescent="0.3">
      <c r="A163" s="1" t="s">
        <v>171</v>
      </c>
      <c r="B163" s="8">
        <v>100</v>
      </c>
      <c r="C163" s="8">
        <v>50</v>
      </c>
      <c r="D163" s="3" t="s">
        <v>44</v>
      </c>
      <c r="E163" s="3">
        <v>2</v>
      </c>
      <c r="F163" s="3" t="s">
        <v>13</v>
      </c>
      <c r="G163" s="3" t="s">
        <v>83</v>
      </c>
      <c r="H163" s="3">
        <v>51</v>
      </c>
      <c r="I163" s="3"/>
      <c r="J163" s="3"/>
      <c r="K163" s="10" t="s">
        <v>168</v>
      </c>
    </row>
    <row xmlns:x14ac="http://schemas.microsoft.com/office/spreadsheetml/2009/9/ac" r="164" ht="15.75" customHeight="true" x14ac:dyDescent="0.3">
      <c r="A164" s="1" t="s">
        <v>172</v>
      </c>
      <c r="B164" s="8">
        <v>10000</v>
      </c>
      <c r="C164" s="8">
        <v>50</v>
      </c>
      <c r="D164" s="3" t="s">
        <v>44</v>
      </c>
      <c r="E164" s="3">
        <v>2</v>
      </c>
      <c r="F164" s="3" t="s">
        <v>13</v>
      </c>
      <c r="G164" s="3" t="s">
        <v>41</v>
      </c>
      <c r="H164" s="3">
        <v>51</v>
      </c>
      <c r="I164" s="3"/>
      <c r="J164" s="3"/>
      <c r="K164" s="10" t="s">
        <v>155</v>
      </c>
    </row>
    <row xmlns:x14ac="http://schemas.microsoft.com/office/spreadsheetml/2009/9/ac" r="165" ht="15.75" customHeight="true" x14ac:dyDescent="0.3">
      <c r="A165" s="1" t="s">
        <v>173</v>
      </c>
      <c r="B165" s="8">
        <v>10000</v>
      </c>
      <c r="C165" s="8">
        <v>50</v>
      </c>
      <c r="D165" s="3" t="s">
        <v>44</v>
      </c>
      <c r="E165" s="3">
        <v>2</v>
      </c>
      <c r="F165" s="3" t="s">
        <v>13</v>
      </c>
      <c r="G165" s="3" t="s">
        <v>41</v>
      </c>
      <c r="H165" s="3">
        <v>51</v>
      </c>
      <c r="I165" s="3"/>
      <c r="J165" s="3"/>
      <c r="K165" s="10" t="s">
        <v>155</v>
      </c>
    </row>
    <row xmlns:x14ac="http://schemas.microsoft.com/office/spreadsheetml/2009/9/ac" r="166" ht="15.75" customHeight="true" x14ac:dyDescent="0.3">
      <c r="A166" s="1" t="s">
        <v>174</v>
      </c>
      <c r="B166" s="8">
        <v>10000</v>
      </c>
      <c r="C166" s="8">
        <v>50</v>
      </c>
      <c r="D166" s="3" t="s">
        <v>44</v>
      </c>
      <c r="E166" s="3">
        <v>2</v>
      </c>
      <c r="F166" s="3" t="s">
        <v>13</v>
      </c>
      <c r="G166" s="3" t="s">
        <v>41</v>
      </c>
      <c r="H166" s="3">
        <v>51</v>
      </c>
      <c r="I166" s="3"/>
      <c r="J166" s="3"/>
      <c r="K166" s="10" t="s">
        <v>155</v>
      </c>
    </row>
    <row xmlns:x14ac="http://schemas.microsoft.com/office/spreadsheetml/2009/9/ac" r="167" ht="15.75" customHeight="true" x14ac:dyDescent="0.3">
      <c r="A167" s="1" t="s">
        <v>175</v>
      </c>
      <c r="B167" s="8">
        <v>10000</v>
      </c>
      <c r="C167" s="8">
        <v>50</v>
      </c>
      <c r="D167" s="3" t="s">
        <v>44</v>
      </c>
      <c r="E167" s="3">
        <v>2</v>
      </c>
      <c r="F167" s="3" t="s">
        <v>13</v>
      </c>
      <c r="G167" s="3" t="s">
        <v>41</v>
      </c>
      <c r="H167" s="3">
        <v>51</v>
      </c>
      <c r="I167" s="3"/>
      <c r="J167" s="3"/>
      <c r="K167" s="10" t="s">
        <v>155</v>
      </c>
    </row>
    <row xmlns:x14ac="http://schemas.microsoft.com/office/spreadsheetml/2009/9/ac" r="168" ht="15.75" customHeight="true" x14ac:dyDescent="0.3">
      <c r="A168" s="1" t="s">
        <v>176</v>
      </c>
      <c r="B168" s="8">
        <v>10000</v>
      </c>
      <c r="C168" s="8">
        <v>50</v>
      </c>
      <c r="D168" s="3" t="s">
        <v>44</v>
      </c>
      <c r="E168" s="3">
        <v>2</v>
      </c>
      <c r="F168" s="3" t="s">
        <v>13</v>
      </c>
      <c r="G168" s="3" t="s">
        <v>41</v>
      </c>
      <c r="H168" s="3">
        <v>51</v>
      </c>
      <c r="I168" s="3"/>
      <c r="J168" s="3"/>
      <c r="K168" s="10" t="s">
        <v>155</v>
      </c>
    </row>
    <row xmlns:x14ac="http://schemas.microsoft.com/office/spreadsheetml/2009/9/ac" r="169" ht="15.75" customHeight="true" x14ac:dyDescent="0.3">
      <c r="A169" s="1" t="s">
        <v>177</v>
      </c>
      <c r="B169" s="8">
        <v>10000</v>
      </c>
      <c r="C169" s="8">
        <v>50</v>
      </c>
      <c r="D169" s="3" t="s">
        <v>44</v>
      </c>
      <c r="E169" s="3">
        <v>2</v>
      </c>
      <c r="F169" s="3" t="s">
        <v>13</v>
      </c>
      <c r="G169" s="3" t="s">
        <v>41</v>
      </c>
      <c r="H169" s="3">
        <v>51</v>
      </c>
      <c r="I169" s="3"/>
      <c r="J169" s="3"/>
      <c r="K169" s="10" t="s">
        <v>155</v>
      </c>
    </row>
    <row xmlns:x14ac="http://schemas.microsoft.com/office/spreadsheetml/2009/9/ac" r="170" ht="15.75" customHeight="true" x14ac:dyDescent="0.3">
      <c r="A170" s="1" t="s">
        <v>178</v>
      </c>
      <c r="B170" s="8">
        <v>10000</v>
      </c>
      <c r="C170" s="8">
        <v>50</v>
      </c>
      <c r="D170" s="3" t="s">
        <v>44</v>
      </c>
      <c r="E170" s="3">
        <v>2</v>
      </c>
      <c r="F170" s="3" t="s">
        <v>13</v>
      </c>
      <c r="G170" s="3" t="s">
        <v>41</v>
      </c>
      <c r="H170" s="3">
        <v>51</v>
      </c>
      <c r="I170" s="3"/>
      <c r="J170" s="3"/>
      <c r="K170" s="10" t="s">
        <v>155</v>
      </c>
    </row>
    <row xmlns:x14ac="http://schemas.microsoft.com/office/spreadsheetml/2009/9/ac" r="171" ht="15.75" customHeight="true" x14ac:dyDescent="0.3">
      <c r="A171" s="1" t="s">
        <v>179</v>
      </c>
      <c r="B171" s="8">
        <v>10000</v>
      </c>
      <c r="C171" s="8">
        <v>50</v>
      </c>
      <c r="D171" s="3" t="s">
        <v>44</v>
      </c>
      <c r="E171" s="3">
        <v>2</v>
      </c>
      <c r="F171" s="3" t="s">
        <v>13</v>
      </c>
      <c r="G171" s="3" t="s">
        <v>41</v>
      </c>
      <c r="H171" s="3">
        <v>51</v>
      </c>
      <c r="I171" s="3"/>
      <c r="J171" s="3"/>
      <c r="K171" s="10" t="s">
        <v>155</v>
      </c>
    </row>
    <row xmlns:x14ac="http://schemas.microsoft.com/office/spreadsheetml/2009/9/ac" r="172" ht="15.75" customHeight="true" x14ac:dyDescent="0.3">
      <c r="A172" s="1" t="s">
        <v>180</v>
      </c>
      <c r="B172" s="8">
        <v>10000</v>
      </c>
      <c r="C172" s="8">
        <v>50</v>
      </c>
      <c r="D172" s="3" t="s">
        <v>44</v>
      </c>
      <c r="E172" s="3">
        <v>2</v>
      </c>
      <c r="F172" s="3" t="s">
        <v>13</v>
      </c>
      <c r="G172" s="3" t="s">
        <v>41</v>
      </c>
      <c r="H172" s="3">
        <v>51</v>
      </c>
      <c r="I172" s="3"/>
      <c r="J172" s="3"/>
      <c r="K172" s="10" t="s">
        <v>155</v>
      </c>
    </row>
    <row xmlns:x14ac="http://schemas.microsoft.com/office/spreadsheetml/2009/9/ac" r="173" ht="15.75" customHeight="true" x14ac:dyDescent="0.3">
      <c r="A173" s="1" t="s">
        <v>181</v>
      </c>
      <c r="B173" s="8">
        <v>10000</v>
      </c>
      <c r="C173" s="8">
        <v>50</v>
      </c>
      <c r="D173" s="3" t="s">
        <v>44</v>
      </c>
      <c r="E173" s="3">
        <v>2</v>
      </c>
      <c r="F173" s="3" t="s">
        <v>13</v>
      </c>
      <c r="G173" s="3" t="s">
        <v>41</v>
      </c>
      <c r="H173" s="3">
        <v>51</v>
      </c>
      <c r="I173" s="3"/>
      <c r="J173" s="3"/>
      <c r="K173" s="10" t="s">
        <v>155</v>
      </c>
    </row>
    <row xmlns:x14ac="http://schemas.microsoft.com/office/spreadsheetml/2009/9/ac" r="174" ht="15.75" customHeight="true" x14ac:dyDescent="0.3">
      <c r="A174" s="1" t="s">
        <v>182</v>
      </c>
      <c r="B174" s="8">
        <v>10000</v>
      </c>
      <c r="C174" s="8">
        <v>50</v>
      </c>
      <c r="D174" s="3" t="s">
        <v>44</v>
      </c>
      <c r="E174" s="3">
        <v>2</v>
      </c>
      <c r="F174" s="3" t="s">
        <v>13</v>
      </c>
      <c r="G174" s="3" t="s">
        <v>41</v>
      </c>
      <c r="H174" s="3">
        <v>51</v>
      </c>
      <c r="I174" s="3"/>
      <c r="J174" s="3"/>
      <c r="K174" s="10" t="s">
        <v>155</v>
      </c>
    </row>
    <row xmlns:x14ac="http://schemas.microsoft.com/office/spreadsheetml/2009/9/ac" r="175" ht="15.75" customHeight="true" x14ac:dyDescent="0.3">
      <c r="A175" s="1" t="s">
        <v>183</v>
      </c>
      <c r="B175" s="8">
        <v>10000</v>
      </c>
      <c r="C175" s="8">
        <v>50</v>
      </c>
      <c r="D175" s="3" t="s">
        <v>44</v>
      </c>
      <c r="E175" s="3">
        <v>2</v>
      </c>
      <c r="F175" s="3" t="s">
        <v>13</v>
      </c>
      <c r="G175" s="3" t="s">
        <v>41</v>
      </c>
      <c r="H175" s="3">
        <v>51</v>
      </c>
      <c r="I175" s="3"/>
      <c r="J175" s="3"/>
      <c r="K175" s="10" t="s">
        <v>155</v>
      </c>
    </row>
    <row xmlns:x14ac="http://schemas.microsoft.com/office/spreadsheetml/2009/9/ac" r="176" ht="15.75" customHeight="true" x14ac:dyDescent="0.3">
      <c r="A176" s="1" t="s">
        <v>184</v>
      </c>
      <c r="B176" s="8">
        <v>100</v>
      </c>
      <c r="C176" s="8">
        <v>50</v>
      </c>
      <c r="D176" s="3" t="s">
        <v>44</v>
      </c>
      <c r="E176" s="3">
        <v>2</v>
      </c>
      <c r="F176" s="3" t="s">
        <v>13</v>
      </c>
      <c r="G176" s="3" t="s">
        <v>83</v>
      </c>
      <c r="H176" s="3">
        <v>51</v>
      </c>
      <c r="I176" s="3"/>
      <c r="J176" s="3"/>
      <c r="K176" s="10" t="s">
        <v>168</v>
      </c>
    </row>
    <row xmlns:x14ac="http://schemas.microsoft.com/office/spreadsheetml/2009/9/ac" r="177" ht="15.75" customHeight="true" x14ac:dyDescent="0.3">
      <c r="A177" s="1" t="s">
        <v>185</v>
      </c>
      <c r="B177" s="8">
        <v>100</v>
      </c>
      <c r="C177" s="8">
        <v>50</v>
      </c>
      <c r="D177" s="3" t="s">
        <v>44</v>
      </c>
      <c r="E177" s="3">
        <v>2</v>
      </c>
      <c r="F177" s="3" t="s">
        <v>13</v>
      </c>
      <c r="G177" s="3" t="s">
        <v>83</v>
      </c>
      <c r="H177" s="3">
        <v>51</v>
      </c>
      <c r="I177" s="3"/>
      <c r="J177" s="3"/>
      <c r="K177" s="10" t="s">
        <v>168</v>
      </c>
    </row>
    <row xmlns:x14ac="http://schemas.microsoft.com/office/spreadsheetml/2009/9/ac" r="178" ht="15.75" customHeight="true" x14ac:dyDescent="0.3">
      <c r="A178" s="1" t="s">
        <v>186</v>
      </c>
      <c r="B178" s="8">
        <v>100</v>
      </c>
      <c r="C178" s="8">
        <v>50</v>
      </c>
      <c r="D178" s="3" t="s">
        <v>44</v>
      </c>
      <c r="E178" s="3">
        <v>2</v>
      </c>
      <c r="F178" s="3" t="s">
        <v>13</v>
      </c>
      <c r="G178" s="3" t="s">
        <v>83</v>
      </c>
      <c r="H178" s="3">
        <v>51</v>
      </c>
      <c r="I178" s="3"/>
      <c r="J178" s="3"/>
      <c r="K178" s="10" t="s">
        <v>168</v>
      </c>
    </row>
    <row xmlns:x14ac="http://schemas.microsoft.com/office/spreadsheetml/2009/9/ac" r="179" ht="15.75" customHeight="true" x14ac:dyDescent="0.3">
      <c r="A179" s="1" t="s">
        <v>187</v>
      </c>
      <c r="B179" s="8">
        <v>100</v>
      </c>
      <c r="C179" s="8">
        <v>50</v>
      </c>
      <c r="D179" s="3" t="s">
        <v>44</v>
      </c>
      <c r="E179" s="3">
        <v>2</v>
      </c>
      <c r="F179" s="3" t="s">
        <v>13</v>
      </c>
      <c r="G179" s="3" t="s">
        <v>83</v>
      </c>
      <c r="H179" s="3">
        <v>51</v>
      </c>
      <c r="I179" s="3"/>
      <c r="J179" s="3"/>
      <c r="K179" s="10" t="s">
        <v>168</v>
      </c>
    </row>
    <row xmlns:x14ac="http://schemas.microsoft.com/office/spreadsheetml/2009/9/ac" r="180" ht="15.75" customHeight="true" x14ac:dyDescent="0.3">
      <c r="A180" s="1" t="s">
        <v>188</v>
      </c>
      <c r="B180" s="8">
        <v>10000</v>
      </c>
      <c r="C180" s="8">
        <v>50</v>
      </c>
      <c r="D180" s="3" t="s">
        <v>44</v>
      </c>
      <c r="E180" s="3">
        <v>2</v>
      </c>
      <c r="F180" s="3" t="s">
        <v>13</v>
      </c>
      <c r="G180" s="3" t="s">
        <v>41</v>
      </c>
      <c r="H180" s="3">
        <v>51</v>
      </c>
      <c r="I180" s="3"/>
      <c r="J180" s="3"/>
      <c r="K180" s="10" t="s">
        <v>155</v>
      </c>
    </row>
    <row xmlns:x14ac="http://schemas.microsoft.com/office/spreadsheetml/2009/9/ac" r="181" ht="15.75" customHeight="true" x14ac:dyDescent="0.3">
      <c r="A181" s="1" t="s">
        <v>189</v>
      </c>
      <c r="B181" s="8">
        <v>10000</v>
      </c>
      <c r="C181" s="8">
        <v>50</v>
      </c>
      <c r="D181" s="3" t="s">
        <v>44</v>
      </c>
      <c r="E181" s="3">
        <v>2</v>
      </c>
      <c r="F181" s="3" t="s">
        <v>13</v>
      </c>
      <c r="G181" s="3" t="s">
        <v>41</v>
      </c>
      <c r="H181" s="3">
        <v>51</v>
      </c>
      <c r="I181" s="3"/>
      <c r="J181" s="3"/>
      <c r="K181" s="10" t="s">
        <v>155</v>
      </c>
    </row>
    <row xmlns:x14ac="http://schemas.microsoft.com/office/spreadsheetml/2009/9/ac" r="182" ht="15.75" customHeight="true" x14ac:dyDescent="0.3">
      <c r="A182" s="1" t="s">
        <v>190</v>
      </c>
      <c r="B182" s="8">
        <v>10000</v>
      </c>
      <c r="C182" s="8">
        <v>50</v>
      </c>
      <c r="D182" s="3" t="s">
        <v>44</v>
      </c>
      <c r="E182" s="3">
        <v>2</v>
      </c>
      <c r="F182" s="3" t="s">
        <v>13</v>
      </c>
      <c r="G182" s="3" t="s">
        <v>41</v>
      </c>
      <c r="H182" s="3">
        <v>51</v>
      </c>
      <c r="I182" s="3"/>
      <c r="J182" s="3"/>
      <c r="K182" s="10" t="s">
        <v>155</v>
      </c>
    </row>
    <row xmlns:x14ac="http://schemas.microsoft.com/office/spreadsheetml/2009/9/ac" r="183" ht="15.75" customHeight="true" x14ac:dyDescent="0.3">
      <c r="A183" s="1" t="s">
        <v>191</v>
      </c>
      <c r="B183" s="8">
        <v>10000</v>
      </c>
      <c r="C183" s="8">
        <v>50</v>
      </c>
      <c r="D183" s="3" t="s">
        <v>44</v>
      </c>
      <c r="E183" s="3">
        <v>2</v>
      </c>
      <c r="F183" s="3" t="s">
        <v>13</v>
      </c>
      <c r="G183" s="3" t="s">
        <v>41</v>
      </c>
      <c r="H183" s="3">
        <v>51</v>
      </c>
      <c r="I183" s="3"/>
      <c r="J183" s="3"/>
      <c r="K183" s="10" t="s">
        <v>155</v>
      </c>
    </row>
    <row xmlns:x14ac="http://schemas.microsoft.com/office/spreadsheetml/2009/9/ac" r="184" ht="15.75" customHeight="true" x14ac:dyDescent="0.3">
      <c r="A184" s="1" t="s">
        <v>192</v>
      </c>
      <c r="B184" s="8">
        <v>10000</v>
      </c>
      <c r="C184" s="8">
        <v>50</v>
      </c>
      <c r="D184" s="3" t="s">
        <v>44</v>
      </c>
      <c r="E184" s="3">
        <v>2</v>
      </c>
      <c r="F184" s="3" t="s">
        <v>13</v>
      </c>
      <c r="G184" s="3" t="s">
        <v>41</v>
      </c>
      <c r="H184" s="3">
        <v>51</v>
      </c>
      <c r="I184" s="3"/>
      <c r="J184" s="3"/>
      <c r="K184" s="10" t="s">
        <v>155</v>
      </c>
    </row>
    <row xmlns:x14ac="http://schemas.microsoft.com/office/spreadsheetml/2009/9/ac" r="185" ht="15.75" customHeight="true" x14ac:dyDescent="0.3">
      <c r="A185" s="1" t="s">
        <v>193</v>
      </c>
      <c r="B185" s="8">
        <v>10000</v>
      </c>
      <c r="C185" s="8">
        <v>50</v>
      </c>
      <c r="D185" s="3" t="s">
        <v>44</v>
      </c>
      <c r="E185" s="3">
        <v>2</v>
      </c>
      <c r="F185" s="3" t="s">
        <v>13</v>
      </c>
      <c r="G185" s="3" t="s">
        <v>41</v>
      </c>
      <c r="H185" s="3">
        <v>51</v>
      </c>
      <c r="I185" s="3"/>
      <c r="J185" s="3"/>
      <c r="K185" s="10" t="s">
        <v>155</v>
      </c>
    </row>
    <row xmlns:x14ac="http://schemas.microsoft.com/office/spreadsheetml/2009/9/ac" r="186" ht="15.75" customHeight="true" x14ac:dyDescent="0.3">
      <c r="A186" s="1" t="s">
        <v>194</v>
      </c>
      <c r="B186" s="8">
        <v>10000</v>
      </c>
      <c r="C186" s="8">
        <v>50</v>
      </c>
      <c r="D186" s="3" t="s">
        <v>44</v>
      </c>
      <c r="E186" s="3">
        <v>2</v>
      </c>
      <c r="F186" s="3" t="s">
        <v>13</v>
      </c>
      <c r="G186" s="3" t="s">
        <v>41</v>
      </c>
      <c r="H186" s="3">
        <v>51</v>
      </c>
      <c r="I186" s="3"/>
      <c r="J186" s="3"/>
      <c r="K186" s="10" t="s">
        <v>155</v>
      </c>
    </row>
    <row xmlns:x14ac="http://schemas.microsoft.com/office/spreadsheetml/2009/9/ac" r="187" ht="15.75" customHeight="true" x14ac:dyDescent="0.3">
      <c r="A187" s="1" t="s">
        <v>195</v>
      </c>
      <c r="B187" s="8">
        <v>10000</v>
      </c>
      <c r="C187" s="8">
        <v>50</v>
      </c>
      <c r="D187" s="3" t="s">
        <v>44</v>
      </c>
      <c r="E187" s="3">
        <v>2</v>
      </c>
      <c r="F187" s="3" t="s">
        <v>13</v>
      </c>
      <c r="G187" s="3" t="s">
        <v>41</v>
      </c>
      <c r="H187" s="3">
        <v>51</v>
      </c>
      <c r="I187" s="3"/>
      <c r="J187" s="3"/>
      <c r="K187" s="10" t="s">
        <v>155</v>
      </c>
    </row>
    <row xmlns:x14ac="http://schemas.microsoft.com/office/spreadsheetml/2009/9/ac" r="188" ht="15.75" customHeight="true" x14ac:dyDescent="0.3">
      <c r="A188" s="1" t="s">
        <v>196</v>
      </c>
      <c r="B188" s="8">
        <v>10000</v>
      </c>
      <c r="C188" s="8">
        <v>50</v>
      </c>
      <c r="D188" s="3" t="s">
        <v>44</v>
      </c>
      <c r="E188" s="3">
        <v>2</v>
      </c>
      <c r="F188" s="3" t="s">
        <v>13</v>
      </c>
      <c r="G188" s="3" t="s">
        <v>41</v>
      </c>
      <c r="H188" s="3">
        <v>51</v>
      </c>
      <c r="I188" s="3"/>
      <c r="J188" s="3"/>
      <c r="K188" s="10" t="s">
        <v>155</v>
      </c>
    </row>
    <row xmlns:x14ac="http://schemas.microsoft.com/office/spreadsheetml/2009/9/ac" r="189" ht="15.75" customHeight="true" x14ac:dyDescent="0.3">
      <c r="A189" s="1" t="s">
        <v>197</v>
      </c>
      <c r="B189" s="8">
        <v>10000</v>
      </c>
      <c r="C189" s="8">
        <v>50</v>
      </c>
      <c r="D189" s="3" t="s">
        <v>44</v>
      </c>
      <c r="E189" s="3">
        <v>2</v>
      </c>
      <c r="F189" s="3" t="s">
        <v>13</v>
      </c>
      <c r="G189" s="3" t="s">
        <v>41</v>
      </c>
      <c r="H189" s="3">
        <v>51</v>
      </c>
      <c r="I189" s="3"/>
      <c r="J189" s="3"/>
      <c r="K189" s="10" t="s">
        <v>155</v>
      </c>
    </row>
    <row xmlns:x14ac="http://schemas.microsoft.com/office/spreadsheetml/2009/9/ac" r="190" ht="15.75" customHeight="true" x14ac:dyDescent="0.3">
      <c r="A190" s="1" t="s">
        <v>198</v>
      </c>
      <c r="B190" s="8">
        <v>10000</v>
      </c>
      <c r="C190" s="8">
        <v>50</v>
      </c>
      <c r="D190" s="3" t="s">
        <v>44</v>
      </c>
      <c r="E190" s="3">
        <v>2</v>
      </c>
      <c r="F190" s="3" t="s">
        <v>13</v>
      </c>
      <c r="G190" s="3" t="s">
        <v>41</v>
      </c>
      <c r="H190" s="3">
        <v>51</v>
      </c>
      <c r="I190" s="3"/>
      <c r="J190" s="3"/>
      <c r="K190" s="10" t="s">
        <v>155</v>
      </c>
    </row>
    <row xmlns:x14ac="http://schemas.microsoft.com/office/spreadsheetml/2009/9/ac" r="191" ht="15.75" customHeight="true" x14ac:dyDescent="0.3">
      <c r="A191" s="1" t="s">
        <v>199</v>
      </c>
      <c r="B191" s="8">
        <v>10000</v>
      </c>
      <c r="C191" s="8">
        <v>50</v>
      </c>
      <c r="D191" s="3" t="s">
        <v>44</v>
      </c>
      <c r="E191" s="3">
        <v>2</v>
      </c>
      <c r="F191" s="3" t="s">
        <v>13</v>
      </c>
      <c r="G191" s="3" t="s">
        <v>41</v>
      </c>
      <c r="H191" s="3">
        <v>51</v>
      </c>
      <c r="I191" s="3"/>
      <c r="J191" s="3"/>
      <c r="K191" s="10" t="s">
        <v>155</v>
      </c>
    </row>
    <row xmlns:x14ac="http://schemas.microsoft.com/office/spreadsheetml/2009/9/ac" r="192" ht="15.75" customHeight="true" x14ac:dyDescent="0.3">
      <c r="A192" s="1" t="s">
        <v>200</v>
      </c>
      <c r="B192" s="8">
        <v>100</v>
      </c>
      <c r="C192" s="8">
        <v>50</v>
      </c>
      <c r="D192" s="3" t="s">
        <v>44</v>
      </c>
      <c r="E192" s="3">
        <v>2</v>
      </c>
      <c r="F192" s="3" t="s">
        <v>13</v>
      </c>
      <c r="G192" s="3" t="s">
        <v>83</v>
      </c>
      <c r="H192" s="3">
        <v>51</v>
      </c>
      <c r="I192" s="3"/>
      <c r="J192" s="3"/>
      <c r="K192" s="10" t="s">
        <v>168</v>
      </c>
    </row>
    <row xmlns:x14ac="http://schemas.microsoft.com/office/spreadsheetml/2009/9/ac" r="193" ht="15.75" customHeight="true" x14ac:dyDescent="0.3">
      <c r="A193" s="1" t="s">
        <v>201</v>
      </c>
      <c r="B193" s="8">
        <v>100</v>
      </c>
      <c r="C193" s="8">
        <v>50</v>
      </c>
      <c r="D193" s="3" t="s">
        <v>44</v>
      </c>
      <c r="E193" s="3">
        <v>2</v>
      </c>
      <c r="F193" s="3" t="s">
        <v>13</v>
      </c>
      <c r="G193" s="3" t="s">
        <v>83</v>
      </c>
      <c r="H193" s="3">
        <v>51</v>
      </c>
      <c r="I193" s="3"/>
      <c r="J193" s="3"/>
      <c r="K193" s="10" t="s">
        <v>168</v>
      </c>
    </row>
    <row xmlns:x14ac="http://schemas.microsoft.com/office/spreadsheetml/2009/9/ac" r="194" ht="15.75" customHeight="true" x14ac:dyDescent="0.3">
      <c r="A194" s="1" t="s">
        <v>202</v>
      </c>
      <c r="B194" s="8">
        <v>100</v>
      </c>
      <c r="C194" s="8">
        <v>50</v>
      </c>
      <c r="D194" s="3" t="s">
        <v>44</v>
      </c>
      <c r="E194" s="3">
        <v>2</v>
      </c>
      <c r="F194" s="3" t="s">
        <v>13</v>
      </c>
      <c r="G194" s="3" t="s">
        <v>83</v>
      </c>
      <c r="H194" s="3">
        <v>51</v>
      </c>
      <c r="I194" s="3"/>
      <c r="J194" s="3"/>
      <c r="K194" s="10" t="s">
        <v>168</v>
      </c>
    </row>
    <row xmlns:x14ac="http://schemas.microsoft.com/office/spreadsheetml/2009/9/ac" r="195" ht="15.75" customHeight="true" x14ac:dyDescent="0.3">
      <c r="A195" s="1" t="s">
        <v>203</v>
      </c>
      <c r="B195" s="8">
        <v>100</v>
      </c>
      <c r="C195" s="8">
        <v>50</v>
      </c>
      <c r="D195" s="3" t="s">
        <v>44</v>
      </c>
      <c r="E195" s="3">
        <v>2</v>
      </c>
      <c r="F195" s="3" t="s">
        <v>13</v>
      </c>
      <c r="G195" s="3" t="s">
        <v>83</v>
      </c>
      <c r="H195" s="3">
        <v>51</v>
      </c>
      <c r="I195" s="3"/>
      <c r="J195" s="3"/>
      <c r="K195" s="10" t="s">
        <v>168</v>
      </c>
    </row>
    <row xmlns:x14ac="http://schemas.microsoft.com/office/spreadsheetml/2009/9/ac" r="196" ht="15.75" customHeight="true" x14ac:dyDescent="0.3">
      <c r="A196" s="1" t="s">
        <v>204</v>
      </c>
      <c r="B196" s="8">
        <v>10000</v>
      </c>
      <c r="C196" s="8">
        <v>50</v>
      </c>
      <c r="D196" s="3" t="s">
        <v>44</v>
      </c>
      <c r="E196" s="3">
        <v>2</v>
      </c>
      <c r="F196" s="3" t="s">
        <v>13</v>
      </c>
      <c r="G196" s="3" t="s">
        <v>41</v>
      </c>
      <c r="H196" s="3">
        <v>51</v>
      </c>
      <c r="I196" s="3"/>
      <c r="J196" s="3"/>
      <c r="K196" s="10" t="s">
        <v>155</v>
      </c>
    </row>
    <row xmlns:x14ac="http://schemas.microsoft.com/office/spreadsheetml/2009/9/ac" r="197" ht="15.75" customHeight="true" x14ac:dyDescent="0.3">
      <c r="A197" s="1" t="s">
        <v>205</v>
      </c>
      <c r="B197" s="8">
        <v>10000</v>
      </c>
      <c r="C197" s="8">
        <v>50</v>
      </c>
      <c r="D197" s="3" t="s">
        <v>44</v>
      </c>
      <c r="E197" s="3">
        <v>2</v>
      </c>
      <c r="F197" s="3" t="s">
        <v>13</v>
      </c>
      <c r="G197" s="3" t="s">
        <v>41</v>
      </c>
      <c r="H197" s="3">
        <v>51</v>
      </c>
      <c r="I197" s="3"/>
      <c r="J197" s="3"/>
      <c r="K197" s="10" t="s">
        <v>155</v>
      </c>
    </row>
    <row xmlns:x14ac="http://schemas.microsoft.com/office/spreadsheetml/2009/9/ac" r="198" ht="15.75" customHeight="true" x14ac:dyDescent="0.3">
      <c r="A198" s="1" t="s">
        <v>206</v>
      </c>
      <c r="B198" s="8">
        <v>10000</v>
      </c>
      <c r="C198" s="8">
        <v>50</v>
      </c>
      <c r="D198" s="3" t="s">
        <v>44</v>
      </c>
      <c r="E198" s="3">
        <v>2</v>
      </c>
      <c r="F198" s="3" t="s">
        <v>13</v>
      </c>
      <c r="G198" s="3" t="s">
        <v>41</v>
      </c>
      <c r="H198" s="3">
        <v>51</v>
      </c>
      <c r="I198" s="3"/>
      <c r="J198" s="3"/>
      <c r="K198" s="10" t="s">
        <v>155</v>
      </c>
    </row>
    <row xmlns:x14ac="http://schemas.microsoft.com/office/spreadsheetml/2009/9/ac" r="199" ht="15.75" customHeight="true" x14ac:dyDescent="0.3">
      <c r="A199" s="1" t="s">
        <v>207</v>
      </c>
      <c r="B199" s="8">
        <v>10000</v>
      </c>
      <c r="C199" s="8">
        <v>50</v>
      </c>
      <c r="D199" s="3" t="s">
        <v>44</v>
      </c>
      <c r="E199" s="3">
        <v>2</v>
      </c>
      <c r="F199" s="3" t="s">
        <v>13</v>
      </c>
      <c r="G199" s="3" t="s">
        <v>41</v>
      </c>
      <c r="H199" s="3">
        <v>51</v>
      </c>
      <c r="I199" s="3"/>
      <c r="J199" s="3"/>
      <c r="K199" s="10" t="s">
        <v>155</v>
      </c>
    </row>
    <row xmlns:x14ac="http://schemas.microsoft.com/office/spreadsheetml/2009/9/ac" r="200" ht="15.75" customHeight="true" x14ac:dyDescent="0.3">
      <c r="A200" s="1" t="s">
        <v>208</v>
      </c>
      <c r="B200" s="8">
        <v>10000</v>
      </c>
      <c r="C200" s="8">
        <v>50</v>
      </c>
      <c r="D200" s="3" t="s">
        <v>44</v>
      </c>
      <c r="E200" s="3">
        <v>2</v>
      </c>
      <c r="F200" s="3" t="s">
        <v>13</v>
      </c>
      <c r="G200" s="3" t="s">
        <v>41</v>
      </c>
      <c r="H200" s="3">
        <v>51</v>
      </c>
      <c r="I200" s="3"/>
      <c r="J200" s="3"/>
      <c r="K200" s="10" t="s">
        <v>155</v>
      </c>
    </row>
    <row xmlns:x14ac="http://schemas.microsoft.com/office/spreadsheetml/2009/9/ac" r="201" ht="15.75" customHeight="true" x14ac:dyDescent="0.3">
      <c r="A201" s="1" t="s">
        <v>209</v>
      </c>
      <c r="B201" s="8">
        <v>10000</v>
      </c>
      <c r="C201" s="8">
        <v>50</v>
      </c>
      <c r="D201" s="3" t="s">
        <v>44</v>
      </c>
      <c r="E201" s="3">
        <v>2</v>
      </c>
      <c r="F201" s="3" t="s">
        <v>13</v>
      </c>
      <c r="G201" s="3" t="s">
        <v>41</v>
      </c>
      <c r="H201" s="3">
        <v>51</v>
      </c>
      <c r="I201" s="3"/>
      <c r="J201" s="3"/>
      <c r="K201" s="10" t="s">
        <v>155</v>
      </c>
    </row>
    <row xmlns:x14ac="http://schemas.microsoft.com/office/spreadsheetml/2009/9/ac" r="202" ht="15.75" customHeight="true" x14ac:dyDescent="0.3">
      <c r="A202" s="1" t="s">
        <v>210</v>
      </c>
      <c r="B202" s="8">
        <v>10000</v>
      </c>
      <c r="C202" s="8">
        <v>50</v>
      </c>
      <c r="D202" s="3" t="s">
        <v>44</v>
      </c>
      <c r="E202" s="3">
        <v>2</v>
      </c>
      <c r="F202" s="3" t="s">
        <v>13</v>
      </c>
      <c r="G202" s="3" t="s">
        <v>41</v>
      </c>
      <c r="H202" s="3">
        <v>51</v>
      </c>
      <c r="I202" s="3"/>
      <c r="J202" s="3"/>
      <c r="K202" s="10" t="s">
        <v>155</v>
      </c>
    </row>
    <row xmlns:x14ac="http://schemas.microsoft.com/office/spreadsheetml/2009/9/ac" r="203" ht="15.75" customHeight="true" x14ac:dyDescent="0.3">
      <c r="A203" s="1" t="s">
        <v>211</v>
      </c>
      <c r="B203" s="8">
        <v>10000</v>
      </c>
      <c r="C203" s="8">
        <v>50</v>
      </c>
      <c r="D203" s="3" t="s">
        <v>44</v>
      </c>
      <c r="E203" s="3">
        <v>2</v>
      </c>
      <c r="F203" s="3" t="s">
        <v>13</v>
      </c>
      <c r="G203" s="3" t="s">
        <v>41</v>
      </c>
      <c r="H203" s="3">
        <v>51</v>
      </c>
      <c r="I203" s="3"/>
      <c r="J203" s="3"/>
      <c r="K203" s="10" t="s">
        <v>155</v>
      </c>
    </row>
    <row xmlns:x14ac="http://schemas.microsoft.com/office/spreadsheetml/2009/9/ac" r="204" ht="15.75" customHeight="true" x14ac:dyDescent="0.3">
      <c r="A204" s="1" t="s">
        <v>212</v>
      </c>
      <c r="B204" s="8">
        <v>10000</v>
      </c>
      <c r="C204" s="8">
        <v>50</v>
      </c>
      <c r="D204" s="3" t="s">
        <v>44</v>
      </c>
      <c r="E204" s="3">
        <v>2</v>
      </c>
      <c r="F204" s="3" t="s">
        <v>13</v>
      </c>
      <c r="G204" s="3" t="s">
        <v>41</v>
      </c>
      <c r="H204" s="3">
        <v>51</v>
      </c>
      <c r="I204" s="3"/>
      <c r="J204" s="3"/>
      <c r="K204" s="10" t="s">
        <v>155</v>
      </c>
    </row>
    <row xmlns:x14ac="http://schemas.microsoft.com/office/spreadsheetml/2009/9/ac" r="205" ht="15.75" customHeight="true" x14ac:dyDescent="0.3">
      <c r="A205" s="1" t="s">
        <v>213</v>
      </c>
      <c r="B205" s="8">
        <v>10000</v>
      </c>
      <c r="C205" s="8">
        <v>50</v>
      </c>
      <c r="D205" s="3" t="s">
        <v>44</v>
      </c>
      <c r="E205" s="3">
        <v>2</v>
      </c>
      <c r="F205" s="3" t="s">
        <v>13</v>
      </c>
      <c r="G205" s="3" t="s">
        <v>41</v>
      </c>
      <c r="H205" s="3">
        <v>51</v>
      </c>
      <c r="I205" s="3"/>
      <c r="J205" s="3"/>
      <c r="K205" s="10" t="s">
        <v>155</v>
      </c>
    </row>
    <row xmlns:x14ac="http://schemas.microsoft.com/office/spreadsheetml/2009/9/ac" r="206" ht="15.75" customHeight="true" x14ac:dyDescent="0.3">
      <c r="A206" s="1" t="s">
        <v>214</v>
      </c>
      <c r="B206" s="8">
        <v>10000</v>
      </c>
      <c r="C206" s="8">
        <v>50</v>
      </c>
      <c r="D206" s="3" t="s">
        <v>44</v>
      </c>
      <c r="E206" s="3">
        <v>2</v>
      </c>
      <c r="F206" s="3" t="s">
        <v>13</v>
      </c>
      <c r="G206" s="3" t="s">
        <v>41</v>
      </c>
      <c r="H206" s="3">
        <v>51</v>
      </c>
      <c r="I206" s="3"/>
      <c r="J206" s="3"/>
      <c r="K206" s="10" t="s">
        <v>155</v>
      </c>
    </row>
    <row xmlns:x14ac="http://schemas.microsoft.com/office/spreadsheetml/2009/9/ac" r="207" ht="15.75" customHeight="true" x14ac:dyDescent="0.3">
      <c r="A207" s="1" t="s">
        <v>215</v>
      </c>
      <c r="B207" s="8">
        <v>10000</v>
      </c>
      <c r="C207" s="8">
        <v>50</v>
      </c>
      <c r="D207" s="3" t="s">
        <v>44</v>
      </c>
      <c r="E207" s="3">
        <v>2</v>
      </c>
      <c r="F207" s="3" t="s">
        <v>13</v>
      </c>
      <c r="G207" s="3" t="s">
        <v>41</v>
      </c>
      <c r="H207" s="3">
        <v>51</v>
      </c>
      <c r="I207" s="3"/>
      <c r="J207" s="3"/>
      <c r="K207" s="10" t="s">
        <v>155</v>
      </c>
    </row>
    <row xmlns:x14ac="http://schemas.microsoft.com/office/spreadsheetml/2009/9/ac" r="208" ht="15.75" customHeight="true" x14ac:dyDescent="0.3">
      <c r="A208" s="1" t="s">
        <v>216</v>
      </c>
      <c r="B208" s="8">
        <v>100</v>
      </c>
      <c r="C208" s="8">
        <v>50</v>
      </c>
      <c r="D208" s="3" t="s">
        <v>44</v>
      </c>
      <c r="E208" s="3">
        <v>2</v>
      </c>
      <c r="F208" s="3" t="s">
        <v>13</v>
      </c>
      <c r="G208" s="3" t="s">
        <v>83</v>
      </c>
      <c r="H208" s="3">
        <v>51</v>
      </c>
      <c r="I208" s="3"/>
      <c r="J208" s="3"/>
      <c r="K208" s="10" t="s">
        <v>168</v>
      </c>
    </row>
    <row xmlns:x14ac="http://schemas.microsoft.com/office/spreadsheetml/2009/9/ac" r="209" ht="15.75" customHeight="true" x14ac:dyDescent="0.3">
      <c r="A209" s="1" t="s">
        <v>217</v>
      </c>
      <c r="B209" s="8">
        <v>100</v>
      </c>
      <c r="C209" s="8">
        <v>50</v>
      </c>
      <c r="D209" s="3" t="s">
        <v>44</v>
      </c>
      <c r="E209" s="3">
        <v>2</v>
      </c>
      <c r="F209" s="3" t="s">
        <v>13</v>
      </c>
      <c r="G209" s="3" t="s">
        <v>83</v>
      </c>
      <c r="H209" s="3">
        <v>51</v>
      </c>
      <c r="I209" s="3"/>
      <c r="J209" s="3"/>
      <c r="K209" s="10" t="s">
        <v>168</v>
      </c>
    </row>
    <row xmlns:x14ac="http://schemas.microsoft.com/office/spreadsheetml/2009/9/ac" r="210" ht="15.75" customHeight="true" x14ac:dyDescent="0.3">
      <c r="A210" s="1" t="s">
        <v>218</v>
      </c>
      <c r="B210" s="8">
        <v>100</v>
      </c>
      <c r="C210" s="8">
        <v>50</v>
      </c>
      <c r="D210" s="3" t="s">
        <v>44</v>
      </c>
      <c r="E210" s="3">
        <v>2</v>
      </c>
      <c r="F210" s="3" t="s">
        <v>13</v>
      </c>
      <c r="G210" s="3" t="s">
        <v>83</v>
      </c>
      <c r="H210" s="3">
        <v>51</v>
      </c>
      <c r="I210" s="3"/>
      <c r="J210" s="3"/>
      <c r="K210" s="10" t="s">
        <v>168</v>
      </c>
    </row>
    <row xmlns:x14ac="http://schemas.microsoft.com/office/spreadsheetml/2009/9/ac" r="211" ht="15.75" customHeight="true" x14ac:dyDescent="0.3">
      <c r="A211" s="1" t="s">
        <v>219</v>
      </c>
      <c r="B211" s="8">
        <v>100</v>
      </c>
      <c r="C211" s="8">
        <v>50</v>
      </c>
      <c r="D211" s="3" t="s">
        <v>44</v>
      </c>
      <c r="E211" s="3">
        <v>2</v>
      </c>
      <c r="F211" s="3" t="s">
        <v>13</v>
      </c>
      <c r="G211" s="3" t="s">
        <v>83</v>
      </c>
      <c r="H211" s="3">
        <v>51</v>
      </c>
      <c r="I211" s="3"/>
      <c r="J211" s="3"/>
      <c r="K211" s="10" t="s">
        <v>168</v>
      </c>
    </row>
    <row xmlns:x14ac="http://schemas.microsoft.com/office/spreadsheetml/2009/9/ac" r="212" ht="15.75" customHeight="true" x14ac:dyDescent="0.3">
      <c r="A212" s="1" t="s">
        <v>220</v>
      </c>
      <c r="B212" s="8">
        <v>10000</v>
      </c>
      <c r="C212" s="8">
        <v>50</v>
      </c>
      <c r="D212" s="3" t="s">
        <v>44</v>
      </c>
      <c r="E212" s="3">
        <v>2</v>
      </c>
      <c r="F212" s="3" t="s">
        <v>13</v>
      </c>
      <c r="G212" s="3" t="s">
        <v>41</v>
      </c>
      <c r="H212" s="3">
        <v>51</v>
      </c>
      <c r="I212" s="3"/>
      <c r="J212" s="3"/>
      <c r="K212" s="10" t="s">
        <v>155</v>
      </c>
    </row>
    <row xmlns:x14ac="http://schemas.microsoft.com/office/spreadsheetml/2009/9/ac" r="213" ht="15.75" customHeight="true" x14ac:dyDescent="0.3">
      <c r="A213" s="1" t="s">
        <v>221</v>
      </c>
      <c r="B213" s="8">
        <v>10000</v>
      </c>
      <c r="C213" s="8">
        <v>50</v>
      </c>
      <c r="D213" s="3" t="s">
        <v>44</v>
      </c>
      <c r="E213" s="3">
        <v>2</v>
      </c>
      <c r="F213" s="3" t="s">
        <v>13</v>
      </c>
      <c r="G213" s="3" t="s">
        <v>41</v>
      </c>
      <c r="H213" s="3">
        <v>51</v>
      </c>
      <c r="I213" s="3"/>
      <c r="J213" s="3"/>
      <c r="K213" s="10" t="s">
        <v>155</v>
      </c>
    </row>
    <row xmlns:x14ac="http://schemas.microsoft.com/office/spreadsheetml/2009/9/ac" r="214" ht="15.75" customHeight="true" x14ac:dyDescent="0.3">
      <c r="A214" s="2" t="s">
        <v>222</v>
      </c>
      <c r="B214" s="8">
        <v>10000</v>
      </c>
      <c r="C214" s="8">
        <v>50</v>
      </c>
      <c r="D214" s="3" t="s">
        <v>44</v>
      </c>
      <c r="E214" s="3">
        <v>2</v>
      </c>
      <c r="F214" s="3" t="s">
        <v>13</v>
      </c>
      <c r="G214" s="3" t="s">
        <v>41</v>
      </c>
      <c r="H214" s="3">
        <v>51</v>
      </c>
      <c r="I214" s="3"/>
      <c r="J214" s="3"/>
      <c r="K214" s="10" t="s">
        <v>155</v>
      </c>
    </row>
    <row xmlns:x14ac="http://schemas.microsoft.com/office/spreadsheetml/2009/9/ac" r="215" ht="15.75" customHeight="true" x14ac:dyDescent="0.3">
      <c r="A215" s="1" t="s">
        <v>223</v>
      </c>
      <c r="B215" s="8">
        <v>10000</v>
      </c>
      <c r="C215" s="8">
        <v>50</v>
      </c>
      <c r="D215" s="3" t="s">
        <v>44</v>
      </c>
      <c r="E215" s="3">
        <v>2</v>
      </c>
      <c r="F215" s="3" t="s">
        <v>13</v>
      </c>
      <c r="G215" s="3" t="s">
        <v>41</v>
      </c>
      <c r="H215" s="3">
        <v>51</v>
      </c>
      <c r="I215" s="3"/>
      <c r="J215" s="3"/>
      <c r="K215" s="10" t="s">
        <v>155</v>
      </c>
    </row>
    <row xmlns:x14ac="http://schemas.microsoft.com/office/spreadsheetml/2009/9/ac" r="216" ht="15.75" customHeight="true" x14ac:dyDescent="0.3">
      <c r="A216" s="1" t="s">
        <v>224</v>
      </c>
      <c r="B216" s="8">
        <v>10000</v>
      </c>
      <c r="C216" s="8">
        <v>50</v>
      </c>
      <c r="D216" s="3" t="s">
        <v>44</v>
      </c>
      <c r="E216" s="3">
        <v>2</v>
      </c>
      <c r="F216" s="3" t="s">
        <v>13</v>
      </c>
      <c r="G216" s="3" t="s">
        <v>41</v>
      </c>
      <c r="H216" s="3">
        <v>51</v>
      </c>
      <c r="I216" s="3"/>
      <c r="J216" s="3"/>
      <c r="K216" s="10" t="s">
        <v>155</v>
      </c>
    </row>
    <row xmlns:x14ac="http://schemas.microsoft.com/office/spreadsheetml/2009/9/ac" r="217" ht="15.75" customHeight="true" x14ac:dyDescent="0.3">
      <c r="A217" s="1" t="s">
        <v>225</v>
      </c>
      <c r="B217" s="8">
        <v>10000</v>
      </c>
      <c r="C217" s="8">
        <v>50</v>
      </c>
      <c r="D217" s="3" t="s">
        <v>44</v>
      </c>
      <c r="E217" s="3">
        <v>2</v>
      </c>
      <c r="F217" s="3" t="s">
        <v>13</v>
      </c>
      <c r="G217" s="3" t="s">
        <v>41</v>
      </c>
      <c r="H217" s="3">
        <v>51</v>
      </c>
      <c r="I217" s="3"/>
      <c r="J217" s="3"/>
      <c r="K217" s="10" t="s">
        <v>155</v>
      </c>
    </row>
    <row xmlns:x14ac="http://schemas.microsoft.com/office/spreadsheetml/2009/9/ac" r="218" ht="15.75" customHeight="true" x14ac:dyDescent="0.3">
      <c r="A218" s="1" t="s">
        <v>226</v>
      </c>
      <c r="B218" s="8">
        <v>10000</v>
      </c>
      <c r="C218" s="8">
        <v>50</v>
      </c>
      <c r="D218" s="3" t="s">
        <v>44</v>
      </c>
      <c r="E218" s="3">
        <v>2</v>
      </c>
      <c r="F218" s="3" t="s">
        <v>13</v>
      </c>
      <c r="G218" s="3" t="s">
        <v>41</v>
      </c>
      <c r="H218" s="3">
        <v>51</v>
      </c>
      <c r="I218" s="3"/>
      <c r="J218" s="3"/>
      <c r="K218" s="10" t="s">
        <v>155</v>
      </c>
    </row>
    <row xmlns:x14ac="http://schemas.microsoft.com/office/spreadsheetml/2009/9/ac" r="219" ht="15.75" customHeight="true" x14ac:dyDescent="0.3">
      <c r="A219" s="1" t="s">
        <v>227</v>
      </c>
      <c r="B219" s="8">
        <v>10000</v>
      </c>
      <c r="C219" s="8">
        <v>50</v>
      </c>
      <c r="D219" s="3" t="s">
        <v>44</v>
      </c>
      <c r="E219" s="3">
        <v>2</v>
      </c>
      <c r="F219" s="3" t="s">
        <v>13</v>
      </c>
      <c r="G219" s="3" t="s">
        <v>41</v>
      </c>
      <c r="H219" s="3">
        <v>51</v>
      </c>
      <c r="I219" s="3"/>
      <c r="J219" s="3"/>
      <c r="K219" s="10" t="s">
        <v>155</v>
      </c>
    </row>
    <row xmlns:x14ac="http://schemas.microsoft.com/office/spreadsheetml/2009/9/ac" r="220" ht="15.75" customHeight="true" x14ac:dyDescent="0.3">
      <c r="A220" s="1" t="s">
        <v>228</v>
      </c>
      <c r="B220" s="8">
        <v>10000</v>
      </c>
      <c r="C220" s="8">
        <v>50</v>
      </c>
      <c r="D220" s="3" t="s">
        <v>44</v>
      </c>
      <c r="E220" s="3">
        <v>2</v>
      </c>
      <c r="F220" s="3" t="s">
        <v>13</v>
      </c>
      <c r="G220" s="3" t="s">
        <v>41</v>
      </c>
      <c r="H220" s="3">
        <v>51</v>
      </c>
      <c r="I220" s="3"/>
      <c r="J220" s="3"/>
      <c r="K220" s="10" t="s">
        <v>155</v>
      </c>
    </row>
    <row xmlns:x14ac="http://schemas.microsoft.com/office/spreadsheetml/2009/9/ac" r="221" ht="15.75" customHeight="true" x14ac:dyDescent="0.3">
      <c r="A221" s="1" t="s">
        <v>229</v>
      </c>
      <c r="B221" s="8">
        <v>10000</v>
      </c>
      <c r="C221" s="8">
        <v>50</v>
      </c>
      <c r="D221" s="3" t="s">
        <v>44</v>
      </c>
      <c r="E221" s="3">
        <v>2</v>
      </c>
      <c r="F221" s="3" t="s">
        <v>13</v>
      </c>
      <c r="G221" s="3" t="s">
        <v>41</v>
      </c>
      <c r="H221" s="3">
        <v>51</v>
      </c>
      <c r="I221" s="3"/>
      <c r="J221" s="3"/>
      <c r="K221" s="10" t="s">
        <v>155</v>
      </c>
    </row>
    <row xmlns:x14ac="http://schemas.microsoft.com/office/spreadsheetml/2009/9/ac" r="222" ht="15.75" customHeight="true" x14ac:dyDescent="0.3">
      <c r="A222" s="1" t="s">
        <v>230</v>
      </c>
      <c r="B222" s="8">
        <v>10000</v>
      </c>
      <c r="C222" s="8">
        <v>50</v>
      </c>
      <c r="D222" s="3" t="s">
        <v>44</v>
      </c>
      <c r="E222" s="3">
        <v>2</v>
      </c>
      <c r="F222" s="3" t="s">
        <v>13</v>
      </c>
      <c r="G222" s="3" t="s">
        <v>41</v>
      </c>
      <c r="H222" s="3">
        <v>51</v>
      </c>
      <c r="I222" s="3"/>
      <c r="J222" s="3"/>
      <c r="K222" s="10" t="s">
        <v>155</v>
      </c>
    </row>
    <row xmlns:x14ac="http://schemas.microsoft.com/office/spreadsheetml/2009/9/ac" r="223" ht="15.75" customHeight="true" x14ac:dyDescent="0.3">
      <c r="A223" s="1" t="s">
        <v>231</v>
      </c>
      <c r="B223" s="8">
        <v>10000</v>
      </c>
      <c r="C223" s="8">
        <v>50</v>
      </c>
      <c r="D223" s="3" t="s">
        <v>44</v>
      </c>
      <c r="E223" s="3">
        <v>2</v>
      </c>
      <c r="F223" s="3" t="s">
        <v>13</v>
      </c>
      <c r="G223" s="3" t="s">
        <v>41</v>
      </c>
      <c r="H223" s="3">
        <v>51</v>
      </c>
      <c r="I223" s="3"/>
      <c r="J223" s="3"/>
      <c r="K223" s="10" t="s">
        <v>155</v>
      </c>
    </row>
    <row xmlns:x14ac="http://schemas.microsoft.com/office/spreadsheetml/2009/9/ac" r="224" ht="15.75" customHeight="true" x14ac:dyDescent="0.3">
      <c r="A224" s="1" t="s">
        <v>232</v>
      </c>
      <c r="B224" s="8">
        <v>100</v>
      </c>
      <c r="C224" s="8">
        <v>50</v>
      </c>
      <c r="D224" s="3" t="s">
        <v>44</v>
      </c>
      <c r="E224" s="3">
        <v>2</v>
      </c>
      <c r="F224" s="3" t="s">
        <v>13</v>
      </c>
      <c r="G224" s="3" t="s">
        <v>83</v>
      </c>
      <c r="H224" s="3">
        <v>51</v>
      </c>
      <c r="I224" s="3"/>
      <c r="J224" s="3"/>
      <c r="K224" s="10" t="s">
        <v>168</v>
      </c>
    </row>
    <row xmlns:x14ac="http://schemas.microsoft.com/office/spreadsheetml/2009/9/ac" r="225" ht="15.75" customHeight="true" x14ac:dyDescent="0.3">
      <c r="A225" s="1" t="s">
        <v>233</v>
      </c>
      <c r="B225" s="8">
        <v>100</v>
      </c>
      <c r="C225" s="8">
        <v>50</v>
      </c>
      <c r="D225" s="3" t="s">
        <v>44</v>
      </c>
      <c r="E225" s="3">
        <v>2</v>
      </c>
      <c r="F225" s="3" t="s">
        <v>13</v>
      </c>
      <c r="G225" s="3" t="s">
        <v>83</v>
      </c>
      <c r="H225" s="3">
        <v>51</v>
      </c>
      <c r="I225" s="3"/>
      <c r="J225" s="3"/>
      <c r="K225" s="10" t="s">
        <v>168</v>
      </c>
    </row>
    <row xmlns:x14ac="http://schemas.microsoft.com/office/spreadsheetml/2009/9/ac" r="226" ht="15.75" customHeight="true" x14ac:dyDescent="0.3">
      <c r="A226" s="1" t="s">
        <v>234</v>
      </c>
      <c r="B226" s="8">
        <v>100</v>
      </c>
      <c r="C226" s="8">
        <v>50</v>
      </c>
      <c r="D226" s="3" t="s">
        <v>44</v>
      </c>
      <c r="E226" s="3">
        <v>2</v>
      </c>
      <c r="F226" s="3" t="s">
        <v>13</v>
      </c>
      <c r="G226" s="3" t="s">
        <v>83</v>
      </c>
      <c r="H226" s="3">
        <v>51</v>
      </c>
      <c r="I226" s="3"/>
      <c r="J226" s="3"/>
      <c r="K226" s="10" t="s">
        <v>168</v>
      </c>
    </row>
    <row xmlns:x14ac="http://schemas.microsoft.com/office/spreadsheetml/2009/9/ac" r="227" ht="15.75" customHeight="true" x14ac:dyDescent="0.3">
      <c r="A227" s="1" t="s">
        <v>235</v>
      </c>
      <c r="B227" s="8">
        <v>100</v>
      </c>
      <c r="C227" s="8">
        <v>50</v>
      </c>
      <c r="D227" s="3" t="s">
        <v>44</v>
      </c>
      <c r="E227" s="3">
        <v>2</v>
      </c>
      <c r="F227" s="3" t="s">
        <v>13</v>
      </c>
      <c r="G227" s="3" t="s">
        <v>83</v>
      </c>
      <c r="H227" s="3">
        <v>51</v>
      </c>
      <c r="I227" s="3"/>
      <c r="J227" s="3"/>
      <c r="K227" s="10" t="s">
        <v>168</v>
      </c>
    </row>
    <row xmlns:x14ac="http://schemas.microsoft.com/office/spreadsheetml/2009/9/ac" r="228" ht="15.75" customHeight="true" x14ac:dyDescent="0.3">
      <c r="A228" s="1" t="s">
        <v>236</v>
      </c>
      <c r="B228" s="8">
        <v>10000</v>
      </c>
      <c r="C228" s="8">
        <v>50</v>
      </c>
      <c r="D228" s="3" t="s">
        <v>44</v>
      </c>
      <c r="E228" s="3">
        <v>2</v>
      </c>
      <c r="F228" s="3" t="s">
        <v>13</v>
      </c>
      <c r="G228" s="3" t="s">
        <v>41</v>
      </c>
      <c r="H228" s="3">
        <v>51</v>
      </c>
      <c r="I228" s="3"/>
      <c r="J228" s="3"/>
      <c r="K228" s="10" t="s">
        <v>155</v>
      </c>
    </row>
    <row xmlns:x14ac="http://schemas.microsoft.com/office/spreadsheetml/2009/9/ac" r="229" ht="15.75" customHeight="true" x14ac:dyDescent="0.3">
      <c r="A229" s="1" t="s">
        <v>237</v>
      </c>
      <c r="B229" s="8">
        <v>10000</v>
      </c>
      <c r="C229" s="8">
        <v>50</v>
      </c>
      <c r="D229" s="3" t="s">
        <v>44</v>
      </c>
      <c r="E229" s="3">
        <v>2</v>
      </c>
      <c r="F229" s="3" t="s">
        <v>13</v>
      </c>
      <c r="G229" s="3" t="s">
        <v>41</v>
      </c>
      <c r="H229" s="3">
        <v>51</v>
      </c>
      <c r="I229" s="3"/>
      <c r="J229" s="3"/>
      <c r="K229" s="10" t="s">
        <v>155</v>
      </c>
    </row>
    <row xmlns:x14ac="http://schemas.microsoft.com/office/spreadsheetml/2009/9/ac" r="230" ht="15.75" customHeight="true" x14ac:dyDescent="0.3">
      <c r="A230" s="1" t="s">
        <v>238</v>
      </c>
      <c r="B230" s="8">
        <v>10000</v>
      </c>
      <c r="C230" s="8">
        <v>50</v>
      </c>
      <c r="D230" s="3" t="s">
        <v>44</v>
      </c>
      <c r="E230" s="3">
        <v>2</v>
      </c>
      <c r="F230" s="3" t="s">
        <v>13</v>
      </c>
      <c r="G230" s="3" t="s">
        <v>41</v>
      </c>
      <c r="H230" s="3">
        <v>51</v>
      </c>
      <c r="I230" s="3"/>
      <c r="J230" s="3"/>
      <c r="K230" s="10" t="s">
        <v>155</v>
      </c>
    </row>
    <row xmlns:x14ac="http://schemas.microsoft.com/office/spreadsheetml/2009/9/ac" r="231" ht="15.75" customHeight="true" x14ac:dyDescent="0.3">
      <c r="A231" s="1" t="s">
        <v>239</v>
      </c>
      <c r="B231" s="8">
        <v>10000</v>
      </c>
      <c r="C231" s="8">
        <v>50</v>
      </c>
      <c r="D231" s="3" t="s">
        <v>44</v>
      </c>
      <c r="E231" s="3">
        <v>2</v>
      </c>
      <c r="F231" s="3" t="s">
        <v>13</v>
      </c>
      <c r="G231" s="3" t="s">
        <v>41</v>
      </c>
      <c r="H231" s="3">
        <v>51</v>
      </c>
      <c r="I231" s="3"/>
      <c r="J231" s="3"/>
      <c r="K231" s="10" t="s">
        <v>155</v>
      </c>
    </row>
    <row xmlns:x14ac="http://schemas.microsoft.com/office/spreadsheetml/2009/9/ac" r="232" ht="15.75" customHeight="true" x14ac:dyDescent="0.3">
      <c r="A232" s="1" t="s">
        <v>240</v>
      </c>
      <c r="B232" s="8">
        <v>10000</v>
      </c>
      <c r="C232" s="8">
        <v>50</v>
      </c>
      <c r="D232" s="3" t="s">
        <v>44</v>
      </c>
      <c r="E232" s="3">
        <v>2</v>
      </c>
      <c r="F232" s="3" t="s">
        <v>13</v>
      </c>
      <c r="G232" s="3" t="s">
        <v>41</v>
      </c>
      <c r="H232" s="3">
        <v>51</v>
      </c>
      <c r="I232" s="3"/>
      <c r="J232" s="3"/>
      <c r="K232" s="10" t="s">
        <v>155</v>
      </c>
    </row>
    <row xmlns:x14ac="http://schemas.microsoft.com/office/spreadsheetml/2009/9/ac" r="233" ht="15.75" customHeight="true" x14ac:dyDescent="0.3">
      <c r="A233" s="1" t="s">
        <v>241</v>
      </c>
      <c r="B233" s="8">
        <v>10000</v>
      </c>
      <c r="C233" s="8">
        <v>50</v>
      </c>
      <c r="D233" s="3" t="s">
        <v>44</v>
      </c>
      <c r="E233" s="3">
        <v>2</v>
      </c>
      <c r="F233" s="3" t="s">
        <v>13</v>
      </c>
      <c r="G233" s="3" t="s">
        <v>41</v>
      </c>
      <c r="H233" s="3">
        <v>51</v>
      </c>
      <c r="I233" s="3"/>
      <c r="J233" s="3"/>
      <c r="K233" s="10" t="s">
        <v>155</v>
      </c>
    </row>
    <row xmlns:x14ac="http://schemas.microsoft.com/office/spreadsheetml/2009/9/ac" r="234" ht="15.75" customHeight="true" x14ac:dyDescent="0.3">
      <c r="A234" s="1" t="s">
        <v>242</v>
      </c>
      <c r="B234" s="8">
        <v>10000</v>
      </c>
      <c r="C234" s="8">
        <v>50</v>
      </c>
      <c r="D234" s="3" t="s">
        <v>44</v>
      </c>
      <c r="E234" s="3">
        <v>2</v>
      </c>
      <c r="F234" s="3" t="s">
        <v>13</v>
      </c>
      <c r="G234" s="3" t="s">
        <v>41</v>
      </c>
      <c r="H234" s="3">
        <v>51</v>
      </c>
      <c r="I234" s="3"/>
      <c r="J234" s="3"/>
      <c r="K234" s="10" t="s">
        <v>155</v>
      </c>
    </row>
    <row xmlns:x14ac="http://schemas.microsoft.com/office/spreadsheetml/2009/9/ac" r="235" ht="15.75" customHeight="true" x14ac:dyDescent="0.3">
      <c r="A235" s="1" t="s">
        <v>243</v>
      </c>
      <c r="B235" s="8">
        <v>10000</v>
      </c>
      <c r="C235" s="8">
        <v>50</v>
      </c>
      <c r="D235" s="3" t="s">
        <v>44</v>
      </c>
      <c r="E235" s="3">
        <v>2</v>
      </c>
      <c r="F235" s="3" t="s">
        <v>13</v>
      </c>
      <c r="G235" s="3" t="s">
        <v>41</v>
      </c>
      <c r="H235" s="3">
        <v>51</v>
      </c>
      <c r="I235" s="3"/>
      <c r="J235" s="3"/>
      <c r="K235" s="10" t="s">
        <v>155</v>
      </c>
    </row>
    <row xmlns:x14ac="http://schemas.microsoft.com/office/spreadsheetml/2009/9/ac" r="236" ht="15.75" customHeight="true" x14ac:dyDescent="0.3">
      <c r="A236" s="1" t="s">
        <v>244</v>
      </c>
      <c r="B236" s="8">
        <v>10000</v>
      </c>
      <c r="C236" s="8">
        <v>50</v>
      </c>
      <c r="D236" s="3" t="s">
        <v>44</v>
      </c>
      <c r="E236" s="3">
        <v>2</v>
      </c>
      <c r="F236" s="3" t="s">
        <v>13</v>
      </c>
      <c r="G236" s="3" t="s">
        <v>41</v>
      </c>
      <c r="H236" s="3">
        <v>51</v>
      </c>
      <c r="I236" s="3"/>
      <c r="J236" s="3"/>
      <c r="K236" s="10" t="s">
        <v>155</v>
      </c>
    </row>
    <row xmlns:x14ac="http://schemas.microsoft.com/office/spreadsheetml/2009/9/ac" r="237" ht="15.75" customHeight="true" x14ac:dyDescent="0.3">
      <c r="A237" s="1" t="s">
        <v>245</v>
      </c>
      <c r="B237" s="8">
        <v>10000</v>
      </c>
      <c r="C237" s="8">
        <v>50</v>
      </c>
      <c r="D237" s="3" t="s">
        <v>44</v>
      </c>
      <c r="E237" s="3">
        <v>2</v>
      </c>
      <c r="F237" s="3" t="s">
        <v>13</v>
      </c>
      <c r="G237" s="3" t="s">
        <v>41</v>
      </c>
      <c r="H237" s="3">
        <v>51</v>
      </c>
      <c r="I237" s="3"/>
      <c r="J237" s="3"/>
      <c r="K237" s="10" t="s">
        <v>155</v>
      </c>
    </row>
    <row xmlns:x14ac="http://schemas.microsoft.com/office/spreadsheetml/2009/9/ac" r="238" ht="15.75" customHeight="true" x14ac:dyDescent="0.3">
      <c r="A238" s="1" t="s">
        <v>246</v>
      </c>
      <c r="B238" s="8">
        <v>10000</v>
      </c>
      <c r="C238" s="8">
        <v>50</v>
      </c>
      <c r="D238" s="3" t="s">
        <v>44</v>
      </c>
      <c r="E238" s="3">
        <v>2</v>
      </c>
      <c r="F238" s="3" t="s">
        <v>13</v>
      </c>
      <c r="G238" s="3" t="s">
        <v>41</v>
      </c>
      <c r="H238" s="3">
        <v>51</v>
      </c>
      <c r="I238" s="3"/>
      <c r="J238" s="3"/>
      <c r="K238" s="10" t="s">
        <v>155</v>
      </c>
    </row>
    <row xmlns:x14ac="http://schemas.microsoft.com/office/spreadsheetml/2009/9/ac" r="239" ht="15.75" customHeight="true" x14ac:dyDescent="0.3">
      <c r="A239" s="1" t="s">
        <v>247</v>
      </c>
      <c r="B239" s="8">
        <v>10000</v>
      </c>
      <c r="C239" s="8">
        <v>50</v>
      </c>
      <c r="D239" s="3" t="s">
        <v>44</v>
      </c>
      <c r="E239" s="3">
        <v>2</v>
      </c>
      <c r="F239" s="3" t="s">
        <v>13</v>
      </c>
      <c r="G239" s="3" t="s">
        <v>41</v>
      </c>
      <c r="H239" s="3">
        <v>51</v>
      </c>
      <c r="I239" s="3"/>
      <c r="J239" s="3"/>
      <c r="K239" s="10" t="s">
        <v>155</v>
      </c>
    </row>
    <row xmlns:x14ac="http://schemas.microsoft.com/office/spreadsheetml/2009/9/ac" r="240" ht="15.75" customHeight="true" x14ac:dyDescent="0.3">
      <c r="A240" s="1" t="s">
        <v>248</v>
      </c>
      <c r="B240" s="8">
        <v>100</v>
      </c>
      <c r="C240" s="8">
        <v>50</v>
      </c>
      <c r="D240" s="3" t="s">
        <v>44</v>
      </c>
      <c r="E240" s="3">
        <v>2</v>
      </c>
      <c r="F240" s="3" t="s">
        <v>13</v>
      </c>
      <c r="G240" s="3" t="s">
        <v>83</v>
      </c>
      <c r="H240" s="3">
        <v>51</v>
      </c>
      <c r="I240" s="3"/>
      <c r="J240" s="3"/>
      <c r="K240" s="10" t="s">
        <v>168</v>
      </c>
    </row>
    <row xmlns:x14ac="http://schemas.microsoft.com/office/spreadsheetml/2009/9/ac" r="241" ht="15.75" customHeight="true" x14ac:dyDescent="0.3">
      <c r="A241" s="1" t="s">
        <v>249</v>
      </c>
      <c r="B241" s="8">
        <v>100</v>
      </c>
      <c r="C241" s="8">
        <v>50</v>
      </c>
      <c r="D241" s="3" t="s">
        <v>44</v>
      </c>
      <c r="E241" s="3">
        <v>2</v>
      </c>
      <c r="F241" s="3" t="s">
        <v>13</v>
      </c>
      <c r="G241" s="3" t="s">
        <v>83</v>
      </c>
      <c r="H241" s="3">
        <v>51</v>
      </c>
      <c r="I241" s="3"/>
      <c r="J241" s="3"/>
      <c r="K241" s="10" t="s">
        <v>168</v>
      </c>
    </row>
    <row xmlns:x14ac="http://schemas.microsoft.com/office/spreadsheetml/2009/9/ac" r="242" ht="15.75" customHeight="true" x14ac:dyDescent="0.3">
      <c r="A242" s="1" t="s">
        <v>250</v>
      </c>
      <c r="B242" s="8">
        <v>100</v>
      </c>
      <c r="C242" s="8">
        <v>50</v>
      </c>
      <c r="D242" s="3" t="s">
        <v>44</v>
      </c>
      <c r="E242" s="3">
        <v>2</v>
      </c>
      <c r="F242" s="3" t="s">
        <v>13</v>
      </c>
      <c r="G242" s="3" t="s">
        <v>83</v>
      </c>
      <c r="H242" s="3">
        <v>51</v>
      </c>
      <c r="I242" s="3"/>
      <c r="J242" s="3"/>
      <c r="K242" s="10" t="s">
        <v>168</v>
      </c>
    </row>
    <row xmlns:x14ac="http://schemas.microsoft.com/office/spreadsheetml/2009/9/ac" r="243" ht="15.75" customHeight="true" x14ac:dyDescent="0.3">
      <c r="A243" s="1" t="s">
        <v>251</v>
      </c>
      <c r="B243" s="8">
        <v>100</v>
      </c>
      <c r="C243" s="8">
        <v>50</v>
      </c>
      <c r="D243" s="3" t="s">
        <v>44</v>
      </c>
      <c r="E243" s="3">
        <v>2</v>
      </c>
      <c r="F243" s="3" t="s">
        <v>13</v>
      </c>
      <c r="G243" s="3" t="s">
        <v>83</v>
      </c>
      <c r="H243" s="3">
        <v>51</v>
      </c>
      <c r="I243" s="3"/>
      <c r="J243" s="3"/>
      <c r="K243" s="10" t="s">
        <v>168</v>
      </c>
    </row>
    <row xmlns:x14ac="http://schemas.microsoft.com/office/spreadsheetml/2009/9/ac" r="244" ht="15.75" customHeight="true" x14ac:dyDescent="0.3">
      <c r="A244" s="1" t="s">
        <v>252</v>
      </c>
      <c r="B244" s="8">
        <v>10000</v>
      </c>
      <c r="C244" s="8">
        <v>50</v>
      </c>
      <c r="D244" s="3" t="s">
        <v>44</v>
      </c>
      <c r="E244" s="3">
        <v>2</v>
      </c>
      <c r="F244" s="3" t="s">
        <v>13</v>
      </c>
      <c r="G244" s="3" t="s">
        <v>41</v>
      </c>
      <c r="H244" s="3">
        <v>51</v>
      </c>
      <c r="I244" s="3"/>
      <c r="J244" s="3"/>
      <c r="K244" s="10" t="s">
        <v>155</v>
      </c>
    </row>
    <row xmlns:x14ac="http://schemas.microsoft.com/office/spreadsheetml/2009/9/ac" r="245" ht="15.75" customHeight="true" x14ac:dyDescent="0.3">
      <c r="A245" s="1" t="s">
        <v>253</v>
      </c>
      <c r="B245" s="8">
        <v>10000</v>
      </c>
      <c r="C245" s="8">
        <v>50</v>
      </c>
      <c r="D245" s="3" t="s">
        <v>44</v>
      </c>
      <c r="E245" s="3">
        <v>2</v>
      </c>
      <c r="F245" s="3" t="s">
        <v>13</v>
      </c>
      <c r="G245" s="3" t="s">
        <v>41</v>
      </c>
      <c r="H245" s="3">
        <v>51</v>
      </c>
      <c r="I245" s="3"/>
      <c r="J245" s="3"/>
      <c r="K245" s="10" t="s">
        <v>155</v>
      </c>
    </row>
    <row xmlns:x14ac="http://schemas.microsoft.com/office/spreadsheetml/2009/9/ac" r="246" ht="15.75" customHeight="true" x14ac:dyDescent="0.3">
      <c r="A246" s="2" t="s">
        <v>254</v>
      </c>
      <c r="B246" s="8">
        <v>10000</v>
      </c>
      <c r="C246" s="8">
        <v>50</v>
      </c>
      <c r="D246" s="3" t="s">
        <v>44</v>
      </c>
      <c r="E246" s="3">
        <v>2</v>
      </c>
      <c r="F246" s="3" t="s">
        <v>13</v>
      </c>
      <c r="G246" s="3" t="s">
        <v>41</v>
      </c>
      <c r="H246" s="3">
        <v>51</v>
      </c>
      <c r="I246" s="3"/>
      <c r="J246" s="3"/>
      <c r="K246" s="10" t="s">
        <v>155</v>
      </c>
    </row>
    <row xmlns:x14ac="http://schemas.microsoft.com/office/spreadsheetml/2009/9/ac" r="247" ht="15.75" customHeight="true" x14ac:dyDescent="0.3">
      <c r="A247" s="1" t="s">
        <v>255</v>
      </c>
      <c r="B247" s="8">
        <v>10000</v>
      </c>
      <c r="C247" s="8">
        <v>50</v>
      </c>
      <c r="D247" s="3" t="s">
        <v>44</v>
      </c>
      <c r="E247" s="3">
        <v>2</v>
      </c>
      <c r="F247" s="3" t="s">
        <v>13</v>
      </c>
      <c r="G247" s="3" t="s">
        <v>41</v>
      </c>
      <c r="H247" s="3">
        <v>51</v>
      </c>
      <c r="I247" s="3"/>
      <c r="J247" s="3"/>
      <c r="K247" s="10" t="s">
        <v>155</v>
      </c>
    </row>
    <row xmlns:x14ac="http://schemas.microsoft.com/office/spreadsheetml/2009/9/ac" r="248" ht="15.75" customHeight="true" x14ac:dyDescent="0.3">
      <c r="A248" s="1" t="s">
        <v>256</v>
      </c>
      <c r="B248" s="8">
        <v>10000</v>
      </c>
      <c r="C248" s="8">
        <v>50</v>
      </c>
      <c r="D248" s="3" t="s">
        <v>44</v>
      </c>
      <c r="E248" s="3">
        <v>2</v>
      </c>
      <c r="F248" s="3" t="s">
        <v>13</v>
      </c>
      <c r="G248" s="3" t="s">
        <v>41</v>
      </c>
      <c r="H248" s="3">
        <v>51</v>
      </c>
      <c r="I248" s="3"/>
      <c r="J248" s="3"/>
      <c r="K248" s="10" t="s">
        <v>155</v>
      </c>
    </row>
    <row xmlns:x14ac="http://schemas.microsoft.com/office/spreadsheetml/2009/9/ac" r="249" ht="15.75" customHeight="true" x14ac:dyDescent="0.3">
      <c r="A249" s="1" t="s">
        <v>257</v>
      </c>
      <c r="B249" s="8">
        <v>10000</v>
      </c>
      <c r="C249" s="8">
        <v>50</v>
      </c>
      <c r="D249" s="3" t="s">
        <v>44</v>
      </c>
      <c r="E249" s="3">
        <v>2</v>
      </c>
      <c r="F249" s="3" t="s">
        <v>13</v>
      </c>
      <c r="G249" s="3" t="s">
        <v>41</v>
      </c>
      <c r="H249" s="3">
        <v>51</v>
      </c>
      <c r="I249" s="3"/>
      <c r="J249" s="3"/>
      <c r="K249" s="10" t="s">
        <v>155</v>
      </c>
    </row>
    <row xmlns:x14ac="http://schemas.microsoft.com/office/spreadsheetml/2009/9/ac" r="250" ht="15.75" customHeight="true" x14ac:dyDescent="0.3">
      <c r="A250" s="1" t="s">
        <v>258</v>
      </c>
      <c r="B250" s="8">
        <v>10000</v>
      </c>
      <c r="C250" s="8">
        <v>50</v>
      </c>
      <c r="D250" s="3" t="s">
        <v>44</v>
      </c>
      <c r="E250" s="3">
        <v>2</v>
      </c>
      <c r="F250" s="3" t="s">
        <v>13</v>
      </c>
      <c r="G250" s="3" t="s">
        <v>41</v>
      </c>
      <c r="H250" s="3">
        <v>51</v>
      </c>
      <c r="I250" s="3"/>
      <c r="J250" s="3"/>
      <c r="K250" s="10" t="s">
        <v>155</v>
      </c>
    </row>
    <row xmlns:x14ac="http://schemas.microsoft.com/office/spreadsheetml/2009/9/ac" r="251" ht="15.75" customHeight="true" x14ac:dyDescent="0.3">
      <c r="A251" s="1" t="s">
        <v>259</v>
      </c>
      <c r="B251" s="8">
        <v>10000</v>
      </c>
      <c r="C251" s="8">
        <v>50</v>
      </c>
      <c r="D251" s="3" t="s">
        <v>44</v>
      </c>
      <c r="E251" s="3">
        <v>2</v>
      </c>
      <c r="F251" s="3" t="s">
        <v>13</v>
      </c>
      <c r="G251" s="3" t="s">
        <v>41</v>
      </c>
      <c r="H251" s="3">
        <v>51</v>
      </c>
      <c r="I251" s="3"/>
      <c r="J251" s="3"/>
      <c r="K251" s="10" t="s">
        <v>155</v>
      </c>
    </row>
    <row xmlns:x14ac="http://schemas.microsoft.com/office/spreadsheetml/2009/9/ac" r="252" ht="15.75" customHeight="true" x14ac:dyDescent="0.3">
      <c r="A252" s="1" t="s">
        <v>260</v>
      </c>
      <c r="B252" s="8">
        <v>10000</v>
      </c>
      <c r="C252" s="8">
        <v>50</v>
      </c>
      <c r="D252" s="3" t="s">
        <v>44</v>
      </c>
      <c r="E252" s="3">
        <v>2</v>
      </c>
      <c r="F252" s="3" t="s">
        <v>13</v>
      </c>
      <c r="G252" s="3" t="s">
        <v>41</v>
      </c>
      <c r="H252" s="3">
        <v>51</v>
      </c>
      <c r="I252" s="3"/>
      <c r="J252" s="3"/>
      <c r="K252" s="10" t="s">
        <v>155</v>
      </c>
    </row>
    <row xmlns:x14ac="http://schemas.microsoft.com/office/spreadsheetml/2009/9/ac" r="253" ht="15.75" customHeight="true" x14ac:dyDescent="0.3">
      <c r="A253" s="1" t="s">
        <v>261</v>
      </c>
      <c r="B253" s="8">
        <v>10000</v>
      </c>
      <c r="C253" s="8">
        <v>50</v>
      </c>
      <c r="D253" s="3" t="s">
        <v>44</v>
      </c>
      <c r="E253" s="3">
        <v>2</v>
      </c>
      <c r="F253" s="3" t="s">
        <v>13</v>
      </c>
      <c r="G253" s="3" t="s">
        <v>41</v>
      </c>
      <c r="H253" s="3">
        <v>51</v>
      </c>
      <c r="I253" s="3"/>
      <c r="J253" s="3"/>
      <c r="K253" s="10" t="s">
        <v>155</v>
      </c>
    </row>
    <row xmlns:x14ac="http://schemas.microsoft.com/office/spreadsheetml/2009/9/ac" r="254" ht="15.75" customHeight="true" x14ac:dyDescent="0.3">
      <c r="A254" s="1" t="s">
        <v>262</v>
      </c>
      <c r="B254" s="8">
        <v>10000</v>
      </c>
      <c r="C254" s="8">
        <v>50</v>
      </c>
      <c r="D254" s="3" t="s">
        <v>44</v>
      </c>
      <c r="E254" s="3">
        <v>2</v>
      </c>
      <c r="F254" s="3" t="s">
        <v>13</v>
      </c>
      <c r="G254" s="3" t="s">
        <v>41</v>
      </c>
      <c r="H254" s="3">
        <v>51</v>
      </c>
      <c r="I254" s="3"/>
      <c r="J254" s="3"/>
      <c r="K254" s="10" t="s">
        <v>155</v>
      </c>
    </row>
    <row xmlns:x14ac="http://schemas.microsoft.com/office/spreadsheetml/2009/9/ac" r="255" ht="15.75" customHeight="true" x14ac:dyDescent="0.3">
      <c r="A255" s="1" t="s">
        <v>263</v>
      </c>
      <c r="B255" s="8">
        <v>10000</v>
      </c>
      <c r="C255" s="8">
        <v>50</v>
      </c>
      <c r="D255" s="3" t="s">
        <v>44</v>
      </c>
      <c r="E255" s="3">
        <v>2</v>
      </c>
      <c r="F255" s="3" t="s">
        <v>13</v>
      </c>
      <c r="G255" s="3" t="s">
        <v>41</v>
      </c>
      <c r="H255" s="3">
        <v>51</v>
      </c>
      <c r="I255" s="3"/>
      <c r="J255" s="3"/>
      <c r="K255" s="10" t="s">
        <v>155</v>
      </c>
    </row>
    <row xmlns:x14ac="http://schemas.microsoft.com/office/spreadsheetml/2009/9/ac" r="256" ht="15.75" customHeight="true" x14ac:dyDescent="0.3">
      <c r="A256" s="1" t="s">
        <v>264</v>
      </c>
      <c r="B256" s="8">
        <v>100</v>
      </c>
      <c r="C256" s="8">
        <v>50</v>
      </c>
      <c r="D256" s="3" t="s">
        <v>44</v>
      </c>
      <c r="E256" s="3">
        <v>2</v>
      </c>
      <c r="F256" s="3" t="s">
        <v>13</v>
      </c>
      <c r="G256" s="3" t="s">
        <v>83</v>
      </c>
      <c r="H256" s="3">
        <v>51</v>
      </c>
      <c r="I256" s="3"/>
      <c r="J256" s="3"/>
      <c r="K256" s="10" t="s">
        <v>168</v>
      </c>
    </row>
    <row xmlns:x14ac="http://schemas.microsoft.com/office/spreadsheetml/2009/9/ac" r="257" ht="15.75" customHeight="true" x14ac:dyDescent="0.3">
      <c r="A257" s="1" t="s">
        <v>265</v>
      </c>
      <c r="B257" s="8">
        <v>100</v>
      </c>
      <c r="C257" s="8">
        <v>50</v>
      </c>
      <c r="D257" s="3" t="s">
        <v>44</v>
      </c>
      <c r="E257" s="3">
        <v>2</v>
      </c>
      <c r="F257" s="3" t="s">
        <v>13</v>
      </c>
      <c r="G257" s="3" t="s">
        <v>83</v>
      </c>
      <c r="H257" s="3">
        <v>51</v>
      </c>
      <c r="I257" s="3"/>
      <c r="J257" s="3"/>
      <c r="K257" s="10" t="s">
        <v>168</v>
      </c>
    </row>
    <row xmlns:x14ac="http://schemas.microsoft.com/office/spreadsheetml/2009/9/ac" r="258" ht="15.75" customHeight="true" x14ac:dyDescent="0.3">
      <c r="A258" s="1" t="s">
        <v>266</v>
      </c>
      <c r="B258" s="8">
        <v>100</v>
      </c>
      <c r="C258" s="8">
        <v>50</v>
      </c>
      <c r="D258" s="3" t="s">
        <v>44</v>
      </c>
      <c r="E258" s="3">
        <v>2</v>
      </c>
      <c r="F258" s="3" t="s">
        <v>13</v>
      </c>
      <c r="G258" s="3" t="s">
        <v>83</v>
      </c>
      <c r="H258" s="3">
        <v>51</v>
      </c>
      <c r="I258" s="3"/>
      <c r="J258" s="3"/>
      <c r="K258" s="10" t="s">
        <v>168</v>
      </c>
    </row>
    <row xmlns:x14ac="http://schemas.microsoft.com/office/spreadsheetml/2009/9/ac" r="259" ht="15.75" customHeight="true" x14ac:dyDescent="0.3">
      <c r="A259" s="1" t="s">
        <v>267</v>
      </c>
      <c r="B259" s="8">
        <v>100</v>
      </c>
      <c r="C259" s="8">
        <v>50</v>
      </c>
      <c r="D259" s="3" t="s">
        <v>44</v>
      </c>
      <c r="E259" s="3">
        <v>2</v>
      </c>
      <c r="F259" s="3" t="s">
        <v>13</v>
      </c>
      <c r="G259" s="3" t="s">
        <v>83</v>
      </c>
      <c r="H259" s="3">
        <v>51</v>
      </c>
      <c r="I259" s="3"/>
      <c r="J259" s="3"/>
      <c r="K259" s="10" t="s">
        <v>168</v>
      </c>
    </row>
    <row xmlns:x14ac="http://schemas.microsoft.com/office/spreadsheetml/2009/9/ac" r="260" ht="15.75" customHeight="true" x14ac:dyDescent="0.3">
      <c r="A260" s="1" t="s">
        <v>268</v>
      </c>
      <c r="B260" s="8">
        <v>10000</v>
      </c>
      <c r="C260" s="8">
        <v>50</v>
      </c>
      <c r="D260" s="3" t="s">
        <v>44</v>
      </c>
      <c r="E260" s="3">
        <v>2</v>
      </c>
      <c r="F260" s="3" t="s">
        <v>13</v>
      </c>
      <c r="G260" s="3" t="s">
        <v>41</v>
      </c>
      <c r="H260" s="3">
        <v>51</v>
      </c>
      <c r="I260" s="3"/>
      <c r="J260" s="3"/>
      <c r="K260" s="10" t="s">
        <v>155</v>
      </c>
    </row>
    <row xmlns:x14ac="http://schemas.microsoft.com/office/spreadsheetml/2009/9/ac" r="261" ht="15.75" customHeight="true" x14ac:dyDescent="0.3">
      <c r="A261" s="1" t="s">
        <v>269</v>
      </c>
      <c r="B261" s="8">
        <v>10000</v>
      </c>
      <c r="C261" s="8">
        <v>50</v>
      </c>
      <c r="D261" s="3" t="s">
        <v>44</v>
      </c>
      <c r="E261" s="3">
        <v>2</v>
      </c>
      <c r="F261" s="3" t="s">
        <v>13</v>
      </c>
      <c r="G261" s="3" t="s">
        <v>41</v>
      </c>
      <c r="H261" s="3">
        <v>51</v>
      </c>
      <c r="I261" s="3"/>
      <c r="J261" s="3"/>
      <c r="K261" s="10" t="s">
        <v>155</v>
      </c>
    </row>
    <row xmlns:x14ac="http://schemas.microsoft.com/office/spreadsheetml/2009/9/ac" r="262" ht="15.75" customHeight="true" x14ac:dyDescent="0.3">
      <c r="A262" s="1" t="s">
        <v>270</v>
      </c>
      <c r="B262" s="8">
        <v>10000</v>
      </c>
      <c r="C262" s="8">
        <v>50</v>
      </c>
      <c r="D262" s="3" t="s">
        <v>44</v>
      </c>
      <c r="E262" s="3">
        <v>2</v>
      </c>
      <c r="F262" s="3" t="s">
        <v>13</v>
      </c>
      <c r="G262" s="3" t="s">
        <v>41</v>
      </c>
      <c r="H262" s="3">
        <v>51</v>
      </c>
      <c r="I262" s="3"/>
      <c r="J262" s="3"/>
      <c r="K262" s="10" t="s">
        <v>155</v>
      </c>
    </row>
    <row xmlns:x14ac="http://schemas.microsoft.com/office/spreadsheetml/2009/9/ac" r="263" ht="15.75" customHeight="true" x14ac:dyDescent="0.3">
      <c r="A263" s="1" t="s">
        <v>271</v>
      </c>
      <c r="B263" s="8">
        <v>10000</v>
      </c>
      <c r="C263" s="8">
        <v>50</v>
      </c>
      <c r="D263" s="3" t="s">
        <v>44</v>
      </c>
      <c r="E263" s="3">
        <v>2</v>
      </c>
      <c r="F263" s="3" t="s">
        <v>13</v>
      </c>
      <c r="G263" s="3" t="s">
        <v>41</v>
      </c>
      <c r="H263" s="3">
        <v>51</v>
      </c>
      <c r="I263" s="3"/>
      <c r="J263" s="3"/>
      <c r="K263" s="10" t="s">
        <v>155</v>
      </c>
    </row>
    <row xmlns:x14ac="http://schemas.microsoft.com/office/spreadsheetml/2009/9/ac" r="264" ht="15.75" customHeight="true" x14ac:dyDescent="0.3">
      <c r="A264" s="1" t="s">
        <v>272</v>
      </c>
      <c r="B264" s="8">
        <v>10000</v>
      </c>
      <c r="C264" s="8">
        <v>50</v>
      </c>
      <c r="D264" s="3" t="s">
        <v>44</v>
      </c>
      <c r="E264" s="3">
        <v>2</v>
      </c>
      <c r="F264" s="3" t="s">
        <v>13</v>
      </c>
      <c r="G264" s="3" t="s">
        <v>41</v>
      </c>
      <c r="H264" s="3">
        <v>51</v>
      </c>
      <c r="I264" s="3"/>
      <c r="J264" s="3"/>
      <c r="K264" s="10" t="s">
        <v>155</v>
      </c>
    </row>
    <row xmlns:x14ac="http://schemas.microsoft.com/office/spreadsheetml/2009/9/ac" r="265" ht="15.75" customHeight="true" x14ac:dyDescent="0.3">
      <c r="A265" s="1" t="s">
        <v>273</v>
      </c>
      <c r="B265" s="8">
        <v>10000</v>
      </c>
      <c r="C265" s="8">
        <v>50</v>
      </c>
      <c r="D265" s="3" t="s">
        <v>44</v>
      </c>
      <c r="E265" s="3">
        <v>2</v>
      </c>
      <c r="F265" s="3" t="s">
        <v>13</v>
      </c>
      <c r="G265" s="3" t="s">
        <v>41</v>
      </c>
      <c r="H265" s="3">
        <v>51</v>
      </c>
      <c r="I265" s="3"/>
      <c r="J265" s="3"/>
      <c r="K265" s="10" t="s">
        <v>155</v>
      </c>
    </row>
    <row xmlns:x14ac="http://schemas.microsoft.com/office/spreadsheetml/2009/9/ac" r="266" ht="15.75" customHeight="true" x14ac:dyDescent="0.3">
      <c r="A266" s="1" t="s">
        <v>274</v>
      </c>
      <c r="B266" s="8">
        <v>10000</v>
      </c>
      <c r="C266" s="8">
        <v>50</v>
      </c>
      <c r="D266" s="3" t="s">
        <v>44</v>
      </c>
      <c r="E266" s="3">
        <v>2</v>
      </c>
      <c r="F266" s="3" t="s">
        <v>13</v>
      </c>
      <c r="G266" s="3" t="s">
        <v>41</v>
      </c>
      <c r="H266" s="3">
        <v>51</v>
      </c>
      <c r="I266" s="3"/>
      <c r="J266" s="3"/>
      <c r="K266" s="10" t="s">
        <v>155</v>
      </c>
    </row>
    <row xmlns:x14ac="http://schemas.microsoft.com/office/spreadsheetml/2009/9/ac" r="267" ht="15.75" customHeight="true" x14ac:dyDescent="0.3">
      <c r="A267" s="1" t="s">
        <v>275</v>
      </c>
      <c r="B267" s="8">
        <v>10000</v>
      </c>
      <c r="C267" s="8">
        <v>50</v>
      </c>
      <c r="D267" s="3" t="s">
        <v>44</v>
      </c>
      <c r="E267" s="3">
        <v>2</v>
      </c>
      <c r="F267" s="3" t="s">
        <v>13</v>
      </c>
      <c r="G267" s="3" t="s">
        <v>41</v>
      </c>
      <c r="H267" s="3">
        <v>51</v>
      </c>
      <c r="I267" s="3"/>
      <c r="J267" s="3"/>
      <c r="K267" s="10" t="s">
        <v>155</v>
      </c>
    </row>
    <row xmlns:x14ac="http://schemas.microsoft.com/office/spreadsheetml/2009/9/ac" r="268" ht="15.75" customHeight="true" x14ac:dyDescent="0.3">
      <c r="A268" s="1" t="s">
        <v>276</v>
      </c>
      <c r="B268" s="8">
        <v>10000</v>
      </c>
      <c r="C268" s="8">
        <v>50</v>
      </c>
      <c r="D268" s="3" t="s">
        <v>44</v>
      </c>
      <c r="E268" s="3">
        <v>2</v>
      </c>
      <c r="F268" s="3" t="s">
        <v>13</v>
      </c>
      <c r="G268" s="3" t="s">
        <v>41</v>
      </c>
      <c r="H268" s="3">
        <v>51</v>
      </c>
      <c r="I268" s="3"/>
      <c r="J268" s="3"/>
      <c r="K268" s="10" t="s">
        <v>155</v>
      </c>
    </row>
    <row xmlns:x14ac="http://schemas.microsoft.com/office/spreadsheetml/2009/9/ac" r="269" ht="15.75" customHeight="true" x14ac:dyDescent="0.3">
      <c r="A269" s="1" t="s">
        <v>277</v>
      </c>
      <c r="B269" s="8">
        <v>10000</v>
      </c>
      <c r="C269" s="8">
        <v>50</v>
      </c>
      <c r="D269" s="3" t="s">
        <v>44</v>
      </c>
      <c r="E269" s="3">
        <v>2</v>
      </c>
      <c r="F269" s="3" t="s">
        <v>13</v>
      </c>
      <c r="G269" s="3" t="s">
        <v>41</v>
      </c>
      <c r="H269" s="3">
        <v>51</v>
      </c>
      <c r="I269" s="3"/>
      <c r="J269" s="3"/>
      <c r="K269" s="10" t="s">
        <v>155</v>
      </c>
    </row>
    <row xmlns:x14ac="http://schemas.microsoft.com/office/spreadsheetml/2009/9/ac" r="270" ht="15.75" customHeight="true" x14ac:dyDescent="0.3">
      <c r="A270" s="1" t="s">
        <v>278</v>
      </c>
      <c r="B270" s="8">
        <v>10000</v>
      </c>
      <c r="C270" s="8">
        <v>50</v>
      </c>
      <c r="D270" s="3" t="s">
        <v>44</v>
      </c>
      <c r="E270" s="3">
        <v>2</v>
      </c>
      <c r="F270" s="3" t="s">
        <v>13</v>
      </c>
      <c r="G270" s="3" t="s">
        <v>41</v>
      </c>
      <c r="H270" s="3">
        <v>51</v>
      </c>
      <c r="I270" s="3"/>
      <c r="J270" s="3"/>
      <c r="K270" s="10" t="s">
        <v>155</v>
      </c>
    </row>
    <row xmlns:x14ac="http://schemas.microsoft.com/office/spreadsheetml/2009/9/ac" r="271" ht="15.75" customHeight="true" x14ac:dyDescent="0.3">
      <c r="A271" s="1" t="s">
        <v>279</v>
      </c>
      <c r="B271" s="8">
        <v>10000</v>
      </c>
      <c r="C271" s="8">
        <v>50</v>
      </c>
      <c r="D271" s="3" t="s">
        <v>44</v>
      </c>
      <c r="E271" s="3">
        <v>2</v>
      </c>
      <c r="F271" s="3" t="s">
        <v>13</v>
      </c>
      <c r="G271" s="3" t="s">
        <v>41</v>
      </c>
      <c r="H271" s="3">
        <v>51</v>
      </c>
      <c r="I271" s="3"/>
      <c r="J271" s="3"/>
      <c r="K271" s="10" t="s">
        <v>155</v>
      </c>
    </row>
    <row xmlns:x14ac="http://schemas.microsoft.com/office/spreadsheetml/2009/9/ac" r="272" ht="15.75" customHeight="true" x14ac:dyDescent="0.3">
      <c r="A272" s="1" t="s">
        <v>280</v>
      </c>
      <c r="B272" s="8">
        <v>100</v>
      </c>
      <c r="C272" s="8">
        <v>50</v>
      </c>
      <c r="D272" s="3" t="s">
        <v>44</v>
      </c>
      <c r="E272" s="3">
        <v>2</v>
      </c>
      <c r="F272" s="3" t="s">
        <v>13</v>
      </c>
      <c r="G272" s="3" t="s">
        <v>83</v>
      </c>
      <c r="H272" s="3">
        <v>51</v>
      </c>
      <c r="I272" s="3"/>
      <c r="J272" s="3"/>
      <c r="K272" s="10" t="s">
        <v>168</v>
      </c>
    </row>
    <row xmlns:x14ac="http://schemas.microsoft.com/office/spreadsheetml/2009/9/ac" r="273" ht="15.75" customHeight="true" x14ac:dyDescent="0.3">
      <c r="A273" s="1" t="s">
        <v>281</v>
      </c>
      <c r="B273" s="8">
        <v>100</v>
      </c>
      <c r="C273" s="8">
        <v>50</v>
      </c>
      <c r="D273" s="3" t="s">
        <v>44</v>
      </c>
      <c r="E273" s="3">
        <v>2</v>
      </c>
      <c r="F273" s="3" t="s">
        <v>13</v>
      </c>
      <c r="G273" s="3" t="s">
        <v>83</v>
      </c>
      <c r="H273" s="3">
        <v>51</v>
      </c>
      <c r="I273" s="3"/>
      <c r="J273" s="3"/>
      <c r="K273" s="10" t="s">
        <v>168</v>
      </c>
    </row>
    <row xmlns:x14ac="http://schemas.microsoft.com/office/spreadsheetml/2009/9/ac" r="274" ht="15.75" customHeight="true" x14ac:dyDescent="0.3">
      <c r="A274" s="1" t="s">
        <v>282</v>
      </c>
      <c r="B274" s="8">
        <v>100</v>
      </c>
      <c r="C274" s="8">
        <v>50</v>
      </c>
      <c r="D274" s="3" t="s">
        <v>44</v>
      </c>
      <c r="E274" s="3">
        <v>2</v>
      </c>
      <c r="F274" s="3" t="s">
        <v>13</v>
      </c>
      <c r="G274" s="3" t="s">
        <v>83</v>
      </c>
      <c r="H274" s="3">
        <v>51</v>
      </c>
      <c r="I274" s="3"/>
      <c r="J274" s="3"/>
      <c r="K274" s="10" t="s">
        <v>168</v>
      </c>
    </row>
    <row xmlns:x14ac="http://schemas.microsoft.com/office/spreadsheetml/2009/9/ac" r="275" ht="15.75" customHeight="true" x14ac:dyDescent="0.3">
      <c r="A275" s="1" t="s">
        <v>283</v>
      </c>
      <c r="B275" s="8">
        <v>100</v>
      </c>
      <c r="C275" s="8">
        <v>50</v>
      </c>
      <c r="D275" s="3" t="s">
        <v>44</v>
      </c>
      <c r="E275" s="3">
        <v>2</v>
      </c>
      <c r="F275" s="3" t="s">
        <v>13</v>
      </c>
      <c r="G275" s="3" t="s">
        <v>83</v>
      </c>
      <c r="H275" s="3">
        <v>51</v>
      </c>
      <c r="I275" s="3"/>
      <c r="J275" s="3"/>
      <c r="K275" s="10" t="s">
        <v>168</v>
      </c>
    </row>
    <row xmlns:x14ac="http://schemas.microsoft.com/office/spreadsheetml/2009/9/ac" r="276" ht="15.75" customHeight="true" x14ac:dyDescent="0.3">
      <c r="A276" s="1" t="s">
        <v>284</v>
      </c>
      <c r="B276" s="8">
        <v>10000</v>
      </c>
      <c r="C276" s="8">
        <v>50</v>
      </c>
      <c r="D276" s="3" t="s">
        <v>44</v>
      </c>
      <c r="E276" s="3">
        <v>2</v>
      </c>
      <c r="F276" s="3" t="s">
        <v>13</v>
      </c>
      <c r="G276" s="3" t="s">
        <v>41</v>
      </c>
      <c r="H276" s="3">
        <v>51</v>
      </c>
      <c r="I276" s="3"/>
      <c r="J276" s="3"/>
      <c r="K276" s="10" t="s">
        <v>155</v>
      </c>
    </row>
    <row xmlns:x14ac="http://schemas.microsoft.com/office/spreadsheetml/2009/9/ac" r="277" ht="15.75" customHeight="true" x14ac:dyDescent="0.3">
      <c r="A277" s="1" t="s">
        <v>285</v>
      </c>
      <c r="B277" s="8">
        <v>10000</v>
      </c>
      <c r="C277" s="8">
        <v>50</v>
      </c>
      <c r="D277" s="3" t="s">
        <v>44</v>
      </c>
      <c r="E277" s="3">
        <v>2</v>
      </c>
      <c r="F277" s="3" t="s">
        <v>13</v>
      </c>
      <c r="G277" s="3" t="s">
        <v>41</v>
      </c>
      <c r="H277" s="3">
        <v>51</v>
      </c>
      <c r="I277" s="3"/>
      <c r="J277" s="3"/>
      <c r="K277" s="10" t="s">
        <v>155</v>
      </c>
    </row>
    <row xmlns:x14ac="http://schemas.microsoft.com/office/spreadsheetml/2009/9/ac" r="278" ht="15.75" customHeight="true" x14ac:dyDescent="0.3">
      <c r="A278" s="1" t="s">
        <v>286</v>
      </c>
      <c r="B278" s="8">
        <v>10000</v>
      </c>
      <c r="C278" s="8">
        <v>50</v>
      </c>
      <c r="D278" s="3" t="s">
        <v>44</v>
      </c>
      <c r="E278" s="3">
        <v>2</v>
      </c>
      <c r="F278" s="3" t="s">
        <v>13</v>
      </c>
      <c r="G278" s="3" t="s">
        <v>41</v>
      </c>
      <c r="H278" s="3">
        <v>51</v>
      </c>
      <c r="I278" s="3"/>
      <c r="J278" s="3"/>
      <c r="K278" s="10" t="s">
        <v>155</v>
      </c>
    </row>
    <row xmlns:x14ac="http://schemas.microsoft.com/office/spreadsheetml/2009/9/ac" r="279" ht="15.75" customHeight="true" x14ac:dyDescent="0.3">
      <c r="A279" s="1" t="s">
        <v>287</v>
      </c>
      <c r="B279" s="8">
        <v>10000</v>
      </c>
      <c r="C279" s="8">
        <v>50</v>
      </c>
      <c r="D279" s="3" t="s">
        <v>44</v>
      </c>
      <c r="E279" s="3">
        <v>2</v>
      </c>
      <c r="F279" s="3" t="s">
        <v>13</v>
      </c>
      <c r="G279" s="3" t="s">
        <v>41</v>
      </c>
      <c r="H279" s="3">
        <v>51</v>
      </c>
      <c r="I279" s="3"/>
      <c r="J279" s="3"/>
      <c r="K279" s="10" t="s">
        <v>155</v>
      </c>
    </row>
    <row xmlns:x14ac="http://schemas.microsoft.com/office/spreadsheetml/2009/9/ac" r="280" ht="15.75" customHeight="true" x14ac:dyDescent="0.3">
      <c r="A280" s="1" t="s">
        <v>288</v>
      </c>
      <c r="B280" s="8">
        <v>10000</v>
      </c>
      <c r="C280" s="8">
        <v>50</v>
      </c>
      <c r="D280" s="3" t="s">
        <v>44</v>
      </c>
      <c r="E280" s="3">
        <v>2</v>
      </c>
      <c r="F280" s="3" t="s">
        <v>13</v>
      </c>
      <c r="G280" s="3" t="s">
        <v>41</v>
      </c>
      <c r="H280" s="3">
        <v>51</v>
      </c>
      <c r="I280" s="3"/>
      <c r="J280" s="3"/>
      <c r="K280" s="10" t="s">
        <v>155</v>
      </c>
    </row>
    <row xmlns:x14ac="http://schemas.microsoft.com/office/spreadsheetml/2009/9/ac" r="281" ht="15.75" customHeight="true" x14ac:dyDescent="0.3">
      <c r="A281" s="1" t="s">
        <v>289</v>
      </c>
      <c r="B281" s="8">
        <v>10000</v>
      </c>
      <c r="C281" s="8">
        <v>50</v>
      </c>
      <c r="D281" s="3" t="s">
        <v>44</v>
      </c>
      <c r="E281" s="3">
        <v>2</v>
      </c>
      <c r="F281" s="3" t="s">
        <v>13</v>
      </c>
      <c r="G281" s="3" t="s">
        <v>41</v>
      </c>
      <c r="H281" s="3">
        <v>51</v>
      </c>
      <c r="I281" s="3"/>
      <c r="J281" s="3"/>
      <c r="K281" s="10" t="s">
        <v>155</v>
      </c>
    </row>
    <row xmlns:x14ac="http://schemas.microsoft.com/office/spreadsheetml/2009/9/ac" r="282" ht="15.75" customHeight="true" x14ac:dyDescent="0.3">
      <c r="A282" s="1" t="s">
        <v>290</v>
      </c>
      <c r="B282" s="8">
        <v>10000</v>
      </c>
      <c r="C282" s="8">
        <v>50</v>
      </c>
      <c r="D282" s="3" t="s">
        <v>44</v>
      </c>
      <c r="E282" s="3">
        <v>2</v>
      </c>
      <c r="F282" s="3" t="s">
        <v>13</v>
      </c>
      <c r="G282" s="3" t="s">
        <v>41</v>
      </c>
      <c r="H282" s="3">
        <v>51</v>
      </c>
      <c r="I282" s="3"/>
      <c r="J282" s="3"/>
      <c r="K282" s="10" t="s">
        <v>155</v>
      </c>
    </row>
    <row xmlns:x14ac="http://schemas.microsoft.com/office/spreadsheetml/2009/9/ac" r="283" ht="15.75" customHeight="true" x14ac:dyDescent="0.3">
      <c r="A283" s="1" t="s">
        <v>291</v>
      </c>
      <c r="B283" s="8">
        <v>10000</v>
      </c>
      <c r="C283" s="8">
        <v>50</v>
      </c>
      <c r="D283" s="3" t="s">
        <v>44</v>
      </c>
      <c r="E283" s="3">
        <v>2</v>
      </c>
      <c r="F283" s="3" t="s">
        <v>13</v>
      </c>
      <c r="G283" s="3" t="s">
        <v>41</v>
      </c>
      <c r="H283" s="3">
        <v>51</v>
      </c>
      <c r="I283" s="3"/>
      <c r="J283" s="3"/>
      <c r="K283" s="10" t="s">
        <v>155</v>
      </c>
    </row>
    <row xmlns:x14ac="http://schemas.microsoft.com/office/spreadsheetml/2009/9/ac" r="284" ht="15.75" customHeight="true" x14ac:dyDescent="0.3">
      <c r="A284" s="1" t="s">
        <v>292</v>
      </c>
      <c r="B284" s="8">
        <v>10000</v>
      </c>
      <c r="C284" s="8">
        <v>50</v>
      </c>
      <c r="D284" s="3" t="s">
        <v>44</v>
      </c>
      <c r="E284" s="3">
        <v>2</v>
      </c>
      <c r="F284" s="3" t="s">
        <v>13</v>
      </c>
      <c r="G284" s="3" t="s">
        <v>41</v>
      </c>
      <c r="H284" s="3">
        <v>51</v>
      </c>
      <c r="I284" s="3"/>
      <c r="J284" s="3"/>
      <c r="K284" s="10" t="s">
        <v>155</v>
      </c>
    </row>
    <row xmlns:x14ac="http://schemas.microsoft.com/office/spreadsheetml/2009/9/ac" r="285" ht="15.75" customHeight="true" x14ac:dyDescent="0.3">
      <c r="A285" s="1" t="s">
        <v>293</v>
      </c>
      <c r="B285" s="8">
        <v>10000</v>
      </c>
      <c r="C285" s="8">
        <v>50</v>
      </c>
      <c r="D285" s="3" t="s">
        <v>44</v>
      </c>
      <c r="E285" s="3">
        <v>2</v>
      </c>
      <c r="F285" s="3" t="s">
        <v>13</v>
      </c>
      <c r="G285" s="3" t="s">
        <v>41</v>
      </c>
      <c r="H285" s="3">
        <v>51</v>
      </c>
      <c r="I285" s="3"/>
      <c r="J285" s="3"/>
      <c r="K285" s="10" t="s">
        <v>155</v>
      </c>
    </row>
    <row xmlns:x14ac="http://schemas.microsoft.com/office/spreadsheetml/2009/9/ac" r="286" ht="15.75" customHeight="true" x14ac:dyDescent="0.3">
      <c r="A286" s="1" t="s">
        <v>294</v>
      </c>
      <c r="B286" s="8">
        <v>10000</v>
      </c>
      <c r="C286" s="8">
        <v>50</v>
      </c>
      <c r="D286" s="3" t="s">
        <v>44</v>
      </c>
      <c r="E286" s="3">
        <v>2</v>
      </c>
      <c r="F286" s="3" t="s">
        <v>13</v>
      </c>
      <c r="G286" s="3" t="s">
        <v>41</v>
      </c>
      <c r="H286" s="3">
        <v>51</v>
      </c>
      <c r="I286" s="3"/>
      <c r="J286" s="3"/>
      <c r="K286" s="10" t="s">
        <v>155</v>
      </c>
    </row>
    <row xmlns:x14ac="http://schemas.microsoft.com/office/spreadsheetml/2009/9/ac" r="287" ht="15.75" customHeight="true" x14ac:dyDescent="0.3">
      <c r="A287" s="1" t="s">
        <v>295</v>
      </c>
      <c r="B287" s="8">
        <v>10000</v>
      </c>
      <c r="C287" s="8">
        <v>50</v>
      </c>
      <c r="D287" s="3" t="s">
        <v>44</v>
      </c>
      <c r="E287" s="3">
        <v>2</v>
      </c>
      <c r="F287" s="3" t="s">
        <v>13</v>
      </c>
      <c r="G287" s="3" t="s">
        <v>41</v>
      </c>
      <c r="H287" s="3">
        <v>51</v>
      </c>
      <c r="I287" s="3"/>
      <c r="J287" s="3"/>
      <c r="K287" s="10" t="s">
        <v>155</v>
      </c>
    </row>
    <row xmlns:x14ac="http://schemas.microsoft.com/office/spreadsheetml/2009/9/ac" r="288" ht="15.75" customHeight="true" x14ac:dyDescent="0.3">
      <c r="A288" s="2" t="s">
        <v>296</v>
      </c>
      <c r="B288" s="8">
        <v>100</v>
      </c>
      <c r="C288" s="8">
        <v>50</v>
      </c>
      <c r="D288" s="3" t="s">
        <v>44</v>
      </c>
      <c r="E288" s="3">
        <v>2</v>
      </c>
      <c r="F288" s="3" t="s">
        <v>13</v>
      </c>
      <c r="G288" s="3" t="s">
        <v>83</v>
      </c>
      <c r="H288" s="3">
        <v>51</v>
      </c>
      <c r="I288" s="3"/>
      <c r="J288" s="3"/>
      <c r="K288" s="10" t="s">
        <v>168</v>
      </c>
    </row>
    <row xmlns:x14ac="http://schemas.microsoft.com/office/spreadsheetml/2009/9/ac" r="289" ht="15.75" customHeight="true" x14ac:dyDescent="0.3">
      <c r="A289" s="1" t="s">
        <v>297</v>
      </c>
      <c r="B289" s="8">
        <v>100</v>
      </c>
      <c r="C289" s="8">
        <v>50</v>
      </c>
      <c r="D289" s="3" t="s">
        <v>44</v>
      </c>
      <c r="E289" s="3">
        <v>2</v>
      </c>
      <c r="F289" s="3" t="s">
        <v>13</v>
      </c>
      <c r="G289" s="3" t="s">
        <v>83</v>
      </c>
      <c r="H289" s="3">
        <v>51</v>
      </c>
      <c r="I289" s="3"/>
      <c r="J289" s="3"/>
      <c r="K289" s="10" t="s">
        <v>168</v>
      </c>
    </row>
    <row xmlns:x14ac="http://schemas.microsoft.com/office/spreadsheetml/2009/9/ac" r="290" ht="15.75" customHeight="true" x14ac:dyDescent="0.3">
      <c r="A290" s="1" t="s">
        <v>298</v>
      </c>
      <c r="B290" s="8">
        <v>100</v>
      </c>
      <c r="C290" s="8">
        <v>50</v>
      </c>
      <c r="D290" s="3" t="s">
        <v>44</v>
      </c>
      <c r="E290" s="3">
        <v>2</v>
      </c>
      <c r="F290" s="3" t="s">
        <v>13</v>
      </c>
      <c r="G290" s="3" t="s">
        <v>83</v>
      </c>
      <c r="H290" s="3">
        <v>51</v>
      </c>
      <c r="I290" s="3"/>
      <c r="J290" s="3"/>
      <c r="K290" s="10" t="s">
        <v>168</v>
      </c>
    </row>
    <row xmlns:x14ac="http://schemas.microsoft.com/office/spreadsheetml/2009/9/ac" r="291" ht="15.75" customHeight="true" x14ac:dyDescent="0.3">
      <c r="A291" s="1" t="s">
        <v>299</v>
      </c>
      <c r="B291" s="8">
        <v>100</v>
      </c>
      <c r="C291" s="8">
        <v>50</v>
      </c>
      <c r="D291" s="3" t="s">
        <v>44</v>
      </c>
      <c r="E291" s="3">
        <v>2</v>
      </c>
      <c r="F291" s="3" t="s">
        <v>13</v>
      </c>
      <c r="G291" s="3" t="s">
        <v>83</v>
      </c>
      <c r="H291" s="3">
        <v>51</v>
      </c>
      <c r="I291" s="3"/>
      <c r="J291" s="3"/>
      <c r="K291" s="10" t="s">
        <v>168</v>
      </c>
    </row>
    <row xmlns:x14ac="http://schemas.microsoft.com/office/spreadsheetml/2009/9/ac" r="292" ht="15.75" customHeight="true" x14ac:dyDescent="0.3">
      <c r="A292" s="2" t="s">
        <v>300</v>
      </c>
      <c r="B292" s="8">
        <v>10000</v>
      </c>
      <c r="C292" s="8">
        <v>50</v>
      </c>
      <c r="D292" s="3" t="s">
        <v>44</v>
      </c>
      <c r="E292" s="3">
        <v>2</v>
      </c>
      <c r="F292" s="3" t="s">
        <v>13</v>
      </c>
      <c r="G292" s="3" t="s">
        <v>41</v>
      </c>
      <c r="H292" s="3">
        <v>51</v>
      </c>
      <c r="I292" s="3"/>
      <c r="J292" s="3"/>
      <c r="K292" s="10" t="s">
        <v>155</v>
      </c>
    </row>
    <row xmlns:x14ac="http://schemas.microsoft.com/office/spreadsheetml/2009/9/ac" r="293" ht="15.75" customHeight="true" x14ac:dyDescent="0.3">
      <c r="A293" s="1" t="s">
        <v>301</v>
      </c>
      <c r="B293" s="8">
        <v>10000</v>
      </c>
      <c r="C293" s="8">
        <v>50</v>
      </c>
      <c r="D293" s="3" t="s">
        <v>44</v>
      </c>
      <c r="E293" s="3">
        <v>2</v>
      </c>
      <c r="F293" s="3" t="s">
        <v>13</v>
      </c>
      <c r="G293" s="3" t="s">
        <v>41</v>
      </c>
      <c r="H293" s="3">
        <v>51</v>
      </c>
      <c r="I293" s="3"/>
      <c r="J293" s="3"/>
      <c r="K293" s="10" t="s">
        <v>155</v>
      </c>
    </row>
    <row xmlns:x14ac="http://schemas.microsoft.com/office/spreadsheetml/2009/9/ac" r="294" ht="15.75" customHeight="true" x14ac:dyDescent="0.3">
      <c r="A294" s="1" t="s">
        <v>302</v>
      </c>
      <c r="B294" s="8">
        <v>10000</v>
      </c>
      <c r="C294" s="8">
        <v>50</v>
      </c>
      <c r="D294" s="3" t="s">
        <v>44</v>
      </c>
      <c r="E294" s="3">
        <v>2</v>
      </c>
      <c r="F294" s="3" t="s">
        <v>13</v>
      </c>
      <c r="G294" s="3" t="s">
        <v>41</v>
      </c>
      <c r="H294" s="3">
        <v>51</v>
      </c>
      <c r="I294" s="3"/>
      <c r="J294" s="3"/>
      <c r="K294" s="10" t="s">
        <v>155</v>
      </c>
    </row>
    <row xmlns:x14ac="http://schemas.microsoft.com/office/spreadsheetml/2009/9/ac" r="295" ht="15.75" customHeight="true" x14ac:dyDescent="0.3">
      <c r="A295" s="1" t="s">
        <v>303</v>
      </c>
      <c r="B295" s="8">
        <v>10000</v>
      </c>
      <c r="C295" s="8">
        <v>50</v>
      </c>
      <c r="D295" s="3" t="s">
        <v>44</v>
      </c>
      <c r="E295" s="3">
        <v>2</v>
      </c>
      <c r="F295" s="3" t="s">
        <v>13</v>
      </c>
      <c r="G295" s="3" t="s">
        <v>41</v>
      </c>
      <c r="H295" s="3">
        <v>51</v>
      </c>
      <c r="I295" s="3"/>
      <c r="J295" s="3"/>
      <c r="K295" s="10" t="s">
        <v>155</v>
      </c>
    </row>
    <row xmlns:x14ac="http://schemas.microsoft.com/office/spreadsheetml/2009/9/ac" r="296" ht="15.75" customHeight="true" x14ac:dyDescent="0.3">
      <c r="A296" s="1" t="s">
        <v>304</v>
      </c>
      <c r="B296" s="8">
        <v>10000</v>
      </c>
      <c r="C296" s="8">
        <v>50</v>
      </c>
      <c r="D296" s="3" t="s">
        <v>44</v>
      </c>
      <c r="E296" s="3">
        <v>2</v>
      </c>
      <c r="F296" s="3" t="s">
        <v>13</v>
      </c>
      <c r="G296" s="3" t="s">
        <v>41</v>
      </c>
      <c r="H296" s="3">
        <v>51</v>
      </c>
      <c r="I296" s="3"/>
      <c r="J296" s="3"/>
      <c r="K296" s="10" t="s">
        <v>155</v>
      </c>
    </row>
    <row xmlns:x14ac="http://schemas.microsoft.com/office/spreadsheetml/2009/9/ac" r="297" ht="15.75" customHeight="true" x14ac:dyDescent="0.3">
      <c r="A297" s="1" t="s">
        <v>305</v>
      </c>
      <c r="B297" s="8">
        <v>10000</v>
      </c>
      <c r="C297" s="8">
        <v>50</v>
      </c>
      <c r="D297" s="3" t="s">
        <v>44</v>
      </c>
      <c r="E297" s="3">
        <v>2</v>
      </c>
      <c r="F297" s="3" t="s">
        <v>13</v>
      </c>
      <c r="G297" s="3" t="s">
        <v>41</v>
      </c>
      <c r="H297" s="3">
        <v>51</v>
      </c>
      <c r="I297" s="3"/>
      <c r="J297" s="3"/>
      <c r="K297" s="10" t="s">
        <v>155</v>
      </c>
    </row>
    <row xmlns:x14ac="http://schemas.microsoft.com/office/spreadsheetml/2009/9/ac" r="298" ht="15.75" customHeight="true" x14ac:dyDescent="0.3">
      <c r="A298" s="1" t="s">
        <v>306</v>
      </c>
      <c r="B298" s="8">
        <v>10000</v>
      </c>
      <c r="C298" s="8">
        <v>50</v>
      </c>
      <c r="D298" s="3" t="s">
        <v>44</v>
      </c>
      <c r="E298" s="3">
        <v>2</v>
      </c>
      <c r="F298" s="3" t="s">
        <v>13</v>
      </c>
      <c r="G298" s="3" t="s">
        <v>41</v>
      </c>
      <c r="H298" s="3">
        <v>51</v>
      </c>
      <c r="I298" s="3"/>
      <c r="J298" s="3"/>
      <c r="K298" s="10" t="s">
        <v>155</v>
      </c>
    </row>
    <row xmlns:x14ac="http://schemas.microsoft.com/office/spreadsheetml/2009/9/ac" r="299" ht="15.75" customHeight="true" x14ac:dyDescent="0.3">
      <c r="A299" s="1" t="s">
        <v>307</v>
      </c>
      <c r="B299" s="8">
        <v>10000</v>
      </c>
      <c r="C299" s="8">
        <v>50</v>
      </c>
      <c r="D299" s="3" t="s">
        <v>44</v>
      </c>
      <c r="E299" s="3">
        <v>2</v>
      </c>
      <c r="F299" s="3" t="s">
        <v>13</v>
      </c>
      <c r="G299" s="3" t="s">
        <v>41</v>
      </c>
      <c r="H299" s="3">
        <v>51</v>
      </c>
      <c r="I299" s="3"/>
      <c r="J299" s="3"/>
      <c r="K299" s="10" t="s">
        <v>155</v>
      </c>
    </row>
    <row xmlns:x14ac="http://schemas.microsoft.com/office/spreadsheetml/2009/9/ac" r="300" ht="15.75" customHeight="true" x14ac:dyDescent="0.3">
      <c r="A300" s="1" t="s">
        <v>308</v>
      </c>
      <c r="B300" s="8">
        <v>10000</v>
      </c>
      <c r="C300" s="8">
        <v>50</v>
      </c>
      <c r="D300" s="3" t="s">
        <v>44</v>
      </c>
      <c r="E300" s="3">
        <v>2</v>
      </c>
      <c r="F300" s="3" t="s">
        <v>13</v>
      </c>
      <c r="G300" s="3" t="s">
        <v>41</v>
      </c>
      <c r="H300" s="3">
        <v>51</v>
      </c>
      <c r="I300" s="3"/>
      <c r="J300" s="3"/>
      <c r="K300" s="10" t="s">
        <v>155</v>
      </c>
    </row>
    <row xmlns:x14ac="http://schemas.microsoft.com/office/spreadsheetml/2009/9/ac" r="301" ht="15.75" customHeight="true" x14ac:dyDescent="0.3">
      <c r="A301" s="1" t="s">
        <v>309</v>
      </c>
      <c r="B301" s="8">
        <v>10000</v>
      </c>
      <c r="C301" s="8">
        <v>50</v>
      </c>
      <c r="D301" s="3" t="s">
        <v>44</v>
      </c>
      <c r="E301" s="3">
        <v>2</v>
      </c>
      <c r="F301" s="3" t="s">
        <v>13</v>
      </c>
      <c r="G301" s="3" t="s">
        <v>41</v>
      </c>
      <c r="H301" s="3">
        <v>51</v>
      </c>
      <c r="I301" s="3"/>
      <c r="J301" s="3"/>
      <c r="K301" s="10" t="s">
        <v>155</v>
      </c>
    </row>
    <row xmlns:x14ac="http://schemas.microsoft.com/office/spreadsheetml/2009/9/ac" r="302" ht="15.75" customHeight="true" x14ac:dyDescent="0.3">
      <c r="A302" s="1" t="s">
        <v>310</v>
      </c>
      <c r="B302" s="8">
        <v>10000</v>
      </c>
      <c r="C302" s="8">
        <v>50</v>
      </c>
      <c r="D302" s="3" t="s">
        <v>44</v>
      </c>
      <c r="E302" s="3">
        <v>2</v>
      </c>
      <c r="F302" s="3" t="s">
        <v>13</v>
      </c>
      <c r="G302" s="3" t="s">
        <v>41</v>
      </c>
      <c r="H302" s="3">
        <v>51</v>
      </c>
      <c r="I302" s="3"/>
      <c r="J302" s="3"/>
      <c r="K302" s="10" t="s">
        <v>155</v>
      </c>
    </row>
    <row xmlns:x14ac="http://schemas.microsoft.com/office/spreadsheetml/2009/9/ac" r="303" ht="15.75" customHeight="true" x14ac:dyDescent="0.3">
      <c r="A303" s="1" t="s">
        <v>311</v>
      </c>
      <c r="B303" s="8">
        <v>10000</v>
      </c>
      <c r="C303" s="8">
        <v>50</v>
      </c>
      <c r="D303" s="3" t="s">
        <v>44</v>
      </c>
      <c r="E303" s="3">
        <v>2</v>
      </c>
      <c r="F303" s="3" t="s">
        <v>13</v>
      </c>
      <c r="G303" s="3" t="s">
        <v>41</v>
      </c>
      <c r="H303" s="3">
        <v>51</v>
      </c>
      <c r="I303" s="3"/>
      <c r="J303" s="3"/>
      <c r="K303" s="10" t="s">
        <v>155</v>
      </c>
    </row>
    <row xmlns:x14ac="http://schemas.microsoft.com/office/spreadsheetml/2009/9/ac" r="304" ht="15.75" customHeight="true" x14ac:dyDescent="0.3">
      <c r="A304" s="1" t="s">
        <v>312</v>
      </c>
      <c r="B304" s="8">
        <v>100</v>
      </c>
      <c r="C304" s="8">
        <v>50</v>
      </c>
      <c r="D304" s="3" t="s">
        <v>44</v>
      </c>
      <c r="E304" s="3">
        <v>2</v>
      </c>
      <c r="F304" s="3" t="s">
        <v>13</v>
      </c>
      <c r="G304" s="3" t="s">
        <v>83</v>
      </c>
      <c r="H304" s="3">
        <v>51</v>
      </c>
      <c r="I304" s="3"/>
      <c r="J304" s="3"/>
      <c r="K304" s="10" t="s">
        <v>168</v>
      </c>
    </row>
    <row xmlns:x14ac="http://schemas.microsoft.com/office/spreadsheetml/2009/9/ac" r="305" ht="15.75" customHeight="true" x14ac:dyDescent="0.3">
      <c r="A305" s="1" t="s">
        <v>313</v>
      </c>
      <c r="B305" s="8">
        <v>100</v>
      </c>
      <c r="C305" s="8">
        <v>50</v>
      </c>
      <c r="D305" s="3" t="s">
        <v>44</v>
      </c>
      <c r="E305" s="3">
        <v>2</v>
      </c>
      <c r="F305" s="3" t="s">
        <v>13</v>
      </c>
      <c r="G305" s="3" t="s">
        <v>83</v>
      </c>
      <c r="H305" s="3">
        <v>51</v>
      </c>
      <c r="I305" s="3"/>
      <c r="J305" s="3"/>
      <c r="K305" s="10" t="s">
        <v>168</v>
      </c>
    </row>
    <row xmlns:x14ac="http://schemas.microsoft.com/office/spreadsheetml/2009/9/ac" r="306" ht="15.75" customHeight="true" x14ac:dyDescent="0.3">
      <c r="A306" s="1" t="s">
        <v>314</v>
      </c>
      <c r="B306" s="8">
        <v>100</v>
      </c>
      <c r="C306" s="8">
        <v>50</v>
      </c>
      <c r="D306" s="3" t="s">
        <v>44</v>
      </c>
      <c r="E306" s="3">
        <v>2</v>
      </c>
      <c r="F306" s="3" t="s">
        <v>13</v>
      </c>
      <c r="G306" s="3" t="s">
        <v>83</v>
      </c>
      <c r="H306" s="3">
        <v>51</v>
      </c>
      <c r="I306" s="3"/>
      <c r="J306" s="3"/>
      <c r="K306" s="10" t="s">
        <v>168</v>
      </c>
    </row>
    <row xmlns:x14ac="http://schemas.microsoft.com/office/spreadsheetml/2009/9/ac" r="307" ht="15.75" customHeight="true" x14ac:dyDescent="0.3">
      <c r="A307" s="1" t="s">
        <v>315</v>
      </c>
      <c r="B307" s="8">
        <v>100</v>
      </c>
      <c r="C307" s="8">
        <v>50</v>
      </c>
      <c r="D307" s="3" t="s">
        <v>44</v>
      </c>
      <c r="E307" s="3">
        <v>2</v>
      </c>
      <c r="F307" s="3" t="s">
        <v>13</v>
      </c>
      <c r="G307" s="3" t="s">
        <v>83</v>
      </c>
      <c r="H307" s="3">
        <v>51</v>
      </c>
      <c r="I307" s="3"/>
      <c r="J307" s="3"/>
      <c r="K307" s="10" t="s">
        <v>168</v>
      </c>
    </row>
    <row xmlns:x14ac="http://schemas.microsoft.com/office/spreadsheetml/2009/9/ac" r="308" ht="15.75" customHeight="true" x14ac:dyDescent="0.3">
      <c r="A308" s="1" t="s">
        <v>316</v>
      </c>
      <c r="B308" s="8">
        <v>10000</v>
      </c>
      <c r="C308" s="8">
        <v>50</v>
      </c>
      <c r="D308" s="3" t="s">
        <v>44</v>
      </c>
      <c r="E308" s="3">
        <v>2</v>
      </c>
      <c r="F308" s="3" t="s">
        <v>13</v>
      </c>
      <c r="G308" s="3" t="s">
        <v>41</v>
      </c>
      <c r="H308" s="3">
        <v>51</v>
      </c>
      <c r="I308" s="3"/>
      <c r="J308" s="3"/>
      <c r="K308" s="10" t="s">
        <v>155</v>
      </c>
    </row>
    <row xmlns:x14ac="http://schemas.microsoft.com/office/spreadsheetml/2009/9/ac" r="309" ht="15.75" customHeight="true" x14ac:dyDescent="0.3">
      <c r="A309" s="1" t="s">
        <v>317</v>
      </c>
      <c r="B309" s="8">
        <v>10000</v>
      </c>
      <c r="C309" s="8">
        <v>50</v>
      </c>
      <c r="D309" s="3" t="s">
        <v>44</v>
      </c>
      <c r="E309" s="3">
        <v>2</v>
      </c>
      <c r="F309" s="3" t="s">
        <v>13</v>
      </c>
      <c r="G309" s="3" t="s">
        <v>41</v>
      </c>
      <c r="H309" s="3">
        <v>51</v>
      </c>
      <c r="I309" s="3"/>
      <c r="J309" s="3"/>
      <c r="K309" s="10" t="s">
        <v>155</v>
      </c>
    </row>
    <row xmlns:x14ac="http://schemas.microsoft.com/office/spreadsheetml/2009/9/ac" r="310" ht="15.75" customHeight="true" x14ac:dyDescent="0.3">
      <c r="A310" s="1" t="s">
        <v>318</v>
      </c>
      <c r="B310" s="8">
        <v>10000</v>
      </c>
      <c r="C310" s="8">
        <v>50</v>
      </c>
      <c r="D310" s="3" t="s">
        <v>44</v>
      </c>
      <c r="E310" s="3">
        <v>2</v>
      </c>
      <c r="F310" s="3" t="s">
        <v>13</v>
      </c>
      <c r="G310" s="3" t="s">
        <v>41</v>
      </c>
      <c r="H310" s="3">
        <v>51</v>
      </c>
      <c r="I310" s="3"/>
      <c r="J310" s="3"/>
      <c r="K310" s="10" t="s">
        <v>155</v>
      </c>
    </row>
    <row xmlns:x14ac="http://schemas.microsoft.com/office/spreadsheetml/2009/9/ac" r="311" ht="15.75" customHeight="true" x14ac:dyDescent="0.3">
      <c r="A311" s="1" t="s">
        <v>319</v>
      </c>
      <c r="B311" s="8">
        <v>10000</v>
      </c>
      <c r="C311" s="8">
        <v>50</v>
      </c>
      <c r="D311" s="3" t="s">
        <v>44</v>
      </c>
      <c r="E311" s="3">
        <v>2</v>
      </c>
      <c r="F311" s="3" t="s">
        <v>13</v>
      </c>
      <c r="G311" s="3" t="s">
        <v>41</v>
      </c>
      <c r="H311" s="3">
        <v>51</v>
      </c>
      <c r="I311" s="3"/>
      <c r="J311" s="3"/>
      <c r="K311" s="10" t="s">
        <v>155</v>
      </c>
    </row>
    <row xmlns:x14ac="http://schemas.microsoft.com/office/spreadsheetml/2009/9/ac" r="312" ht="15.75" customHeight="true" x14ac:dyDescent="0.3">
      <c r="A312" s="1" t="s">
        <v>320</v>
      </c>
      <c r="B312" s="8">
        <v>10000</v>
      </c>
      <c r="C312" s="8">
        <v>50</v>
      </c>
      <c r="D312" s="3" t="s">
        <v>44</v>
      </c>
      <c r="E312" s="3">
        <v>2</v>
      </c>
      <c r="F312" s="3" t="s">
        <v>13</v>
      </c>
      <c r="G312" s="3" t="s">
        <v>41</v>
      </c>
      <c r="H312" s="3">
        <v>51</v>
      </c>
      <c r="I312" s="3"/>
      <c r="J312" s="3"/>
      <c r="K312" s="10" t="s">
        <v>155</v>
      </c>
    </row>
    <row xmlns:x14ac="http://schemas.microsoft.com/office/spreadsheetml/2009/9/ac" r="313" ht="15.75" customHeight="true" x14ac:dyDescent="0.3">
      <c r="A313" s="1" t="s">
        <v>321</v>
      </c>
      <c r="B313" s="8">
        <v>10000</v>
      </c>
      <c r="C313" s="8">
        <v>50</v>
      </c>
      <c r="D313" s="3" t="s">
        <v>44</v>
      </c>
      <c r="E313" s="3">
        <v>2</v>
      </c>
      <c r="F313" s="3" t="s">
        <v>13</v>
      </c>
      <c r="G313" s="3" t="s">
        <v>41</v>
      </c>
      <c r="H313" s="3">
        <v>51</v>
      </c>
      <c r="I313" s="3"/>
      <c r="J313" s="3"/>
      <c r="K313" s="10" t="s">
        <v>155</v>
      </c>
    </row>
    <row xmlns:x14ac="http://schemas.microsoft.com/office/spreadsheetml/2009/9/ac" r="314" ht="15.75" customHeight="true" x14ac:dyDescent="0.3">
      <c r="A314" s="1" t="s">
        <v>322</v>
      </c>
      <c r="B314" s="8">
        <v>10000</v>
      </c>
      <c r="C314" s="8">
        <v>50</v>
      </c>
      <c r="D314" s="3" t="s">
        <v>44</v>
      </c>
      <c r="E314" s="3">
        <v>2</v>
      </c>
      <c r="F314" s="3" t="s">
        <v>13</v>
      </c>
      <c r="G314" s="3" t="s">
        <v>41</v>
      </c>
      <c r="H314" s="3">
        <v>51</v>
      </c>
      <c r="I314" s="3"/>
      <c r="J314" s="3"/>
      <c r="K314" s="10" t="s">
        <v>155</v>
      </c>
    </row>
    <row xmlns:x14ac="http://schemas.microsoft.com/office/spreadsheetml/2009/9/ac" r="315" ht="15.75" customHeight="true" x14ac:dyDescent="0.3">
      <c r="A315" s="1" t="s">
        <v>323</v>
      </c>
      <c r="B315" s="8">
        <v>10000</v>
      </c>
      <c r="C315" s="8">
        <v>50</v>
      </c>
      <c r="D315" s="3" t="s">
        <v>44</v>
      </c>
      <c r="E315" s="3">
        <v>2</v>
      </c>
      <c r="F315" s="3" t="s">
        <v>13</v>
      </c>
      <c r="G315" s="3" t="s">
        <v>41</v>
      </c>
      <c r="H315" s="3">
        <v>51</v>
      </c>
      <c r="I315" s="3"/>
      <c r="J315" s="3"/>
      <c r="K315" s="10" t="s">
        <v>155</v>
      </c>
    </row>
    <row xmlns:x14ac="http://schemas.microsoft.com/office/spreadsheetml/2009/9/ac" r="316" ht="15.75" customHeight="true" x14ac:dyDescent="0.3">
      <c r="A316" s="1" t="s">
        <v>324</v>
      </c>
      <c r="B316" s="8">
        <v>10000</v>
      </c>
      <c r="C316" s="8">
        <v>50</v>
      </c>
      <c r="D316" s="3" t="s">
        <v>44</v>
      </c>
      <c r="E316" s="3">
        <v>2</v>
      </c>
      <c r="F316" s="3" t="s">
        <v>13</v>
      </c>
      <c r="G316" s="3" t="s">
        <v>41</v>
      </c>
      <c r="H316" s="3">
        <v>51</v>
      </c>
      <c r="I316" s="3"/>
      <c r="J316" s="3"/>
      <c r="K316" s="10" t="s">
        <v>155</v>
      </c>
    </row>
    <row xmlns:x14ac="http://schemas.microsoft.com/office/spreadsheetml/2009/9/ac" r="317" ht="15.75" customHeight="true" x14ac:dyDescent="0.3">
      <c r="A317" s="1" t="s">
        <v>325</v>
      </c>
      <c r="B317" s="8">
        <v>10000</v>
      </c>
      <c r="C317" s="8">
        <v>50</v>
      </c>
      <c r="D317" s="3" t="s">
        <v>44</v>
      </c>
      <c r="E317" s="3">
        <v>2</v>
      </c>
      <c r="F317" s="3" t="s">
        <v>13</v>
      </c>
      <c r="G317" s="3" t="s">
        <v>41</v>
      </c>
      <c r="H317" s="3">
        <v>51</v>
      </c>
      <c r="I317" s="3"/>
      <c r="J317" s="3"/>
      <c r="K317" s="10" t="s">
        <v>155</v>
      </c>
    </row>
    <row xmlns:x14ac="http://schemas.microsoft.com/office/spreadsheetml/2009/9/ac" r="318" ht="15.75" customHeight="true" x14ac:dyDescent="0.3">
      <c r="A318" s="1" t="s">
        <v>326</v>
      </c>
      <c r="B318" s="8">
        <v>10000</v>
      </c>
      <c r="C318" s="8">
        <v>50</v>
      </c>
      <c r="D318" s="3" t="s">
        <v>44</v>
      </c>
      <c r="E318" s="3">
        <v>2</v>
      </c>
      <c r="F318" s="3" t="s">
        <v>13</v>
      </c>
      <c r="G318" s="3" t="s">
        <v>41</v>
      </c>
      <c r="H318" s="3">
        <v>51</v>
      </c>
      <c r="I318" s="3"/>
      <c r="J318" s="3"/>
      <c r="K318" s="10" t="s">
        <v>155</v>
      </c>
    </row>
    <row xmlns:x14ac="http://schemas.microsoft.com/office/spreadsheetml/2009/9/ac" r="319" ht="15.75" customHeight="true" x14ac:dyDescent="0.3">
      <c r="A319" s="1" t="s">
        <v>327</v>
      </c>
      <c r="B319" s="8">
        <v>10000</v>
      </c>
      <c r="C319" s="8">
        <v>50</v>
      </c>
      <c r="D319" s="3" t="s">
        <v>44</v>
      </c>
      <c r="E319" s="3">
        <v>2</v>
      </c>
      <c r="F319" s="3" t="s">
        <v>13</v>
      </c>
      <c r="G319" s="3" t="s">
        <v>41</v>
      </c>
      <c r="H319" s="3">
        <v>51</v>
      </c>
      <c r="I319" s="3"/>
      <c r="J319" s="3"/>
      <c r="K319" s="10" t="s">
        <v>155</v>
      </c>
    </row>
    <row xmlns:x14ac="http://schemas.microsoft.com/office/spreadsheetml/2009/9/ac" r="320" ht="15.75" customHeight="true" x14ac:dyDescent="0.3">
      <c r="A320" s="1" t="s">
        <v>328</v>
      </c>
      <c r="B320" s="8">
        <v>100</v>
      </c>
      <c r="C320" s="8">
        <v>50</v>
      </c>
      <c r="D320" s="3" t="s">
        <v>44</v>
      </c>
      <c r="E320" s="3">
        <v>2</v>
      </c>
      <c r="F320" s="3" t="s">
        <v>13</v>
      </c>
      <c r="G320" s="3" t="s">
        <v>83</v>
      </c>
      <c r="H320" s="3">
        <v>51</v>
      </c>
      <c r="I320" s="3"/>
      <c r="J320" s="3"/>
      <c r="K320" s="10" t="s">
        <v>168</v>
      </c>
    </row>
    <row xmlns:x14ac="http://schemas.microsoft.com/office/spreadsheetml/2009/9/ac" r="321" ht="15.75" customHeight="true" x14ac:dyDescent="0.3">
      <c r="A321" s="1" t="s">
        <v>329</v>
      </c>
      <c r="B321" s="8">
        <v>100</v>
      </c>
      <c r="C321" s="8">
        <v>50</v>
      </c>
      <c r="D321" s="3" t="s">
        <v>44</v>
      </c>
      <c r="E321" s="3">
        <v>2</v>
      </c>
      <c r="F321" s="3" t="s">
        <v>13</v>
      </c>
      <c r="G321" s="3" t="s">
        <v>83</v>
      </c>
      <c r="H321" s="3">
        <v>51</v>
      </c>
      <c r="I321" s="3"/>
      <c r="J321" s="3"/>
      <c r="K321" s="10" t="s">
        <v>168</v>
      </c>
    </row>
    <row xmlns:x14ac="http://schemas.microsoft.com/office/spreadsheetml/2009/9/ac" r="322" ht="15.75" customHeight="true" x14ac:dyDescent="0.3">
      <c r="A322" s="1" t="s">
        <v>330</v>
      </c>
      <c r="B322" s="8">
        <v>100</v>
      </c>
      <c r="C322" s="8">
        <v>50</v>
      </c>
      <c r="D322" s="3" t="s">
        <v>44</v>
      </c>
      <c r="E322" s="3">
        <v>2</v>
      </c>
      <c r="F322" s="3" t="s">
        <v>13</v>
      </c>
      <c r="G322" s="3" t="s">
        <v>83</v>
      </c>
      <c r="H322" s="3">
        <v>51</v>
      </c>
      <c r="I322" s="3"/>
      <c r="J322" s="3"/>
      <c r="K322" s="10" t="s">
        <v>168</v>
      </c>
    </row>
    <row xmlns:x14ac="http://schemas.microsoft.com/office/spreadsheetml/2009/9/ac" r="323" ht="15.75" customHeight="true" x14ac:dyDescent="0.3">
      <c r="A323" s="1" t="s">
        <v>331</v>
      </c>
      <c r="B323" s="8">
        <v>100</v>
      </c>
      <c r="C323" s="8">
        <v>50</v>
      </c>
      <c r="D323" s="3" t="s">
        <v>44</v>
      </c>
      <c r="E323" s="3">
        <v>2</v>
      </c>
      <c r="F323" s="3" t="s">
        <v>13</v>
      </c>
      <c r="G323" s="3" t="s">
        <v>83</v>
      </c>
      <c r="H323" s="3">
        <v>51</v>
      </c>
      <c r="I323" s="3"/>
      <c r="J323" s="3"/>
      <c r="K323" s="10" t="s">
        <v>168</v>
      </c>
    </row>
    <row xmlns:x14ac="http://schemas.microsoft.com/office/spreadsheetml/2009/9/ac" r="324" ht="15.75" customHeight="true" x14ac:dyDescent="0.3">
      <c r="A324" s="1" t="s">
        <v>332</v>
      </c>
      <c r="B324" s="8">
        <v>10000</v>
      </c>
      <c r="C324" s="8">
        <v>50</v>
      </c>
      <c r="D324" s="3" t="s">
        <v>44</v>
      </c>
      <c r="E324" s="3">
        <v>2</v>
      </c>
      <c r="F324" s="3" t="s">
        <v>13</v>
      </c>
      <c r="G324" s="3" t="s">
        <v>41</v>
      </c>
      <c r="H324" s="3">
        <v>51</v>
      </c>
      <c r="I324" s="3"/>
      <c r="J324" s="3"/>
      <c r="K324" s="10" t="s">
        <v>155</v>
      </c>
    </row>
    <row xmlns:x14ac="http://schemas.microsoft.com/office/spreadsheetml/2009/9/ac" r="325" ht="15.75" customHeight="true" x14ac:dyDescent="0.3">
      <c r="A325" s="1" t="s">
        <v>333</v>
      </c>
      <c r="B325" s="8">
        <v>10000</v>
      </c>
      <c r="C325" s="8">
        <v>50</v>
      </c>
      <c r="D325" s="3" t="s">
        <v>44</v>
      </c>
      <c r="E325" s="3">
        <v>2</v>
      </c>
      <c r="F325" s="3" t="s">
        <v>13</v>
      </c>
      <c r="G325" s="3" t="s">
        <v>41</v>
      </c>
      <c r="H325" s="3">
        <v>51</v>
      </c>
      <c r="I325" s="3"/>
      <c r="J325" s="3"/>
      <c r="K325" s="10" t="s">
        <v>155</v>
      </c>
    </row>
    <row xmlns:x14ac="http://schemas.microsoft.com/office/spreadsheetml/2009/9/ac" r="326" ht="15.75" customHeight="true" x14ac:dyDescent="0.3">
      <c r="A326" s="1" t="s">
        <v>334</v>
      </c>
      <c r="B326" s="8">
        <v>10000</v>
      </c>
      <c r="C326" s="8">
        <v>50</v>
      </c>
      <c r="D326" s="3" t="s">
        <v>44</v>
      </c>
      <c r="E326" s="3">
        <v>2</v>
      </c>
      <c r="F326" s="3" t="s">
        <v>13</v>
      </c>
      <c r="G326" s="3" t="s">
        <v>41</v>
      </c>
      <c r="H326" s="3">
        <v>51</v>
      </c>
      <c r="I326" s="3"/>
      <c r="J326" s="3"/>
      <c r="K326" s="10" t="s">
        <v>155</v>
      </c>
    </row>
    <row xmlns:x14ac="http://schemas.microsoft.com/office/spreadsheetml/2009/9/ac" r="327" ht="15.75" customHeight="true" x14ac:dyDescent="0.3">
      <c r="A327" s="1" t="s">
        <v>335</v>
      </c>
      <c r="B327" s="8">
        <v>10000</v>
      </c>
      <c r="C327" s="8">
        <v>50</v>
      </c>
      <c r="D327" s="3" t="s">
        <v>44</v>
      </c>
      <c r="E327" s="3">
        <v>2</v>
      </c>
      <c r="F327" s="3" t="s">
        <v>13</v>
      </c>
      <c r="G327" s="3" t="s">
        <v>41</v>
      </c>
      <c r="H327" s="3">
        <v>51</v>
      </c>
      <c r="I327" s="3"/>
      <c r="J327" s="3"/>
      <c r="K327" s="10" t="s">
        <v>155</v>
      </c>
    </row>
    <row xmlns:x14ac="http://schemas.microsoft.com/office/spreadsheetml/2009/9/ac" r="328" ht="15.75" customHeight="true" x14ac:dyDescent="0.3">
      <c r="A328" s="1" t="s">
        <v>336</v>
      </c>
      <c r="B328" s="8">
        <v>10000</v>
      </c>
      <c r="C328" s="8">
        <v>50</v>
      </c>
      <c r="D328" s="3" t="s">
        <v>44</v>
      </c>
      <c r="E328" s="3">
        <v>2</v>
      </c>
      <c r="F328" s="3" t="s">
        <v>13</v>
      </c>
      <c r="G328" s="3" t="s">
        <v>41</v>
      </c>
      <c r="H328" s="3">
        <v>51</v>
      </c>
      <c r="I328" s="3"/>
      <c r="J328" s="3"/>
      <c r="K328" s="10" t="s">
        <v>155</v>
      </c>
    </row>
    <row xmlns:x14ac="http://schemas.microsoft.com/office/spreadsheetml/2009/9/ac" r="329" ht="15.75" customHeight="true" x14ac:dyDescent="0.3">
      <c r="A329" s="1" t="s">
        <v>337</v>
      </c>
      <c r="B329" s="8">
        <v>10000</v>
      </c>
      <c r="C329" s="8">
        <v>50</v>
      </c>
      <c r="D329" s="3" t="s">
        <v>44</v>
      </c>
      <c r="E329" s="3">
        <v>2</v>
      </c>
      <c r="F329" s="3" t="s">
        <v>13</v>
      </c>
      <c r="G329" s="3" t="s">
        <v>41</v>
      </c>
      <c r="H329" s="3">
        <v>51</v>
      </c>
      <c r="I329" s="3"/>
      <c r="J329" s="3"/>
      <c r="K329" s="10" t="s">
        <v>155</v>
      </c>
    </row>
    <row xmlns:x14ac="http://schemas.microsoft.com/office/spreadsheetml/2009/9/ac" r="330" ht="15.75" customHeight="true" x14ac:dyDescent="0.3">
      <c r="A330" s="1" t="s">
        <v>338</v>
      </c>
      <c r="B330" s="8">
        <v>10000</v>
      </c>
      <c r="C330" s="8">
        <v>50</v>
      </c>
      <c r="D330" s="3" t="s">
        <v>44</v>
      </c>
      <c r="E330" s="3">
        <v>2</v>
      </c>
      <c r="F330" s="3" t="s">
        <v>13</v>
      </c>
      <c r="G330" s="3" t="s">
        <v>41</v>
      </c>
      <c r="H330" s="3">
        <v>51</v>
      </c>
      <c r="I330" s="3"/>
      <c r="J330" s="3"/>
      <c r="K330" s="10" t="s">
        <v>155</v>
      </c>
    </row>
    <row xmlns:x14ac="http://schemas.microsoft.com/office/spreadsheetml/2009/9/ac" r="331" ht="15.75" customHeight="true" x14ac:dyDescent="0.3">
      <c r="A331" s="1" t="s">
        <v>339</v>
      </c>
      <c r="B331" s="8">
        <v>10000</v>
      </c>
      <c r="C331" s="8">
        <v>50</v>
      </c>
      <c r="D331" s="3" t="s">
        <v>44</v>
      </c>
      <c r="E331" s="3">
        <v>2</v>
      </c>
      <c r="F331" s="3" t="s">
        <v>13</v>
      </c>
      <c r="G331" s="3" t="s">
        <v>41</v>
      </c>
      <c r="H331" s="3">
        <v>51</v>
      </c>
      <c r="I331" s="3"/>
      <c r="J331" s="3"/>
      <c r="K331" s="10" t="s">
        <v>155</v>
      </c>
    </row>
    <row xmlns:x14ac="http://schemas.microsoft.com/office/spreadsheetml/2009/9/ac" r="332" ht="15.75" customHeight="true" x14ac:dyDescent="0.3">
      <c r="A332" s="1" t="s">
        <v>340</v>
      </c>
      <c r="B332" s="8">
        <v>10000</v>
      </c>
      <c r="C332" s="8">
        <v>50</v>
      </c>
      <c r="D332" s="3" t="s">
        <v>44</v>
      </c>
      <c r="E332" s="3">
        <v>2</v>
      </c>
      <c r="F332" s="3" t="s">
        <v>13</v>
      </c>
      <c r="G332" s="3" t="s">
        <v>41</v>
      </c>
      <c r="H332" s="3">
        <v>51</v>
      </c>
      <c r="I332" s="3"/>
      <c r="J332" s="3"/>
      <c r="K332" s="10" t="s">
        <v>155</v>
      </c>
    </row>
    <row xmlns:x14ac="http://schemas.microsoft.com/office/spreadsheetml/2009/9/ac" r="333" ht="15.75" customHeight="true" x14ac:dyDescent="0.3">
      <c r="A333" s="1" t="s">
        <v>341</v>
      </c>
      <c r="B333" s="8">
        <v>10000</v>
      </c>
      <c r="C333" s="8">
        <v>50</v>
      </c>
      <c r="D333" s="3" t="s">
        <v>44</v>
      </c>
      <c r="E333" s="3">
        <v>2</v>
      </c>
      <c r="F333" s="3" t="s">
        <v>13</v>
      </c>
      <c r="G333" s="3" t="s">
        <v>41</v>
      </c>
      <c r="H333" s="3">
        <v>51</v>
      </c>
      <c r="I333" s="3"/>
      <c r="J333" s="3"/>
      <c r="K333" s="10" t="s">
        <v>155</v>
      </c>
    </row>
    <row xmlns:x14ac="http://schemas.microsoft.com/office/spreadsheetml/2009/9/ac" r="334" ht="15.75" customHeight="true" x14ac:dyDescent="0.3">
      <c r="A334" s="1" t="s">
        <v>342</v>
      </c>
      <c r="B334" s="8">
        <v>10000</v>
      </c>
      <c r="C334" s="8">
        <v>50</v>
      </c>
      <c r="D334" s="3" t="s">
        <v>44</v>
      </c>
      <c r="E334" s="3">
        <v>2</v>
      </c>
      <c r="F334" s="3" t="s">
        <v>13</v>
      </c>
      <c r="G334" s="3" t="s">
        <v>41</v>
      </c>
      <c r="H334" s="3">
        <v>51</v>
      </c>
      <c r="I334" s="3"/>
      <c r="J334" s="3"/>
      <c r="K334" s="10" t="s">
        <v>155</v>
      </c>
    </row>
    <row xmlns:x14ac="http://schemas.microsoft.com/office/spreadsheetml/2009/9/ac" r="335" ht="15.75" customHeight="true" x14ac:dyDescent="0.3">
      <c r="A335" s="1" t="s">
        <v>343</v>
      </c>
      <c r="B335" s="8">
        <v>10000</v>
      </c>
      <c r="C335" s="8">
        <v>50</v>
      </c>
      <c r="D335" s="3" t="s">
        <v>44</v>
      </c>
      <c r="E335" s="3">
        <v>2</v>
      </c>
      <c r="F335" s="3" t="s">
        <v>13</v>
      </c>
      <c r="G335" s="3" t="s">
        <v>41</v>
      </c>
      <c r="H335" s="3">
        <v>51</v>
      </c>
      <c r="I335" s="3"/>
      <c r="J335" s="3"/>
      <c r="K335" s="10" t="s">
        <v>155</v>
      </c>
    </row>
    <row xmlns:x14ac="http://schemas.microsoft.com/office/spreadsheetml/2009/9/ac" r="336" ht="15.75" customHeight="true" x14ac:dyDescent="0.3">
      <c r="A336" s="1" t="s">
        <v>344</v>
      </c>
      <c r="B336" s="8">
        <v>100</v>
      </c>
      <c r="C336" s="8">
        <v>50</v>
      </c>
      <c r="D336" s="3" t="s">
        <v>44</v>
      </c>
      <c r="E336" s="3">
        <v>2</v>
      </c>
      <c r="F336" s="3" t="s">
        <v>13</v>
      </c>
      <c r="G336" s="3" t="s">
        <v>83</v>
      </c>
      <c r="H336" s="3">
        <v>51</v>
      </c>
      <c r="I336" s="3"/>
      <c r="J336" s="3"/>
      <c r="K336" s="10" t="s">
        <v>168</v>
      </c>
    </row>
    <row xmlns:x14ac="http://schemas.microsoft.com/office/spreadsheetml/2009/9/ac" r="337" ht="15.75" customHeight="true" x14ac:dyDescent="0.3">
      <c r="A337" s="1" t="s">
        <v>345</v>
      </c>
      <c r="B337" s="8">
        <v>100</v>
      </c>
      <c r="C337" s="8">
        <v>50</v>
      </c>
      <c r="D337" s="3" t="s">
        <v>44</v>
      </c>
      <c r="E337" s="3">
        <v>2</v>
      </c>
      <c r="F337" s="3" t="s">
        <v>13</v>
      </c>
      <c r="G337" s="3" t="s">
        <v>83</v>
      </c>
      <c r="H337" s="3">
        <v>51</v>
      </c>
      <c r="I337" s="3"/>
      <c r="J337" s="3"/>
      <c r="K337" s="10" t="s">
        <v>168</v>
      </c>
    </row>
    <row xmlns:x14ac="http://schemas.microsoft.com/office/spreadsheetml/2009/9/ac" r="338" ht="15.75" customHeight="true" x14ac:dyDescent="0.3">
      <c r="A338" s="1" t="s">
        <v>346</v>
      </c>
      <c r="B338" s="8">
        <v>100</v>
      </c>
      <c r="C338" s="8">
        <v>50</v>
      </c>
      <c r="D338" s="3" t="s">
        <v>44</v>
      </c>
      <c r="E338" s="3">
        <v>2</v>
      </c>
      <c r="F338" s="3" t="s">
        <v>13</v>
      </c>
      <c r="G338" s="3" t="s">
        <v>83</v>
      </c>
      <c r="H338" s="3">
        <v>51</v>
      </c>
      <c r="I338" s="3"/>
      <c r="J338" s="3"/>
      <c r="K338" s="10" t="s">
        <v>168</v>
      </c>
    </row>
    <row xmlns:x14ac="http://schemas.microsoft.com/office/spreadsheetml/2009/9/ac" r="339" ht="15.75" customHeight="true" x14ac:dyDescent="0.3">
      <c r="A339" s="1" t="s">
        <v>347</v>
      </c>
      <c r="B339" s="8">
        <v>100</v>
      </c>
      <c r="C339" s="8">
        <v>50</v>
      </c>
      <c r="D339" s="3" t="s">
        <v>44</v>
      </c>
      <c r="E339" s="3">
        <v>2</v>
      </c>
      <c r="F339" s="3" t="s">
        <v>13</v>
      </c>
      <c r="G339" s="3" t="s">
        <v>83</v>
      </c>
      <c r="H339" s="3">
        <v>51</v>
      </c>
      <c r="I339" s="3"/>
      <c r="J339" s="3"/>
      <c r="K339" s="10" t="s">
        <v>168</v>
      </c>
    </row>
    <row xmlns:x14ac="http://schemas.microsoft.com/office/spreadsheetml/2009/9/ac" r="341" x14ac:dyDescent="0.3">
      <c r="L341" s="19" t="s">
        <v>479</v>
      </c>
      <c r="M341" s="7">
        <f>SUMIFS(E:E, F:F, "General", C:C, 1)</f>
        <v>46</v>
      </c>
    </row>
    <row xmlns:x14ac="http://schemas.microsoft.com/office/spreadsheetml/2009/9/ac" r="342" x14ac:dyDescent="0.3">
      <c r="L342" s="19" t="s">
        <v>480</v>
      </c>
      <c r="M342" s="7">
        <f>SUMIFS(E:E, F:F, "General", C:C, 50)</f>
        <v>388</v>
      </c>
    </row>
    <row xmlns:x14ac="http://schemas.microsoft.com/office/spreadsheetml/2009/9/ac" r="343" x14ac:dyDescent="0.3">
      <c r="L343" s="19" t="s">
        <v>481</v>
      </c>
      <c r="M343" s="7">
        <f>SUMIFS(E:E, F:F, "General", C:C, 100)</f>
        <v>107</v>
      </c>
    </row>
    <row xmlns:x14ac="http://schemas.microsoft.com/office/spreadsheetml/2009/9/ac" r="344" x14ac:dyDescent="0.3">
      <c r="L344" s="19" t="s">
        <v>482</v>
      </c>
      <c r="M344" s="7">
        <f>SUMIFS(E:E, F:F, "Control", C:C, 1)</f>
        <v>75</v>
      </c>
    </row>
    <row xmlns:x14ac="http://schemas.microsoft.com/office/spreadsheetml/2009/9/ac" r="345" x14ac:dyDescent="0.3">
      <c r="L345" s="19" t="s">
        <v>483</v>
      </c>
      <c r="M345" s="7">
        <f>SUMIFS(E:E, F:F, "Control", C:C, 100)</f>
        <v>93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2"/>
  <sheetViews>
    <sheetView topLeftCell="A6" workbookViewId="0">
      <selection activeCell="M73" sqref="M73"/>
    </sheetView>
  </sheetViews>
  <sheetFormatPr xmlns:x14ac="http://schemas.microsoft.com/office/spreadsheetml/2009/9/ac" defaultRowHeight="14.4" x14ac:dyDescent="0.3"/>
  <cols>
    <col min="1" max="1" width="31.33203125" bestFit="true" customWidth="true"/>
    <col min="3" max="3" width="12.6640625" bestFit="true" customWidth="true"/>
    <col min="4" max="4" width="10.33203125" bestFit="true" customWidth="true"/>
    <col min="9" max="9" width="40.109375" customWidth="true"/>
    <col min="12" max="12" width="19.33203125" bestFit="true" customWidth="true"/>
  </cols>
  <sheetData>
    <row xmlns:x14ac="http://schemas.microsoft.com/office/spreadsheetml/2009/9/ac" r="1" s="7" customFormat="true" ht="30.6" customHeight="true" x14ac:dyDescent="0.3">
      <c r="A1" s="5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5</v>
      </c>
      <c r="G1" s="6" t="s">
        <v>34</v>
      </c>
      <c r="H1" s="6" t="s">
        <v>35</v>
      </c>
      <c r="I1" s="6" t="s">
        <v>36</v>
      </c>
      <c r="J1" s="7" t="s">
        <v>10</v>
      </c>
    </row>
    <row xmlns:x14ac="http://schemas.microsoft.com/office/spreadsheetml/2009/9/ac" r="2" s="7" customFormat="true" ht="30.6" customHeight="true" x14ac:dyDescent="0.3">
      <c r="A2" s="17" t="s">
        <v>409</v>
      </c>
      <c r="B2" s="3">
        <v>1</v>
      </c>
      <c r="C2" s="3">
        <v>10</v>
      </c>
      <c r="D2" s="3" t="s">
        <v>47</v>
      </c>
      <c r="E2" s="3">
        <v>1</v>
      </c>
      <c r="F2" s="3" t="s">
        <v>13</v>
      </c>
      <c r="G2" s="3"/>
      <c r="H2" s="3">
        <v>221</v>
      </c>
      <c r="I2" s="3" t="s">
        <v>413</v>
      </c>
      <c r="J2" s="7" t="s">
        <v>10</v>
      </c>
    </row>
    <row xmlns:x14ac="http://schemas.microsoft.com/office/spreadsheetml/2009/9/ac" r="3" s="7" customFormat="true" ht="30.6" customHeight="true" x14ac:dyDescent="0.3">
      <c r="A3" s="17" t="s">
        <v>433</v>
      </c>
      <c r="B3" s="3">
        <v>1</v>
      </c>
      <c r="C3" s="3">
        <v>10</v>
      </c>
      <c r="D3" s="3" t="s">
        <v>44</v>
      </c>
      <c r="E3" s="3">
        <v>2</v>
      </c>
      <c r="F3" s="3" t="s">
        <v>13</v>
      </c>
      <c r="G3" s="3"/>
      <c r="H3" s="3">
        <v>221</v>
      </c>
      <c r="I3" s="3" t="s">
        <v>434</v>
      </c>
    </row>
    <row xmlns:x14ac="http://schemas.microsoft.com/office/spreadsheetml/2009/9/ac" r="4" s="7" customFormat="true" ht="30.6" customHeight="true" x14ac:dyDescent="0.3">
      <c r="A4" s="17" t="s">
        <v>355</v>
      </c>
      <c r="B4" s="3">
        <v>1</v>
      </c>
      <c r="C4" s="3">
        <v>10</v>
      </c>
      <c r="D4" s="3" t="s">
        <v>44</v>
      </c>
      <c r="E4" s="3">
        <v>2</v>
      </c>
      <c r="F4" s="3" t="s">
        <v>13</v>
      </c>
      <c r="G4" s="3"/>
      <c r="H4" s="3">
        <v>221</v>
      </c>
      <c r="I4" s="3"/>
    </row>
    <row xmlns:x14ac="http://schemas.microsoft.com/office/spreadsheetml/2009/9/ac" r="5" s="7" customFormat="true" ht="30.6" customHeight="true" x14ac:dyDescent="0.3">
      <c r="A5" s="17" t="s">
        <v>356</v>
      </c>
      <c r="B5" s="3">
        <v>1</v>
      </c>
      <c r="C5" s="3">
        <v>10</v>
      </c>
      <c r="D5" s="3" t="s">
        <v>44</v>
      </c>
      <c r="E5" s="3">
        <v>2</v>
      </c>
      <c r="F5" s="3" t="s">
        <v>13</v>
      </c>
      <c r="G5" s="3"/>
      <c r="H5" s="3">
        <v>221</v>
      </c>
      <c r="I5" s="3"/>
    </row>
    <row xmlns:x14ac="http://schemas.microsoft.com/office/spreadsheetml/2009/9/ac" r="6" s="7" customFormat="true" ht="30.6" customHeight="true" x14ac:dyDescent="0.3">
      <c r="A6" s="17" t="s">
        <v>435</v>
      </c>
      <c r="B6" s="3">
        <v>1</v>
      </c>
      <c r="C6" s="3">
        <v>10</v>
      </c>
      <c r="D6" s="3" t="s">
        <v>44</v>
      </c>
      <c r="E6" s="3">
        <v>2</v>
      </c>
      <c r="F6" s="3" t="s">
        <v>13</v>
      </c>
      <c r="G6" s="3"/>
      <c r="H6" s="3">
        <v>221</v>
      </c>
      <c r="I6" s="3"/>
    </row>
    <row xmlns:x14ac="http://schemas.microsoft.com/office/spreadsheetml/2009/9/ac" r="7" s="7" customFormat="true" ht="30.6" customHeight="true" x14ac:dyDescent="0.3">
      <c r="A7" s="17" t="s">
        <v>357</v>
      </c>
      <c r="B7" s="3">
        <v>1</v>
      </c>
      <c r="C7" s="3">
        <v>10</v>
      </c>
      <c r="D7" s="3" t="s">
        <v>44</v>
      </c>
      <c r="E7" s="3">
        <v>2</v>
      </c>
      <c r="F7" s="3" t="s">
        <v>13</v>
      </c>
      <c r="G7" s="3"/>
      <c r="H7" s="3">
        <v>221</v>
      </c>
      <c r="I7" s="3"/>
    </row>
    <row xmlns:x14ac="http://schemas.microsoft.com/office/spreadsheetml/2009/9/ac" r="8" s="7" customFormat="true" ht="30.6" customHeight="true" x14ac:dyDescent="0.3">
      <c r="A8" s="17" t="s">
        <v>358</v>
      </c>
      <c r="B8" s="3">
        <v>1</v>
      </c>
      <c r="C8" s="3">
        <v>10</v>
      </c>
      <c r="D8" s="3" t="s">
        <v>44</v>
      </c>
      <c r="E8" s="3">
        <v>2</v>
      </c>
      <c r="F8" s="3" t="s">
        <v>13</v>
      </c>
      <c r="G8" s="3"/>
      <c r="H8" s="3">
        <v>221</v>
      </c>
      <c r="I8" s="3"/>
    </row>
    <row xmlns:x14ac="http://schemas.microsoft.com/office/spreadsheetml/2009/9/ac" r="9" s="7" customFormat="true" ht="30.6" customHeight="true" x14ac:dyDescent="0.3">
      <c r="A9" s="17" t="s">
        <v>411</v>
      </c>
      <c r="B9" s="3">
        <v>1</v>
      </c>
      <c r="C9" s="3">
        <v>10</v>
      </c>
      <c r="D9" s="3" t="s">
        <v>47</v>
      </c>
      <c r="E9" s="3">
        <v>1</v>
      </c>
      <c r="F9" s="3" t="s">
        <v>13</v>
      </c>
      <c r="G9" s="3"/>
      <c r="H9" s="3">
        <v>221</v>
      </c>
      <c r="I9" s="3" t="s">
        <v>414</v>
      </c>
      <c r="J9" s="7" t="s">
        <v>10</v>
      </c>
    </row>
    <row xmlns:x14ac="http://schemas.microsoft.com/office/spreadsheetml/2009/9/ac" r="10" s="7" customFormat="true" ht="30.6" customHeight="true" x14ac:dyDescent="0.3">
      <c r="A10" s="17" t="s">
        <v>412</v>
      </c>
      <c r="B10" s="3">
        <v>1</v>
      </c>
      <c r="C10" s="3">
        <v>10</v>
      </c>
      <c r="D10" s="3" t="s">
        <v>47</v>
      </c>
      <c r="E10" s="3">
        <v>1</v>
      </c>
      <c r="F10" s="3" t="s">
        <v>13</v>
      </c>
      <c r="G10" s="3"/>
      <c r="H10" s="3">
        <v>221</v>
      </c>
      <c r="I10" s="3" t="s">
        <v>413</v>
      </c>
      <c r="J10" s="7" t="s">
        <v>10</v>
      </c>
    </row>
    <row xmlns:x14ac="http://schemas.microsoft.com/office/spreadsheetml/2009/9/ac" r="11" s="7" customFormat="true" ht="30.6" customHeight="true" x14ac:dyDescent="0.3">
      <c r="A11" s="17" t="s">
        <v>415</v>
      </c>
      <c r="B11" s="3">
        <v>1</v>
      </c>
      <c r="C11" s="3">
        <v>10</v>
      </c>
      <c r="D11" s="3" t="s">
        <v>47</v>
      </c>
      <c r="E11" s="3">
        <v>1</v>
      </c>
      <c r="F11" s="3" t="s">
        <v>13</v>
      </c>
      <c r="G11" s="3"/>
      <c r="H11" s="3">
        <v>221</v>
      </c>
      <c r="I11" s="3"/>
      <c r="J11" s="7" t="s">
        <v>10</v>
      </c>
    </row>
    <row xmlns:x14ac="http://schemas.microsoft.com/office/spreadsheetml/2009/9/ac" r="12" s="7" customFormat="true" ht="30.6" customHeight="true" x14ac:dyDescent="0.3">
      <c r="A12" s="17" t="s">
        <v>416</v>
      </c>
      <c r="B12" s="3">
        <v>1</v>
      </c>
      <c r="C12" s="3">
        <v>10</v>
      </c>
      <c r="D12" s="3" t="s">
        <v>47</v>
      </c>
      <c r="E12" s="3">
        <v>1</v>
      </c>
      <c r="F12" s="3" t="s">
        <v>13</v>
      </c>
      <c r="G12" s="3"/>
      <c r="H12" s="3">
        <v>221</v>
      </c>
      <c r="I12" s="3"/>
      <c r="J12" s="7" t="s">
        <v>10</v>
      </c>
    </row>
    <row xmlns:x14ac="http://schemas.microsoft.com/office/spreadsheetml/2009/9/ac" r="13" s="7" customFormat="true" ht="30.6" customHeight="true" x14ac:dyDescent="0.3">
      <c r="A13" s="17" t="s">
        <v>426</v>
      </c>
      <c r="B13" s="3">
        <v>1</v>
      </c>
      <c r="C13" s="3">
        <v>10</v>
      </c>
      <c r="D13" s="3" t="s">
        <v>47</v>
      </c>
      <c r="E13" s="3">
        <v>1</v>
      </c>
      <c r="F13" s="3" t="s">
        <v>9</v>
      </c>
      <c r="G13" s="3"/>
      <c r="H13" s="3">
        <v>220</v>
      </c>
      <c r="I13" s="3"/>
      <c r="J13" s="7" t="s">
        <v>10</v>
      </c>
    </row>
    <row xmlns:x14ac="http://schemas.microsoft.com/office/spreadsheetml/2009/9/ac" r="14" s="7" customFormat="true" ht="30.6" customHeight="true" x14ac:dyDescent="0.3">
      <c r="A14" s="17" t="s">
        <v>438</v>
      </c>
      <c r="B14" s="3">
        <v>1</v>
      </c>
      <c r="C14" s="3">
        <v>10</v>
      </c>
      <c r="D14" s="3" t="s">
        <v>47</v>
      </c>
      <c r="E14" s="3">
        <v>1</v>
      </c>
      <c r="F14" s="3" t="s">
        <v>9</v>
      </c>
      <c r="G14" s="3"/>
      <c r="H14" s="3">
        <v>220</v>
      </c>
      <c r="I14" s="3"/>
    </row>
    <row xmlns:x14ac="http://schemas.microsoft.com/office/spreadsheetml/2009/9/ac" r="15" s="7" customFormat="true" ht="30.6" customHeight="true" x14ac:dyDescent="0.3">
      <c r="A15" s="17" t="s">
        <v>534</v>
      </c>
      <c r="B15" s="3">
        <v>100</v>
      </c>
      <c r="C15" s="3">
        <v>10</v>
      </c>
      <c r="D15" s="3" t="s">
        <v>67</v>
      </c>
      <c r="E15" s="3">
        <v>4</v>
      </c>
      <c r="F15" s="3" t="s">
        <v>13</v>
      </c>
      <c r="G15" s="3"/>
      <c r="H15" s="3">
        <v>221</v>
      </c>
      <c r="I15" s="3"/>
    </row>
    <row xmlns:x14ac="http://schemas.microsoft.com/office/spreadsheetml/2009/9/ac" r="16" s="7" customFormat="true" ht="30.6" customHeight="true" x14ac:dyDescent="0.3">
      <c r="A16" s="17" t="s">
        <v>417</v>
      </c>
      <c r="B16" s="3">
        <v>1</v>
      </c>
      <c r="C16" s="3">
        <v>10</v>
      </c>
      <c r="D16" s="3" t="s">
        <v>47</v>
      </c>
      <c r="E16" s="3">
        <v>1</v>
      </c>
      <c r="F16" s="3" t="s">
        <v>13</v>
      </c>
      <c r="G16" s="3"/>
      <c r="H16" s="3">
        <v>221</v>
      </c>
      <c r="I16" s="3"/>
      <c r="J16" s="7" t="s">
        <v>10</v>
      </c>
    </row>
    <row xmlns:x14ac="http://schemas.microsoft.com/office/spreadsheetml/2009/9/ac" r="17" s="7" customFormat="true" ht="30.6" customHeight="true" x14ac:dyDescent="0.3">
      <c r="A17" s="17" t="s">
        <v>418</v>
      </c>
      <c r="B17" s="3">
        <v>1</v>
      </c>
      <c r="C17" s="3">
        <v>10</v>
      </c>
      <c r="D17" s="3" t="s">
        <v>47</v>
      </c>
      <c r="E17" s="3">
        <v>1</v>
      </c>
      <c r="F17" s="3" t="s">
        <v>13</v>
      </c>
      <c r="G17" s="3"/>
      <c r="H17" s="3">
        <v>221</v>
      </c>
      <c r="I17" s="3"/>
      <c r="J17" s="7" t="s">
        <v>10</v>
      </c>
    </row>
    <row xmlns:x14ac="http://schemas.microsoft.com/office/spreadsheetml/2009/9/ac" r="18" s="7" customFormat="true" ht="30.6" customHeight="true" x14ac:dyDescent="0.3">
      <c r="A18" s="17" t="s">
        <v>439</v>
      </c>
      <c r="B18" s="3">
        <v>1</v>
      </c>
      <c r="C18" s="3">
        <v>10</v>
      </c>
      <c r="D18" s="3" t="s">
        <v>47</v>
      </c>
      <c r="E18" s="3">
        <v>1</v>
      </c>
      <c r="F18" s="3" t="s">
        <v>9</v>
      </c>
      <c r="G18" s="3"/>
      <c r="H18" s="3">
        <v>220</v>
      </c>
      <c r="I18" s="3"/>
    </row>
    <row xmlns:x14ac="http://schemas.microsoft.com/office/spreadsheetml/2009/9/ac" r="19" s="7" customFormat="true" ht="30.6" customHeight="true" x14ac:dyDescent="0.3">
      <c r="A19" s="17" t="s">
        <v>533</v>
      </c>
      <c r="B19" s="3">
        <v>1</v>
      </c>
      <c r="C19" s="3">
        <v>10</v>
      </c>
      <c r="D19" s="3" t="s">
        <v>47</v>
      </c>
      <c r="E19" s="3">
        <v>1</v>
      </c>
      <c r="F19" s="3" t="s">
        <v>13</v>
      </c>
      <c r="G19" s="3"/>
      <c r="H19" s="3">
        <v>221</v>
      </c>
      <c r="I19" s="3"/>
    </row>
    <row xmlns:x14ac="http://schemas.microsoft.com/office/spreadsheetml/2009/9/ac" r="20" s="7" customFormat="true" ht="30.6" customHeight="true" x14ac:dyDescent="0.3">
      <c r="A20" s="17" t="s">
        <v>419</v>
      </c>
      <c r="B20" s="3">
        <v>1</v>
      </c>
      <c r="C20" s="3">
        <v>10</v>
      </c>
      <c r="D20" s="3" t="s">
        <v>47</v>
      </c>
      <c r="E20" s="3">
        <v>1</v>
      </c>
      <c r="F20" s="3" t="s">
        <v>13</v>
      </c>
      <c r="G20" s="3"/>
      <c r="H20" s="3">
        <v>221</v>
      </c>
      <c r="I20" s="3"/>
      <c r="J20" s="7" t="s">
        <v>10</v>
      </c>
    </row>
    <row xmlns:x14ac="http://schemas.microsoft.com/office/spreadsheetml/2009/9/ac" r="21" s="7" customFormat="true" ht="30.6" customHeight="true" x14ac:dyDescent="0.3">
      <c r="A21" s="17" t="s">
        <v>420</v>
      </c>
      <c r="B21" s="3">
        <v>1</v>
      </c>
      <c r="C21" s="3">
        <v>10</v>
      </c>
      <c r="D21" s="3" t="s">
        <v>47</v>
      </c>
      <c r="E21" s="3">
        <v>1</v>
      </c>
      <c r="F21" s="3" t="s">
        <v>13</v>
      </c>
      <c r="G21" s="3"/>
      <c r="H21" s="3">
        <v>221</v>
      </c>
      <c r="I21" s="3"/>
      <c r="J21" s="7" t="s">
        <v>10</v>
      </c>
    </row>
    <row xmlns:x14ac="http://schemas.microsoft.com/office/spreadsheetml/2009/9/ac" r="22" s="7" customFormat="true" ht="30.6" customHeight="true" x14ac:dyDescent="0.3">
      <c r="A22" s="17" t="s">
        <v>421</v>
      </c>
      <c r="B22" s="3">
        <v>1</v>
      </c>
      <c r="C22" s="3">
        <v>10</v>
      </c>
      <c r="D22" s="3" t="s">
        <v>47</v>
      </c>
      <c r="E22" s="3">
        <v>1</v>
      </c>
      <c r="F22" s="3" t="s">
        <v>13</v>
      </c>
      <c r="G22" s="3"/>
      <c r="H22" s="3">
        <v>221</v>
      </c>
      <c r="I22" s="3"/>
      <c r="J22" s="7" t="s">
        <v>10</v>
      </c>
    </row>
    <row xmlns:x14ac="http://schemas.microsoft.com/office/spreadsheetml/2009/9/ac" r="23" s="7" customFormat="true" ht="30.6" customHeight="true" x14ac:dyDescent="0.3">
      <c r="A23" s="17" t="s">
        <v>422</v>
      </c>
      <c r="B23" s="3">
        <v>1</v>
      </c>
      <c r="C23" s="3">
        <v>10</v>
      </c>
      <c r="D23" s="3" t="s">
        <v>47</v>
      </c>
      <c r="E23" s="3">
        <v>1</v>
      </c>
      <c r="F23" s="3" t="s">
        <v>13</v>
      </c>
      <c r="G23" s="3"/>
      <c r="H23" s="3">
        <v>221</v>
      </c>
      <c r="I23" s="3"/>
      <c r="J23" s="7" t="s">
        <v>10</v>
      </c>
    </row>
    <row xmlns:x14ac="http://schemas.microsoft.com/office/spreadsheetml/2009/9/ac" r="24" s="7" customFormat="true" ht="30.6" customHeight="true" x14ac:dyDescent="0.3">
      <c r="A24" s="17" t="s">
        <v>423</v>
      </c>
      <c r="B24" s="3">
        <v>1</v>
      </c>
      <c r="C24" s="3">
        <v>10</v>
      </c>
      <c r="D24" s="3" t="s">
        <v>47</v>
      </c>
      <c r="E24" s="3">
        <v>1</v>
      </c>
      <c r="F24" s="3" t="s">
        <v>13</v>
      </c>
      <c r="G24" s="3"/>
      <c r="H24" s="3">
        <v>221</v>
      </c>
      <c r="I24" s="3"/>
      <c r="J24" s="7" t="s">
        <v>10</v>
      </c>
    </row>
    <row xmlns:x14ac="http://schemas.microsoft.com/office/spreadsheetml/2009/9/ac" r="25" s="7" customFormat="true" ht="30.6" customHeight="true" x14ac:dyDescent="0.3">
      <c r="A25" s="17" t="s">
        <v>408</v>
      </c>
      <c r="B25" s="3">
        <v>1</v>
      </c>
      <c r="C25" s="3">
        <v>10</v>
      </c>
      <c r="D25" s="3" t="s">
        <v>47</v>
      </c>
      <c r="E25" s="3">
        <v>1</v>
      </c>
      <c r="F25" s="3" t="s">
        <v>13</v>
      </c>
      <c r="G25" s="3"/>
      <c r="H25" s="3">
        <v>221</v>
      </c>
      <c r="I25" s="3" t="s">
        <v>413</v>
      </c>
      <c r="J25" s="7" t="s">
        <v>10</v>
      </c>
    </row>
    <row xmlns:x14ac="http://schemas.microsoft.com/office/spreadsheetml/2009/9/ac" r="26" s="7" customFormat="true" ht="30.6" customHeight="true" x14ac:dyDescent="0.3">
      <c r="A26" s="17" t="s">
        <v>453</v>
      </c>
      <c r="B26" s="3">
        <v>1</v>
      </c>
      <c r="C26" s="3">
        <v>10</v>
      </c>
      <c r="D26" s="3" t="s">
        <v>47</v>
      </c>
      <c r="E26" s="3">
        <v>1</v>
      </c>
      <c r="F26" s="3" t="s">
        <v>9</v>
      </c>
      <c r="G26" s="3"/>
      <c r="H26" s="3">
        <v>220</v>
      </c>
      <c r="I26" s="6"/>
    </row>
    <row xmlns:x14ac="http://schemas.microsoft.com/office/spreadsheetml/2009/9/ac" r="27" s="7" customFormat="true" ht="30.6" customHeight="true" x14ac:dyDescent="0.3">
      <c r="A27" s="17" t="s">
        <v>410</v>
      </c>
      <c r="B27" s="3">
        <v>1</v>
      </c>
      <c r="C27" s="3">
        <v>10</v>
      </c>
      <c r="D27" s="3" t="s">
        <v>47</v>
      </c>
      <c r="E27" s="3">
        <v>1</v>
      </c>
      <c r="F27" s="3" t="s">
        <v>13</v>
      </c>
      <c r="G27" s="3"/>
      <c r="H27" s="3">
        <v>221</v>
      </c>
      <c r="I27" s="6"/>
    </row>
    <row xmlns:x14ac="http://schemas.microsoft.com/office/spreadsheetml/2009/9/ac" r="28" s="7" customFormat="true" ht="30.6" customHeight="true" x14ac:dyDescent="0.3">
      <c r="A28" s="17" t="s">
        <v>449</v>
      </c>
      <c r="B28" s="3">
        <v>1</v>
      </c>
      <c r="C28" s="3">
        <v>10</v>
      </c>
      <c r="D28" s="3" t="s">
        <v>47</v>
      </c>
      <c r="E28" s="3">
        <v>1</v>
      </c>
      <c r="F28" s="3" t="s">
        <v>13</v>
      </c>
      <c r="G28" s="3"/>
      <c r="H28" s="3">
        <v>221</v>
      </c>
      <c r="I28" s="6"/>
    </row>
    <row xmlns:x14ac="http://schemas.microsoft.com/office/spreadsheetml/2009/9/ac" r="29" s="7" customFormat="true" ht="30.6" customHeight="true" x14ac:dyDescent="0.3">
      <c r="A29" s="17" t="s">
        <v>548</v>
      </c>
      <c r="B29" s="3">
        <v>1</v>
      </c>
      <c r="C29" s="3">
        <v>10</v>
      </c>
      <c r="D29" s="3" t="s">
        <v>67</v>
      </c>
      <c r="E29" s="3">
        <v>4</v>
      </c>
      <c r="F29" s="3" t="s">
        <v>9</v>
      </c>
      <c r="G29" s="3"/>
      <c r="H29" s="3">
        <v>220</v>
      </c>
      <c r="I29" s="6"/>
    </row>
    <row xmlns:x14ac="http://schemas.microsoft.com/office/spreadsheetml/2009/9/ac" r="30" s="7" customFormat="true" ht="30.6" customHeight="true" x14ac:dyDescent="0.3">
      <c r="A30" s="17" t="s">
        <v>535</v>
      </c>
      <c r="B30" s="3">
        <v>1</v>
      </c>
      <c r="C30" s="3">
        <v>10</v>
      </c>
      <c r="D30" s="3" t="s">
        <v>47</v>
      </c>
      <c r="E30" s="3">
        <v>1</v>
      </c>
      <c r="F30" s="3" t="s">
        <v>13</v>
      </c>
      <c r="G30" s="3"/>
      <c r="H30" s="3">
        <v>221</v>
      </c>
      <c r="I30" s="6"/>
    </row>
    <row xmlns:x14ac="http://schemas.microsoft.com/office/spreadsheetml/2009/9/ac" r="31" s="7" customFormat="true" ht="30.6" customHeight="true" x14ac:dyDescent="0.3">
      <c r="A31" s="17" t="s">
        <v>536</v>
      </c>
      <c r="B31" s="3">
        <v>1</v>
      </c>
      <c r="C31" s="3">
        <v>10</v>
      </c>
      <c r="D31" s="3" t="s">
        <v>47</v>
      </c>
      <c r="E31" s="3">
        <v>1</v>
      </c>
      <c r="F31" s="3" t="s">
        <v>13</v>
      </c>
      <c r="G31" s="3"/>
      <c r="H31" s="3">
        <v>221</v>
      </c>
      <c r="I31" s="6"/>
    </row>
    <row xmlns:x14ac="http://schemas.microsoft.com/office/spreadsheetml/2009/9/ac" r="32" s="7" customFormat="true" ht="30.6" customHeight="true" x14ac:dyDescent="0.3">
      <c r="A32" s="17" t="s">
        <v>552</v>
      </c>
      <c r="B32" s="3">
        <v>1</v>
      </c>
      <c r="C32" s="3">
        <v>10</v>
      </c>
      <c r="D32" s="3" t="s">
        <v>47</v>
      </c>
      <c r="E32" s="3">
        <v>1</v>
      </c>
      <c r="F32" s="3" t="s">
        <v>9</v>
      </c>
      <c r="G32" s="3"/>
      <c r="H32" s="3">
        <v>220</v>
      </c>
      <c r="I32" s="3"/>
    </row>
    <row xmlns:x14ac="http://schemas.microsoft.com/office/spreadsheetml/2009/9/ac" r="33" s="7" customFormat="true" ht="30.6" customHeight="true" x14ac:dyDescent="0.3">
      <c r="A33" s="17" t="s">
        <v>454</v>
      </c>
      <c r="B33" s="3">
        <v>1</v>
      </c>
      <c r="C33" s="3">
        <v>10</v>
      </c>
      <c r="D33" s="3" t="s">
        <v>47</v>
      </c>
      <c r="E33" s="3">
        <v>1</v>
      </c>
      <c r="F33" s="3" t="s">
        <v>9</v>
      </c>
      <c r="G33" s="3"/>
      <c r="H33" s="3">
        <v>220</v>
      </c>
      <c r="I33" s="6"/>
    </row>
    <row xmlns:x14ac="http://schemas.microsoft.com/office/spreadsheetml/2009/9/ac" r="34" s="7" customFormat="true" ht="30.6" customHeight="true" x14ac:dyDescent="0.3">
      <c r="A34" s="17" t="s">
        <v>428</v>
      </c>
      <c r="B34" s="3">
        <v>1</v>
      </c>
      <c r="C34" s="3">
        <v>10</v>
      </c>
      <c r="D34" s="3" t="s">
        <v>47</v>
      </c>
      <c r="E34" s="3">
        <v>1</v>
      </c>
      <c r="F34" s="3" t="s">
        <v>9</v>
      </c>
      <c r="G34" s="3"/>
      <c r="H34" s="3">
        <v>220</v>
      </c>
      <c r="I34" s="6"/>
    </row>
    <row xmlns:x14ac="http://schemas.microsoft.com/office/spreadsheetml/2009/9/ac" r="35" s="7" customFormat="true" ht="30.6" customHeight="true" x14ac:dyDescent="0.3">
      <c r="A35" s="17" t="s">
        <v>502</v>
      </c>
      <c r="B35" s="3">
        <v>1</v>
      </c>
      <c r="C35" s="3">
        <v>10</v>
      </c>
      <c r="D35" s="3" t="s">
        <v>44</v>
      </c>
      <c r="E35" s="3">
        <v>2</v>
      </c>
      <c r="F35" s="3" t="s">
        <v>9</v>
      </c>
      <c r="G35" s="3"/>
      <c r="H35" s="3">
        <v>220</v>
      </c>
      <c r="I35" s="6"/>
    </row>
    <row xmlns:x14ac="http://schemas.microsoft.com/office/spreadsheetml/2009/9/ac" r="36" s="7" customFormat="true" ht="30.6" customHeight="true" x14ac:dyDescent="0.3">
      <c r="A36" s="17" t="s">
        <v>538</v>
      </c>
      <c r="B36" s="3">
        <v>1</v>
      </c>
      <c r="C36" s="3">
        <v>10</v>
      </c>
      <c r="D36" s="3" t="s">
        <v>47</v>
      </c>
      <c r="E36" s="3">
        <v>1</v>
      </c>
      <c r="F36" s="3" t="s">
        <v>9</v>
      </c>
      <c r="G36" s="3"/>
      <c r="H36" s="3">
        <v>220</v>
      </c>
      <c r="I36" s="6"/>
    </row>
    <row xmlns:x14ac="http://schemas.microsoft.com/office/spreadsheetml/2009/9/ac" r="37" s="7" customFormat="true" ht="30.6" customHeight="true" x14ac:dyDescent="0.3">
      <c r="A37" s="17" t="s">
        <v>443</v>
      </c>
      <c r="B37" s="3">
        <v>1</v>
      </c>
      <c r="C37" s="3">
        <v>10</v>
      </c>
      <c r="D37" s="3" t="s">
        <v>47</v>
      </c>
      <c r="E37" s="3">
        <v>1</v>
      </c>
      <c r="F37" s="3" t="s">
        <v>9</v>
      </c>
      <c r="G37" s="3"/>
      <c r="H37" s="3">
        <v>220</v>
      </c>
      <c r="I37" s="6"/>
    </row>
    <row xmlns:x14ac="http://schemas.microsoft.com/office/spreadsheetml/2009/9/ac" r="38" s="7" customFormat="true" ht="30.6" customHeight="true" x14ac:dyDescent="0.3">
      <c r="A38" s="17" t="s">
        <v>447</v>
      </c>
      <c r="B38" s="3">
        <v>1</v>
      </c>
      <c r="C38" s="3">
        <v>10</v>
      </c>
      <c r="D38" s="3" t="s">
        <v>47</v>
      </c>
      <c r="E38" s="3">
        <v>1</v>
      </c>
      <c r="F38" s="3" t="s">
        <v>13</v>
      </c>
      <c r="G38" s="3"/>
      <c r="H38" s="3">
        <v>221</v>
      </c>
      <c r="I38" s="6"/>
    </row>
    <row xmlns:x14ac="http://schemas.microsoft.com/office/spreadsheetml/2009/9/ac" r="39" s="7" customFormat="true" ht="30.6" customHeight="true" x14ac:dyDescent="0.3">
      <c r="A39" s="17" t="s">
        <v>444</v>
      </c>
      <c r="B39" s="3">
        <v>1</v>
      </c>
      <c r="C39" s="3">
        <v>10</v>
      </c>
      <c r="D39" s="3" t="s">
        <v>47</v>
      </c>
      <c r="E39" s="3">
        <v>1</v>
      </c>
      <c r="F39" s="3" t="s">
        <v>9</v>
      </c>
      <c r="G39" s="3"/>
      <c r="H39" s="3">
        <v>220</v>
      </c>
      <c r="I39" s="6"/>
    </row>
    <row xmlns:x14ac="http://schemas.microsoft.com/office/spreadsheetml/2009/9/ac" r="40" s="7" customFormat="true" ht="30.6" customHeight="true" x14ac:dyDescent="0.3">
      <c r="A40" s="17" t="s">
        <v>448</v>
      </c>
      <c r="B40" s="3">
        <v>1</v>
      </c>
      <c r="C40" s="3">
        <v>10</v>
      </c>
      <c r="D40" s="3" t="s">
        <v>47</v>
      </c>
      <c r="E40" s="3">
        <v>1</v>
      </c>
      <c r="F40" s="3" t="s">
        <v>13</v>
      </c>
      <c r="G40" s="3"/>
      <c r="H40" s="3">
        <v>221</v>
      </c>
      <c r="I40" s="6"/>
    </row>
    <row xmlns:x14ac="http://schemas.microsoft.com/office/spreadsheetml/2009/9/ac" r="41" s="7" customFormat="true" ht="30.6" customHeight="true" x14ac:dyDescent="0.3">
      <c r="A41" s="17" t="s">
        <v>424</v>
      </c>
      <c r="B41" s="3">
        <v>1</v>
      </c>
      <c r="C41" s="3">
        <v>10</v>
      </c>
      <c r="D41" s="3" t="s">
        <v>47</v>
      </c>
      <c r="E41" s="3">
        <v>1</v>
      </c>
      <c r="F41" s="3" t="s">
        <v>13</v>
      </c>
      <c r="G41" s="3"/>
      <c r="H41" s="3">
        <v>221</v>
      </c>
      <c r="I41" s="6"/>
    </row>
    <row xmlns:x14ac="http://schemas.microsoft.com/office/spreadsheetml/2009/9/ac" r="42" s="7" customFormat="true" ht="30.6" customHeight="true" x14ac:dyDescent="0.3">
      <c r="A42" s="17" t="s">
        <v>425</v>
      </c>
      <c r="B42" s="3">
        <v>1</v>
      </c>
      <c r="C42" s="3">
        <v>10</v>
      </c>
      <c r="D42" s="3" t="s">
        <v>47</v>
      </c>
      <c r="E42" s="3">
        <v>1</v>
      </c>
      <c r="F42" s="3" t="s">
        <v>13</v>
      </c>
      <c r="G42" s="3"/>
      <c r="H42" s="3">
        <v>221</v>
      </c>
      <c r="I42" s="6"/>
    </row>
    <row xmlns:x14ac="http://schemas.microsoft.com/office/spreadsheetml/2009/9/ac" r="43" s="7" customFormat="true" ht="30.6" customHeight="true" x14ac:dyDescent="0.3">
      <c r="A43" s="17" t="s">
        <v>503</v>
      </c>
      <c r="B43" s="3">
        <v>1</v>
      </c>
      <c r="C43" s="3">
        <v>10</v>
      </c>
      <c r="D43" s="3" t="s">
        <v>38</v>
      </c>
      <c r="E43" s="3">
        <v>4</v>
      </c>
      <c r="F43" s="3" t="s">
        <v>9</v>
      </c>
      <c r="G43" s="3"/>
      <c r="H43" s="3">
        <v>220</v>
      </c>
      <c r="I43" s="6"/>
    </row>
    <row xmlns:x14ac="http://schemas.microsoft.com/office/spreadsheetml/2009/9/ac" r="44" s="7" customFormat="true" ht="30.6" customHeight="true" x14ac:dyDescent="0.3">
      <c r="A44" s="17" t="s">
        <v>504</v>
      </c>
      <c r="B44" s="3">
        <v>1</v>
      </c>
      <c r="C44" s="3">
        <v>10</v>
      </c>
      <c r="D44" s="3" t="s">
        <v>38</v>
      </c>
      <c r="E44" s="3">
        <v>4</v>
      </c>
      <c r="F44" s="3" t="s">
        <v>9</v>
      </c>
      <c r="G44" s="3"/>
      <c r="H44" s="3">
        <v>220</v>
      </c>
      <c r="I44" s="6"/>
    </row>
    <row xmlns:x14ac="http://schemas.microsoft.com/office/spreadsheetml/2009/9/ac" r="45" s="7" customFormat="true" ht="30.6" customHeight="true" x14ac:dyDescent="0.3">
      <c r="A45" s="17" t="s">
        <v>431</v>
      </c>
      <c r="B45" s="3">
        <v>1</v>
      </c>
      <c r="C45" s="3">
        <v>10</v>
      </c>
      <c r="D45" s="3" t="s">
        <v>47</v>
      </c>
      <c r="E45" s="3">
        <v>1</v>
      </c>
      <c r="F45" s="3" t="s">
        <v>13</v>
      </c>
      <c r="G45" s="3"/>
      <c r="H45" s="3">
        <v>221</v>
      </c>
      <c r="I45" s="6"/>
    </row>
    <row xmlns:x14ac="http://schemas.microsoft.com/office/spreadsheetml/2009/9/ac" r="46" s="7" customFormat="true" ht="30.6" customHeight="true" x14ac:dyDescent="0.3">
      <c r="A46" s="17" t="s">
        <v>522</v>
      </c>
      <c r="B46" s="3">
        <v>1</v>
      </c>
      <c r="C46" s="3">
        <v>10</v>
      </c>
      <c r="D46" s="3" t="s">
        <v>47</v>
      </c>
      <c r="E46" s="3">
        <v>1</v>
      </c>
      <c r="F46" s="3" t="s">
        <v>13</v>
      </c>
      <c r="G46" s="3"/>
      <c r="H46" s="3">
        <v>221</v>
      </c>
      <c r="I46" s="6"/>
    </row>
    <row xmlns:x14ac="http://schemas.microsoft.com/office/spreadsheetml/2009/9/ac" r="47" s="7" customFormat="true" ht="30.6" customHeight="true" x14ac:dyDescent="0.3">
      <c r="A47" s="17" t="s">
        <v>523</v>
      </c>
      <c r="B47" s="3">
        <v>1</v>
      </c>
      <c r="C47" s="3">
        <v>10</v>
      </c>
      <c r="D47" s="3" t="s">
        <v>47</v>
      </c>
      <c r="E47" s="3">
        <v>1</v>
      </c>
      <c r="F47" s="3" t="s">
        <v>13</v>
      </c>
      <c r="G47" s="3"/>
      <c r="H47" s="3">
        <v>221</v>
      </c>
      <c r="I47" s="6"/>
    </row>
    <row xmlns:x14ac="http://schemas.microsoft.com/office/spreadsheetml/2009/9/ac" r="48" s="7" customFormat="true" ht="30.6" customHeight="true" x14ac:dyDescent="0.3">
      <c r="A48" s="17" t="s">
        <v>432</v>
      </c>
      <c r="B48" s="3">
        <v>1</v>
      </c>
      <c r="C48" s="3">
        <v>10</v>
      </c>
      <c r="D48" s="3" t="s">
        <v>47</v>
      </c>
      <c r="E48" s="3">
        <v>1</v>
      </c>
      <c r="F48" s="3" t="s">
        <v>13</v>
      </c>
      <c r="G48" s="3"/>
      <c r="H48" s="3">
        <v>221</v>
      </c>
      <c r="I48" s="6"/>
    </row>
    <row xmlns:x14ac="http://schemas.microsoft.com/office/spreadsheetml/2009/9/ac" r="49" s="7" customFormat="true" ht="30.6" customHeight="true" x14ac:dyDescent="0.3">
      <c r="A49" s="17" t="s">
        <v>505</v>
      </c>
      <c r="B49" s="3">
        <v>1</v>
      </c>
      <c r="C49" s="3">
        <v>10</v>
      </c>
      <c r="D49" s="3" t="s">
        <v>47</v>
      </c>
      <c r="E49" s="3">
        <v>1</v>
      </c>
      <c r="F49" s="3" t="s">
        <v>9</v>
      </c>
      <c r="G49" s="3"/>
      <c r="H49" s="3">
        <v>220</v>
      </c>
      <c r="I49" s="6"/>
    </row>
    <row xmlns:x14ac="http://schemas.microsoft.com/office/spreadsheetml/2009/9/ac" r="50" s="7" customFormat="true" ht="30.6" customHeight="true" x14ac:dyDescent="0.3">
      <c r="A50" s="17" t="s">
        <v>441</v>
      </c>
      <c r="B50" s="3">
        <v>1</v>
      </c>
      <c r="C50" s="3">
        <v>10</v>
      </c>
      <c r="D50" s="3" t="s">
        <v>47</v>
      </c>
      <c r="E50" s="3">
        <v>1</v>
      </c>
      <c r="F50" s="3" t="s">
        <v>9</v>
      </c>
      <c r="G50" s="3"/>
      <c r="H50" s="3">
        <v>220</v>
      </c>
      <c r="I50" s="6"/>
    </row>
    <row xmlns:x14ac="http://schemas.microsoft.com/office/spreadsheetml/2009/9/ac" r="51" s="7" customFormat="true" ht="30.6" customHeight="true" x14ac:dyDescent="0.3">
      <c r="A51" s="17" t="s">
        <v>406</v>
      </c>
      <c r="B51" s="3">
        <v>1</v>
      </c>
      <c r="C51" s="3">
        <v>10</v>
      </c>
      <c r="D51" s="3" t="s">
        <v>44</v>
      </c>
      <c r="E51" s="3">
        <v>2</v>
      </c>
      <c r="F51" s="3" t="s">
        <v>9</v>
      </c>
      <c r="G51" s="3"/>
      <c r="H51" s="3">
        <v>220</v>
      </c>
      <c r="I51" s="6"/>
    </row>
    <row xmlns:x14ac="http://schemas.microsoft.com/office/spreadsheetml/2009/9/ac" r="52" s="7" customFormat="true" ht="30.6" customHeight="true" x14ac:dyDescent="0.3">
      <c r="A52" s="17" t="s">
        <v>546</v>
      </c>
      <c r="B52" s="3">
        <v>1</v>
      </c>
      <c r="C52" s="3">
        <v>10</v>
      </c>
      <c r="D52" s="3" t="s">
        <v>47</v>
      </c>
      <c r="E52" s="3">
        <v>1</v>
      </c>
      <c r="F52" s="3" t="s">
        <v>9</v>
      </c>
      <c r="G52" s="3"/>
      <c r="H52" s="3">
        <v>220</v>
      </c>
      <c r="I52" s="6"/>
    </row>
    <row xmlns:x14ac="http://schemas.microsoft.com/office/spreadsheetml/2009/9/ac" r="53" s="7" customFormat="true" ht="30.6" customHeight="true" x14ac:dyDescent="0.3">
      <c r="A53" s="17" t="s">
        <v>547</v>
      </c>
      <c r="B53" s="3">
        <v>1</v>
      </c>
      <c r="C53" s="3">
        <v>10</v>
      </c>
      <c r="D53" s="3" t="s">
        <v>47</v>
      </c>
      <c r="E53" s="3">
        <v>1</v>
      </c>
      <c r="F53" s="3" t="s">
        <v>9</v>
      </c>
      <c r="G53" s="3"/>
      <c r="H53" s="3">
        <v>220</v>
      </c>
      <c r="I53" s="6"/>
    </row>
    <row xmlns:x14ac="http://schemas.microsoft.com/office/spreadsheetml/2009/9/ac" r="54" s="7" customFormat="true" ht="30.6" customHeight="true" x14ac:dyDescent="0.3">
      <c r="A54" s="17" t="s">
        <v>549</v>
      </c>
      <c r="B54" s="3">
        <v>1</v>
      </c>
      <c r="C54" s="3">
        <v>10</v>
      </c>
      <c r="D54" s="3" t="s">
        <v>67</v>
      </c>
      <c r="E54" s="3">
        <v>4</v>
      </c>
      <c r="F54" s="3" t="s">
        <v>9</v>
      </c>
      <c r="G54" s="3"/>
      <c r="H54" s="3">
        <v>220</v>
      </c>
      <c r="I54" s="6"/>
    </row>
    <row xmlns:x14ac="http://schemas.microsoft.com/office/spreadsheetml/2009/9/ac" r="55" s="7" customFormat="true" ht="30.6" customHeight="true" x14ac:dyDescent="0.3">
      <c r="A55" s="17" t="s">
        <v>550</v>
      </c>
      <c r="B55" s="3">
        <v>1</v>
      </c>
      <c r="C55" s="3">
        <v>10</v>
      </c>
      <c r="D55" s="3" t="s">
        <v>67</v>
      </c>
      <c r="E55" s="3">
        <v>4</v>
      </c>
      <c r="F55" s="3" t="s">
        <v>9</v>
      </c>
      <c r="G55" s="3"/>
      <c r="H55" s="3">
        <v>220</v>
      </c>
      <c r="I55" s="6"/>
    </row>
    <row xmlns:x14ac="http://schemas.microsoft.com/office/spreadsheetml/2009/9/ac" r="56" s="7" customFormat="true" ht="30.6" customHeight="true" x14ac:dyDescent="0.3">
      <c r="A56" s="17" t="s">
        <v>427</v>
      </c>
      <c r="B56" s="3">
        <v>1</v>
      </c>
      <c r="C56" s="3">
        <v>10</v>
      </c>
      <c r="D56" s="3" t="s">
        <v>47</v>
      </c>
      <c r="E56" s="3">
        <v>1</v>
      </c>
      <c r="F56" s="3" t="s">
        <v>9</v>
      </c>
      <c r="G56" s="3"/>
      <c r="H56" s="3">
        <v>220</v>
      </c>
      <c r="I56" s="6"/>
    </row>
    <row xmlns:x14ac="http://schemas.microsoft.com/office/spreadsheetml/2009/9/ac" r="57" s="7" customFormat="true" ht="30.6" customHeight="true" x14ac:dyDescent="0.3">
      <c r="A57" s="13" t="s">
        <v>403</v>
      </c>
      <c r="B57" s="13">
        <v>1</v>
      </c>
      <c r="C57" s="13">
        <v>10</v>
      </c>
      <c r="D57" s="13" t="s">
        <v>47</v>
      </c>
      <c r="E57" s="13">
        <v>1</v>
      </c>
      <c r="F57" s="13" t="s">
        <v>9</v>
      </c>
      <c r="G57" s="13"/>
      <c r="H57" s="13">
        <v>220</v>
      </c>
      <c r="I57"/>
    </row>
    <row xmlns:x14ac="http://schemas.microsoft.com/office/spreadsheetml/2009/9/ac" r="58" s="7" customFormat="true" ht="30.6" customHeight="true" x14ac:dyDescent="0.3">
      <c r="A58" s="13" t="s">
        <v>437</v>
      </c>
      <c r="B58" s="13">
        <v>1</v>
      </c>
      <c r="C58" s="13">
        <v>10</v>
      </c>
      <c r="D58" s="13" t="s">
        <v>44</v>
      </c>
      <c r="E58" s="13">
        <v>2</v>
      </c>
      <c r="F58" s="13" t="s">
        <v>9</v>
      </c>
      <c r="G58" s="13"/>
      <c r="H58" s="13">
        <v>220</v>
      </c>
      <c r="I58"/>
    </row>
    <row xmlns:x14ac="http://schemas.microsoft.com/office/spreadsheetml/2009/9/ac" r="59" s="7" customFormat="true" x14ac:dyDescent="0.3">
      <c r="A59" s="13" t="s">
        <v>440</v>
      </c>
      <c r="B59" s="13">
        <v>1</v>
      </c>
      <c r="C59" s="13">
        <v>10</v>
      </c>
      <c r="D59" s="13" t="s">
        <v>44</v>
      </c>
      <c r="E59" s="13">
        <v>2</v>
      </c>
      <c r="F59" s="13" t="s">
        <v>9</v>
      </c>
      <c r="G59" s="13"/>
      <c r="H59" s="13">
        <v>220</v>
      </c>
      <c r="I59"/>
    </row>
    <row xmlns:x14ac="http://schemas.microsoft.com/office/spreadsheetml/2009/9/ac" r="60" s="7" customFormat="true" x14ac:dyDescent="0.3">
      <c r="A60" s="13" t="s">
        <v>450</v>
      </c>
      <c r="B60" s="13">
        <v>100</v>
      </c>
      <c r="C60" s="13">
        <v>10</v>
      </c>
      <c r="D60" s="13" t="s">
        <v>69</v>
      </c>
      <c r="E60" s="13">
        <v>2</v>
      </c>
      <c r="F60" s="13" t="s">
        <v>13</v>
      </c>
      <c r="G60" s="13"/>
      <c r="H60" s="13">
        <v>221</v>
      </c>
      <c r="I60"/>
    </row>
    <row xmlns:x14ac="http://schemas.microsoft.com/office/spreadsheetml/2009/9/ac" r="61" x14ac:dyDescent="0.3">
      <c r="A61" s="13" t="s">
        <v>404</v>
      </c>
      <c r="B61" s="13">
        <v>1</v>
      </c>
      <c r="C61" s="13">
        <v>10</v>
      </c>
      <c r="D61" s="13" t="s">
        <v>47</v>
      </c>
      <c r="E61" s="13">
        <v>1</v>
      </c>
      <c r="F61" s="13" t="s">
        <v>9</v>
      </c>
      <c r="G61" s="13"/>
      <c r="H61" s="13">
        <v>220</v>
      </c>
    </row>
    <row xmlns:x14ac="http://schemas.microsoft.com/office/spreadsheetml/2009/9/ac" r="62" x14ac:dyDescent="0.3">
      <c r="A62" s="13" t="s">
        <v>499</v>
      </c>
      <c r="B62" s="13">
        <v>1</v>
      </c>
      <c r="C62" s="13">
        <v>10</v>
      </c>
      <c r="D62" s="13" t="s">
        <v>47</v>
      </c>
      <c r="E62" s="13">
        <v>1</v>
      </c>
      <c r="F62" s="13" t="s">
        <v>9</v>
      </c>
      <c r="G62" s="13"/>
      <c r="H62" s="13">
        <v>220</v>
      </c>
    </row>
    <row xmlns:x14ac="http://schemas.microsoft.com/office/spreadsheetml/2009/9/ac" r="63" x14ac:dyDescent="0.3">
      <c r="A63" s="13" t="s">
        <v>496</v>
      </c>
      <c r="B63" s="13">
        <v>1</v>
      </c>
      <c r="C63" s="13">
        <v>10</v>
      </c>
      <c r="D63" s="13" t="s">
        <v>47</v>
      </c>
      <c r="E63" s="13">
        <v>1</v>
      </c>
      <c r="F63" s="13" t="s">
        <v>13</v>
      </c>
      <c r="G63" s="13"/>
      <c r="H63" s="13">
        <v>221</v>
      </c>
    </row>
    <row xmlns:x14ac="http://schemas.microsoft.com/office/spreadsheetml/2009/9/ac" r="64" x14ac:dyDescent="0.3">
      <c r="A64" s="13" t="s">
        <v>500</v>
      </c>
      <c r="B64" s="13">
        <v>1</v>
      </c>
      <c r="C64" s="13">
        <v>10</v>
      </c>
      <c r="D64" s="13" t="s">
        <v>47</v>
      </c>
      <c r="E64" s="13">
        <v>1</v>
      </c>
      <c r="F64" s="13" t="s">
        <v>9</v>
      </c>
      <c r="G64" s="13"/>
      <c r="H64" s="13">
        <v>220</v>
      </c>
    </row>
    <row xmlns:x14ac="http://schemas.microsoft.com/office/spreadsheetml/2009/9/ac" r="65" x14ac:dyDescent="0.3">
      <c r="A65" s="13" t="s">
        <v>497</v>
      </c>
      <c r="B65" s="13">
        <v>1</v>
      </c>
      <c r="C65" s="13">
        <v>10</v>
      </c>
      <c r="D65" s="13" t="s">
        <v>47</v>
      </c>
      <c r="E65" s="13">
        <v>1</v>
      </c>
      <c r="F65" s="13" t="s">
        <v>13</v>
      </c>
      <c r="G65" s="13"/>
      <c r="H65" s="13">
        <v>221</v>
      </c>
    </row>
    <row xmlns:x14ac="http://schemas.microsoft.com/office/spreadsheetml/2009/9/ac" r="66" x14ac:dyDescent="0.3">
      <c r="A66" s="13" t="s">
        <v>501</v>
      </c>
      <c r="B66" s="13">
        <v>1</v>
      </c>
      <c r="C66" s="13">
        <v>10</v>
      </c>
      <c r="D66" s="13" t="s">
        <v>47</v>
      </c>
      <c r="E66" s="13">
        <v>1</v>
      </c>
      <c r="F66" s="13" t="s">
        <v>9</v>
      </c>
      <c r="G66" s="13"/>
      <c r="H66" s="13">
        <v>220</v>
      </c>
    </row>
    <row xmlns:x14ac="http://schemas.microsoft.com/office/spreadsheetml/2009/9/ac" r="67" x14ac:dyDescent="0.3">
      <c r="A67" s="13" t="s">
        <v>498</v>
      </c>
      <c r="B67" s="13">
        <v>1</v>
      </c>
      <c r="C67" s="13">
        <v>10</v>
      </c>
      <c r="D67" s="13" t="s">
        <v>47</v>
      </c>
      <c r="E67" s="13">
        <v>1</v>
      </c>
      <c r="F67" s="13" t="s">
        <v>13</v>
      </c>
      <c r="G67" s="13"/>
      <c r="H67" s="13">
        <v>221</v>
      </c>
    </row>
    <row xmlns:x14ac="http://schemas.microsoft.com/office/spreadsheetml/2009/9/ac" r="68" x14ac:dyDescent="0.3">
      <c r="A68" s="13" t="s">
        <v>452</v>
      </c>
      <c r="B68" s="13">
        <v>1</v>
      </c>
      <c r="C68" s="13">
        <v>10</v>
      </c>
      <c r="D68" s="13" t="s">
        <v>44</v>
      </c>
      <c r="E68" s="13">
        <v>2</v>
      </c>
      <c r="F68" s="13" t="s">
        <v>13</v>
      </c>
      <c r="G68" s="13"/>
      <c r="H68" s="13">
        <v>221</v>
      </c>
    </row>
    <row xmlns:x14ac="http://schemas.microsoft.com/office/spreadsheetml/2009/9/ac" r="69" x14ac:dyDescent="0.3">
      <c r="A69" s="13" t="s">
        <v>451</v>
      </c>
      <c r="B69" s="13">
        <v>1</v>
      </c>
      <c r="C69" s="13">
        <v>10</v>
      </c>
      <c r="D69" s="13" t="s">
        <v>44</v>
      </c>
      <c r="E69" s="13">
        <v>2</v>
      </c>
      <c r="F69" s="13" t="s">
        <v>9</v>
      </c>
      <c r="G69" s="13"/>
      <c r="H69" s="13">
        <v>220</v>
      </c>
    </row>
    <row xmlns:x14ac="http://schemas.microsoft.com/office/spreadsheetml/2009/9/ac" r="70" x14ac:dyDescent="0.3">
      <c r="A70" s="13" t="s">
        <v>445</v>
      </c>
      <c r="B70" s="13">
        <v>1</v>
      </c>
      <c r="C70" s="13">
        <v>10</v>
      </c>
      <c r="D70" s="13" t="s">
        <v>47</v>
      </c>
      <c r="E70" s="13">
        <v>1</v>
      </c>
      <c r="F70" s="13" t="s">
        <v>9</v>
      </c>
      <c r="G70" s="13"/>
      <c r="H70" s="13">
        <v>220</v>
      </c>
    </row>
    <row xmlns:x14ac="http://schemas.microsoft.com/office/spreadsheetml/2009/9/ac" r="71" x14ac:dyDescent="0.3">
      <c r="A71" s="13" t="s">
        <v>446</v>
      </c>
      <c r="B71" s="13">
        <v>1</v>
      </c>
      <c r="C71" s="13">
        <v>10</v>
      </c>
      <c r="D71" s="13" t="s">
        <v>47</v>
      </c>
      <c r="E71" s="13">
        <v>1</v>
      </c>
      <c r="F71" s="13" t="s">
        <v>13</v>
      </c>
      <c r="G71" s="13"/>
      <c r="H71" s="13">
        <v>221</v>
      </c>
    </row>
    <row xmlns:x14ac="http://schemas.microsoft.com/office/spreadsheetml/2009/9/ac" r="72" x14ac:dyDescent="0.3">
      <c r="A72" s="13" t="s">
        <v>405</v>
      </c>
      <c r="B72" s="13">
        <v>1</v>
      </c>
      <c r="C72" s="13">
        <v>10</v>
      </c>
      <c r="D72" s="13" t="s">
        <v>47</v>
      </c>
      <c r="E72" s="13">
        <v>1</v>
      </c>
      <c r="F72" s="13" t="s">
        <v>9</v>
      </c>
      <c r="G72" s="13"/>
      <c r="H72" s="13">
        <v>220</v>
      </c>
    </row>
    <row xmlns:x14ac="http://schemas.microsoft.com/office/spreadsheetml/2009/9/ac" r="73" x14ac:dyDescent="0.3">
      <c r="A73" s="13"/>
      <c r="B73" s="13"/>
      <c r="C73" s="13"/>
      <c r="D73" s="13"/>
      <c r="E73" s="13"/>
      <c r="F73" s="13"/>
      <c r="G73" s="13"/>
      <c r="H73" s="13"/>
      <c r="L73" s="13" t="s">
        <v>484</v>
      </c>
      <c r="M73" s="7">
        <f>SUMIFS(E:E, F:F, "General", C:C, 10)</f>
        <v>50</v>
      </c>
    </row>
    <row xmlns:x14ac="http://schemas.microsoft.com/office/spreadsheetml/2009/9/ac" r="74" x14ac:dyDescent="0.3">
      <c r="C74" s="13"/>
      <c r="D74" s="13"/>
      <c r="E74" s="13"/>
      <c r="F74" s="13"/>
      <c r="G74" s="13"/>
      <c r="H74" s="13"/>
      <c r="L74" s="13" t="s">
        <v>485</v>
      </c>
      <c r="M74" s="7">
        <f>SUMIFS(E:E, F:F, "Control", C:C, 10)</f>
        <v>52</v>
      </c>
    </row>
    <row xmlns:x14ac="http://schemas.microsoft.com/office/spreadsheetml/2009/9/ac" r="75" x14ac:dyDescent="0.3">
      <c r="C75" s="13"/>
      <c r="D75" s="13"/>
      <c r="E75" s="13"/>
      <c r="F75" s="13"/>
      <c r="G75" s="13"/>
      <c r="H75" s="13"/>
    </row>
    <row xmlns:x14ac="http://schemas.microsoft.com/office/spreadsheetml/2009/9/ac" r="76" x14ac:dyDescent="0.3">
      <c r="A76" s="13"/>
      <c r="B76" s="13"/>
      <c r="C76" s="13"/>
      <c r="D76" s="13"/>
      <c r="E76" s="13"/>
      <c r="F76" s="13"/>
      <c r="G76" s="13"/>
      <c r="H76" s="13"/>
    </row>
    <row xmlns:x14ac="http://schemas.microsoft.com/office/spreadsheetml/2009/9/ac" r="77" x14ac:dyDescent="0.3">
      <c r="A77" s="13"/>
      <c r="B77" s="13"/>
      <c r="C77" s="13"/>
      <c r="D77" s="13"/>
      <c r="E77" s="13"/>
      <c r="F77" s="13"/>
      <c r="G77" s="13"/>
      <c r="H77" s="13"/>
    </row>
    <row xmlns:x14ac="http://schemas.microsoft.com/office/spreadsheetml/2009/9/ac" r="78" x14ac:dyDescent="0.3">
      <c r="A78" s="13"/>
      <c r="B78" s="13"/>
      <c r="C78" s="13"/>
      <c r="D78" s="13"/>
      <c r="E78" s="13"/>
      <c r="F78" s="13"/>
      <c r="G78" s="13"/>
      <c r="H78" s="13"/>
    </row>
    <row xmlns:x14ac="http://schemas.microsoft.com/office/spreadsheetml/2009/9/ac" r="79" x14ac:dyDescent="0.3">
      <c r="A79" s="13"/>
      <c r="B79" s="13"/>
      <c r="C79" s="13"/>
      <c r="D79" s="13"/>
      <c r="E79" s="13"/>
      <c r="F79" s="13"/>
      <c r="G79" s="13"/>
      <c r="H79" s="13"/>
    </row>
    <row xmlns:x14ac="http://schemas.microsoft.com/office/spreadsheetml/2009/9/ac" r="80" x14ac:dyDescent="0.3">
      <c r="A80" s="13"/>
      <c r="B80" s="13"/>
      <c r="C80" s="13"/>
      <c r="D80" s="13"/>
      <c r="E80" s="13"/>
      <c r="F80" s="13"/>
      <c r="G80" s="13"/>
      <c r="H80" s="13"/>
    </row>
    <row xmlns:x14ac="http://schemas.microsoft.com/office/spreadsheetml/2009/9/ac" r="81" x14ac:dyDescent="0.3">
      <c r="A81" s="13"/>
      <c r="B81" s="13"/>
      <c r="C81" s="13"/>
      <c r="D81" s="13"/>
      <c r="E81" s="13"/>
      <c r="F81" s="13"/>
      <c r="G81" s="13"/>
      <c r="H81" s="13"/>
    </row>
    <row xmlns:x14ac="http://schemas.microsoft.com/office/spreadsheetml/2009/9/ac" r="82" x14ac:dyDescent="0.3">
      <c r="A82" s="13"/>
      <c r="B82" s="13"/>
      <c r="C82" s="13"/>
      <c r="D82" s="13"/>
      <c r="E82" s="13"/>
      <c r="F82" s="13"/>
      <c r="G82" s="13"/>
      <c r="H82" s="13"/>
    </row>
    <row xmlns:x14ac="http://schemas.microsoft.com/office/spreadsheetml/2009/9/ac" r="83" x14ac:dyDescent="0.3">
      <c r="A83" s="13"/>
      <c r="B83" s="13"/>
      <c r="C83" s="13"/>
      <c r="D83" s="13"/>
      <c r="E83" s="13"/>
      <c r="F83" s="13"/>
      <c r="G83" s="13"/>
      <c r="H83" s="13"/>
    </row>
    <row xmlns:x14ac="http://schemas.microsoft.com/office/spreadsheetml/2009/9/ac" r="84" x14ac:dyDescent="0.3">
      <c r="A84" s="13"/>
      <c r="B84" s="13"/>
      <c r="C84" s="13"/>
      <c r="D84" s="13"/>
      <c r="E84" s="13"/>
      <c r="F84" s="13"/>
      <c r="G84" s="13"/>
      <c r="H84" s="13"/>
    </row>
    <row xmlns:x14ac="http://schemas.microsoft.com/office/spreadsheetml/2009/9/ac" r="85" x14ac:dyDescent="0.3">
      <c r="A85" s="13"/>
      <c r="B85" s="13"/>
      <c r="C85" s="13"/>
      <c r="D85" s="13"/>
      <c r="E85" s="13"/>
      <c r="F85" s="13"/>
      <c r="G85" s="13"/>
      <c r="H85" s="13"/>
    </row>
    <row xmlns:x14ac="http://schemas.microsoft.com/office/spreadsheetml/2009/9/ac" r="86" x14ac:dyDescent="0.3">
      <c r="A86" s="13"/>
      <c r="B86" s="13"/>
      <c r="C86" s="13"/>
      <c r="D86" s="13"/>
      <c r="E86" s="13"/>
      <c r="F86" s="13"/>
      <c r="G86" s="13"/>
      <c r="H86" s="13"/>
    </row>
    <row xmlns:x14ac="http://schemas.microsoft.com/office/spreadsheetml/2009/9/ac" r="87" x14ac:dyDescent="0.3">
      <c r="A87" s="13"/>
      <c r="B87" s="13"/>
      <c r="C87" s="13"/>
      <c r="D87" s="13"/>
      <c r="E87" s="13"/>
      <c r="F87" s="13"/>
      <c r="G87" s="13"/>
      <c r="H87" s="13"/>
    </row>
    <row xmlns:x14ac="http://schemas.microsoft.com/office/spreadsheetml/2009/9/ac" r="88" x14ac:dyDescent="0.3">
      <c r="A88" s="13"/>
      <c r="B88" s="13"/>
      <c r="C88" s="13"/>
      <c r="D88" s="13"/>
      <c r="E88" s="13"/>
      <c r="F88" s="13"/>
      <c r="G88" s="13"/>
      <c r="H88" s="13"/>
    </row>
    <row xmlns:x14ac="http://schemas.microsoft.com/office/spreadsheetml/2009/9/ac" r="89" x14ac:dyDescent="0.3">
      <c r="A89" s="13"/>
      <c r="B89" s="13"/>
      <c r="C89" s="13"/>
      <c r="D89" s="13"/>
      <c r="E89" s="13"/>
      <c r="F89" s="13"/>
      <c r="G89" s="13"/>
      <c r="H89" s="13"/>
    </row>
    <row xmlns:x14ac="http://schemas.microsoft.com/office/spreadsheetml/2009/9/ac" r="90" x14ac:dyDescent="0.3">
      <c r="A90" s="13"/>
      <c r="B90" s="13"/>
      <c r="C90" s="13"/>
      <c r="D90" s="13"/>
      <c r="E90" s="13"/>
      <c r="F90" s="13"/>
      <c r="G90" s="13"/>
      <c r="H90" s="13"/>
    </row>
    <row xmlns:x14ac="http://schemas.microsoft.com/office/spreadsheetml/2009/9/ac" r="91" x14ac:dyDescent="0.3">
      <c r="A91" s="13"/>
      <c r="B91" s="13"/>
      <c r="C91" s="13"/>
      <c r="D91" s="13"/>
      <c r="E91" s="13"/>
      <c r="F91" s="13"/>
      <c r="G91" s="13"/>
      <c r="H91" s="13"/>
    </row>
    <row xmlns:x14ac="http://schemas.microsoft.com/office/spreadsheetml/2009/9/ac" r="92" x14ac:dyDescent="0.3">
      <c r="A92" s="13"/>
      <c r="B92" s="13"/>
      <c r="C92" s="13"/>
      <c r="D92" s="13"/>
      <c r="E92" s="13"/>
      <c r="F92" s="13"/>
      <c r="G92" s="13"/>
      <c r="H92" s="13"/>
    </row>
    <row xmlns:x14ac="http://schemas.microsoft.com/office/spreadsheetml/2009/9/ac" r="93" x14ac:dyDescent="0.3">
      <c r="A93" s="13"/>
      <c r="B93" s="13"/>
      <c r="C93" s="13"/>
      <c r="D93" s="13"/>
      <c r="E93" s="13"/>
      <c r="F93" s="13"/>
      <c r="G93" s="13"/>
      <c r="H93" s="13"/>
    </row>
    <row xmlns:x14ac="http://schemas.microsoft.com/office/spreadsheetml/2009/9/ac" r="94" x14ac:dyDescent="0.3">
      <c r="A94" s="13"/>
      <c r="B94" s="13"/>
      <c r="C94" s="13"/>
      <c r="D94" s="13"/>
      <c r="E94" s="13"/>
      <c r="F94" s="13"/>
      <c r="G94" s="13"/>
      <c r="H94" s="13"/>
    </row>
    <row xmlns:x14ac="http://schemas.microsoft.com/office/spreadsheetml/2009/9/ac" r="95" x14ac:dyDescent="0.3">
      <c r="A95" s="13"/>
      <c r="B95" s="13"/>
      <c r="C95" s="13"/>
      <c r="D95" s="13"/>
      <c r="E95" s="13"/>
      <c r="F95" s="13"/>
      <c r="G95" s="13"/>
      <c r="H95" s="13"/>
    </row>
    <row xmlns:x14ac="http://schemas.microsoft.com/office/spreadsheetml/2009/9/ac" r="96" x14ac:dyDescent="0.3">
      <c r="A96" s="13"/>
      <c r="B96" s="13"/>
      <c r="C96" s="13"/>
      <c r="D96" s="13"/>
      <c r="E96" s="13"/>
      <c r="F96" s="13"/>
      <c r="G96" s="13"/>
      <c r="H96" s="13"/>
    </row>
    <row xmlns:x14ac="http://schemas.microsoft.com/office/spreadsheetml/2009/9/ac" r="97" x14ac:dyDescent="0.3">
      <c r="A97" s="13"/>
      <c r="B97" s="13"/>
      <c r="C97" s="13"/>
      <c r="D97" s="13"/>
      <c r="E97" s="13"/>
      <c r="F97" s="13"/>
      <c r="G97" s="13"/>
      <c r="H97" s="13"/>
    </row>
    <row xmlns:x14ac="http://schemas.microsoft.com/office/spreadsheetml/2009/9/ac" r="98" x14ac:dyDescent="0.3">
      <c r="A98" s="13"/>
      <c r="B98" s="13"/>
      <c r="C98" s="13"/>
      <c r="D98" s="13"/>
      <c r="E98" s="13"/>
      <c r="F98" s="13"/>
      <c r="G98" s="13"/>
      <c r="H98" s="13"/>
    </row>
    <row xmlns:x14ac="http://schemas.microsoft.com/office/spreadsheetml/2009/9/ac" r="99" x14ac:dyDescent="0.3">
      <c r="A99" s="13"/>
      <c r="B99" s="13"/>
      <c r="C99" s="13"/>
      <c r="D99" s="13"/>
      <c r="E99" s="13"/>
      <c r="F99" s="13"/>
      <c r="G99" s="13"/>
      <c r="H99" s="13"/>
    </row>
    <row xmlns:x14ac="http://schemas.microsoft.com/office/spreadsheetml/2009/9/ac" r="100" x14ac:dyDescent="0.3">
      <c r="A100" s="13"/>
      <c r="B100" s="13"/>
      <c r="C100" s="13"/>
      <c r="D100" s="13"/>
      <c r="E100" s="13"/>
      <c r="F100" s="13"/>
      <c r="G100" s="13"/>
      <c r="H100" s="13"/>
    </row>
    <row xmlns:x14ac="http://schemas.microsoft.com/office/spreadsheetml/2009/9/ac" r="101" x14ac:dyDescent="0.3">
      <c r="A101" s="13"/>
      <c r="B101" s="13"/>
      <c r="C101" s="13"/>
      <c r="D101" s="13"/>
      <c r="E101" s="13"/>
      <c r="F101" s="13"/>
      <c r="G101" s="13"/>
      <c r="H101" s="13"/>
    </row>
    <row xmlns:x14ac="http://schemas.microsoft.com/office/spreadsheetml/2009/9/ac" r="102" x14ac:dyDescent="0.3">
      <c r="A102" s="13"/>
      <c r="B102" s="13"/>
      <c r="C102" s="13"/>
      <c r="D102" s="13"/>
      <c r="E102" s="13"/>
      <c r="F102" s="13"/>
      <c r="G102" s="13"/>
      <c r="H102" s="13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44E3-026C-46CE-9DAC-D1B8F8D5C3C6}">
  <dimension ref="A1:D92"/>
  <sheetViews>
    <sheetView workbookViewId="0">
      <selection activeCell="C95" sqref="C95"/>
    </sheetView>
  </sheetViews>
  <sheetFormatPr xmlns:x14ac="http://schemas.microsoft.com/office/spreadsheetml/2009/9/ac" defaultRowHeight="14.4" x14ac:dyDescent="0.3"/>
  <cols>
    <col min="1" max="1" width="28.5546875" bestFit="true" customWidth="true"/>
    <col min="2" max="2" width="10.6640625" bestFit="true" customWidth="true"/>
    <col min="3" max="3" width="7.44140625" customWidth="true"/>
    <col min="4" max="4" width="8.109375" customWidth="true"/>
  </cols>
  <sheetData>
    <row xmlns:x14ac="http://schemas.microsoft.com/office/spreadsheetml/2009/9/ac" r="1" x14ac:dyDescent="0.3">
      <c r="A1" s="13" t="s">
        <v>0</v>
      </c>
      <c r="B1" s="13" t="s">
        <v>353</v>
      </c>
      <c r="C1" s="13" t="s">
        <v>5</v>
      </c>
      <c r="D1" s="13"/>
    </row>
    <row xmlns:x14ac="http://schemas.microsoft.com/office/spreadsheetml/2009/9/ac" r="2" x14ac:dyDescent="0.3">
      <c r="A2" t="s">
        <v>671</v>
      </c>
      <c r="B2">
        <v>3500</v>
      </c>
      <c r="C2" t="s">
        <v>749</v>
      </c>
      <c r="D2" s="13"/>
    </row>
    <row xmlns:x14ac="http://schemas.microsoft.com/office/spreadsheetml/2009/9/ac" r="3" x14ac:dyDescent="0.3">
      <c r="A3" t="s">
        <v>672</v>
      </c>
      <c r="B3">
        <v>360</v>
      </c>
      <c r="C3" t="s">
        <v>749</v>
      </c>
      <c r="D3" s="13"/>
    </row>
    <row xmlns:x14ac="http://schemas.microsoft.com/office/spreadsheetml/2009/9/ac" r="4" x14ac:dyDescent="0.3">
      <c r="A4" t="s">
        <v>673</v>
      </c>
      <c r="B4">
        <v>3300</v>
      </c>
      <c r="C4" t="s">
        <v>749</v>
      </c>
      <c r="D4" s="13"/>
    </row>
    <row xmlns:x14ac="http://schemas.microsoft.com/office/spreadsheetml/2009/9/ac" r="5" x14ac:dyDescent="0.3">
      <c r="A5" t="s">
        <v>674</v>
      </c>
      <c r="B5">
        <v>200</v>
      </c>
      <c r="C5" t="s">
        <v>749</v>
      </c>
      <c r="D5" s="13"/>
    </row>
    <row xmlns:x14ac="http://schemas.microsoft.com/office/spreadsheetml/2009/9/ac" r="6" x14ac:dyDescent="0.3">
      <c r="A6" t="s">
        <v>675</v>
      </c>
      <c r="B6">
        <v>1</v>
      </c>
      <c r="C6" t="s">
        <v>749</v>
      </c>
      <c r="D6" s="13"/>
    </row>
    <row xmlns:x14ac="http://schemas.microsoft.com/office/spreadsheetml/2009/9/ac" r="7" x14ac:dyDescent="0.3">
      <c r="A7" t="s">
        <v>676</v>
      </c>
      <c r="B7">
        <v>0</v>
      </c>
      <c r="C7" t="s">
        <v>749</v>
      </c>
      <c r="D7" s="13"/>
    </row>
    <row xmlns:x14ac="http://schemas.microsoft.com/office/spreadsheetml/2009/9/ac" r="8" x14ac:dyDescent="0.3">
      <c r="A8" t="s">
        <v>677</v>
      </c>
      <c r="B8">
        <v>100</v>
      </c>
      <c r="C8" t="s">
        <v>749</v>
      </c>
      <c r="D8" s="13"/>
    </row>
    <row xmlns:x14ac="http://schemas.microsoft.com/office/spreadsheetml/2009/9/ac" r="9" x14ac:dyDescent="0.3">
      <c r="A9" t="s">
        <v>678</v>
      </c>
      <c r="B9">
        <v>55</v>
      </c>
      <c r="C9" t="s">
        <v>749</v>
      </c>
      <c r="D9" s="13"/>
    </row>
    <row xmlns:x14ac="http://schemas.microsoft.com/office/spreadsheetml/2009/9/ac" r="10" x14ac:dyDescent="0.3">
      <c r="A10" t="s">
        <v>679</v>
      </c>
      <c r="B10">
        <v>45</v>
      </c>
      <c r="C10" t="s">
        <v>749</v>
      </c>
      <c r="D10" s="13"/>
    </row>
    <row xmlns:x14ac="http://schemas.microsoft.com/office/spreadsheetml/2009/9/ac" r="11" x14ac:dyDescent="0.3">
      <c r="A11" t="s">
        <v>680</v>
      </c>
      <c r="B11">
        <v>0</v>
      </c>
      <c r="C11" t="s">
        <v>749</v>
      </c>
      <c r="D11" s="13"/>
    </row>
    <row xmlns:x14ac="http://schemas.microsoft.com/office/spreadsheetml/2009/9/ac" r="12" x14ac:dyDescent="0.3">
      <c r="A12" t="s">
        <v>681</v>
      </c>
      <c r="B12">
        <v>0</v>
      </c>
      <c r="C12" t="s">
        <v>749</v>
      </c>
      <c r="D12" s="13"/>
    </row>
    <row xmlns:x14ac="http://schemas.microsoft.com/office/spreadsheetml/2009/9/ac" r="13" x14ac:dyDescent="0.3">
      <c r="A13" t="s">
        <v>682</v>
      </c>
      <c r="B13">
        <v>1</v>
      </c>
      <c r="C13" t="s">
        <v>749</v>
      </c>
      <c r="D13" s="13"/>
    </row>
    <row xmlns:x14ac="http://schemas.microsoft.com/office/spreadsheetml/2009/9/ac" r="14" x14ac:dyDescent="0.3">
      <c r="A14" t="s">
        <v>683</v>
      </c>
      <c r="B14">
        <v>0</v>
      </c>
      <c r="C14" t="s">
        <v>749</v>
      </c>
      <c r="D14" s="13"/>
    </row>
    <row xmlns:x14ac="http://schemas.microsoft.com/office/spreadsheetml/2009/9/ac" r="15" x14ac:dyDescent="0.3">
      <c r="A15" t="s">
        <v>684</v>
      </c>
      <c r="B15">
        <v>100</v>
      </c>
      <c r="C15" t="s">
        <v>749</v>
      </c>
      <c r="D15" s="13"/>
    </row>
    <row xmlns:x14ac="http://schemas.microsoft.com/office/spreadsheetml/2009/9/ac" r="16" x14ac:dyDescent="0.3">
      <c r="A16" t="s">
        <v>685</v>
      </c>
      <c r="B16">
        <v>1</v>
      </c>
      <c r="C16" t="s">
        <v>749</v>
      </c>
      <c r="D16" s="13"/>
    </row>
    <row xmlns:x14ac="http://schemas.microsoft.com/office/spreadsheetml/2009/9/ac" r="17" x14ac:dyDescent="0.3">
      <c r="A17" t="s">
        <v>686</v>
      </c>
      <c r="B17">
        <v>0</v>
      </c>
      <c r="C17" t="s">
        <v>749</v>
      </c>
      <c r="D17" s="13"/>
    </row>
    <row xmlns:x14ac="http://schemas.microsoft.com/office/spreadsheetml/2009/9/ac" r="18" x14ac:dyDescent="0.3">
      <c r="A18" t="s">
        <v>687</v>
      </c>
      <c r="B18">
        <v>40</v>
      </c>
      <c r="C18" t="s">
        <v>749</v>
      </c>
      <c r="D18" s="13"/>
    </row>
    <row xmlns:x14ac="http://schemas.microsoft.com/office/spreadsheetml/2009/9/ac" r="19" x14ac:dyDescent="0.3">
      <c r="A19" t="s">
        <v>688</v>
      </c>
      <c r="B19">
        <v>41</v>
      </c>
      <c r="C19" t="s">
        <v>749</v>
      </c>
      <c r="D19" s="13"/>
    </row>
    <row xmlns:x14ac="http://schemas.microsoft.com/office/spreadsheetml/2009/9/ac" r="20" x14ac:dyDescent="0.3">
      <c r="A20" t="s">
        <v>689</v>
      </c>
      <c r="B20">
        <v>40</v>
      </c>
      <c r="C20" t="s">
        <v>749</v>
      </c>
      <c r="D20" s="13"/>
    </row>
    <row xmlns:x14ac="http://schemas.microsoft.com/office/spreadsheetml/2009/9/ac" r="21" x14ac:dyDescent="0.3">
      <c r="A21" t="s">
        <v>690</v>
      </c>
      <c r="B21">
        <v>0</v>
      </c>
      <c r="C21" t="s">
        <v>749</v>
      </c>
      <c r="D21" s="13"/>
    </row>
    <row xmlns:x14ac="http://schemas.microsoft.com/office/spreadsheetml/2009/9/ac" r="22" x14ac:dyDescent="0.3">
      <c r="A22" t="s">
        <v>691</v>
      </c>
      <c r="B22">
        <v>20</v>
      </c>
      <c r="C22" t="s">
        <v>749</v>
      </c>
      <c r="D22" s="13"/>
    </row>
    <row xmlns:x14ac="http://schemas.microsoft.com/office/spreadsheetml/2009/9/ac" r="23" x14ac:dyDescent="0.3">
      <c r="A23" t="s">
        <v>692</v>
      </c>
      <c r="B23">
        <v>0</v>
      </c>
      <c r="C23" t="s">
        <v>749</v>
      </c>
      <c r="D23" s="13"/>
    </row>
    <row xmlns:x14ac="http://schemas.microsoft.com/office/spreadsheetml/2009/9/ac" r="24" x14ac:dyDescent="0.3">
      <c r="A24" t="s">
        <v>693</v>
      </c>
      <c r="B24">
        <v>0</v>
      </c>
      <c r="C24" t="s">
        <v>749</v>
      </c>
      <c r="D24" s="13"/>
    </row>
    <row xmlns:x14ac="http://schemas.microsoft.com/office/spreadsheetml/2009/9/ac" r="25" x14ac:dyDescent="0.3">
      <c r="A25" t="s">
        <v>694</v>
      </c>
      <c r="B25">
        <v>5</v>
      </c>
      <c r="C25" t="s">
        <v>749</v>
      </c>
      <c r="D25" s="13"/>
    </row>
    <row xmlns:x14ac="http://schemas.microsoft.com/office/spreadsheetml/2009/9/ac" r="26" x14ac:dyDescent="0.3">
      <c r="A26" t="s">
        <v>695</v>
      </c>
      <c r="B26">
        <v>1</v>
      </c>
      <c r="C26" t="s">
        <v>749</v>
      </c>
      <c r="D26" s="13"/>
    </row>
    <row xmlns:x14ac="http://schemas.microsoft.com/office/spreadsheetml/2009/9/ac" r="27" x14ac:dyDescent="0.3">
      <c r="A27" t="s">
        <v>696</v>
      </c>
      <c r="B27">
        <v>0.01</v>
      </c>
      <c r="C27" t="s">
        <v>749</v>
      </c>
      <c r="D27" s="13"/>
    </row>
    <row xmlns:x14ac="http://schemas.microsoft.com/office/spreadsheetml/2009/9/ac" r="28" x14ac:dyDescent="0.3">
      <c r="A28" t="s">
        <v>697</v>
      </c>
      <c r="B28">
        <v>0</v>
      </c>
      <c r="C28" t="s">
        <v>749</v>
      </c>
      <c r="D28" s="13"/>
    </row>
    <row xmlns:x14ac="http://schemas.microsoft.com/office/spreadsheetml/2009/9/ac" r="29" x14ac:dyDescent="0.3">
      <c r="A29" t="s">
        <v>698</v>
      </c>
      <c r="B29">
        <v>0</v>
      </c>
      <c r="C29" t="s">
        <v>749</v>
      </c>
      <c r="D29" s="13"/>
    </row>
    <row xmlns:x14ac="http://schemas.microsoft.com/office/spreadsheetml/2009/9/ac" r="30" x14ac:dyDescent="0.3">
      <c r="A30" t="s">
        <v>699</v>
      </c>
      <c r="B30">
        <v>1</v>
      </c>
      <c r="C30" t="s">
        <v>749</v>
      </c>
      <c r="D30" s="13"/>
    </row>
    <row xmlns:x14ac="http://schemas.microsoft.com/office/spreadsheetml/2009/9/ac" r="31" x14ac:dyDescent="0.3">
      <c r="A31" t="s">
        <v>700</v>
      </c>
      <c r="B31">
        <v>0</v>
      </c>
      <c r="C31" t="s">
        <v>749</v>
      </c>
      <c r="D31" s="13"/>
    </row>
    <row xmlns:x14ac="http://schemas.microsoft.com/office/spreadsheetml/2009/9/ac" r="32" x14ac:dyDescent="0.3">
      <c r="A32" t="s">
        <v>701</v>
      </c>
      <c r="B32">
        <v>100</v>
      </c>
      <c r="C32" t="s">
        <v>749</v>
      </c>
      <c r="D32" s="13"/>
    </row>
    <row xmlns:x14ac="http://schemas.microsoft.com/office/spreadsheetml/2009/9/ac" r="33" x14ac:dyDescent="0.3">
      <c r="A33" t="s">
        <v>702</v>
      </c>
      <c r="B33">
        <v>55</v>
      </c>
      <c r="C33" t="s">
        <v>749</v>
      </c>
      <c r="D33" s="13"/>
    </row>
    <row xmlns:x14ac="http://schemas.microsoft.com/office/spreadsheetml/2009/9/ac" r="34" x14ac:dyDescent="0.3">
      <c r="A34" t="s">
        <v>703</v>
      </c>
      <c r="B34">
        <v>50</v>
      </c>
      <c r="C34" t="s">
        <v>749</v>
      </c>
      <c r="D34" s="13"/>
    </row>
    <row xmlns:x14ac="http://schemas.microsoft.com/office/spreadsheetml/2009/9/ac" r="35" x14ac:dyDescent="0.3">
      <c r="A35" t="s">
        <v>704</v>
      </c>
      <c r="B35">
        <v>1</v>
      </c>
      <c r="C35" t="s">
        <v>749</v>
      </c>
      <c r="D35" s="13"/>
    </row>
    <row xmlns:x14ac="http://schemas.microsoft.com/office/spreadsheetml/2009/9/ac" r="36" x14ac:dyDescent="0.3">
      <c r="A36" t="s">
        <v>705</v>
      </c>
      <c r="B36">
        <v>0</v>
      </c>
      <c r="C36" t="s">
        <v>749</v>
      </c>
      <c r="D36" s="13"/>
    </row>
    <row xmlns:x14ac="http://schemas.microsoft.com/office/spreadsheetml/2009/9/ac" r="37" x14ac:dyDescent="0.3">
      <c r="A37" t="s">
        <v>706</v>
      </c>
      <c r="B37">
        <v>1</v>
      </c>
      <c r="C37" t="s">
        <v>749</v>
      </c>
      <c r="D37" s="13"/>
    </row>
    <row xmlns:x14ac="http://schemas.microsoft.com/office/spreadsheetml/2009/9/ac" r="38" x14ac:dyDescent="0.3">
      <c r="A38" t="s">
        <v>707</v>
      </c>
      <c r="B38">
        <v>96485.3321</v>
      </c>
      <c r="C38" t="s">
        <v>749</v>
      </c>
      <c r="D38" s="13"/>
    </row>
    <row xmlns:x14ac="http://schemas.microsoft.com/office/spreadsheetml/2009/9/ac" r="39" x14ac:dyDescent="0.3">
      <c r="A39" t="s">
        <v>708</v>
      </c>
      <c r="B39">
        <v>9.75</v>
      </c>
      <c r="C39" t="s">
        <v>749</v>
      </c>
      <c r="D39" s="13"/>
    </row>
    <row xmlns:x14ac="http://schemas.microsoft.com/office/spreadsheetml/2009/9/ac" r="40" x14ac:dyDescent="0.3">
      <c r="A40" t="s">
        <v>709</v>
      </c>
      <c r="B40">
        <v>45</v>
      </c>
      <c r="C40" t="s">
        <v>749</v>
      </c>
      <c r="D40" s="13"/>
    </row>
    <row xmlns:x14ac="http://schemas.microsoft.com/office/spreadsheetml/2009/9/ac" r="41" x14ac:dyDescent="0.3">
      <c r="A41" t="s">
        <v>710</v>
      </c>
      <c r="B41">
        <v>40</v>
      </c>
      <c r="C41" t="s">
        <v>749</v>
      </c>
      <c r="D41" s="13"/>
    </row>
    <row xmlns:x14ac="http://schemas.microsoft.com/office/spreadsheetml/2009/9/ac" r="42" x14ac:dyDescent="0.3">
      <c r="A42" t="s">
        <v>711</v>
      </c>
      <c r="B42">
        <v>1</v>
      </c>
      <c r="C42" t="s">
        <v>749</v>
      </c>
      <c r="D42" s="13"/>
    </row>
    <row xmlns:x14ac="http://schemas.microsoft.com/office/spreadsheetml/2009/9/ac" r="43" x14ac:dyDescent="0.3">
      <c r="A43" t="s">
        <v>712</v>
      </c>
      <c r="B43">
        <v>100</v>
      </c>
      <c r="C43" t="s">
        <v>749</v>
      </c>
      <c r="D43" s="13"/>
    </row>
    <row xmlns:x14ac="http://schemas.microsoft.com/office/spreadsheetml/2009/9/ac" r="44" x14ac:dyDescent="0.3">
      <c r="A44" t="s">
        <v>713</v>
      </c>
      <c r="B44">
        <v>99</v>
      </c>
      <c r="C44" t="s">
        <v>749</v>
      </c>
      <c r="D44" s="13"/>
    </row>
    <row xmlns:x14ac="http://schemas.microsoft.com/office/spreadsheetml/2009/9/ac" r="45" x14ac:dyDescent="0.3">
      <c r="A45" t="s">
        <v>714</v>
      </c>
      <c r="B45">
        <v>1</v>
      </c>
      <c r="C45" t="s">
        <v>749</v>
      </c>
      <c r="D45" s="13"/>
    </row>
    <row xmlns:x14ac="http://schemas.microsoft.com/office/spreadsheetml/2009/9/ac" r="46" x14ac:dyDescent="0.3">
      <c r="A46" t="s">
        <v>715</v>
      </c>
      <c r="B46">
        <v>55</v>
      </c>
      <c r="C46" t="s">
        <v>749</v>
      </c>
      <c r="D46" s="13"/>
    </row>
    <row xmlns:x14ac="http://schemas.microsoft.com/office/spreadsheetml/2009/9/ac" r="47" x14ac:dyDescent="0.3">
      <c r="A47" t="s">
        <v>716</v>
      </c>
      <c r="B47">
        <v>50</v>
      </c>
      <c r="C47" t="s">
        <v>749</v>
      </c>
      <c r="D47" s="13"/>
    </row>
    <row xmlns:x14ac="http://schemas.microsoft.com/office/spreadsheetml/2009/9/ac" r="48" x14ac:dyDescent="0.3">
      <c r="A48" t="s">
        <v>717</v>
      </c>
      <c r="B48">
        <v>60</v>
      </c>
      <c r="C48" t="s">
        <v>749</v>
      </c>
      <c r="D48" s="13"/>
    </row>
    <row xmlns:x14ac="http://schemas.microsoft.com/office/spreadsheetml/2009/9/ac" r="49" x14ac:dyDescent="0.3">
      <c r="A49" t="s">
        <v>718</v>
      </c>
      <c r="B49">
        <v>4.2</v>
      </c>
      <c r="C49" t="s">
        <v>749</v>
      </c>
      <c r="D49" s="13"/>
    </row>
    <row xmlns:x14ac="http://schemas.microsoft.com/office/spreadsheetml/2009/9/ac" r="50" x14ac:dyDescent="0.3">
      <c r="A50" t="s">
        <v>719</v>
      </c>
      <c r="B50">
        <v>1</v>
      </c>
      <c r="C50" t="s">
        <v>749</v>
      </c>
      <c r="D50" s="13"/>
    </row>
    <row xmlns:x14ac="http://schemas.microsoft.com/office/spreadsheetml/2009/9/ac" r="51" x14ac:dyDescent="0.3">
      <c r="A51" t="s">
        <v>720</v>
      </c>
      <c r="B51">
        <v>0</v>
      </c>
      <c r="C51" t="s">
        <v>749</v>
      </c>
      <c r="D51" s="13"/>
    </row>
    <row xmlns:x14ac="http://schemas.microsoft.com/office/spreadsheetml/2009/9/ac" r="52" x14ac:dyDescent="0.3">
      <c r="A52" t="s">
        <v>721</v>
      </c>
      <c r="B52">
        <v>40</v>
      </c>
      <c r="C52" t="s">
        <v>749</v>
      </c>
      <c r="D52" s="13"/>
    </row>
    <row xmlns:x14ac="http://schemas.microsoft.com/office/spreadsheetml/2009/9/ac" r="53" x14ac:dyDescent="0.3">
      <c r="A53" t="s">
        <v>722</v>
      </c>
      <c r="B53">
        <v>1</v>
      </c>
      <c r="C53" t="s">
        <v>749</v>
      </c>
      <c r="D53" s="13"/>
    </row>
    <row xmlns:x14ac="http://schemas.microsoft.com/office/spreadsheetml/2009/9/ac" r="54" x14ac:dyDescent="0.3">
      <c r="A54" t="s">
        <v>723</v>
      </c>
      <c r="B54">
        <v>0</v>
      </c>
      <c r="C54" t="s">
        <v>749</v>
      </c>
      <c r="D54" s="13"/>
    </row>
    <row xmlns:x14ac="http://schemas.microsoft.com/office/spreadsheetml/2009/9/ac" r="55" x14ac:dyDescent="0.3">
      <c r="A55" t="s">
        <v>724</v>
      </c>
      <c r="B55">
        <v>5</v>
      </c>
      <c r="C55" t="s">
        <v>749</v>
      </c>
      <c r="D55" s="13"/>
    </row>
    <row xmlns:x14ac="http://schemas.microsoft.com/office/spreadsheetml/2009/9/ac" r="56" x14ac:dyDescent="0.3">
      <c r="A56" t="s">
        <v>725</v>
      </c>
      <c r="B56">
        <v>1</v>
      </c>
      <c r="C56" t="s">
        <v>749</v>
      </c>
      <c r="D56" s="13"/>
    </row>
    <row xmlns:x14ac="http://schemas.microsoft.com/office/spreadsheetml/2009/9/ac" r="57" x14ac:dyDescent="0.3">
      <c r="A57" t="s">
        <v>726</v>
      </c>
      <c r="B57">
        <v>0</v>
      </c>
      <c r="C57" t="s">
        <v>749</v>
      </c>
      <c r="D57" s="13"/>
    </row>
    <row xmlns:x14ac="http://schemas.microsoft.com/office/spreadsheetml/2009/9/ac" r="58" x14ac:dyDescent="0.3">
      <c r="A58" t="s">
        <v>727</v>
      </c>
      <c r="B58">
        <v>100</v>
      </c>
      <c r="C58" t="s">
        <v>749</v>
      </c>
      <c r="D58" s="13"/>
    </row>
    <row xmlns:x14ac="http://schemas.microsoft.com/office/spreadsheetml/2009/9/ac" r="59" x14ac:dyDescent="0.3">
      <c r="A59" t="s">
        <v>728</v>
      </c>
      <c r="B59">
        <v>0</v>
      </c>
      <c r="C59" t="s">
        <v>749</v>
      </c>
      <c r="D59" s="13"/>
    </row>
    <row xmlns:x14ac="http://schemas.microsoft.com/office/spreadsheetml/2009/9/ac" r="60" x14ac:dyDescent="0.3">
      <c r="A60" t="s">
        <v>729</v>
      </c>
      <c r="B60">
        <v>1</v>
      </c>
      <c r="C60" t="s">
        <v>749</v>
      </c>
      <c r="D60" s="13"/>
    </row>
    <row xmlns:x14ac="http://schemas.microsoft.com/office/spreadsheetml/2009/9/ac" r="61" x14ac:dyDescent="0.3">
      <c r="A61" t="s">
        <v>730</v>
      </c>
      <c r="B61">
        <v>0</v>
      </c>
      <c r="C61" t="s">
        <v>749</v>
      </c>
      <c r="D61" s="13"/>
    </row>
    <row xmlns:x14ac="http://schemas.microsoft.com/office/spreadsheetml/2009/9/ac" r="62" x14ac:dyDescent="0.3">
      <c r="A62" t="s">
        <v>731</v>
      </c>
      <c r="B62">
        <v>1</v>
      </c>
      <c r="C62" t="s">
        <v>749</v>
      </c>
      <c r="D62" s="13"/>
    </row>
    <row xmlns:x14ac="http://schemas.microsoft.com/office/spreadsheetml/2009/9/ac" r="63" x14ac:dyDescent="0.3">
      <c r="A63" t="s">
        <v>732</v>
      </c>
      <c r="B63">
        <v>0</v>
      </c>
      <c r="C63" t="s">
        <v>749</v>
      </c>
      <c r="D63" s="13"/>
    </row>
    <row xmlns:x14ac="http://schemas.microsoft.com/office/spreadsheetml/2009/9/ac" r="64" x14ac:dyDescent="0.3">
      <c r="A64" t="s">
        <v>733</v>
      </c>
      <c r="B64">
        <v>1</v>
      </c>
      <c r="C64" t="s">
        <v>749</v>
      </c>
      <c r="D64" s="13"/>
    </row>
    <row xmlns:x14ac="http://schemas.microsoft.com/office/spreadsheetml/2009/9/ac" r="65" x14ac:dyDescent="0.3">
      <c r="A65" t="s">
        <v>734</v>
      </c>
      <c r="B65">
        <v>0</v>
      </c>
      <c r="C65" t="s">
        <v>749</v>
      </c>
      <c r="D65" s="13"/>
    </row>
    <row xmlns:x14ac="http://schemas.microsoft.com/office/spreadsheetml/2009/9/ac" r="66" x14ac:dyDescent="0.3">
      <c r="A66" t="s">
        <v>735</v>
      </c>
      <c r="B66">
        <v>0</v>
      </c>
      <c r="C66" t="s">
        <v>749</v>
      </c>
      <c r="D66" s="13"/>
    </row>
    <row xmlns:x14ac="http://schemas.microsoft.com/office/spreadsheetml/2009/9/ac" r="67" x14ac:dyDescent="0.3">
      <c r="A67" t="s">
        <v>736</v>
      </c>
      <c r="B67">
        <v>1</v>
      </c>
      <c r="C67" t="s">
        <v>749</v>
      </c>
      <c r="D67" s="13"/>
    </row>
    <row xmlns:x14ac="http://schemas.microsoft.com/office/spreadsheetml/2009/9/ac" r="68" x14ac:dyDescent="0.3">
      <c r="A68" t="s">
        <v>737</v>
      </c>
      <c r="B68">
        <v>5</v>
      </c>
      <c r="C68" t="s">
        <v>749</v>
      </c>
      <c r="D68" s="13"/>
    </row>
    <row xmlns:x14ac="http://schemas.microsoft.com/office/spreadsheetml/2009/9/ac" r="69" x14ac:dyDescent="0.3">
      <c r="A69" t="s">
        <v>738</v>
      </c>
      <c r="B69">
        <v>0</v>
      </c>
      <c r="C69" t="s">
        <v>749</v>
      </c>
      <c r="D69" s="13"/>
    </row>
    <row xmlns:x14ac="http://schemas.microsoft.com/office/spreadsheetml/2009/9/ac" r="70" x14ac:dyDescent="0.3">
      <c r="A70" t="s">
        <v>739</v>
      </c>
      <c r="B70">
        <v>0</v>
      </c>
      <c r="C70" t="s">
        <v>749</v>
      </c>
      <c r="D70" s="13"/>
    </row>
    <row xmlns:x14ac="http://schemas.microsoft.com/office/spreadsheetml/2009/9/ac" r="71" x14ac:dyDescent="0.3">
      <c r="A71" t="s">
        <v>740</v>
      </c>
      <c r="B71">
        <v>-1</v>
      </c>
      <c r="C71" t="s">
        <v>749</v>
      </c>
      <c r="D71" s="13"/>
    </row>
    <row xmlns:x14ac="http://schemas.microsoft.com/office/spreadsheetml/2009/9/ac" r="72" x14ac:dyDescent="0.3">
      <c r="A72" t="s">
        <v>741</v>
      </c>
      <c r="B72">
        <v>0</v>
      </c>
      <c r="C72" t="s">
        <v>749</v>
      </c>
      <c r="D72" s="13"/>
    </row>
    <row xmlns:x14ac="http://schemas.microsoft.com/office/spreadsheetml/2009/9/ac" r="73" x14ac:dyDescent="0.3">
      <c r="A73" t="s">
        <v>742</v>
      </c>
      <c r="B73">
        <v>0</v>
      </c>
      <c r="C73" t="s">
        <v>749</v>
      </c>
      <c r="D73" s="13"/>
    </row>
    <row xmlns:x14ac="http://schemas.microsoft.com/office/spreadsheetml/2009/9/ac" r="74" x14ac:dyDescent="0.3">
      <c r="A74" t="s">
        <v>743</v>
      </c>
      <c r="B74">
        <v>1</v>
      </c>
      <c r="C74" t="s">
        <v>749</v>
      </c>
      <c r="D74" s="13"/>
    </row>
    <row xmlns:x14ac="http://schemas.microsoft.com/office/spreadsheetml/2009/9/ac" r="75" x14ac:dyDescent="0.3">
      <c r="A75" t="s">
        <v>744</v>
      </c>
      <c r="B75">
        <v>0</v>
      </c>
      <c r="C75" t="s">
        <v>749</v>
      </c>
      <c r="D75" s="13"/>
    </row>
    <row xmlns:x14ac="http://schemas.microsoft.com/office/spreadsheetml/2009/9/ac" r="76" x14ac:dyDescent="0.3">
      <c r="A76" t="s">
        <v>745</v>
      </c>
      <c r="B76">
        <v>3.5</v>
      </c>
      <c r="C76" t="s">
        <v>749</v>
      </c>
      <c r="D76" s="13"/>
    </row>
    <row xmlns:x14ac="http://schemas.microsoft.com/office/spreadsheetml/2009/9/ac" r="77" x14ac:dyDescent="0.3">
      <c r="A77" t="s">
        <v>746</v>
      </c>
      <c r="B77">
        <v>0</v>
      </c>
      <c r="C77" t="s">
        <v>749</v>
      </c>
      <c r="D77" s="13"/>
    </row>
    <row xmlns:x14ac="http://schemas.microsoft.com/office/spreadsheetml/2009/9/ac" r="78" x14ac:dyDescent="0.3">
      <c r="A78" t="s">
        <v>747</v>
      </c>
      <c r="B78">
        <v>0</v>
      </c>
      <c r="C78" t="s">
        <v>749</v>
      </c>
      <c r="D78" s="13"/>
    </row>
    <row xmlns:x14ac="http://schemas.microsoft.com/office/spreadsheetml/2009/9/ac" r="79" x14ac:dyDescent="0.3">
      <c r="A79" t="s">
        <v>748</v>
      </c>
      <c r="B79">
        <v>0.20319999999999999</v>
      </c>
      <c r="C79" t="s">
        <v>749</v>
      </c>
      <c r="D79" s="13"/>
    </row>
    <row xmlns:x14ac="http://schemas.microsoft.com/office/spreadsheetml/2009/9/ac" r="80" x14ac:dyDescent="0.3">
      <c r="A80" t="s">
        <v>554</v>
      </c>
      <c r="B80">
        <v>0</v>
      </c>
      <c r="C80" t="s">
        <v>567</v>
      </c>
      <c r="D80" s="13"/>
    </row>
    <row xmlns:x14ac="http://schemas.microsoft.com/office/spreadsheetml/2009/9/ac" r="81" x14ac:dyDescent="0.3">
      <c r="A81" t="s">
        <v>555</v>
      </c>
      <c r="B81">
        <v>1</v>
      </c>
      <c r="C81" t="s">
        <v>567</v>
      </c>
      <c r="D81" s="13"/>
    </row>
    <row xmlns:x14ac="http://schemas.microsoft.com/office/spreadsheetml/2009/9/ac" r="82" x14ac:dyDescent="0.3">
      <c r="A82" t="s">
        <v>556</v>
      </c>
      <c r="B82">
        <v>1</v>
      </c>
      <c r="C82" t="s">
        <v>567</v>
      </c>
      <c r="D82" s="13"/>
    </row>
    <row xmlns:x14ac="http://schemas.microsoft.com/office/spreadsheetml/2009/9/ac" r="83" x14ac:dyDescent="0.3">
      <c r="A83" t="s">
        <v>557</v>
      </c>
      <c r="B83">
        <v>5</v>
      </c>
      <c r="C83" t="s">
        <v>567</v>
      </c>
      <c r="D83" s="13"/>
    </row>
    <row xmlns:x14ac="http://schemas.microsoft.com/office/spreadsheetml/2009/9/ac" r="84" x14ac:dyDescent="0.3">
      <c r="A84" t="s">
        <v>558</v>
      </c>
      <c r="B84">
        <v>0</v>
      </c>
      <c r="C84" t="s">
        <v>567</v>
      </c>
      <c r="D84" s="13"/>
    </row>
    <row xmlns:x14ac="http://schemas.microsoft.com/office/spreadsheetml/2009/9/ac" r="85" x14ac:dyDescent="0.3">
      <c r="A85" t="s">
        <v>559</v>
      </c>
      <c r="B85">
        <v>0</v>
      </c>
      <c r="C85" t="s">
        <v>567</v>
      </c>
      <c r="D85" s="13"/>
    </row>
    <row xmlns:x14ac="http://schemas.microsoft.com/office/spreadsheetml/2009/9/ac" r="86" x14ac:dyDescent="0.3">
      <c r="A86" t="s">
        <v>560</v>
      </c>
      <c r="B86">
        <v>-1</v>
      </c>
      <c r="C86" t="s">
        <v>567</v>
      </c>
    </row>
    <row xmlns:x14ac="http://schemas.microsoft.com/office/spreadsheetml/2009/9/ac" r="87" x14ac:dyDescent="0.3">
      <c r="A87" t="s">
        <v>561</v>
      </c>
      <c r="B87">
        <v>0</v>
      </c>
      <c r="C87" t="s">
        <v>567</v>
      </c>
    </row>
    <row xmlns:x14ac="http://schemas.microsoft.com/office/spreadsheetml/2009/9/ac" r="88" x14ac:dyDescent="0.3">
      <c r="A88" t="s">
        <v>562</v>
      </c>
      <c r="B88">
        <v>0</v>
      </c>
      <c r="C88" t="s">
        <v>567</v>
      </c>
    </row>
    <row xmlns:x14ac="http://schemas.microsoft.com/office/spreadsheetml/2009/9/ac" r="89" x14ac:dyDescent="0.3">
      <c r="A89" t="s">
        <v>563</v>
      </c>
      <c r="B89">
        <v>1</v>
      </c>
      <c r="C89" t="s">
        <v>567</v>
      </c>
    </row>
    <row xmlns:x14ac="http://schemas.microsoft.com/office/spreadsheetml/2009/9/ac" r="90" x14ac:dyDescent="0.3">
      <c r="A90" t="s">
        <v>564</v>
      </c>
      <c r="B90">
        <v>0</v>
      </c>
      <c r="C90" t="s">
        <v>567</v>
      </c>
    </row>
    <row xmlns:x14ac="http://schemas.microsoft.com/office/spreadsheetml/2009/9/ac" r="91" x14ac:dyDescent="0.3">
      <c r="A91" t="s">
        <v>565</v>
      </c>
      <c r="B91">
        <v>2.8</v>
      </c>
      <c r="C91" t="s">
        <v>567</v>
      </c>
    </row>
    <row xmlns:x14ac="http://schemas.microsoft.com/office/spreadsheetml/2009/9/ac" r="92" x14ac:dyDescent="0.3">
      <c r="A92" t="s">
        <v>566</v>
      </c>
      <c r="B92">
        <v>0</v>
      </c>
      <c r="C92" t="s">
        <v>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BFD2-DEBA-4CB8-B2CF-3187C837B813}">
  <dimension ref="A1:C103"/>
  <sheetViews>
    <sheetView topLeftCell="A19" workbookViewId="0">
      <selection activeCell="A28" sqref="A28:XFD28"/>
    </sheetView>
  </sheetViews>
  <sheetFormatPr xmlns:x14ac="http://schemas.microsoft.com/office/spreadsheetml/2009/9/ac" defaultRowHeight="14.4" x14ac:dyDescent="0.3"/>
  <cols>
    <col min="1" max="1" width="33.109375" customWidth="true"/>
    <col min="2" max="2" width="7.6640625" customWidth="true"/>
    <col min="3" max="3" width="7.21875" customWidth="true"/>
  </cols>
  <sheetData>
    <row xmlns:x14ac="http://schemas.microsoft.com/office/spreadsheetml/2009/9/ac" r="1" x14ac:dyDescent="0.3">
      <c r="A1" t="s">
        <v>0</v>
      </c>
      <c r="B1" t="s">
        <v>353</v>
      </c>
      <c r="C1" t="s">
        <v>5</v>
      </c>
    </row>
    <row xmlns:x14ac="http://schemas.microsoft.com/office/spreadsheetml/2009/9/ac" r="2" x14ac:dyDescent="0.3">
      <c r="A2" t="s">
        <v>568</v>
      </c>
      <c r="B2">
        <v>1</v>
      </c>
      <c r="C2" t="s">
        <v>670</v>
      </c>
    </row>
    <row xmlns:x14ac="http://schemas.microsoft.com/office/spreadsheetml/2009/9/ac" r="3" x14ac:dyDescent="0.3">
      <c r="A3" t="s">
        <v>569</v>
      </c>
      <c r="B3">
        <v>5</v>
      </c>
      <c r="C3" t="s">
        <v>670</v>
      </c>
    </row>
    <row xmlns:x14ac="http://schemas.microsoft.com/office/spreadsheetml/2009/9/ac" r="4" x14ac:dyDescent="0.3">
      <c r="A4" t="s">
        <v>570</v>
      </c>
      <c r="B4">
        <v>4.3460000000000001</v>
      </c>
      <c r="C4" t="s">
        <v>670</v>
      </c>
    </row>
    <row xmlns:x14ac="http://schemas.microsoft.com/office/spreadsheetml/2009/9/ac" r="5" x14ac:dyDescent="0.3">
      <c r="A5" t="s">
        <v>571</v>
      </c>
      <c r="B5">
        <v>0</v>
      </c>
      <c r="C5" t="s">
        <v>670</v>
      </c>
    </row>
    <row xmlns:x14ac="http://schemas.microsoft.com/office/spreadsheetml/2009/9/ac" r="6" x14ac:dyDescent="0.3">
      <c r="A6" t="s">
        <v>572</v>
      </c>
      <c r="B6">
        <v>9.75</v>
      </c>
      <c r="C6" t="s">
        <v>670</v>
      </c>
    </row>
    <row xmlns:x14ac="http://schemas.microsoft.com/office/spreadsheetml/2009/9/ac" r="7" x14ac:dyDescent="0.3">
      <c r="A7" t="s">
        <v>573</v>
      </c>
      <c r="B7">
        <v>0</v>
      </c>
      <c r="C7" t="s">
        <v>670</v>
      </c>
    </row>
    <row xmlns:x14ac="http://schemas.microsoft.com/office/spreadsheetml/2009/9/ac" r="8" x14ac:dyDescent="0.3">
      <c r="A8" t="s">
        <v>574</v>
      </c>
      <c r="B8">
        <v>144</v>
      </c>
      <c r="C8" t="s">
        <v>670</v>
      </c>
    </row>
    <row xmlns:x14ac="http://schemas.microsoft.com/office/spreadsheetml/2009/9/ac" r="9" x14ac:dyDescent="0.3">
      <c r="A9" t="s">
        <v>575</v>
      </c>
      <c r="B9">
        <v>0</v>
      </c>
      <c r="C9" t="s">
        <v>670</v>
      </c>
    </row>
    <row xmlns:x14ac="http://schemas.microsoft.com/office/spreadsheetml/2009/9/ac" r="10" x14ac:dyDescent="0.3">
      <c r="A10" t="s">
        <v>576</v>
      </c>
      <c r="B10">
        <v>0</v>
      </c>
      <c r="C10" t="s">
        <v>670</v>
      </c>
    </row>
    <row xmlns:x14ac="http://schemas.microsoft.com/office/spreadsheetml/2009/9/ac" r="11" x14ac:dyDescent="0.3">
      <c r="A11" t="s">
        <v>577</v>
      </c>
      <c r="B11">
        <v>0</v>
      </c>
      <c r="C11" t="s">
        <v>670</v>
      </c>
    </row>
    <row xmlns:x14ac="http://schemas.microsoft.com/office/spreadsheetml/2009/9/ac" r="12" x14ac:dyDescent="0.3">
      <c r="A12" t="s">
        <v>578</v>
      </c>
      <c r="B12">
        <v>0</v>
      </c>
      <c r="C12" t="s">
        <v>670</v>
      </c>
    </row>
    <row xmlns:x14ac="http://schemas.microsoft.com/office/spreadsheetml/2009/9/ac" r="13" x14ac:dyDescent="0.3">
      <c r="A13" t="s">
        <v>579</v>
      </c>
      <c r="B13">
        <v>0</v>
      </c>
      <c r="C13" t="s">
        <v>670</v>
      </c>
    </row>
    <row xmlns:x14ac="http://schemas.microsoft.com/office/spreadsheetml/2009/9/ac" r="14" x14ac:dyDescent="0.3">
      <c r="A14" t="s">
        <v>580</v>
      </c>
      <c r="B14">
        <v>0</v>
      </c>
      <c r="C14" t="s">
        <v>670</v>
      </c>
    </row>
    <row xmlns:x14ac="http://schemas.microsoft.com/office/spreadsheetml/2009/9/ac" r="15" x14ac:dyDescent="0.3">
      <c r="A15" t="s">
        <v>581</v>
      </c>
      <c r="B15">
        <v>0</v>
      </c>
      <c r="C15" t="s">
        <v>670</v>
      </c>
    </row>
    <row xmlns:x14ac="http://schemas.microsoft.com/office/spreadsheetml/2009/9/ac" r="16" x14ac:dyDescent="0.3">
      <c r="A16" t="s">
        <v>582</v>
      </c>
      <c r="B16">
        <v>1</v>
      </c>
      <c r="C16" t="s">
        <v>670</v>
      </c>
    </row>
    <row xmlns:x14ac="http://schemas.microsoft.com/office/spreadsheetml/2009/9/ac" r="17" x14ac:dyDescent="0.3">
      <c r="A17" t="s">
        <v>583</v>
      </c>
      <c r="B17">
        <v>-30</v>
      </c>
      <c r="C17" t="s">
        <v>670</v>
      </c>
    </row>
    <row xmlns:x14ac="http://schemas.microsoft.com/office/spreadsheetml/2009/9/ac" r="18" x14ac:dyDescent="0.3">
      <c r="A18" t="s">
        <v>584</v>
      </c>
      <c r="B18">
        <v>100</v>
      </c>
      <c r="C18" t="s">
        <v>670</v>
      </c>
    </row>
    <row xmlns:x14ac="http://schemas.microsoft.com/office/spreadsheetml/2009/9/ac" r="19" x14ac:dyDescent="0.3">
      <c r="A19" t="s">
        <v>585</v>
      </c>
      <c r="B19">
        <v>1000</v>
      </c>
      <c r="C19" t="s">
        <v>670</v>
      </c>
    </row>
    <row xmlns:x14ac="http://schemas.microsoft.com/office/spreadsheetml/2009/9/ac" r="20" x14ac:dyDescent="0.3">
      <c r="A20" t="s">
        <v>586</v>
      </c>
      <c r="B20">
        <v>90</v>
      </c>
      <c r="C20" t="s">
        <v>670</v>
      </c>
    </row>
    <row xmlns:x14ac="http://schemas.microsoft.com/office/spreadsheetml/2009/9/ac" r="21" x14ac:dyDescent="0.3">
      <c r="A21" t="s">
        <v>587</v>
      </c>
      <c r="B21">
        <v>16</v>
      </c>
      <c r="C21" t="s">
        <v>670</v>
      </c>
    </row>
    <row xmlns:x14ac="http://schemas.microsoft.com/office/spreadsheetml/2009/9/ac" r="22" x14ac:dyDescent="0.3">
      <c r="A22" t="s">
        <v>588</v>
      </c>
      <c r="B22">
        <v>100</v>
      </c>
      <c r="C22" t="s">
        <v>670</v>
      </c>
    </row>
    <row xmlns:x14ac="http://schemas.microsoft.com/office/spreadsheetml/2009/9/ac" r="23" x14ac:dyDescent="0.3">
      <c r="A23" t="s">
        <v>589</v>
      </c>
      <c r="B23">
        <v>0</v>
      </c>
      <c r="C23" t="s">
        <v>670</v>
      </c>
    </row>
    <row xmlns:x14ac="http://schemas.microsoft.com/office/spreadsheetml/2009/9/ac" r="24" x14ac:dyDescent="0.3">
      <c r="A24" t="s">
        <v>590</v>
      </c>
      <c r="B24">
        <v>1</v>
      </c>
      <c r="C24" t="s">
        <v>670</v>
      </c>
    </row>
    <row xmlns:x14ac="http://schemas.microsoft.com/office/spreadsheetml/2009/9/ac" r="25" x14ac:dyDescent="0.3">
      <c r="A25" t="s">
        <v>591</v>
      </c>
      <c r="B25">
        <v>99</v>
      </c>
      <c r="C25" t="s">
        <v>670</v>
      </c>
    </row>
    <row xmlns:x14ac="http://schemas.microsoft.com/office/spreadsheetml/2009/9/ac" r="26" x14ac:dyDescent="0.3">
      <c r="A26" t="s">
        <v>592</v>
      </c>
      <c r="B26">
        <v>6435</v>
      </c>
      <c r="C26" t="s">
        <v>670</v>
      </c>
    </row>
    <row xmlns:x14ac="http://schemas.microsoft.com/office/spreadsheetml/2009/9/ac" r="27" x14ac:dyDescent="0.3">
      <c r="A27" t="s">
        <v>593</v>
      </c>
      <c r="B27">
        <v>6500</v>
      </c>
      <c r="C27" t="s">
        <v>670</v>
      </c>
    </row>
    <row xmlns:x14ac="http://schemas.microsoft.com/office/spreadsheetml/2009/9/ac" r="28" x14ac:dyDescent="0.3">
      <c r="A28" t="s">
        <v>594</v>
      </c>
      <c r="B28">
        <v>25</v>
      </c>
      <c r="C28" t="s">
        <v>670</v>
      </c>
    </row>
    <row xmlns:x14ac="http://schemas.microsoft.com/office/spreadsheetml/2009/9/ac" r="29" x14ac:dyDescent="0.3">
      <c r="A29" t="s">
        <v>595</v>
      </c>
      <c r="B29">
        <v>0</v>
      </c>
      <c r="C29" t="s">
        <v>670</v>
      </c>
    </row>
    <row xmlns:x14ac="http://schemas.microsoft.com/office/spreadsheetml/2009/9/ac" r="30" x14ac:dyDescent="0.3">
      <c r="A30" t="s">
        <v>596</v>
      </c>
      <c r="B30">
        <v>20</v>
      </c>
      <c r="C30" t="s">
        <v>670</v>
      </c>
    </row>
    <row xmlns:x14ac="http://schemas.microsoft.com/office/spreadsheetml/2009/9/ac" r="31" x14ac:dyDescent="0.3">
      <c r="A31" t="s">
        <v>597</v>
      </c>
      <c r="B31">
        <v>1</v>
      </c>
      <c r="C31" t="s">
        <v>670</v>
      </c>
    </row>
    <row xmlns:x14ac="http://schemas.microsoft.com/office/spreadsheetml/2009/9/ac" r="32" x14ac:dyDescent="0.3">
      <c r="A32" t="s">
        <v>598</v>
      </c>
      <c r="B32">
        <v>1</v>
      </c>
      <c r="C32" t="s">
        <v>670</v>
      </c>
    </row>
    <row xmlns:x14ac="http://schemas.microsoft.com/office/spreadsheetml/2009/9/ac" r="33" x14ac:dyDescent="0.3">
      <c r="A33" t="s">
        <v>599</v>
      </c>
      <c r="B33">
        <v>1</v>
      </c>
      <c r="C33" t="s">
        <v>670</v>
      </c>
    </row>
    <row xmlns:x14ac="http://schemas.microsoft.com/office/spreadsheetml/2009/9/ac" r="34" x14ac:dyDescent="0.3">
      <c r="A34" t="s">
        <v>600</v>
      </c>
      <c r="B34">
        <v>1E-3</v>
      </c>
      <c r="C34" t="s">
        <v>670</v>
      </c>
    </row>
    <row xmlns:x14ac="http://schemas.microsoft.com/office/spreadsheetml/2009/9/ac" r="35" x14ac:dyDescent="0.3">
      <c r="A35" t="s">
        <v>601</v>
      </c>
      <c r="B35">
        <v>-0.01</v>
      </c>
      <c r="C35" t="s">
        <v>670</v>
      </c>
    </row>
    <row xmlns:x14ac="http://schemas.microsoft.com/office/spreadsheetml/2009/9/ac" r="36" x14ac:dyDescent="0.3">
      <c r="A36" t="s">
        <v>602</v>
      </c>
      <c r="B36">
        <v>4.5</v>
      </c>
      <c r="C36" t="s">
        <v>670</v>
      </c>
    </row>
    <row xmlns:x14ac="http://schemas.microsoft.com/office/spreadsheetml/2009/9/ac" r="37" x14ac:dyDescent="0.3">
      <c r="A37" t="s">
        <v>603</v>
      </c>
      <c r="B37">
        <v>1</v>
      </c>
      <c r="C37" t="s">
        <v>670</v>
      </c>
    </row>
    <row xmlns:x14ac="http://schemas.microsoft.com/office/spreadsheetml/2009/9/ac" r="38" x14ac:dyDescent="0.3">
      <c r="A38" t="s">
        <v>604</v>
      </c>
      <c r="B38">
        <v>0</v>
      </c>
      <c r="C38" t="s">
        <v>670</v>
      </c>
    </row>
    <row xmlns:x14ac="http://schemas.microsoft.com/office/spreadsheetml/2009/9/ac" r="39" x14ac:dyDescent="0.3">
      <c r="A39" t="s">
        <v>605</v>
      </c>
      <c r="B39">
        <v>20</v>
      </c>
      <c r="C39" t="s">
        <v>670</v>
      </c>
    </row>
    <row xmlns:x14ac="http://schemas.microsoft.com/office/spreadsheetml/2009/9/ac" r="40" x14ac:dyDescent="0.3">
      <c r="A40" t="s">
        <v>606</v>
      </c>
      <c r="B40">
        <v>20</v>
      </c>
      <c r="C40" t="s">
        <v>670</v>
      </c>
    </row>
    <row xmlns:x14ac="http://schemas.microsoft.com/office/spreadsheetml/2009/9/ac" r="41" x14ac:dyDescent="0.3">
      <c r="A41" t="s">
        <v>607</v>
      </c>
      <c r="B41">
        <v>20</v>
      </c>
      <c r="C41" t="s">
        <v>670</v>
      </c>
    </row>
    <row xmlns:x14ac="http://schemas.microsoft.com/office/spreadsheetml/2009/9/ac" r="42" x14ac:dyDescent="0.3">
      <c r="A42" t="s">
        <v>608</v>
      </c>
      <c r="B42">
        <v>20</v>
      </c>
      <c r="C42" t="s">
        <v>670</v>
      </c>
    </row>
    <row xmlns:x14ac="http://schemas.microsoft.com/office/spreadsheetml/2009/9/ac" r="43" x14ac:dyDescent="0.3">
      <c r="A43" t="s">
        <v>609</v>
      </c>
      <c r="B43">
        <v>0</v>
      </c>
      <c r="C43" t="s">
        <v>670</v>
      </c>
    </row>
    <row xmlns:x14ac="http://schemas.microsoft.com/office/spreadsheetml/2009/9/ac" r="44" x14ac:dyDescent="0.3">
      <c r="A44" t="s">
        <v>610</v>
      </c>
      <c r="B44">
        <v>20</v>
      </c>
      <c r="C44" t="s">
        <v>670</v>
      </c>
    </row>
    <row xmlns:x14ac="http://schemas.microsoft.com/office/spreadsheetml/2009/9/ac" r="45" x14ac:dyDescent="0.3">
      <c r="A45" t="s">
        <v>611</v>
      </c>
      <c r="B45">
        <v>20</v>
      </c>
      <c r="C45" t="s">
        <v>670</v>
      </c>
    </row>
    <row xmlns:x14ac="http://schemas.microsoft.com/office/spreadsheetml/2009/9/ac" r="46" x14ac:dyDescent="0.3">
      <c r="A46" t="s">
        <v>612</v>
      </c>
      <c r="B46">
        <v>0</v>
      </c>
      <c r="C46" t="s">
        <v>670</v>
      </c>
    </row>
    <row xmlns:x14ac="http://schemas.microsoft.com/office/spreadsheetml/2009/9/ac" r="47" x14ac:dyDescent="0.3">
      <c r="A47" t="s">
        <v>613</v>
      </c>
      <c r="B47">
        <v>10</v>
      </c>
      <c r="C47" t="s">
        <v>670</v>
      </c>
    </row>
    <row xmlns:x14ac="http://schemas.microsoft.com/office/spreadsheetml/2009/9/ac" r="48" x14ac:dyDescent="0.3">
      <c r="A48" t="s">
        <v>614</v>
      </c>
      <c r="B48">
        <v>55</v>
      </c>
      <c r="C48" t="s">
        <v>670</v>
      </c>
    </row>
    <row xmlns:x14ac="http://schemas.microsoft.com/office/spreadsheetml/2009/9/ac" r="49" x14ac:dyDescent="0.3">
      <c r="A49" t="s">
        <v>615</v>
      </c>
      <c r="B49">
        <v>55</v>
      </c>
      <c r="C49" t="s">
        <v>670</v>
      </c>
    </row>
    <row xmlns:x14ac="http://schemas.microsoft.com/office/spreadsheetml/2009/9/ac" r="50" x14ac:dyDescent="0.3">
      <c r="A50" t="s">
        <v>616</v>
      </c>
      <c r="B50">
        <v>55</v>
      </c>
      <c r="C50" t="s">
        <v>670</v>
      </c>
    </row>
    <row xmlns:x14ac="http://schemas.microsoft.com/office/spreadsheetml/2009/9/ac" r="51" x14ac:dyDescent="0.3">
      <c r="A51" t="s">
        <v>617</v>
      </c>
      <c r="B51">
        <v>30</v>
      </c>
      <c r="C51" t="s">
        <v>670</v>
      </c>
    </row>
    <row xmlns:x14ac="http://schemas.microsoft.com/office/spreadsheetml/2009/9/ac" r="52" x14ac:dyDescent="0.3">
      <c r="A52" t="s">
        <v>618</v>
      </c>
      <c r="B52">
        <v>0</v>
      </c>
      <c r="C52" t="s">
        <v>670</v>
      </c>
    </row>
    <row xmlns:x14ac="http://schemas.microsoft.com/office/spreadsheetml/2009/9/ac" r="53" x14ac:dyDescent="0.3">
      <c r="A53" t="s">
        <v>619</v>
      </c>
      <c r="B53">
        <v>40</v>
      </c>
      <c r="C53" t="s">
        <v>670</v>
      </c>
    </row>
    <row xmlns:x14ac="http://schemas.microsoft.com/office/spreadsheetml/2009/9/ac" r="54" x14ac:dyDescent="0.3">
      <c r="A54" t="s">
        <v>620</v>
      </c>
      <c r="B54">
        <v>55</v>
      </c>
      <c r="C54" t="s">
        <v>670</v>
      </c>
    </row>
    <row xmlns:x14ac="http://schemas.microsoft.com/office/spreadsheetml/2009/9/ac" r="55" x14ac:dyDescent="0.3">
      <c r="A55" t="s">
        <v>621</v>
      </c>
      <c r="B55">
        <v>0</v>
      </c>
      <c r="C55" t="s">
        <v>670</v>
      </c>
    </row>
    <row xmlns:x14ac="http://schemas.microsoft.com/office/spreadsheetml/2009/9/ac" r="56" x14ac:dyDescent="0.3">
      <c r="A56" t="s">
        <v>622</v>
      </c>
      <c r="B56">
        <v>50</v>
      </c>
      <c r="C56" t="s">
        <v>670</v>
      </c>
    </row>
    <row xmlns:x14ac="http://schemas.microsoft.com/office/spreadsheetml/2009/9/ac" r="57" x14ac:dyDescent="0.3">
      <c r="A57" t="s">
        <v>623</v>
      </c>
      <c r="B57">
        <v>1.5349999999999999</v>
      </c>
      <c r="C57" t="s">
        <v>670</v>
      </c>
    </row>
    <row xmlns:x14ac="http://schemas.microsoft.com/office/spreadsheetml/2009/9/ac" r="58" x14ac:dyDescent="0.3">
      <c r="A58" t="s">
        <v>624</v>
      </c>
      <c r="B58">
        <v>1</v>
      </c>
      <c r="C58" t="s">
        <v>670</v>
      </c>
    </row>
    <row xmlns:x14ac="http://schemas.microsoft.com/office/spreadsheetml/2009/9/ac" r="59" x14ac:dyDescent="0.3">
      <c r="A59" t="s">
        <v>625</v>
      </c>
      <c r="B59">
        <v>25</v>
      </c>
      <c r="C59" t="s">
        <v>670</v>
      </c>
    </row>
    <row xmlns:x14ac="http://schemas.microsoft.com/office/spreadsheetml/2009/9/ac" r="60" x14ac:dyDescent="0.3">
      <c r="A60" t="s">
        <v>626</v>
      </c>
      <c r="B60">
        <v>1.8</v>
      </c>
      <c r="C60" t="s">
        <v>670</v>
      </c>
    </row>
    <row xmlns:x14ac="http://schemas.microsoft.com/office/spreadsheetml/2009/9/ac" r="61" x14ac:dyDescent="0.3">
      <c r="A61" t="s">
        <v>627</v>
      </c>
      <c r="B61">
        <v>10</v>
      </c>
      <c r="C61" t="s">
        <v>670</v>
      </c>
    </row>
    <row xmlns:x14ac="http://schemas.microsoft.com/office/spreadsheetml/2009/9/ac" r="62" x14ac:dyDescent="0.3">
      <c r="A62" t="s">
        <v>628</v>
      </c>
      <c r="B62">
        <v>0</v>
      </c>
      <c r="C62" t="s">
        <v>670</v>
      </c>
    </row>
    <row xmlns:x14ac="http://schemas.microsoft.com/office/spreadsheetml/2009/9/ac" r="63" x14ac:dyDescent="0.3">
      <c r="A63" t="s">
        <v>629</v>
      </c>
      <c r="B63">
        <v>-5</v>
      </c>
      <c r="C63" t="s">
        <v>670</v>
      </c>
    </row>
    <row xmlns:x14ac="http://schemas.microsoft.com/office/spreadsheetml/2009/9/ac" r="64" x14ac:dyDescent="0.3">
      <c r="A64" t="s">
        <v>630</v>
      </c>
      <c r="B64">
        <v>0</v>
      </c>
      <c r="C64" t="s">
        <v>670</v>
      </c>
    </row>
    <row xmlns:x14ac="http://schemas.microsoft.com/office/spreadsheetml/2009/9/ac" r="65" x14ac:dyDescent="0.3">
      <c r="A65" t="s">
        <v>631</v>
      </c>
      <c r="B65">
        <v>0</v>
      </c>
      <c r="C65" t="s">
        <v>670</v>
      </c>
    </row>
    <row xmlns:x14ac="http://schemas.microsoft.com/office/spreadsheetml/2009/9/ac" r="66" x14ac:dyDescent="0.3">
      <c r="A66" t="s">
        <v>632</v>
      </c>
      <c r="B66">
        <v>-11000</v>
      </c>
      <c r="C66" t="s">
        <v>670</v>
      </c>
    </row>
    <row xmlns:x14ac="http://schemas.microsoft.com/office/spreadsheetml/2009/9/ac" r="67" x14ac:dyDescent="0.3">
      <c r="A67" t="s">
        <v>633</v>
      </c>
      <c r="B67">
        <v>27000</v>
      </c>
      <c r="C67" t="s">
        <v>670</v>
      </c>
    </row>
    <row xmlns:x14ac="http://schemas.microsoft.com/office/spreadsheetml/2009/9/ac" r="68" x14ac:dyDescent="0.3">
      <c r="A68" t="s">
        <v>634</v>
      </c>
      <c r="B68">
        <v>30000</v>
      </c>
      <c r="C68" t="s">
        <v>670</v>
      </c>
    </row>
    <row xmlns:x14ac="http://schemas.microsoft.com/office/spreadsheetml/2009/9/ac" r="69" x14ac:dyDescent="0.3">
      <c r="A69" t="s">
        <v>635</v>
      </c>
      <c r="B69">
        <v>0</v>
      </c>
      <c r="C69" t="s">
        <v>670</v>
      </c>
    </row>
    <row xmlns:x14ac="http://schemas.microsoft.com/office/spreadsheetml/2009/9/ac" r="70" x14ac:dyDescent="0.3">
      <c r="A70" t="s">
        <v>636</v>
      </c>
      <c r="B70">
        <v>1</v>
      </c>
      <c r="C70" t="s">
        <v>670</v>
      </c>
    </row>
    <row xmlns:x14ac="http://schemas.microsoft.com/office/spreadsheetml/2009/9/ac" r="71" x14ac:dyDescent="0.3">
      <c r="A71" t="s">
        <v>637</v>
      </c>
      <c r="B71">
        <v>0</v>
      </c>
      <c r="C71" t="s">
        <v>670</v>
      </c>
    </row>
    <row xmlns:x14ac="http://schemas.microsoft.com/office/spreadsheetml/2009/9/ac" r="72" x14ac:dyDescent="0.3">
      <c r="A72" t="s">
        <v>638</v>
      </c>
      <c r="B72">
        <v>0.15</v>
      </c>
      <c r="C72" t="s">
        <v>670</v>
      </c>
    </row>
    <row xmlns:x14ac="http://schemas.microsoft.com/office/spreadsheetml/2009/9/ac" r="73" x14ac:dyDescent="0.3">
      <c r="A73" t="s">
        <v>639</v>
      </c>
      <c r="B73">
        <v>0</v>
      </c>
      <c r="C73" t="s">
        <v>670</v>
      </c>
    </row>
    <row xmlns:x14ac="http://schemas.microsoft.com/office/spreadsheetml/2009/9/ac" r="74" x14ac:dyDescent="0.3">
      <c r="A74" t="s">
        <v>640</v>
      </c>
      <c r="B74">
        <v>0</v>
      </c>
      <c r="C74" t="s">
        <v>670</v>
      </c>
    </row>
    <row xmlns:x14ac="http://schemas.microsoft.com/office/spreadsheetml/2009/9/ac" r="75" x14ac:dyDescent="0.3">
      <c r="A75" t="s">
        <v>641</v>
      </c>
      <c r="B75">
        <v>0</v>
      </c>
      <c r="C75" t="s">
        <v>670</v>
      </c>
    </row>
    <row xmlns:x14ac="http://schemas.microsoft.com/office/spreadsheetml/2009/9/ac" r="76" x14ac:dyDescent="0.3">
      <c r="A76" t="s">
        <v>642</v>
      </c>
      <c r="B76">
        <v>1</v>
      </c>
      <c r="C76" t="s">
        <v>670</v>
      </c>
    </row>
    <row xmlns:x14ac="http://schemas.microsoft.com/office/spreadsheetml/2009/9/ac" r="77" x14ac:dyDescent="0.3">
      <c r="A77" t="s">
        <v>643</v>
      </c>
      <c r="B77">
        <v>0</v>
      </c>
      <c r="C77" t="s">
        <v>670</v>
      </c>
    </row>
    <row xmlns:x14ac="http://schemas.microsoft.com/office/spreadsheetml/2009/9/ac" r="78" x14ac:dyDescent="0.3">
      <c r="A78" t="s">
        <v>644</v>
      </c>
      <c r="B78">
        <v>20</v>
      </c>
      <c r="C78" t="s">
        <v>670</v>
      </c>
    </row>
    <row xmlns:x14ac="http://schemas.microsoft.com/office/spreadsheetml/2009/9/ac" r="79" x14ac:dyDescent="0.3">
      <c r="A79" t="s">
        <v>645</v>
      </c>
      <c r="B79">
        <v>40</v>
      </c>
      <c r="C79" t="s">
        <v>670</v>
      </c>
    </row>
    <row xmlns:x14ac="http://schemas.microsoft.com/office/spreadsheetml/2009/9/ac" r="80" x14ac:dyDescent="0.3">
      <c r="A80" t="s">
        <v>646</v>
      </c>
      <c r="B80">
        <v>0.01</v>
      </c>
      <c r="C80" t="s">
        <v>670</v>
      </c>
    </row>
    <row xmlns:x14ac="http://schemas.microsoft.com/office/spreadsheetml/2009/9/ac" r="81" x14ac:dyDescent="0.3">
      <c r="A81" t="s">
        <v>647</v>
      </c>
      <c r="B81">
        <v>0</v>
      </c>
      <c r="C81" t="s">
        <v>670</v>
      </c>
    </row>
    <row xmlns:x14ac="http://schemas.microsoft.com/office/spreadsheetml/2009/9/ac" r="82" x14ac:dyDescent="0.3">
      <c r="A82" t="s">
        <v>648</v>
      </c>
      <c r="B82">
        <v>0</v>
      </c>
      <c r="C82" t="s">
        <v>670</v>
      </c>
    </row>
    <row xmlns:x14ac="http://schemas.microsoft.com/office/spreadsheetml/2009/9/ac" r="83" x14ac:dyDescent="0.3">
      <c r="A83" t="s">
        <v>649</v>
      </c>
      <c r="B83">
        <v>0</v>
      </c>
      <c r="C83" t="s">
        <v>670</v>
      </c>
    </row>
    <row xmlns:x14ac="http://schemas.microsoft.com/office/spreadsheetml/2009/9/ac" r="84" x14ac:dyDescent="0.3">
      <c r="A84" t="s">
        <v>650</v>
      </c>
      <c r="B84">
        <v>0</v>
      </c>
      <c r="C84" t="s">
        <v>670</v>
      </c>
    </row>
    <row xmlns:x14ac="http://schemas.microsoft.com/office/spreadsheetml/2009/9/ac" r="85" x14ac:dyDescent="0.3">
      <c r="A85" t="s">
        <v>651</v>
      </c>
      <c r="B85">
        <v>3.9300000000000003E-3</v>
      </c>
      <c r="C85" t="s">
        <v>670</v>
      </c>
    </row>
    <row xmlns:x14ac="http://schemas.microsoft.com/office/spreadsheetml/2009/9/ac" r="86" x14ac:dyDescent="0.3">
      <c r="A86" t="s">
        <v>652</v>
      </c>
      <c r="B86">
        <v>14</v>
      </c>
      <c r="C86" t="s">
        <v>670</v>
      </c>
    </row>
    <row xmlns:x14ac="http://schemas.microsoft.com/office/spreadsheetml/2009/9/ac" r="87" x14ac:dyDescent="0.3">
      <c r="A87" t="s">
        <v>653</v>
      </c>
      <c r="B87">
        <v>60</v>
      </c>
      <c r="C87" t="s">
        <v>670</v>
      </c>
    </row>
    <row xmlns:x14ac="http://schemas.microsoft.com/office/spreadsheetml/2009/9/ac" r="88" x14ac:dyDescent="0.3">
      <c r="A88" t="s">
        <v>654</v>
      </c>
      <c r="B88">
        <v>9.81</v>
      </c>
      <c r="C88" t="s">
        <v>670</v>
      </c>
    </row>
    <row xmlns:x14ac="http://schemas.microsoft.com/office/spreadsheetml/2009/9/ac" r="89" x14ac:dyDescent="0.3">
      <c r="A89" t="s">
        <v>655</v>
      </c>
      <c r="B89">
        <v>0.3</v>
      </c>
      <c r="C89" t="s">
        <v>670</v>
      </c>
    </row>
    <row xmlns:x14ac="http://schemas.microsoft.com/office/spreadsheetml/2009/9/ac" r="90" x14ac:dyDescent="0.3">
      <c r="A90" t="s">
        <v>656</v>
      </c>
      <c r="B90">
        <v>300</v>
      </c>
      <c r="C90" t="s">
        <v>670</v>
      </c>
    </row>
    <row xmlns:x14ac="http://schemas.microsoft.com/office/spreadsheetml/2009/9/ac" r="91" x14ac:dyDescent="0.3">
      <c r="A91" t="s">
        <v>657</v>
      </c>
      <c r="B91">
        <v>20</v>
      </c>
      <c r="C91" t="s">
        <v>670</v>
      </c>
    </row>
    <row xmlns:x14ac="http://schemas.microsoft.com/office/spreadsheetml/2009/9/ac" r="92" x14ac:dyDescent="0.3">
      <c r="A92" t="s">
        <v>658</v>
      </c>
      <c r="B92">
        <v>10</v>
      </c>
      <c r="C92" t="s">
        <v>670</v>
      </c>
    </row>
    <row xmlns:x14ac="http://schemas.microsoft.com/office/spreadsheetml/2009/9/ac" r="93" x14ac:dyDescent="0.3">
      <c r="A93" t="s">
        <v>659</v>
      </c>
      <c r="B93">
        <v>5</v>
      </c>
      <c r="C93" t="s">
        <v>670</v>
      </c>
    </row>
    <row xmlns:x14ac="http://schemas.microsoft.com/office/spreadsheetml/2009/9/ac" r="94" x14ac:dyDescent="0.3">
      <c r="A94" t="s">
        <v>660</v>
      </c>
      <c r="B94">
        <v>1</v>
      </c>
      <c r="C94" t="s">
        <v>670</v>
      </c>
    </row>
    <row xmlns:x14ac="http://schemas.microsoft.com/office/spreadsheetml/2009/9/ac" r="95" x14ac:dyDescent="0.3">
      <c r="A95" t="s">
        <v>661</v>
      </c>
      <c r="B95">
        <v>2</v>
      </c>
      <c r="C95" t="s">
        <v>670</v>
      </c>
    </row>
    <row xmlns:x14ac="http://schemas.microsoft.com/office/spreadsheetml/2009/9/ac" r="96" x14ac:dyDescent="0.3">
      <c r="A96" t="s">
        <v>662</v>
      </c>
      <c r="B96">
        <v>1.204</v>
      </c>
      <c r="C96" t="s">
        <v>670</v>
      </c>
    </row>
    <row xmlns:x14ac="http://schemas.microsoft.com/office/spreadsheetml/2009/9/ac" r="97" x14ac:dyDescent="0.3">
      <c r="A97" t="s">
        <v>663</v>
      </c>
      <c r="B97">
        <v>1.23</v>
      </c>
      <c r="C97" t="s">
        <v>670</v>
      </c>
    </row>
    <row xmlns:x14ac="http://schemas.microsoft.com/office/spreadsheetml/2009/9/ac" r="98" x14ac:dyDescent="0.3">
      <c r="A98" t="s">
        <v>664</v>
      </c>
      <c r="B98">
        <v>1.23</v>
      </c>
      <c r="C98" t="s">
        <v>670</v>
      </c>
    </row>
    <row xmlns:x14ac="http://schemas.microsoft.com/office/spreadsheetml/2009/9/ac" r="99" x14ac:dyDescent="0.3">
      <c r="A99" t="s">
        <v>665</v>
      </c>
      <c r="B99">
        <v>0.02</v>
      </c>
      <c r="C99" t="s">
        <v>670</v>
      </c>
    </row>
    <row xmlns:x14ac="http://schemas.microsoft.com/office/spreadsheetml/2009/9/ac" r="100" x14ac:dyDescent="0.3">
      <c r="A100" t="s">
        <v>666</v>
      </c>
      <c r="B100">
        <v>0.01</v>
      </c>
      <c r="C100" t="s">
        <v>670</v>
      </c>
    </row>
    <row xmlns:x14ac="http://schemas.microsoft.com/office/spreadsheetml/2009/9/ac" r="101" x14ac:dyDescent="0.3">
      <c r="A101" t="s">
        <v>667</v>
      </c>
      <c r="B101">
        <v>0.5</v>
      </c>
      <c r="C101" t="s">
        <v>670</v>
      </c>
    </row>
    <row xmlns:x14ac="http://schemas.microsoft.com/office/spreadsheetml/2009/9/ac" r="102" x14ac:dyDescent="0.3">
      <c r="A102" t="s">
        <v>668</v>
      </c>
      <c r="B102">
        <v>60</v>
      </c>
      <c r="C102" t="s">
        <v>670</v>
      </c>
    </row>
    <row xmlns:x14ac="http://schemas.microsoft.com/office/spreadsheetml/2009/9/ac" r="103" x14ac:dyDescent="0.3">
      <c r="A103" t="s">
        <v>669</v>
      </c>
      <c r="B103">
        <v>0.20319999999999999</v>
      </c>
      <c r="C103" t="s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Packets</vt:lpstr>
      <vt:lpstr>Datalogging</vt:lpstr>
      <vt:lpstr>Streaming</vt:lpstr>
      <vt:lpstr>ParametersGeneral</vt:lpstr>
      <vt:lpstr>ParametersControl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Kofokotsios</dc:creator>
  <cp:lastModifiedBy>Nikolaos Matalliotakis</cp:lastModifiedBy>
  <dcterms:created xsi:type="dcterms:W3CDTF">2021-08-17T17:05:10Z</dcterms:created>
  <dcterms:modified xsi:type="dcterms:W3CDTF">2025-07-09T17:46:42Z</dcterms:modified>
</cp:coreProperties>
</file>