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3" yWindow="-113" windowWidth="34875" windowHeight="19275" tabRatio="860" activeTab="5"/>
  </bookViews>
  <sheets>
    <sheet name="Instructions" sheetId="4" r:id="rId1"/>
    <sheet name="LCA - Template" sheetId="6" r:id="rId2"/>
    <sheet name="LCC-CAPEX" sheetId="1" r:id="rId3"/>
    <sheet name="LCC-OPEX" sheetId="2" r:id="rId4"/>
    <sheet name="LCC-EoL" sheetId="7" r:id="rId5"/>
    <sheet name="LCA Info" sheetId="8" r:id="rId6"/>
  </sheets>
  <calcPr calcId="144525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28" i="7"/>
  <c r="E4" i="2"/>
  <c r="D6" i="1"/>
  <c r="C12" i="7"/>
  <c r="E11" i="2" l="1"/>
</calcChain>
</file>

<file path=xl/sharedStrings.xml><?xml version="1.0" encoding="utf-8"?>
<sst xmlns="http://schemas.openxmlformats.org/spreadsheetml/2006/main" count="212" uniqueCount="159">
  <si>
    <t>TOTAL CAPEX</t>
  </si>
  <si>
    <t>Equipment Insurance</t>
  </si>
  <si>
    <t>Total OPEX</t>
  </si>
  <si>
    <t>Frequency</t>
  </si>
  <si>
    <t>Unit</t>
  </si>
  <si>
    <t>Raw Materials</t>
  </si>
  <si>
    <t>Electricity/Heat</t>
  </si>
  <si>
    <t>kg</t>
  </si>
  <si>
    <t>m</t>
  </si>
  <si>
    <t>kWh</t>
  </si>
  <si>
    <t>pcs</t>
  </si>
  <si>
    <t>kgs</t>
  </si>
  <si>
    <t>glue</t>
  </si>
  <si>
    <t>aluminum sheet</t>
  </si>
  <si>
    <t>g</t>
  </si>
  <si>
    <t>concrete (reinforced, not reinforced, etc.)</t>
  </si>
  <si>
    <t>m3</t>
  </si>
  <si>
    <t xml:space="preserve">plastic </t>
  </si>
  <si>
    <t>timber</t>
  </si>
  <si>
    <t>water for cleaning</t>
  </si>
  <si>
    <t>L</t>
  </si>
  <si>
    <t xml:space="preserve">Wastewater after cleaning </t>
  </si>
  <si>
    <t>Manufacturing waste</t>
  </si>
  <si>
    <t>Other useful info</t>
  </si>
  <si>
    <t>Waste management (EoL)</t>
  </si>
  <si>
    <t>Installation at demo site</t>
  </si>
  <si>
    <t>Title:</t>
  </si>
  <si>
    <t>Raw Material</t>
  </si>
  <si>
    <t>Virgin or Reused/Recycled</t>
  </si>
  <si>
    <t>virgin</t>
  </si>
  <si>
    <t>recycled 100%</t>
  </si>
  <si>
    <t>virgin 50%, recycled 50%</t>
  </si>
  <si>
    <t>Total Quantity</t>
  </si>
  <si>
    <t>Manufacturing wastes</t>
  </si>
  <si>
    <t>Potential treatment</t>
  </si>
  <si>
    <t xml:space="preserve">timber left overs after cutting </t>
  </si>
  <si>
    <t>received by recycling company</t>
  </si>
  <si>
    <t xml:space="preserve">aluminum sheet left overs </t>
  </si>
  <si>
    <t>going to landfill</t>
  </si>
  <si>
    <t>Materials</t>
  </si>
  <si>
    <t>Hooks (steel)</t>
  </si>
  <si>
    <t>Concrete (reinforced)</t>
  </si>
  <si>
    <t>Landfill</t>
  </si>
  <si>
    <t>PV panels</t>
  </si>
  <si>
    <t>Recycling</t>
  </si>
  <si>
    <t>Aluminum frames</t>
  </si>
  <si>
    <r>
      <t xml:space="preserve">Please fill in the table according to the instructions. </t>
    </r>
    <r>
      <rPr>
        <b/>
        <sz val="12"/>
        <color theme="0" tint="-0.499984740745262"/>
        <rFont val="Calibri"/>
        <family val="2"/>
        <scheme val="minor"/>
      </rPr>
      <t>Grey color provides indicative examples of data input.</t>
    </r>
  </si>
  <si>
    <t>Costs (€)</t>
  </si>
  <si>
    <t>every year</t>
  </si>
  <si>
    <t>every semester</t>
  </si>
  <si>
    <t>Other…</t>
  </si>
  <si>
    <r>
      <rPr>
        <b/>
        <sz val="12"/>
        <color theme="1"/>
        <rFont val="Aptos Narrow"/>
        <family val="2"/>
      </rPr>
      <t xml:space="preserve">© </t>
    </r>
    <r>
      <rPr>
        <b/>
        <sz val="12"/>
        <color theme="1"/>
        <rFont val="Calibri"/>
        <family val="2"/>
      </rPr>
      <t>CERTH</t>
    </r>
  </si>
  <si>
    <r>
      <t xml:space="preserve">Please fill in </t>
    </r>
    <r>
      <rPr>
        <b/>
        <sz val="12"/>
        <color rgb="FFFF0000"/>
        <rFont val="Calibri"/>
        <family val="2"/>
        <scheme val="minor"/>
      </rPr>
      <t>Operation and Maintenance</t>
    </r>
    <r>
      <rPr>
        <sz val="12"/>
        <color rgb="FFFF0000"/>
        <rFont val="Calibri"/>
        <family val="2"/>
        <scheme val="minor"/>
      </rPr>
      <t xml:space="preserve"> Costs.</t>
    </r>
  </si>
  <si>
    <t>Tap water</t>
  </si>
  <si>
    <t>Germany</t>
  </si>
  <si>
    <t>Italy</t>
  </si>
  <si>
    <t>China</t>
  </si>
  <si>
    <t>Norway</t>
  </si>
  <si>
    <t>China (virgin plastic)</t>
  </si>
  <si>
    <t>Netherlands (recycled)</t>
  </si>
  <si>
    <t>Comments</t>
  </si>
  <si>
    <t>Reuse</t>
  </si>
  <si>
    <t>Austria</t>
  </si>
  <si>
    <t>Country of treatment</t>
  </si>
  <si>
    <t>Hooks</t>
  </si>
  <si>
    <t>Local</t>
  </si>
  <si>
    <t>EU</t>
  </si>
  <si>
    <t>Natural gas</t>
  </si>
  <si>
    <t>national grid</t>
  </si>
  <si>
    <t>Type of Cost</t>
  </si>
  <si>
    <t>Total End-of-Life Costs</t>
  </si>
  <si>
    <r>
      <t xml:space="preserve">Please fill in </t>
    </r>
    <r>
      <rPr>
        <b/>
        <sz val="12"/>
        <color rgb="FFFF0000"/>
        <rFont val="Calibri"/>
        <family val="2"/>
        <scheme val="minor"/>
      </rPr>
      <t>End-of-Life</t>
    </r>
    <r>
      <rPr>
        <sz val="12"/>
        <color rgb="FFFF0000"/>
        <rFont val="Calibri"/>
        <family val="2"/>
        <scheme val="minor"/>
      </rPr>
      <t xml:space="preserve"> Costs.</t>
    </r>
  </si>
  <si>
    <t>Cost (€)</t>
  </si>
  <si>
    <t>Other costs (please specify)</t>
  </si>
  <si>
    <t>Disassembly costs</t>
  </si>
  <si>
    <t>Treatment</t>
  </si>
  <si>
    <t>Revenue (€)*</t>
  </si>
  <si>
    <t>Disposal Costs (i.e., landfill, incineration)</t>
  </si>
  <si>
    <r>
      <t xml:space="preserve">Kindly provide </t>
    </r>
    <r>
      <rPr>
        <b/>
        <u/>
        <sz val="11"/>
        <color theme="1"/>
        <rFont val="Calibri"/>
        <family val="2"/>
        <scheme val="minor"/>
      </rPr>
      <t>any further useful information/documents</t>
    </r>
    <r>
      <rPr>
        <sz val="11"/>
        <color theme="1"/>
        <rFont val="Calibri"/>
        <family val="2"/>
        <scheme val="minor"/>
      </rPr>
      <t xml:space="preserve"> of your solution, i.e., previous LCA and/or LCC results, technical data sheets, MSDS, etc.</t>
    </r>
  </si>
  <si>
    <r>
      <t xml:space="preserve">Raw Materials </t>
    </r>
    <r>
      <rPr>
        <sz val="10"/>
        <rFont val="Calibri"/>
        <family val="2"/>
        <scheme val="minor"/>
      </rPr>
      <t>Kindly provide</t>
    </r>
    <r>
      <rPr>
        <u/>
        <sz val="10"/>
        <rFont val="Calibri"/>
        <family val="2"/>
        <scheme val="minor"/>
      </rPr>
      <t xml:space="preserve"> every raw material that is used for the production of your solution</t>
    </r>
    <r>
      <rPr>
        <sz val="10"/>
        <rFont val="Calibri"/>
        <family val="2"/>
        <scheme val="minor"/>
      </rPr>
      <t xml:space="preserve"> (e.g. metals, chemicals, plastics etc).</t>
    </r>
  </si>
  <si>
    <t>Whole Solution</t>
  </si>
  <si>
    <r>
      <t xml:space="preserve">Waste Management (EoL) </t>
    </r>
    <r>
      <rPr>
        <sz val="10"/>
        <rFont val="Calibri"/>
        <family val="2"/>
        <scheme val="minor"/>
      </rPr>
      <t xml:space="preserve">Kindly provide data for the </t>
    </r>
    <r>
      <rPr>
        <u/>
        <sz val="10"/>
        <rFont val="Calibri"/>
        <family val="2"/>
        <scheme val="minor"/>
      </rPr>
      <t>waste management of the solution after use (End-of-Life)</t>
    </r>
    <r>
      <rPr>
        <sz val="10"/>
        <rFont val="Calibri"/>
        <family val="2"/>
        <scheme val="minor"/>
      </rPr>
      <t>.</t>
    </r>
  </si>
  <si>
    <t>Title of Solution</t>
  </si>
  <si>
    <t>Cost of Solution (€)</t>
  </si>
  <si>
    <t xml:space="preserve"> Solution Lifetime (years)</t>
  </si>
  <si>
    <t>Type of cost for the Solution</t>
  </si>
  <si>
    <t>In case of Solution disposal as a Whole:</t>
  </si>
  <si>
    <t>In case of Solution disassembly:</t>
  </si>
  <si>
    <r>
      <t xml:space="preserve">Disposal Costs / Revenues* </t>
    </r>
    <r>
      <rPr>
        <i/>
        <sz val="11"/>
        <color rgb="FFFF0000"/>
        <rFont val="Calibri"/>
        <family val="2"/>
        <scheme val="minor"/>
      </rPr>
      <t>Solution breakdown needed</t>
    </r>
  </si>
  <si>
    <t>Maintenance</t>
  </si>
  <si>
    <t>Employee costs (Payroll, insurance, etc.)</t>
  </si>
  <si>
    <t>Carbon taxes, etc.</t>
  </si>
  <si>
    <r>
      <t xml:space="preserve">The data you will provide at the LCA template (next excel sheet) refer to your </t>
    </r>
    <r>
      <rPr>
        <b/>
        <sz val="11"/>
        <color theme="1"/>
        <rFont val="Calibri"/>
        <family val="2"/>
        <scheme val="minor"/>
      </rPr>
      <t>technology solution</t>
    </r>
    <r>
      <rPr>
        <sz val="11"/>
        <color theme="1"/>
        <rFont val="Calibri"/>
        <family val="2"/>
        <scheme val="minor"/>
      </rPr>
      <t xml:space="preserve">. At first please provide general data and </t>
    </r>
    <r>
      <rPr>
        <b/>
        <sz val="11"/>
        <color theme="1"/>
        <rFont val="Calibri"/>
        <family val="2"/>
        <scheme val="minor"/>
      </rPr>
      <t>specify the functional unit of your technology solution</t>
    </r>
    <r>
      <rPr>
        <sz val="11"/>
        <color theme="1"/>
        <rFont val="Calibri"/>
        <family val="2"/>
        <scheme val="minor"/>
      </rPr>
      <t>. This can be: 1 unit of technology solution with specific output or 1 kg of the solution or 1 m2 of the solution, etc. Then proceed with the data necessary for LCA, by filling the LCA template. Finally, please fill in the LCC sheets.</t>
    </r>
  </si>
  <si>
    <t>Annual costs (€)</t>
  </si>
  <si>
    <r>
      <t xml:space="preserve">This LCI questionnaire has been developed by CERTH in the framework of the EU project </t>
    </r>
    <r>
      <rPr>
        <sz val="12"/>
        <color rgb="FFFF0000"/>
        <rFont val="Calibri"/>
        <family val="2"/>
        <charset val="161"/>
        <scheme val="minor"/>
      </rPr>
      <t>[ACRONYM]</t>
    </r>
    <r>
      <rPr>
        <sz val="12"/>
        <color theme="1"/>
        <rFont val="Calibri"/>
        <family val="2"/>
        <scheme val="minor"/>
      </rPr>
      <t xml:space="preserve">. </t>
    </r>
  </si>
  <si>
    <t>LOGO OF THE PROJECT</t>
  </si>
  <si>
    <t>NAME OF THE PROJECT</t>
  </si>
  <si>
    <t>Electricity (e.g. drilling, cleaning)</t>
  </si>
  <si>
    <t>Example: Smart Wall (50m2)</t>
  </si>
  <si>
    <t>Transportation of materials from installation site to different disposal sites</t>
  </si>
  <si>
    <t xml:space="preserve">*Revenue refers only to recycling/reuse: it is the amount of money the disposer receives from the recycling/reuse sites. </t>
  </si>
  <si>
    <t>Labour</t>
  </si>
  <si>
    <t>Component</t>
  </si>
  <si>
    <t>Remove Solution from site</t>
  </si>
  <si>
    <t>Remove Solution from installation site</t>
  </si>
  <si>
    <t>Transportation from installation site to disposal site</t>
  </si>
  <si>
    <t>Please fill in the title of your solution, its dimensions and its main functions.</t>
  </si>
  <si>
    <t xml:space="preserve">In case of Solution DISPOSAL as a Whole </t>
  </si>
  <si>
    <t>OR In case of Solution DISASSEMBLY</t>
  </si>
  <si>
    <t xml:space="preserve">Weight of Solution: </t>
  </si>
  <si>
    <t>Dimensions of Solution:</t>
  </si>
  <si>
    <t xml:space="preserve">Main functions of Solution: </t>
  </si>
  <si>
    <r>
      <t xml:space="preserve">Functional unit: </t>
    </r>
    <r>
      <rPr>
        <i/>
        <sz val="10"/>
        <color rgb="FFFF0000"/>
        <rFont val="Calibri"/>
        <family val="2"/>
        <scheme val="minor"/>
      </rPr>
      <t xml:space="preserve">Please specify the functional unit of your technology solution. This can be: 1 unit of solution with specific output or 1 kg of the solution or 1 m2 of the solution, etc. </t>
    </r>
    <r>
      <rPr>
        <i/>
        <sz val="11"/>
        <color theme="0" tint="-0.499984740745262"/>
        <rFont val="Calibri"/>
        <family val="2"/>
        <scheme val="minor"/>
      </rPr>
      <t>i.e., 1 PV system providing 10 kWp, 1 m2 of BIPV, 1 m2 of insulation panel…</t>
    </r>
  </si>
  <si>
    <t>Type of Energy Source for MANUFACTURING</t>
  </si>
  <si>
    <t>Electricity from the grid (i.e., for mixing concrete, for drilling, for assembly)</t>
  </si>
  <si>
    <t xml:space="preserve">Electricity from Renewables </t>
  </si>
  <si>
    <t>own production</t>
  </si>
  <si>
    <r>
      <t xml:space="preserve">Electricity/Heat </t>
    </r>
    <r>
      <rPr>
        <sz val="10"/>
        <rFont val="Calibri"/>
        <family val="2"/>
        <scheme val="minor"/>
      </rPr>
      <t xml:space="preserve">Kindly provide </t>
    </r>
    <r>
      <rPr>
        <u/>
        <sz val="10"/>
        <rFont val="Calibri"/>
        <family val="2"/>
        <scheme val="minor"/>
      </rPr>
      <t>the type and quantity of energy demands for the manufacturing of your solution</t>
    </r>
    <r>
      <rPr>
        <sz val="10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Please choose the proper energy unit. </t>
    </r>
    <r>
      <rPr>
        <sz val="10"/>
        <color theme="1"/>
        <rFont val="Calibri"/>
        <family val="2"/>
        <scheme val="minor"/>
      </rPr>
      <t>Please provide any other useful information at the "Comments" column (i.e., PVs own production, electricity from national grid, low/medium/high voltage).</t>
    </r>
  </si>
  <si>
    <r>
      <t xml:space="preserve">Kindly provide the </t>
    </r>
    <r>
      <rPr>
        <b/>
        <sz val="11"/>
        <color theme="1"/>
        <rFont val="Calibri"/>
        <family val="2"/>
        <scheme val="minor"/>
      </rPr>
      <t>electric and thermal energy consumption</t>
    </r>
    <r>
      <rPr>
        <sz val="11"/>
        <color theme="1"/>
        <rFont val="Calibri"/>
        <family val="2"/>
        <scheme val="minor"/>
      </rPr>
      <t xml:space="preserve"> (type and quantity) during the </t>
    </r>
    <r>
      <rPr>
        <b/>
        <sz val="11"/>
        <color theme="1"/>
        <rFont val="Calibri"/>
        <family val="2"/>
        <scheme val="minor"/>
      </rPr>
      <t>production of your solution (</t>
    </r>
    <r>
      <rPr>
        <b/>
        <u/>
        <sz val="11"/>
        <color theme="1"/>
        <rFont val="Calibri"/>
        <family val="2"/>
        <scheme val="minor"/>
      </rPr>
      <t>energy demands for manufacturing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. Please choose the proper energy unit. You may provide aggregated data. </t>
    </r>
  </si>
  <si>
    <r>
      <rPr>
        <b/>
        <sz val="12"/>
        <rFont val="Calibri"/>
        <family val="2"/>
        <scheme val="minor"/>
      </rPr>
      <t xml:space="preserve">Manufacturing waste </t>
    </r>
    <r>
      <rPr>
        <sz val="10"/>
        <rFont val="Calibri"/>
        <family val="2"/>
        <scheme val="minor"/>
      </rPr>
      <t xml:space="preserve">Kindly provide the </t>
    </r>
    <r>
      <rPr>
        <u/>
        <sz val="10"/>
        <rFont val="Calibri"/>
        <family val="2"/>
        <scheme val="minor"/>
      </rPr>
      <t>materials of the manufacturing process GOING TO WASTE</t>
    </r>
    <r>
      <rPr>
        <sz val="10"/>
        <rFont val="Calibri"/>
        <family val="2"/>
        <scheme val="minor"/>
      </rPr>
      <t xml:space="preserve"> and their potential treatment/disposal.</t>
    </r>
  </si>
  <si>
    <t>Type of Energy Source for INSTALLATION</t>
  </si>
  <si>
    <r>
      <t xml:space="preserve">Please fill in </t>
    </r>
    <r>
      <rPr>
        <b/>
        <sz val="12"/>
        <color rgb="FFFF0000"/>
        <rFont val="Calibri"/>
        <family val="2"/>
        <scheme val="minor"/>
      </rPr>
      <t>Investment (Capital) Costs</t>
    </r>
    <r>
      <rPr>
        <sz val="12"/>
        <color rgb="FFFF0000"/>
        <rFont val="Calibri"/>
        <family val="2"/>
        <scheme val="minor"/>
      </rPr>
      <t xml:space="preserve"> of the </t>
    </r>
    <r>
      <rPr>
        <b/>
        <sz val="12"/>
        <color rgb="FFFF0000"/>
        <rFont val="Calibri"/>
        <family val="2"/>
        <scheme val="minor"/>
      </rPr>
      <t>whole solution</t>
    </r>
    <r>
      <rPr>
        <sz val="12"/>
        <color rgb="FFFF0000"/>
        <rFont val="Calibri"/>
        <family val="2"/>
        <scheme val="minor"/>
      </rPr>
      <t xml:space="preserve">.                                                   </t>
    </r>
    <r>
      <rPr>
        <sz val="12"/>
        <rFont val="Calibri"/>
        <family val="2"/>
        <scheme val="minor"/>
      </rPr>
      <t>Please bear in mind that CAPEX refers to the WHOLE Solution (not to the functional unit).</t>
    </r>
  </si>
  <si>
    <t>Instructions for completing the LCA Inventory</t>
  </si>
  <si>
    <t>Repair (estimated)</t>
  </si>
  <si>
    <t>every ten years</t>
  </si>
  <si>
    <t>Country of production</t>
  </si>
  <si>
    <t>Distance from country of production to manufacturing site (km)</t>
  </si>
  <si>
    <t>Means of transport</t>
  </si>
  <si>
    <t>ship</t>
  </si>
  <si>
    <t>lorry</t>
  </si>
  <si>
    <t>plane</t>
  </si>
  <si>
    <t>Distance from manufacturing site to treatment site (km)</t>
  </si>
  <si>
    <t>Distance from installation site to disposal site (km)</t>
  </si>
  <si>
    <r>
      <t xml:space="preserve">Kindly provide </t>
    </r>
    <r>
      <rPr>
        <b/>
        <sz val="11"/>
        <color theme="1"/>
        <rFont val="Calibri"/>
        <family val="2"/>
        <scheme val="minor"/>
      </rPr>
      <t>every raw material</t>
    </r>
    <r>
      <rPr>
        <sz val="11"/>
        <color theme="1"/>
        <rFont val="Calibri"/>
        <family val="2"/>
        <scheme val="minor"/>
      </rPr>
      <t xml:space="preserve"> that is used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for the production of your technology solution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(e.g. metals, chemicals, plastics etc), with its quantity and unit. Please specify if </t>
    </r>
    <r>
      <rPr>
        <b/>
        <u/>
        <sz val="11"/>
        <color theme="1"/>
        <rFont val="Calibri"/>
        <family val="2"/>
        <scheme val="minor"/>
      </rPr>
      <t>any of these materials is reused or recycled</t>
    </r>
    <r>
      <rPr>
        <sz val="11"/>
        <color theme="1"/>
        <rFont val="Calibri"/>
        <family val="2"/>
        <scheme val="minor"/>
      </rPr>
      <t xml:space="preserve"> for the production of your solution. The amount of reused/recycled material can be provided by unit or as percentage of the total material used (virgin + reused/recycled). Please also define the country of production of your materials, the distance and means of transport to the solution manufacturing site.</t>
    </r>
  </si>
  <si>
    <r>
      <t xml:space="preserve">Kindly provide the </t>
    </r>
    <r>
      <rPr>
        <b/>
        <u/>
        <sz val="11"/>
        <color theme="1"/>
        <rFont val="Calibri"/>
        <family val="2"/>
        <scheme val="minor"/>
      </rPr>
      <t>materials of the manufacturing process going to waste</t>
    </r>
    <r>
      <rPr>
        <sz val="11"/>
        <color theme="1"/>
        <rFont val="Calibri"/>
        <family val="2"/>
        <scheme val="minor"/>
      </rPr>
      <t xml:space="preserve"> and their potential waste treatment/disposal.</t>
    </r>
    <r>
      <rPr>
        <sz val="11"/>
        <color theme="1"/>
        <rFont val="Calibri"/>
        <family val="2"/>
        <scheme val="minor"/>
      </rPr>
      <t xml:space="preserve"> Please also define the country of treatment of your waste materials, the distance and means of transport to the waste treatment site.</t>
    </r>
  </si>
  <si>
    <r>
      <t>If any</t>
    </r>
    <r>
      <rPr>
        <b/>
        <u/>
        <sz val="11"/>
        <color theme="1"/>
        <rFont val="Calibri"/>
        <family val="2"/>
        <scheme val="minor"/>
      </rPr>
      <t xml:space="preserve"> materials or energy sources are needed to install your solution at the demo site</t>
    </r>
    <r>
      <rPr>
        <sz val="11"/>
        <color theme="1"/>
        <rFont val="Calibri"/>
        <family val="2"/>
        <scheme val="minor"/>
      </rPr>
      <t xml:space="preserve">, please provide respective data. </t>
    </r>
    <r>
      <rPr>
        <sz val="11"/>
        <color theme="1"/>
        <rFont val="Calibri"/>
        <family val="2"/>
        <scheme val="minor"/>
      </rPr>
      <t>Please also define the country of production of your materials, the distance and means of transport to the solution installation site.</t>
    </r>
  </si>
  <si>
    <r>
      <rPr>
        <b/>
        <sz val="12"/>
        <color theme="1"/>
        <rFont val="Calibri"/>
        <family val="2"/>
        <scheme val="minor"/>
      </rPr>
      <t>Installation at demo site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If any </t>
    </r>
    <r>
      <rPr>
        <u/>
        <sz val="10"/>
        <color theme="1"/>
        <rFont val="Calibri"/>
        <family val="2"/>
        <scheme val="minor"/>
      </rPr>
      <t>materials or energy sources are needed to install your solution at the demo site</t>
    </r>
    <r>
      <rPr>
        <sz val="10"/>
        <color theme="1"/>
        <rFont val="Calibri"/>
        <family val="2"/>
        <scheme val="minor"/>
      </rPr>
      <t xml:space="preserve">, please provide the respective data. </t>
    </r>
  </si>
  <si>
    <t>Distance from country of production to installation site (km)</t>
  </si>
  <si>
    <r>
      <t xml:space="preserve">Kindly provide data regarding </t>
    </r>
    <r>
      <rPr>
        <b/>
        <sz val="11"/>
        <color theme="1"/>
        <rFont val="Calibri"/>
        <family val="2"/>
        <scheme val="minor"/>
      </rPr>
      <t>potential waste management</t>
    </r>
    <r>
      <rPr>
        <sz val="11"/>
        <color theme="1"/>
        <rFont val="Calibri"/>
        <family val="2"/>
        <scheme val="minor"/>
      </rPr>
      <t xml:space="preserve"> of different materials (e.g. recycling, incineration etc.). </t>
    </r>
    <r>
      <rPr>
        <b/>
        <u/>
        <sz val="11"/>
        <color theme="1"/>
        <rFont val="Calibri"/>
        <family val="2"/>
        <scheme val="minor"/>
      </rPr>
      <t>This refers to the End-of-Life (EoL) of the solution after use.</t>
    </r>
    <r>
      <rPr>
        <sz val="11"/>
        <color theme="1"/>
        <rFont val="Calibri"/>
        <family val="2"/>
        <scheme val="minor"/>
      </rPr>
      <t xml:space="preserve"> Please also define the country of treatment of your solution, the distance and means of transport to the disposal site.</t>
    </r>
  </si>
  <si>
    <t>Manufacturing GHG emissions (kg CO2 eq / FU)</t>
  </si>
  <si>
    <t xml:space="preserve">Installation GHG emissions (kg CO2 eq / FU) </t>
  </si>
  <si>
    <t xml:space="preserve">EoL GHG emissions (kg CO2 eq / FU) </t>
  </si>
  <si>
    <t>Which version of Simapro has been used?</t>
  </si>
  <si>
    <t>e.g. SimaPro 9.1</t>
  </si>
  <si>
    <t>Which impact assessment method has been used to extract embodied CO2 (GHG emissions)?</t>
  </si>
  <si>
    <t>e.g. IMPACT World+ Midpoint</t>
  </si>
  <si>
    <t xml:space="preserve">e.g. Cumulative Energy Demand </t>
  </si>
  <si>
    <t>Which impact assessment method has been used to extract Primary Energy demand?</t>
  </si>
  <si>
    <t>Which database has been used and which version?</t>
  </si>
  <si>
    <t>e.g. Ecoinvent Version 3.10</t>
  </si>
  <si>
    <t>e.g. 1 m2</t>
  </si>
  <si>
    <t>Results (To be filled in by CERTH LCA Team)</t>
  </si>
  <si>
    <t>Supportive INFO (To be filled in by CERTH LCA Team)</t>
  </si>
  <si>
    <t>EoL (end of life treatment as indicated by the manufacturer - to reflect the business as usual treatment of the examined solution - incl. both recycling, reuse and landfill of different parts)</t>
  </si>
  <si>
    <t>Be careful for consistency between the different FU applied (by this Template, by LCA team, by LCI platform of VERIFY)</t>
  </si>
  <si>
    <t>What is the Functional Unit (FU) used?</t>
  </si>
  <si>
    <t>Manufacturing Primary Energy (GJ)</t>
  </si>
  <si>
    <t>Installation Primary Energy (GJ)</t>
  </si>
  <si>
    <t>EoL Primary Energy (GJ)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</si>
</sst>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#,##0.00"/>
    <numFmt numFmtId="165" formatCode="[$€-2]\ #,##0.00"/>
  </numFmts>
  <fonts count="3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8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20"/>
      <color rgb="FFFF0000"/>
      <name val="Calibri"/>
      <family val="2"/>
      <charset val="161"/>
      <scheme val="minor"/>
    </font>
    <font>
      <b/>
      <sz val="12"/>
      <color theme="1"/>
      <name val="Calibri"/>
      <family val="2"/>
    </font>
    <font>
      <b/>
      <sz val="12"/>
      <color theme="1"/>
      <name val="Aptos Narrow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sz val="12"/>
      <color rgb="FFFF0000"/>
      <name val="Calibri"/>
      <family val="2"/>
      <charset val="161"/>
      <scheme val="minor"/>
    </font>
    <font>
      <i/>
      <sz val="10"/>
      <color rgb="FFFF0000"/>
      <name val="Calibri"/>
      <family val="2"/>
      <scheme val="minor"/>
    </font>
    <font>
      <i/>
      <sz val="12"/>
      <color theme="1"/>
      <name val="Calibri"/>
      <family val="2"/>
      <charset val="16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2" xfId="0" applyBorder="1"/>
    <xf numFmtId="0" fontId="0" fillId="0" borderId="4" xfId="0" applyBorder="1"/>
    <xf numFmtId="0" fontId="9" fillId="2" borderId="12" xfId="0" applyFont="1" applyFill="1" applyBorder="1"/>
    <xf numFmtId="164" fontId="0" fillId="2" borderId="14" xfId="0" applyNumberFormat="1" applyFill="1" applyBorder="1"/>
    <xf numFmtId="0" fontId="0" fillId="0" borderId="24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4" borderId="30" xfId="0" applyFill="1" applyBorder="1"/>
    <xf numFmtId="0" fontId="0" fillId="4" borderId="24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9" fillId="2" borderId="10" xfId="0" applyFont="1" applyFill="1" applyBorder="1"/>
    <xf numFmtId="164" fontId="9" fillId="2" borderId="10" xfId="0" applyNumberFormat="1" applyFont="1" applyFill="1" applyBorder="1"/>
    <xf numFmtId="0" fontId="9" fillId="2" borderId="9" xfId="0" applyFont="1" applyFill="1" applyBorder="1"/>
    <xf numFmtId="0" fontId="0" fillId="0" borderId="0" xfId="0" applyAlignment="1">
      <alignment horizontal="center"/>
    </xf>
    <xf numFmtId="0" fontId="0" fillId="0" borderId="30" xfId="0" applyBorder="1"/>
    <xf numFmtId="0" fontId="9" fillId="3" borderId="9" xfId="0" applyFont="1" applyFill="1" applyBorder="1" applyAlignment="1">
      <alignment horizontal="left" vertical="top"/>
    </xf>
    <xf numFmtId="0" fontId="11" fillId="0" borderId="0" xfId="0" applyFont="1" applyAlignment="1">
      <alignment horizontal="center" wrapText="1"/>
    </xf>
    <xf numFmtId="0" fontId="9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9" fillId="2" borderId="9" xfId="0" applyFont="1" applyFill="1" applyBorder="1" applyAlignment="1">
      <alignment horizontal="left" vertical="top"/>
    </xf>
    <xf numFmtId="0" fontId="0" fillId="4" borderId="13" xfId="0" applyFill="1" applyBorder="1" applyAlignment="1">
      <alignment horizontal="left" vertical="top" wrapText="1"/>
    </xf>
    <xf numFmtId="0" fontId="8" fillId="5" borderId="3" xfId="0" applyFont="1" applyFill="1" applyBorder="1" applyAlignment="1">
      <alignment horizontal="center"/>
    </xf>
    <xf numFmtId="0" fontId="19" fillId="5" borderId="2" xfId="0" applyFont="1" applyFill="1" applyBorder="1"/>
    <xf numFmtId="0" fontId="19" fillId="5" borderId="1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0" fillId="7" borderId="0" xfId="0" applyFill="1"/>
    <xf numFmtId="0" fontId="14" fillId="7" borderId="0" xfId="0" applyFont="1" applyFill="1"/>
    <xf numFmtId="0" fontId="19" fillId="6" borderId="1" xfId="0" applyFont="1" applyFill="1" applyBorder="1" applyAlignment="1">
      <alignment horizontal="center"/>
    </xf>
    <xf numFmtId="0" fontId="8" fillId="0" borderId="2" xfId="0" applyFont="1" applyBorder="1"/>
    <xf numFmtId="0" fontId="19" fillId="5" borderId="2" xfId="0" applyFont="1" applyFill="1" applyBorder="1" applyAlignment="1">
      <alignment horizontal="left"/>
    </xf>
    <xf numFmtId="0" fontId="8" fillId="5" borderId="1" xfId="0" applyFont="1" applyFill="1" applyBorder="1"/>
    <xf numFmtId="1" fontId="8" fillId="5" borderId="8" xfId="0" applyNumberFormat="1" applyFont="1" applyFill="1" applyBorder="1" applyAlignment="1">
      <alignment horizontal="center"/>
    </xf>
    <xf numFmtId="164" fontId="8" fillId="5" borderId="1" xfId="0" applyNumberFormat="1" applyFont="1" applyFill="1" applyBorder="1" applyAlignment="1">
      <alignment horizontal="center"/>
    </xf>
    <xf numFmtId="0" fontId="8" fillId="5" borderId="3" xfId="0" applyFont="1" applyFill="1" applyBorder="1"/>
    <xf numFmtId="0" fontId="0" fillId="4" borderId="0" xfId="0" applyFill="1"/>
    <xf numFmtId="0" fontId="9" fillId="4" borderId="0" xfId="0" applyFont="1" applyFill="1" applyAlignment="1">
      <alignment horizontal="left" vertical="top" wrapText="1"/>
    </xf>
    <xf numFmtId="0" fontId="9" fillId="3" borderId="12" xfId="0" applyFont="1" applyFill="1" applyBorder="1" applyAlignment="1">
      <alignment horizontal="left" vertical="top"/>
    </xf>
    <xf numFmtId="0" fontId="9" fillId="4" borderId="9" xfId="0" applyFont="1" applyFill="1" applyBorder="1" applyAlignment="1">
      <alignment wrapText="1"/>
    </xf>
    <xf numFmtId="0" fontId="9" fillId="4" borderId="10" xfId="0" applyFont="1" applyFill="1" applyBorder="1" applyAlignment="1">
      <alignment horizontal="center" wrapText="1"/>
    </xf>
    <xf numFmtId="0" fontId="9" fillId="4" borderId="11" xfId="0" applyFont="1" applyFill="1" applyBorder="1" applyAlignment="1">
      <alignment horizontal="center" wrapText="1"/>
    </xf>
    <xf numFmtId="0" fontId="9" fillId="4" borderId="2" xfId="0" applyFont="1" applyFill="1" applyBorder="1"/>
    <xf numFmtId="0" fontId="9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20" xfId="0" applyBorder="1"/>
    <xf numFmtId="0" fontId="17" fillId="0" borderId="1" xfId="0" applyFont="1" applyBorder="1" applyAlignment="1">
      <alignment horizontal="center"/>
    </xf>
    <xf numFmtId="0" fontId="19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9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17" fillId="0" borderId="3" xfId="0" applyFont="1" applyBorder="1" applyAlignment="1">
      <alignment horizontal="center"/>
    </xf>
    <xf numFmtId="0" fontId="0" fillId="5" borderId="3" xfId="0" applyFill="1" applyBorder="1"/>
    <xf numFmtId="0" fontId="19" fillId="0" borderId="3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0" fillId="6" borderId="2" xfId="0" applyFill="1" applyBorder="1"/>
    <xf numFmtId="0" fontId="0" fillId="6" borderId="30" xfId="0" applyFill="1" applyBorder="1"/>
    <xf numFmtId="0" fontId="9" fillId="3" borderId="9" xfId="0" applyFont="1" applyFill="1" applyBorder="1"/>
    <xf numFmtId="164" fontId="0" fillId="3" borderId="11" xfId="0" applyNumberFormat="1" applyFill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9" fillId="4" borderId="31" xfId="0" applyFont="1" applyFill="1" applyBorder="1"/>
    <xf numFmtId="0" fontId="9" fillId="4" borderId="32" xfId="0" applyFont="1" applyFill="1" applyBorder="1" applyAlignment="1">
      <alignment horizontal="center"/>
    </xf>
    <xf numFmtId="0" fontId="0" fillId="6" borderId="3" xfId="0" applyFill="1" applyBorder="1"/>
    <xf numFmtId="0" fontId="0" fillId="6" borderId="17" xfId="0" applyFill="1" applyBorder="1"/>
    <xf numFmtId="165" fontId="19" fillId="0" borderId="1" xfId="0" applyNumberFormat="1" applyFont="1" applyBorder="1" applyAlignment="1">
      <alignment horizontal="center"/>
    </xf>
    <xf numFmtId="165" fontId="19" fillId="5" borderId="1" xfId="0" applyNumberFormat="1" applyFont="1" applyFill="1" applyBorder="1" applyAlignment="1">
      <alignment horizontal="center"/>
    </xf>
    <xf numFmtId="0" fontId="14" fillId="0" borderId="18" xfId="0" applyFont="1" applyBorder="1"/>
    <xf numFmtId="0" fontId="0" fillId="0" borderId="19" xfId="0" applyBorder="1"/>
    <xf numFmtId="0" fontId="9" fillId="0" borderId="24" xfId="0" applyFont="1" applyBorder="1"/>
    <xf numFmtId="165" fontId="19" fillId="5" borderId="3" xfId="0" applyNumberFormat="1" applyFont="1" applyFill="1" applyBorder="1" applyAlignment="1">
      <alignment horizontal="center"/>
    </xf>
    <xf numFmtId="0" fontId="0" fillId="5" borderId="2" xfId="0" applyFill="1" applyBorder="1"/>
    <xf numFmtId="164" fontId="0" fillId="3" borderId="3" xfId="0" applyNumberFormat="1" applyFill="1" applyBorder="1"/>
    <xf numFmtId="0" fontId="6" fillId="4" borderId="2" xfId="0" applyFont="1" applyFill="1" applyBorder="1"/>
    <xf numFmtId="0" fontId="33" fillId="0" borderId="30" xfId="0" applyFont="1" applyBorder="1"/>
    <xf numFmtId="0" fontId="0" fillId="9" borderId="0" xfId="0" applyFill="1"/>
    <xf numFmtId="0" fontId="5" fillId="0" borderId="2" xfId="0" applyFont="1" applyBorder="1"/>
    <xf numFmtId="0" fontId="5" fillId="5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9" fillId="2" borderId="13" xfId="0" applyFont="1" applyFill="1" applyBorder="1"/>
    <xf numFmtId="0" fontId="9" fillId="0" borderId="0" xfId="0" applyFont="1"/>
    <xf numFmtId="0" fontId="4" fillId="0" borderId="0" xfId="0" applyFont="1" applyAlignment="1">
      <alignment horizontal="left"/>
    </xf>
    <xf numFmtId="0" fontId="14" fillId="0" borderId="0" xfId="0" applyFont="1"/>
    <xf numFmtId="0" fontId="4" fillId="5" borderId="7" xfId="0" applyFont="1" applyFill="1" applyBorder="1"/>
    <xf numFmtId="0" fontId="4" fillId="0" borderId="2" xfId="0" applyFont="1" applyBorder="1"/>
    <xf numFmtId="0" fontId="0" fillId="0" borderId="0" xfId="0" applyAlignment="1">
      <alignment horizontal="left" wrapText="1"/>
    </xf>
    <xf numFmtId="0" fontId="3" fillId="0" borderId="2" xfId="0" applyFont="1" applyBorder="1"/>
    <xf numFmtId="0" fontId="3" fillId="5" borderId="3" xfId="0" applyFont="1" applyFill="1" applyBorder="1" applyAlignment="1">
      <alignment horizontal="center"/>
    </xf>
    <xf numFmtId="0" fontId="0" fillId="0" borderId="46" xfId="0" applyBorder="1"/>
    <xf numFmtId="0" fontId="0" fillId="6" borderId="46" xfId="0" applyFill="1" applyBorder="1" applyAlignment="1">
      <alignment horizontal="center"/>
    </xf>
    <xf numFmtId="0" fontId="19" fillId="0" borderId="46" xfId="0" applyFont="1" applyBorder="1" applyAlignment="1">
      <alignment horizontal="center"/>
    </xf>
    <xf numFmtId="0" fontId="19" fillId="6" borderId="46" xfId="0" applyFont="1" applyFill="1" applyBorder="1" applyAlignment="1">
      <alignment horizontal="center"/>
    </xf>
    <xf numFmtId="0" fontId="0" fillId="0" borderId="47" xfId="0" applyBorder="1"/>
    <xf numFmtId="0" fontId="19" fillId="5" borderId="43" xfId="0" applyFont="1" applyFill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7" fillId="0" borderId="43" xfId="0" applyFont="1" applyBorder="1" applyAlignment="1">
      <alignment horizontal="center" wrapText="1"/>
    </xf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36" fillId="0" borderId="0" xfId="0" applyFont="1"/>
    <xf numFmtId="0" fontId="6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2" fillId="3" borderId="38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top" wrapText="1"/>
    </xf>
    <xf numFmtId="0" fontId="8" fillId="6" borderId="19" xfId="0" applyFont="1" applyFill="1" applyBorder="1" applyAlignment="1">
      <alignment horizontal="center" vertical="top" wrapText="1"/>
    </xf>
    <xf numFmtId="0" fontId="8" fillId="6" borderId="20" xfId="0" applyFont="1" applyFill="1" applyBorder="1" applyAlignment="1">
      <alignment horizontal="center" vertical="top" wrapText="1"/>
    </xf>
    <xf numFmtId="0" fontId="8" fillId="6" borderId="21" xfId="0" applyFont="1" applyFill="1" applyBorder="1" applyAlignment="1">
      <alignment horizontal="center" vertical="top" wrapText="1"/>
    </xf>
    <xf numFmtId="0" fontId="8" fillId="6" borderId="22" xfId="0" applyFont="1" applyFill="1" applyBorder="1" applyAlignment="1">
      <alignment horizontal="center" vertical="top" wrapText="1"/>
    </xf>
    <xf numFmtId="0" fontId="8" fillId="6" borderId="23" xfId="0" applyFont="1" applyFill="1" applyBorder="1" applyAlignment="1">
      <alignment horizontal="center" vertical="top" wrapText="1"/>
    </xf>
    <xf numFmtId="0" fontId="9" fillId="2" borderId="25" xfId="0" applyFont="1" applyFill="1" applyBorder="1" applyAlignment="1">
      <alignment horizontal="left" vertical="top"/>
    </xf>
    <xf numFmtId="0" fontId="9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 wrapText="1"/>
    </xf>
    <xf numFmtId="0" fontId="8" fillId="2" borderId="19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horizontal="left" vertical="top" wrapText="1"/>
    </xf>
    <xf numFmtId="0" fontId="8" fillId="2" borderId="22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left" vertical="top" wrapText="1"/>
    </xf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4" xfId="0" applyFill="1" applyBorder="1" applyAlignment="1">
      <alignment horizontal="center"/>
    </xf>
    <xf numFmtId="0" fontId="27" fillId="4" borderId="30" xfId="0" applyFont="1" applyFill="1" applyBorder="1" applyAlignment="1">
      <alignment horizontal="right"/>
    </xf>
    <xf numFmtId="0" fontId="9" fillId="4" borderId="0" xfId="0" applyFont="1" applyFill="1" applyAlignment="1">
      <alignment horizontal="right"/>
    </xf>
    <xf numFmtId="0" fontId="9" fillId="4" borderId="24" xfId="0" applyFont="1" applyFill="1" applyBorder="1" applyAlignment="1">
      <alignment horizontal="right"/>
    </xf>
    <xf numFmtId="0" fontId="26" fillId="8" borderId="19" xfId="0" applyFont="1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13" fillId="4" borderId="18" xfId="0" applyFont="1" applyFill="1" applyBorder="1"/>
    <xf numFmtId="0" fontId="0" fillId="4" borderId="19" xfId="0" applyFill="1" applyBorder="1"/>
    <xf numFmtId="0" fontId="9" fillId="2" borderId="25" xfId="0" applyFont="1" applyFill="1" applyBorder="1" applyAlignment="1">
      <alignment horizontal="left" vertical="top" wrapText="1"/>
    </xf>
    <xf numFmtId="0" fontId="9" fillId="2" borderId="26" xfId="0" applyFont="1" applyFill="1" applyBorder="1" applyAlignment="1">
      <alignment horizontal="left" vertical="top" wrapText="1"/>
    </xf>
    <xf numFmtId="0" fontId="9" fillId="2" borderId="33" xfId="0" applyFont="1" applyFill="1" applyBorder="1" applyAlignment="1">
      <alignment horizontal="left" vertical="top" wrapText="1"/>
    </xf>
    <xf numFmtId="0" fontId="8" fillId="2" borderId="35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24" xfId="0" applyFont="1" applyFill="1" applyBorder="1" applyAlignment="1">
      <alignment horizontal="left" vertical="top" wrapText="1"/>
    </xf>
    <xf numFmtId="0" fontId="9" fillId="3" borderId="25" xfId="0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0" fontId="9" fillId="3" borderId="33" xfId="0" applyFont="1" applyFill="1" applyBorder="1" applyAlignment="1">
      <alignment horizontal="left" vertical="top"/>
    </xf>
    <xf numFmtId="0" fontId="3" fillId="3" borderId="34" xfId="0" applyFont="1" applyFill="1" applyBorder="1" applyAlignment="1">
      <alignment horizontal="left" vertical="top" wrapText="1"/>
    </xf>
    <xf numFmtId="0" fontId="8" fillId="3" borderId="19" xfId="0" applyFont="1" applyFill="1" applyBorder="1" applyAlignment="1">
      <alignment horizontal="left" vertical="top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3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36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8" fillId="3" borderId="2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19" fillId="5" borderId="46" xfId="0" applyFont="1" applyFill="1" applyBorder="1" applyAlignment="1">
      <alignment horizontal="center" wrapText="1"/>
    </xf>
    <xf numFmtId="0" fontId="19" fillId="5" borderId="43" xfId="0" applyFont="1" applyFill="1" applyBorder="1" applyAlignment="1">
      <alignment horizontal="center" wrapText="1"/>
    </xf>
    <xf numFmtId="0" fontId="19" fillId="5" borderId="45" xfId="0" applyFont="1" applyFill="1" applyBorder="1" applyAlignment="1">
      <alignment horizontal="center" wrapText="1"/>
    </xf>
    <xf numFmtId="0" fontId="19" fillId="0" borderId="46" xfId="0" applyFont="1" applyBorder="1" applyAlignment="1">
      <alignment horizontal="center" wrapText="1"/>
    </xf>
    <xf numFmtId="0" fontId="19" fillId="0" borderId="43" xfId="0" applyFont="1" applyBorder="1" applyAlignment="1">
      <alignment horizontal="center" wrapText="1"/>
    </xf>
    <xf numFmtId="0" fontId="19" fillId="0" borderId="45" xfId="0" applyFont="1" applyBorder="1" applyAlignment="1">
      <alignment horizontal="center" wrapText="1"/>
    </xf>
    <xf numFmtId="0" fontId="0" fillId="6" borderId="46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19" fillId="0" borderId="46" xfId="0" applyFont="1" applyBorder="1" applyAlignment="1">
      <alignment horizontal="center"/>
    </xf>
    <xf numFmtId="0" fontId="19" fillId="0" borderId="43" xfId="0" applyFont="1" applyBorder="1" applyAlignment="1">
      <alignment horizontal="center"/>
    </xf>
    <xf numFmtId="0" fontId="19" fillId="0" borderId="45" xfId="0" applyFont="1" applyBorder="1" applyAlignment="1">
      <alignment horizontal="center"/>
    </xf>
    <xf numFmtId="0" fontId="19" fillId="6" borderId="46" xfId="0" applyFont="1" applyFill="1" applyBorder="1" applyAlignment="1">
      <alignment horizontal="center"/>
    </xf>
    <xf numFmtId="0" fontId="19" fillId="6" borderId="43" xfId="0" applyFont="1" applyFill="1" applyBorder="1" applyAlignment="1">
      <alignment horizontal="center"/>
    </xf>
    <xf numFmtId="0" fontId="19" fillId="6" borderId="45" xfId="0" applyFont="1" applyFill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43" xfId="0" applyFont="1" applyBorder="1" applyAlignment="1">
      <alignment horizontal="center"/>
    </xf>
    <xf numFmtId="0" fontId="17" fillId="0" borderId="45" xfId="0" applyFont="1" applyBorder="1" applyAlignment="1">
      <alignment horizontal="center"/>
    </xf>
    <xf numFmtId="0" fontId="19" fillId="5" borderId="2" xfId="0" applyFont="1" applyFill="1" applyBorder="1"/>
    <xf numFmtId="0" fontId="19" fillId="5" borderId="1" xfId="0" applyFont="1" applyFill="1" applyBorder="1"/>
    <xf numFmtId="0" fontId="19" fillId="6" borderId="2" xfId="0" applyFont="1" applyFill="1" applyBorder="1"/>
    <xf numFmtId="0" fontId="19" fillId="0" borderId="1" xfId="0" applyFont="1" applyBorder="1"/>
    <xf numFmtId="0" fontId="8" fillId="0" borderId="30" xfId="0" applyFont="1" applyBorder="1"/>
    <xf numFmtId="0" fontId="8" fillId="0" borderId="0" xfId="0" applyFont="1"/>
    <xf numFmtId="0" fontId="17" fillId="6" borderId="2" xfId="0" applyFont="1" applyFill="1" applyBorder="1"/>
    <xf numFmtId="0" fontId="17" fillId="0" borderId="1" xfId="0" applyFont="1" applyBorder="1"/>
    <xf numFmtId="0" fontId="14" fillId="0" borderId="0" xfId="0" applyFont="1"/>
    <xf numFmtId="0" fontId="0" fillId="0" borderId="0" xfId="0"/>
    <xf numFmtId="0" fontId="8" fillId="6" borderId="27" xfId="0" applyFont="1" applyFill="1" applyBorder="1"/>
    <xf numFmtId="0" fontId="8" fillId="6" borderId="28" xfId="0" applyFont="1" applyFill="1" applyBorder="1"/>
    <xf numFmtId="0" fontId="0" fillId="0" borderId="29" xfId="0" applyBorder="1"/>
    <xf numFmtId="0" fontId="3" fillId="6" borderId="21" xfId="0" applyFont="1" applyFill="1" applyBorder="1" applyAlignment="1">
      <alignment wrapText="1"/>
    </xf>
    <xf numFmtId="0" fontId="8" fillId="6" borderId="22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horizontal="center"/>
    </xf>
    <xf numFmtId="0" fontId="3" fillId="6" borderId="39" xfId="0" applyFont="1" applyFill="1" applyBorder="1" applyAlignment="1">
      <alignment horizontal="left"/>
    </xf>
    <xf numFmtId="0" fontId="3" fillId="6" borderId="43" xfId="0" applyFont="1" applyFill="1" applyBorder="1" applyAlignment="1">
      <alignment horizontal="left"/>
    </xf>
    <xf numFmtId="0" fontId="3" fillId="6" borderId="45" xfId="0" applyFont="1" applyFill="1" applyBorder="1" applyAlignment="1">
      <alignment horizontal="left"/>
    </xf>
    <xf numFmtId="0" fontId="9" fillId="4" borderId="18" xfId="0" applyFont="1" applyFill="1" applyBorder="1" applyAlignment="1">
      <alignment horizontal="left" vertical="center" wrapText="1"/>
    </xf>
    <xf numFmtId="0" fontId="9" fillId="4" borderId="19" xfId="0" applyFont="1" applyFill="1" applyBorder="1" applyAlignment="1">
      <alignment horizontal="left" vertical="center" wrapText="1"/>
    </xf>
    <xf numFmtId="0" fontId="0" fillId="0" borderId="20" xfId="0" applyBorder="1"/>
    <xf numFmtId="0" fontId="15" fillId="4" borderId="30" xfId="0" applyFont="1" applyFill="1" applyBorder="1" applyAlignment="1">
      <alignment vertical="center"/>
    </xf>
    <xf numFmtId="0" fontId="0" fillId="4" borderId="0" xfId="0" applyFill="1"/>
    <xf numFmtId="0" fontId="0" fillId="0" borderId="24" xfId="0" applyBorder="1"/>
    <xf numFmtId="0" fontId="0" fillId="4" borderId="3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6" fillId="5" borderId="39" xfId="0" applyFont="1" applyFill="1" applyBorder="1" applyAlignment="1">
      <alignment horizontal="left"/>
    </xf>
    <xf numFmtId="0" fontId="16" fillId="5" borderId="43" xfId="0" applyFont="1" applyFill="1" applyBorder="1" applyAlignment="1">
      <alignment horizontal="left"/>
    </xf>
    <xf numFmtId="0" fontId="16" fillId="5" borderId="45" xfId="0" applyFont="1" applyFill="1" applyBorder="1" applyAlignment="1">
      <alignment horizontal="left"/>
    </xf>
    <xf numFmtId="0" fontId="22" fillId="4" borderId="30" xfId="0" applyFont="1" applyFill="1" applyBorder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9" fillId="4" borderId="30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horizontal="left" vertical="center" wrapText="1"/>
    </xf>
    <xf numFmtId="0" fontId="0" fillId="0" borderId="1" xfId="0" applyBorder="1"/>
    <xf numFmtId="0" fontId="19" fillId="0" borderId="39" xfId="0" applyFont="1" applyBorder="1"/>
    <xf numFmtId="0" fontId="0" fillId="0" borderId="37" xfId="0" applyBorder="1"/>
    <xf numFmtId="0" fontId="17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6" borderId="30" xfId="0" applyFill="1" applyBorder="1"/>
    <xf numFmtId="0" fontId="19" fillId="0" borderId="2" xfId="0" applyFont="1" applyBorder="1"/>
    <xf numFmtId="0" fontId="0" fillId="6" borderId="2" xfId="0" applyFill="1" applyBorder="1"/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2" xfId="0" applyFont="1" applyBorder="1"/>
    <xf numFmtId="0" fontId="0" fillId="0" borderId="13" xfId="0" applyBorder="1"/>
    <xf numFmtId="0" fontId="0" fillId="0" borderId="14" xfId="0" applyBorder="1"/>
    <xf numFmtId="0" fontId="31" fillId="0" borderId="40" xfId="0" applyFont="1" applyBorder="1"/>
    <xf numFmtId="0" fontId="0" fillId="0" borderId="41" xfId="0" applyBorder="1"/>
    <xf numFmtId="0" fontId="0" fillId="0" borderId="44" xfId="0" applyBorder="1"/>
    <xf numFmtId="0" fontId="4" fillId="0" borderId="2" xfId="0" applyFont="1" applyBorder="1"/>
    <xf numFmtId="0" fontId="7" fillId="0" borderId="2" xfId="0" applyFont="1" applyBorder="1"/>
    <xf numFmtId="0" fontId="9" fillId="4" borderId="39" xfId="0" applyFont="1" applyFill="1" applyBorder="1"/>
    <xf numFmtId="0" fontId="9" fillId="0" borderId="17" xfId="0" applyFont="1" applyBorder="1" applyAlignment="1">
      <alignment horizontal="center"/>
    </xf>
    <xf numFmtId="0" fontId="0" fillId="0" borderId="42" xfId="0" applyBorder="1"/>
    <xf numFmtId="0" fontId="0" fillId="0" borderId="8" xfId="0" applyBorder="1"/>
    <xf numFmtId="0" fontId="4" fillId="0" borderId="39" xfId="0" applyFont="1" applyBorder="1"/>
    <xf numFmtId="0" fontId="7" fillId="0" borderId="39" xfId="0" applyFont="1" applyBorder="1"/>
    <xf numFmtId="0" fontId="9" fillId="3" borderId="39" xfId="0" applyFont="1" applyFill="1" applyBorder="1"/>
    <xf numFmtId="0" fontId="0" fillId="0" borderId="43" xfId="0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3FAFF"/>
      <color rgb="FFFFFFF3"/>
      <color rgb="FFFFFFFF"/>
      <color rgb="FFFFFFCC"/>
      <color rgb="FFFF8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K30"/>
  <sheetViews>
    <sheetView topLeftCell="A3" zoomScaleNormal="100" workbookViewId="0">
      <selection activeCell="M12" sqref="M12"/>
    </sheetView>
  </sheetViews>
  <sheetFormatPr defaultColWidth="9.0625" defaultRowHeight="15.75" zeroHeight="1"/>
  <cols>
    <col min="1" max="1" width="2" customWidth="1"/>
    <col min="2" max="2" width="3.5" customWidth="1"/>
    <col min="3" max="3" width="25" customWidth="1"/>
    <col min="4" max="8" width="8.75" customWidth="1"/>
    <col min="9" max="9" width="28.8125" customWidth="1"/>
    <col min="10" max="10" width="3.5" customWidth="1"/>
    <col min="11" max="11" width="4.75" customWidth="1"/>
  </cols>
  <sheetData>
    <row r="1" spans="2:11" ht="16.149999999999999" hidden="1" thickBot="1">
      <c r="D1" s="117"/>
      <c r="E1" s="117"/>
      <c r="F1" s="117"/>
      <c r="G1" s="117"/>
      <c r="H1" s="117"/>
      <c r="I1" s="117"/>
      <c r="J1" s="117"/>
      <c r="K1" s="117"/>
    </row>
    <row r="2" spans="2:11" ht="16.149999999999999" hidden="1" thickBot="1">
      <c r="D2" s="117"/>
      <c r="E2" s="117"/>
      <c r="F2" s="117"/>
      <c r="G2" s="117"/>
      <c r="H2" s="117"/>
      <c r="I2" s="117"/>
      <c r="J2" s="117"/>
      <c r="K2" s="117"/>
    </row>
    <row r="3" spans="2:11" ht="56.2" customHeight="1">
      <c r="B3" s="143" t="s">
        <v>96</v>
      </c>
      <c r="C3" s="144"/>
      <c r="D3" s="144"/>
      <c r="E3" s="144"/>
      <c r="F3" s="144"/>
      <c r="G3" s="144"/>
      <c r="H3" s="144"/>
      <c r="I3" s="141" t="s">
        <v>95</v>
      </c>
      <c r="J3" s="142"/>
      <c r="K3" s="23"/>
    </row>
    <row r="4" spans="2:11" ht="25.15">
      <c r="B4" s="135" t="s">
        <v>94</v>
      </c>
      <c r="C4" s="136"/>
      <c r="D4" s="136"/>
      <c r="E4" s="136"/>
      <c r="F4" s="136"/>
      <c r="G4" s="136"/>
      <c r="H4" s="136"/>
      <c r="I4" s="136"/>
      <c r="J4" s="137"/>
      <c r="K4" s="23"/>
    </row>
    <row r="5" spans="2:11" ht="19.5" customHeight="1" thickBot="1">
      <c r="B5" s="138" t="s">
        <v>51</v>
      </c>
      <c r="C5" s="139"/>
      <c r="D5" s="139"/>
      <c r="E5" s="139"/>
      <c r="F5" s="139"/>
      <c r="G5" s="139"/>
      <c r="H5" s="139"/>
      <c r="I5" s="139"/>
      <c r="J5" s="140"/>
    </row>
    <row r="6" spans="2:11" ht="30.75" customHeight="1" thickBot="1">
      <c r="B6" s="12"/>
      <c r="C6" s="118" t="s">
        <v>122</v>
      </c>
      <c r="D6" s="119"/>
      <c r="E6" s="119"/>
      <c r="F6" s="119"/>
      <c r="G6" s="119"/>
      <c r="H6" s="119"/>
      <c r="I6" s="120"/>
      <c r="J6" s="13"/>
    </row>
    <row r="7" spans="2:11" ht="16.05" customHeight="1" thickBot="1">
      <c r="B7" s="12"/>
      <c r="C7" s="41"/>
      <c r="D7" s="41"/>
      <c r="E7" s="41"/>
      <c r="F7" s="41"/>
      <c r="G7" s="41"/>
      <c r="H7" s="41"/>
      <c r="I7" s="41"/>
      <c r="J7" s="13"/>
    </row>
    <row r="8" spans="2:11" ht="12" customHeight="1">
      <c r="B8" s="12"/>
      <c r="C8" s="121" t="s">
        <v>92</v>
      </c>
      <c r="D8" s="122"/>
      <c r="E8" s="122"/>
      <c r="F8" s="122"/>
      <c r="G8" s="122"/>
      <c r="H8" s="122"/>
      <c r="I8" s="123"/>
      <c r="J8" s="13"/>
    </row>
    <row r="9" spans="2:11" ht="52.5" customHeight="1" thickBot="1">
      <c r="B9" s="12"/>
      <c r="C9" s="124"/>
      <c r="D9" s="125"/>
      <c r="E9" s="125"/>
      <c r="F9" s="125"/>
      <c r="G9" s="125"/>
      <c r="H9" s="125"/>
      <c r="I9" s="126"/>
      <c r="J9" s="13"/>
    </row>
    <row r="10" spans="2:11" ht="16.05" customHeight="1" thickBot="1">
      <c r="B10" s="12"/>
      <c r="C10" s="41"/>
      <c r="D10" s="41"/>
      <c r="E10" s="41"/>
      <c r="F10" s="41"/>
      <c r="G10" s="41"/>
      <c r="H10" s="41"/>
      <c r="I10" s="41"/>
      <c r="J10" s="13"/>
    </row>
    <row r="11" spans="2:11" ht="16.5" customHeight="1">
      <c r="B11" s="12"/>
      <c r="C11" s="127" t="s">
        <v>5</v>
      </c>
      <c r="D11" s="129" t="s">
        <v>133</v>
      </c>
      <c r="E11" s="130"/>
      <c r="F11" s="130"/>
      <c r="G11" s="130"/>
      <c r="H11" s="130"/>
      <c r="I11" s="131"/>
      <c r="J11" s="13"/>
    </row>
    <row r="12" spans="2:11" ht="81" customHeight="1" thickBot="1">
      <c r="B12" s="12"/>
      <c r="C12" s="128"/>
      <c r="D12" s="132"/>
      <c r="E12" s="133"/>
      <c r="F12" s="133"/>
      <c r="G12" s="133"/>
      <c r="H12" s="133"/>
      <c r="I12" s="134"/>
      <c r="J12" s="13"/>
    </row>
    <row r="13" spans="2:11" ht="16.05" customHeight="1" thickBot="1">
      <c r="B13" s="12"/>
      <c r="C13" s="41"/>
      <c r="D13" s="41"/>
      <c r="E13" s="41"/>
      <c r="F13" s="41"/>
      <c r="G13" s="41"/>
      <c r="H13" s="41"/>
      <c r="I13" s="41"/>
      <c r="J13" s="13"/>
    </row>
    <row r="14" spans="2:11" ht="15.4" customHeight="1">
      <c r="B14" s="12"/>
      <c r="C14" s="151" t="s">
        <v>6</v>
      </c>
      <c r="D14" s="154" t="s">
        <v>118</v>
      </c>
      <c r="E14" s="155"/>
      <c r="F14" s="155"/>
      <c r="G14" s="155"/>
      <c r="H14" s="155"/>
      <c r="I14" s="156"/>
      <c r="J14" s="13"/>
    </row>
    <row r="15" spans="2:11" ht="16.5" customHeight="1">
      <c r="B15" s="12"/>
      <c r="C15" s="152"/>
      <c r="D15" s="157"/>
      <c r="E15" s="158"/>
      <c r="F15" s="158"/>
      <c r="G15" s="158"/>
      <c r="H15" s="158"/>
      <c r="I15" s="159"/>
      <c r="J15" s="13"/>
    </row>
    <row r="16" spans="2:11" ht="19.5" customHeight="1" thickBot="1">
      <c r="B16" s="12"/>
      <c r="C16" s="153"/>
      <c r="D16" s="160"/>
      <c r="E16" s="161"/>
      <c r="F16" s="161"/>
      <c r="G16" s="161"/>
      <c r="H16" s="161"/>
      <c r="I16" s="162"/>
      <c r="J16" s="13"/>
    </row>
    <row r="17" spans="2:10" ht="16.05" customHeight="1" thickBot="1">
      <c r="B17" s="12"/>
      <c r="C17" s="24"/>
      <c r="D17" s="25"/>
      <c r="E17" s="25"/>
      <c r="F17" s="25"/>
      <c r="G17" s="25"/>
      <c r="H17" s="25"/>
      <c r="I17" s="25"/>
      <c r="J17" s="13"/>
    </row>
    <row r="18" spans="2:10" ht="52.5" customHeight="1" thickBot="1">
      <c r="B18" s="12"/>
      <c r="C18" s="26" t="s">
        <v>22</v>
      </c>
      <c r="D18" s="163" t="s">
        <v>134</v>
      </c>
      <c r="E18" s="164"/>
      <c r="F18" s="164"/>
      <c r="G18" s="164"/>
      <c r="H18" s="164"/>
      <c r="I18" s="165"/>
      <c r="J18" s="13"/>
    </row>
    <row r="19" spans="2:10" ht="16.05" customHeight="1" thickBot="1">
      <c r="B19" s="12"/>
      <c r="C19" s="24"/>
      <c r="D19" s="27"/>
      <c r="E19" s="27"/>
      <c r="F19" s="27"/>
      <c r="G19" s="27"/>
      <c r="H19" s="27"/>
      <c r="I19" s="27"/>
      <c r="J19" s="13"/>
    </row>
    <row r="20" spans="2:10" ht="53.25" customHeight="1" thickBot="1">
      <c r="B20" s="12"/>
      <c r="C20" s="43" t="s">
        <v>25</v>
      </c>
      <c r="D20" s="116" t="s">
        <v>135</v>
      </c>
      <c r="E20" s="114"/>
      <c r="F20" s="114"/>
      <c r="G20" s="114"/>
      <c r="H20" s="114"/>
      <c r="I20" s="115"/>
      <c r="J20" s="13"/>
    </row>
    <row r="21" spans="2:10" ht="16.05" customHeight="1" thickBot="1">
      <c r="B21" s="12"/>
      <c r="C21" s="41"/>
      <c r="D21" s="41"/>
      <c r="E21" s="41"/>
      <c r="F21" s="41"/>
      <c r="G21" s="41"/>
      <c r="H21" s="41"/>
      <c r="I21" s="41"/>
      <c r="J21" s="13"/>
    </row>
    <row r="22" spans="2:10" ht="21" customHeight="1">
      <c r="B22" s="12"/>
      <c r="C22" s="145" t="s">
        <v>24</v>
      </c>
      <c r="D22" s="129" t="s">
        <v>138</v>
      </c>
      <c r="E22" s="130"/>
      <c r="F22" s="130"/>
      <c r="G22" s="130"/>
      <c r="H22" s="130"/>
      <c r="I22" s="131"/>
      <c r="J22" s="13"/>
    </row>
    <row r="23" spans="2:10" ht="23.25" customHeight="1">
      <c r="B23" s="12"/>
      <c r="C23" s="146"/>
      <c r="D23" s="148"/>
      <c r="E23" s="149"/>
      <c r="F23" s="149"/>
      <c r="G23" s="149"/>
      <c r="H23" s="149"/>
      <c r="I23" s="150"/>
      <c r="J23" s="13"/>
    </row>
    <row r="24" spans="2:10" ht="20.25" customHeight="1" thickBot="1">
      <c r="B24" s="12"/>
      <c r="C24" s="147"/>
      <c r="D24" s="132"/>
      <c r="E24" s="133"/>
      <c r="F24" s="133"/>
      <c r="G24" s="133"/>
      <c r="H24" s="133"/>
      <c r="I24" s="134"/>
      <c r="J24" s="13"/>
    </row>
    <row r="25" spans="2:10" ht="16.05" customHeight="1" thickBot="1">
      <c r="B25" s="12"/>
      <c r="C25" s="42"/>
      <c r="D25" s="25"/>
      <c r="E25" s="25"/>
      <c r="F25" s="25"/>
      <c r="G25" s="25"/>
      <c r="H25" s="25"/>
      <c r="I25" s="25"/>
      <c r="J25" s="13"/>
    </row>
    <row r="26" spans="2:10" ht="36" customHeight="1" thickBot="1">
      <c r="B26" s="12"/>
      <c r="C26" s="22" t="s">
        <v>23</v>
      </c>
      <c r="D26" s="113" t="s">
        <v>78</v>
      </c>
      <c r="E26" s="114"/>
      <c r="F26" s="114"/>
      <c r="G26" s="114"/>
      <c r="H26" s="114"/>
      <c r="I26" s="115"/>
      <c r="J26" s="13"/>
    </row>
    <row r="27" spans="2:10" ht="0.75" customHeight="1">
      <c r="B27" s="12"/>
      <c r="C27" s="42"/>
      <c r="D27" s="25"/>
      <c r="E27" s="25"/>
      <c r="F27" s="25"/>
      <c r="G27" s="25"/>
      <c r="H27" s="25"/>
      <c r="I27" s="25"/>
      <c r="J27" s="13"/>
    </row>
    <row r="28" spans="2:10" ht="16.05" customHeight="1" thickBot="1">
      <c r="B28" s="14"/>
      <c r="C28" s="15"/>
      <c r="D28" s="15"/>
      <c r="E28" s="15"/>
      <c r="F28" s="15"/>
      <c r="G28" s="15"/>
      <c r="H28" s="15"/>
      <c r="I28" s="15"/>
      <c r="J28" s="16"/>
    </row>
    <row r="29" spans="2:10"/>
    <row r="30" spans="2:10"/>
  </sheetData>
  <mergeCells count="16">
    <mergeCell ref="D26:I26"/>
    <mergeCell ref="D20:I20"/>
    <mergeCell ref="D1:K2"/>
    <mergeCell ref="C6:I6"/>
    <mergeCell ref="C8:I9"/>
    <mergeCell ref="C11:C12"/>
    <mergeCell ref="D11:I12"/>
    <mergeCell ref="B4:J4"/>
    <mergeCell ref="B5:J5"/>
    <mergeCell ref="I3:J3"/>
    <mergeCell ref="B3:H3"/>
    <mergeCell ref="C22:C24"/>
    <mergeCell ref="D22:I24"/>
    <mergeCell ref="C14:C16"/>
    <mergeCell ref="D14:I16"/>
    <mergeCell ref="D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58"/>
  <sheetViews>
    <sheetView topLeftCell="A40" zoomScale="160" zoomScaleNormal="160" zoomScaleSheetLayoutView="80" workbookViewId="0">
      <selection activeCell="C13" sqref="C13"/>
    </sheetView>
  </sheetViews>
  <sheetFormatPr defaultRowHeight="15.75"/>
  <cols>
    <col min="1" max="1" width="4" customWidth="1"/>
    <col min="2" max="2" width="29.0625" customWidth="1"/>
    <col min="3" max="3" width="26" customWidth="1"/>
    <col min="4" max="4" width="18.5" customWidth="1"/>
    <col min="5" max="6" width="18.0625" customWidth="1"/>
    <col min="7" max="7" width="20.3125" customWidth="1"/>
    <col min="8" max="8" width="18.25" customWidth="1"/>
  </cols>
  <sheetData>
    <row r="1" spans="1:10">
      <c r="J1" s="93"/>
    </row>
    <row r="2" spans="1:10" ht="16.5" customHeight="1" thickBot="1">
      <c r="B2" s="192" t="s">
        <v>106</v>
      </c>
      <c r="C2" s="192"/>
      <c r="D2" s="193"/>
      <c r="E2" s="193"/>
      <c r="F2" s="193"/>
      <c r="G2" s="193"/>
      <c r="H2" s="193"/>
    </row>
    <row r="3" spans="1:10">
      <c r="B3" s="194" t="s">
        <v>26</v>
      </c>
      <c r="C3" s="195"/>
      <c r="D3" s="195"/>
      <c r="E3" s="195"/>
      <c r="F3" s="195"/>
      <c r="G3" s="195"/>
      <c r="H3" s="196"/>
    </row>
    <row r="4" spans="1:10">
      <c r="B4" s="201" t="s">
        <v>109</v>
      </c>
      <c r="C4" s="202"/>
      <c r="D4" s="202"/>
      <c r="E4" s="202"/>
      <c r="F4" s="202"/>
      <c r="G4" s="202"/>
      <c r="H4" s="203"/>
    </row>
    <row r="5" spans="1:10">
      <c r="B5" s="201" t="s">
        <v>110</v>
      </c>
      <c r="C5" s="202"/>
      <c r="D5" s="202"/>
      <c r="E5" s="202"/>
      <c r="F5" s="202"/>
      <c r="G5" s="202"/>
      <c r="H5" s="203"/>
    </row>
    <row r="6" spans="1:10">
      <c r="B6" s="201" t="s">
        <v>111</v>
      </c>
      <c r="C6" s="202"/>
      <c r="D6" s="202"/>
      <c r="E6" s="202"/>
      <c r="F6" s="202"/>
      <c r="G6" s="202"/>
      <c r="H6" s="203"/>
    </row>
    <row r="7" spans="1:10" ht="35.25" customHeight="1" thickBot="1">
      <c r="B7" s="197" t="s">
        <v>112</v>
      </c>
      <c r="C7" s="198"/>
      <c r="D7" s="198"/>
      <c r="E7" s="198"/>
      <c r="F7" s="198"/>
      <c r="G7" s="198"/>
      <c r="H7" s="199"/>
    </row>
    <row r="8" spans="1:10">
      <c r="B8" s="200"/>
      <c r="C8" s="200"/>
      <c r="D8" s="200"/>
      <c r="E8" s="200"/>
      <c r="F8" s="200"/>
      <c r="G8" s="200"/>
      <c r="H8" s="200"/>
    </row>
    <row r="9" spans="1:10" ht="16.149999999999999" thickBot="1">
      <c r="B9" s="192" t="s">
        <v>46</v>
      </c>
      <c r="C9" s="192"/>
      <c r="D9" s="193"/>
      <c r="E9" s="193"/>
      <c r="F9" s="193"/>
      <c r="G9" s="193"/>
      <c r="H9" s="193"/>
    </row>
    <row r="10" spans="1:10" ht="39" customHeight="1">
      <c r="A10" s="32"/>
      <c r="B10" s="204" t="s">
        <v>79</v>
      </c>
      <c r="C10" s="205"/>
      <c r="D10" s="205"/>
      <c r="E10" s="205"/>
      <c r="F10" s="205"/>
      <c r="G10" s="205"/>
      <c r="H10" s="206"/>
    </row>
    <row r="11" spans="1:10" ht="44.25">
      <c r="B11" s="66" t="s">
        <v>27</v>
      </c>
      <c r="C11" s="55" t="s">
        <v>28</v>
      </c>
      <c r="D11" s="55" t="s">
        <v>32</v>
      </c>
      <c r="E11" s="55" t="s">
        <v>4</v>
      </c>
      <c r="F11" s="107" t="s">
        <v>125</v>
      </c>
      <c r="G11" s="108" t="s">
        <v>126</v>
      </c>
      <c r="H11" s="63" t="s">
        <v>127</v>
      </c>
    </row>
    <row r="12" spans="1:10">
      <c r="B12" s="29" t="s">
        <v>18</v>
      </c>
      <c r="C12" s="30" t="s">
        <v>29</v>
      </c>
      <c r="D12" s="30">
        <v>100</v>
      </c>
      <c r="E12" s="30" t="s">
        <v>11</v>
      </c>
      <c r="F12" s="30" t="s">
        <v>57</v>
      </c>
      <c r="G12" s="106"/>
      <c r="H12" s="31" t="s">
        <v>128</v>
      </c>
    </row>
    <row r="13" spans="1:10">
      <c r="B13" s="29" t="s">
        <v>15</v>
      </c>
      <c r="C13" s="30" t="s">
        <v>30</v>
      </c>
      <c r="D13" s="30">
        <v>5</v>
      </c>
      <c r="E13" s="30" t="s">
        <v>16</v>
      </c>
      <c r="F13" s="30" t="s">
        <v>55</v>
      </c>
      <c r="G13" s="106"/>
      <c r="H13" s="31" t="s">
        <v>129</v>
      </c>
    </row>
    <row r="14" spans="1:10">
      <c r="B14" s="29" t="s">
        <v>12</v>
      </c>
      <c r="C14" s="30" t="s">
        <v>29</v>
      </c>
      <c r="D14" s="30">
        <v>10</v>
      </c>
      <c r="E14" s="30" t="s">
        <v>14</v>
      </c>
      <c r="F14" s="30" t="s">
        <v>56</v>
      </c>
      <c r="G14" s="106"/>
      <c r="H14" s="31" t="s">
        <v>130</v>
      </c>
    </row>
    <row r="15" spans="1:10">
      <c r="B15" s="29" t="s">
        <v>13</v>
      </c>
      <c r="C15" s="30" t="s">
        <v>29</v>
      </c>
      <c r="D15" s="30">
        <v>50</v>
      </c>
      <c r="E15" s="30" t="s">
        <v>8</v>
      </c>
      <c r="F15" s="30" t="s">
        <v>54</v>
      </c>
      <c r="G15" s="106"/>
      <c r="H15" s="31"/>
    </row>
    <row r="16" spans="1:10">
      <c r="B16" s="29" t="s">
        <v>17</v>
      </c>
      <c r="C16" s="30" t="s">
        <v>31</v>
      </c>
      <c r="D16" s="30">
        <v>10</v>
      </c>
      <c r="E16" s="30" t="s">
        <v>11</v>
      </c>
      <c r="F16" s="30" t="s">
        <v>58</v>
      </c>
      <c r="G16" s="106"/>
      <c r="H16" s="31"/>
    </row>
    <row r="17" spans="1:10">
      <c r="B17" s="29"/>
      <c r="C17" s="30"/>
      <c r="D17" s="30"/>
      <c r="E17" s="30"/>
      <c r="F17" s="30" t="s">
        <v>59</v>
      </c>
      <c r="G17" s="106"/>
      <c r="H17" s="31"/>
    </row>
    <row r="18" spans="1:10">
      <c r="B18" s="29" t="s">
        <v>19</v>
      </c>
      <c r="C18" s="30" t="s">
        <v>29</v>
      </c>
      <c r="D18" s="30">
        <v>10</v>
      </c>
      <c r="E18" s="30" t="s">
        <v>20</v>
      </c>
      <c r="F18" s="30" t="s">
        <v>53</v>
      </c>
      <c r="G18" s="106"/>
      <c r="H18" s="31"/>
    </row>
    <row r="19" spans="1:10">
      <c r="B19" s="1"/>
      <c r="C19" s="6"/>
      <c r="D19" s="6"/>
      <c r="E19" s="6"/>
      <c r="F19" s="101"/>
      <c r="G19" s="101"/>
      <c r="H19" s="7"/>
    </row>
    <row r="20" spans="1:10">
      <c r="B20" s="1"/>
      <c r="C20" s="6"/>
      <c r="D20" s="6"/>
      <c r="E20" s="6"/>
      <c r="F20" s="101"/>
      <c r="G20" s="101"/>
      <c r="H20" s="7"/>
    </row>
    <row r="21" spans="1:10">
      <c r="B21" s="21"/>
      <c r="D21" s="20"/>
      <c r="E21" s="20"/>
      <c r="F21" s="20"/>
      <c r="G21" s="20"/>
      <c r="H21" s="5"/>
    </row>
    <row r="22" spans="1:10" ht="38.25" customHeight="1">
      <c r="A22" s="32"/>
      <c r="B22" s="217" t="s">
        <v>117</v>
      </c>
      <c r="C22" s="218"/>
      <c r="D22" s="218"/>
      <c r="E22" s="218"/>
      <c r="F22" s="218"/>
      <c r="G22" s="218"/>
      <c r="H22" s="209"/>
    </row>
    <row r="23" spans="1:10">
      <c r="B23" s="222" t="s">
        <v>113</v>
      </c>
      <c r="C23" s="223"/>
      <c r="D23" s="55" t="s">
        <v>32</v>
      </c>
      <c r="E23" s="55" t="s">
        <v>4</v>
      </c>
      <c r="F23" s="181" t="s">
        <v>60</v>
      </c>
      <c r="G23" s="182"/>
      <c r="H23" s="183"/>
      <c r="J23" s="94"/>
    </row>
    <row r="24" spans="1:10">
      <c r="B24" s="184" t="s">
        <v>114</v>
      </c>
      <c r="C24" s="219"/>
      <c r="D24" s="30">
        <v>3</v>
      </c>
      <c r="E24" s="59" t="s">
        <v>9</v>
      </c>
      <c r="F24" s="166" t="s">
        <v>68</v>
      </c>
      <c r="G24" s="167"/>
      <c r="H24" s="168"/>
    </row>
    <row r="25" spans="1:10">
      <c r="B25" s="184" t="s">
        <v>67</v>
      </c>
      <c r="C25" s="219"/>
      <c r="D25" s="30">
        <v>10</v>
      </c>
      <c r="E25" s="59" t="s">
        <v>16</v>
      </c>
      <c r="F25" s="166"/>
      <c r="G25" s="167"/>
      <c r="H25" s="168"/>
    </row>
    <row r="26" spans="1:10">
      <c r="B26" s="184" t="s">
        <v>115</v>
      </c>
      <c r="C26" s="219"/>
      <c r="D26" s="30">
        <v>2</v>
      </c>
      <c r="E26" s="30" t="s">
        <v>9</v>
      </c>
      <c r="F26" s="166" t="s">
        <v>116</v>
      </c>
      <c r="G26" s="167"/>
      <c r="H26" s="168"/>
    </row>
    <row r="27" spans="1:10">
      <c r="B27" s="225"/>
      <c r="C27" s="219"/>
      <c r="D27" s="61"/>
      <c r="E27" s="62"/>
      <c r="F27" s="169"/>
      <c r="G27" s="170"/>
      <c r="H27" s="171"/>
    </row>
    <row r="28" spans="1:10">
      <c r="B28" s="226"/>
      <c r="C28" s="219"/>
      <c r="D28" s="58"/>
      <c r="E28" s="58"/>
      <c r="F28" s="172"/>
      <c r="G28" s="173"/>
      <c r="H28" s="174"/>
    </row>
    <row r="29" spans="1:10">
      <c r="B29" s="224"/>
      <c r="C29" s="193"/>
      <c r="D29" s="50"/>
      <c r="E29" s="50"/>
      <c r="F29" s="50"/>
      <c r="G29" s="50"/>
      <c r="H29" s="5"/>
    </row>
    <row r="30" spans="1:10" ht="30.75" customHeight="1">
      <c r="A30" s="33"/>
      <c r="B30" s="207" t="s">
        <v>119</v>
      </c>
      <c r="C30" s="208"/>
      <c r="D30" s="208"/>
      <c r="E30" s="208"/>
      <c r="F30" s="208"/>
      <c r="G30" s="208"/>
      <c r="H30" s="209"/>
    </row>
    <row r="31" spans="1:10" ht="44.25">
      <c r="B31" s="66" t="s">
        <v>33</v>
      </c>
      <c r="C31" s="55" t="s">
        <v>34</v>
      </c>
      <c r="D31" s="55" t="s">
        <v>32</v>
      </c>
      <c r="E31" s="55" t="s">
        <v>4</v>
      </c>
      <c r="F31" s="55" t="s">
        <v>63</v>
      </c>
      <c r="G31" s="108" t="s">
        <v>131</v>
      </c>
      <c r="H31" s="63" t="s">
        <v>127</v>
      </c>
    </row>
    <row r="32" spans="1:10">
      <c r="B32" s="29" t="s">
        <v>21</v>
      </c>
      <c r="C32" s="56"/>
      <c r="D32" s="30">
        <v>10</v>
      </c>
      <c r="E32" s="30" t="s">
        <v>20</v>
      </c>
      <c r="F32" s="30" t="s">
        <v>65</v>
      </c>
      <c r="G32" s="106"/>
      <c r="H32" s="31"/>
    </row>
    <row r="33" spans="1:8">
      <c r="B33" s="29" t="s">
        <v>35</v>
      </c>
      <c r="C33" s="30" t="s">
        <v>36</v>
      </c>
      <c r="D33" s="30">
        <v>2</v>
      </c>
      <c r="E33" s="30" t="s">
        <v>7</v>
      </c>
      <c r="F33" s="30" t="s">
        <v>66</v>
      </c>
      <c r="G33" s="106"/>
      <c r="H33" s="31"/>
    </row>
    <row r="34" spans="1:8">
      <c r="B34" s="29" t="s">
        <v>37</v>
      </c>
      <c r="C34" s="30" t="s">
        <v>38</v>
      </c>
      <c r="D34" s="30">
        <v>1</v>
      </c>
      <c r="E34" s="30" t="s">
        <v>8</v>
      </c>
      <c r="F34" s="30" t="s">
        <v>54</v>
      </c>
      <c r="G34" s="106"/>
      <c r="H34" s="31"/>
    </row>
    <row r="35" spans="1:8">
      <c r="B35" s="67"/>
      <c r="C35" s="57"/>
      <c r="D35" s="58"/>
      <c r="E35" s="58"/>
      <c r="F35" s="102"/>
      <c r="G35" s="102"/>
      <c r="H35" s="7"/>
    </row>
    <row r="36" spans="1:8">
      <c r="B36" s="67"/>
      <c r="C36" s="57"/>
      <c r="D36" s="58"/>
      <c r="E36" s="58"/>
      <c r="F36" s="102"/>
      <c r="G36" s="102"/>
      <c r="H36" s="7"/>
    </row>
    <row r="37" spans="1:8">
      <c r="B37" s="68"/>
      <c r="C37" s="51"/>
      <c r="D37" s="50"/>
      <c r="E37" s="50"/>
      <c r="F37" s="50"/>
      <c r="G37" s="50"/>
      <c r="H37" s="5"/>
    </row>
    <row r="38" spans="1:8" ht="36" customHeight="1">
      <c r="A38" s="32"/>
      <c r="B38" s="210" t="s">
        <v>136</v>
      </c>
      <c r="C38" s="211"/>
      <c r="D38" s="211"/>
      <c r="E38" s="211"/>
      <c r="F38" s="211"/>
      <c r="G38" s="211"/>
      <c r="H38" s="209"/>
    </row>
    <row r="39" spans="1:8" ht="44.25">
      <c r="B39" s="190" t="s">
        <v>39</v>
      </c>
      <c r="C39" s="191"/>
      <c r="D39" s="55" t="s">
        <v>32</v>
      </c>
      <c r="E39" s="55" t="s">
        <v>4</v>
      </c>
      <c r="F39" s="55" t="s">
        <v>125</v>
      </c>
      <c r="G39" s="108" t="s">
        <v>137</v>
      </c>
      <c r="H39" s="63" t="s">
        <v>127</v>
      </c>
    </row>
    <row r="40" spans="1:8">
      <c r="B40" s="184" t="s">
        <v>40</v>
      </c>
      <c r="C40" s="185"/>
      <c r="D40" s="30">
        <v>4</v>
      </c>
      <c r="E40" s="30" t="s">
        <v>10</v>
      </c>
      <c r="F40" s="30" t="s">
        <v>54</v>
      </c>
      <c r="G40" s="106"/>
      <c r="H40" s="31"/>
    </row>
    <row r="41" spans="1:8">
      <c r="B41" s="184" t="s">
        <v>41</v>
      </c>
      <c r="C41" s="185"/>
      <c r="D41" s="30">
        <v>3</v>
      </c>
      <c r="E41" s="30" t="s">
        <v>16</v>
      </c>
      <c r="F41" s="30" t="s">
        <v>55</v>
      </c>
      <c r="G41" s="106"/>
      <c r="H41" s="31"/>
    </row>
    <row r="42" spans="1:8">
      <c r="B42" s="220"/>
      <c r="C42" s="221"/>
      <c r="D42" s="61"/>
      <c r="E42" s="61"/>
      <c r="F42" s="103"/>
      <c r="G42" s="103"/>
      <c r="H42" s="65"/>
    </row>
    <row r="43" spans="1:8">
      <c r="B43" s="186"/>
      <c r="C43" s="187"/>
      <c r="D43" s="34"/>
      <c r="E43" s="34"/>
      <c r="F43" s="104"/>
      <c r="G43" s="104"/>
      <c r="H43" s="7"/>
    </row>
    <row r="44" spans="1:8">
      <c r="B44" s="190" t="s">
        <v>120</v>
      </c>
      <c r="C44" s="191"/>
      <c r="D44" s="55" t="s">
        <v>32</v>
      </c>
      <c r="E44" s="55" t="s">
        <v>4</v>
      </c>
      <c r="F44" s="181" t="s">
        <v>60</v>
      </c>
      <c r="G44" s="182"/>
      <c r="H44" s="183"/>
    </row>
    <row r="45" spans="1:8">
      <c r="B45" s="184" t="s">
        <v>97</v>
      </c>
      <c r="C45" s="185"/>
      <c r="D45" s="30">
        <v>2</v>
      </c>
      <c r="E45" s="30" t="s">
        <v>9</v>
      </c>
      <c r="F45" s="166" t="s">
        <v>68</v>
      </c>
      <c r="G45" s="167"/>
      <c r="H45" s="168"/>
    </row>
    <row r="46" spans="1:8">
      <c r="B46" s="220"/>
      <c r="C46" s="221"/>
      <c r="D46" s="61"/>
      <c r="E46" s="61"/>
      <c r="F46" s="175"/>
      <c r="G46" s="176"/>
      <c r="H46" s="177"/>
    </row>
    <row r="47" spans="1:8">
      <c r="B47" s="186"/>
      <c r="C47" s="187"/>
      <c r="D47" s="34"/>
      <c r="E47" s="34"/>
      <c r="F47" s="178"/>
      <c r="G47" s="179"/>
      <c r="H47" s="180"/>
    </row>
    <row r="48" spans="1:8">
      <c r="B48" s="188"/>
      <c r="C48" s="189"/>
      <c r="D48" s="53"/>
      <c r="E48" s="52"/>
      <c r="F48" s="52"/>
      <c r="G48" s="52"/>
      <c r="H48" s="5"/>
    </row>
    <row r="49" spans="1:10" ht="36" customHeight="1">
      <c r="A49" s="32"/>
      <c r="B49" s="215" t="s">
        <v>81</v>
      </c>
      <c r="C49" s="216"/>
      <c r="D49" s="216"/>
      <c r="E49" s="216"/>
      <c r="F49" s="216"/>
      <c r="G49" s="216"/>
      <c r="H49" s="209"/>
    </row>
    <row r="50" spans="1:10" ht="29.65">
      <c r="B50" s="66" t="s">
        <v>102</v>
      </c>
      <c r="C50" s="55" t="s">
        <v>34</v>
      </c>
      <c r="D50" s="55" t="s">
        <v>32</v>
      </c>
      <c r="E50" s="55" t="s">
        <v>4</v>
      </c>
      <c r="F50" s="55" t="s">
        <v>63</v>
      </c>
      <c r="G50" s="108" t="s">
        <v>132</v>
      </c>
      <c r="H50" s="63" t="s">
        <v>127</v>
      </c>
      <c r="J50" s="94"/>
    </row>
    <row r="51" spans="1:10">
      <c r="B51" s="212" t="s">
        <v>107</v>
      </c>
      <c r="C51" s="213"/>
      <c r="D51" s="213"/>
      <c r="E51" s="213"/>
      <c r="F51" s="213"/>
      <c r="G51" s="213"/>
      <c r="H51" s="214"/>
      <c r="J51" s="94"/>
    </row>
    <row r="52" spans="1:10">
      <c r="B52" s="36" t="s">
        <v>80</v>
      </c>
      <c r="C52" s="30" t="s">
        <v>42</v>
      </c>
      <c r="D52" s="30">
        <v>175</v>
      </c>
      <c r="E52" s="30" t="s">
        <v>7</v>
      </c>
      <c r="F52" s="30" t="s">
        <v>55</v>
      </c>
      <c r="G52" s="106"/>
      <c r="H52" s="31"/>
    </row>
    <row r="53" spans="1:10">
      <c r="B53" s="212" t="s">
        <v>108</v>
      </c>
      <c r="C53" s="213"/>
      <c r="D53" s="213"/>
      <c r="E53" s="213"/>
      <c r="F53" s="213"/>
      <c r="G53" s="213"/>
      <c r="H53" s="214"/>
    </row>
    <row r="54" spans="1:10">
      <c r="B54" s="36" t="s">
        <v>43</v>
      </c>
      <c r="C54" s="30" t="s">
        <v>44</v>
      </c>
      <c r="D54" s="30">
        <v>3</v>
      </c>
      <c r="E54" s="30" t="s">
        <v>10</v>
      </c>
      <c r="F54" s="30" t="s">
        <v>56</v>
      </c>
      <c r="G54" s="106"/>
      <c r="H54" s="31"/>
    </row>
    <row r="55" spans="1:10">
      <c r="B55" s="29" t="s">
        <v>45</v>
      </c>
      <c r="C55" s="30" t="s">
        <v>61</v>
      </c>
      <c r="D55" s="30">
        <v>10</v>
      </c>
      <c r="E55" s="30" t="s">
        <v>11</v>
      </c>
      <c r="F55" s="30" t="s">
        <v>62</v>
      </c>
      <c r="G55" s="106"/>
      <c r="H55" s="31"/>
    </row>
    <row r="56" spans="1:10">
      <c r="B56" s="29" t="s">
        <v>64</v>
      </c>
      <c r="C56" s="30" t="s">
        <v>42</v>
      </c>
      <c r="D56" s="30">
        <v>4</v>
      </c>
      <c r="E56" s="30" t="s">
        <v>10</v>
      </c>
      <c r="F56" s="30" t="s">
        <v>54</v>
      </c>
      <c r="G56" s="106"/>
      <c r="H56" s="31"/>
    </row>
    <row r="57" spans="1:10">
      <c r="B57" s="1"/>
      <c r="C57" s="6"/>
      <c r="D57" s="6"/>
      <c r="E57" s="6"/>
      <c r="F57" s="101"/>
      <c r="G57" s="101"/>
      <c r="H57" s="7"/>
    </row>
    <row r="58" spans="1:10" ht="16.149999999999999" thickBot="1">
      <c r="B58" s="2"/>
      <c r="C58" s="8"/>
      <c r="D58" s="8"/>
      <c r="E58" s="8"/>
      <c r="F58" s="105"/>
      <c r="G58" s="105"/>
      <c r="H58" s="9"/>
    </row>
  </sheetData>
  <mergeCells count="42">
    <mergeCell ref="B10:H10"/>
    <mergeCell ref="B30:H30"/>
    <mergeCell ref="B38:H38"/>
    <mergeCell ref="B51:H51"/>
    <mergeCell ref="B53:H53"/>
    <mergeCell ref="B49:H49"/>
    <mergeCell ref="B22:H22"/>
    <mergeCell ref="B24:C24"/>
    <mergeCell ref="B25:C25"/>
    <mergeCell ref="B26:C26"/>
    <mergeCell ref="B42:C42"/>
    <mergeCell ref="B46:C46"/>
    <mergeCell ref="B23:C23"/>
    <mergeCell ref="B29:C29"/>
    <mergeCell ref="B27:C27"/>
    <mergeCell ref="B28:C28"/>
    <mergeCell ref="B2:H2"/>
    <mergeCell ref="B3:H3"/>
    <mergeCell ref="B7:H7"/>
    <mergeCell ref="B8:H8"/>
    <mergeCell ref="B9:H9"/>
    <mergeCell ref="B5:H5"/>
    <mergeCell ref="B4:H4"/>
    <mergeCell ref="B6:H6"/>
    <mergeCell ref="B45:C45"/>
    <mergeCell ref="B47:C47"/>
    <mergeCell ref="B48:C48"/>
    <mergeCell ref="B39:C39"/>
    <mergeCell ref="B40:C40"/>
    <mergeCell ref="B41:C41"/>
    <mergeCell ref="B43:C43"/>
    <mergeCell ref="B44:C44"/>
    <mergeCell ref="F23:H23"/>
    <mergeCell ref="F24:H24"/>
    <mergeCell ref="F25:H25"/>
    <mergeCell ref="F26:H26"/>
    <mergeCell ref="F44:H44"/>
    <mergeCell ref="F45:H45"/>
    <mergeCell ref="F27:H27"/>
    <mergeCell ref="F28:H28"/>
    <mergeCell ref="F46:H46"/>
    <mergeCell ref="F47:H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6"/>
  <sheetViews>
    <sheetView topLeftCell="B1" zoomScaleNormal="100" workbookViewId="0">
      <selection activeCell="G5" sqref="G5"/>
    </sheetView>
  </sheetViews>
  <sheetFormatPr defaultColWidth="0" defaultRowHeight="15.75"/>
  <cols>
    <col min="1" max="1" width="2.5" hidden="1" customWidth="1"/>
    <col min="2" max="2" width="3.5625" customWidth="1"/>
    <col min="3" max="3" width="38.25" customWidth="1"/>
    <col min="4" max="4" width="20.5" customWidth="1"/>
    <col min="5" max="5" width="22.5625" customWidth="1"/>
    <col min="6" max="6" width="10.75" customWidth="1"/>
    <col min="7" max="7" width="46.5625" customWidth="1"/>
    <col min="8" max="9" width="10.75" customWidth="1"/>
    <col min="10" max="12" width="0" hidden="1" customWidth="1"/>
    <col min="13" max="16384" width="10.75" hidden="1"/>
  </cols>
  <sheetData>
    <row r="1" spans="3:7" ht="16.149999999999999" thickBot="1">
      <c r="G1" s="93"/>
    </row>
    <row r="2" spans="3:7" ht="33" customHeight="1" thickBot="1">
      <c r="C2" s="227" t="s">
        <v>121</v>
      </c>
      <c r="D2" s="228"/>
      <c r="E2" s="229"/>
    </row>
    <row r="3" spans="3:7" ht="16.149999999999999" thickBot="1">
      <c r="C3" s="44" t="s">
        <v>82</v>
      </c>
      <c r="D3" s="45" t="s">
        <v>83</v>
      </c>
      <c r="E3" s="46" t="s">
        <v>84</v>
      </c>
    </row>
    <row r="4" spans="3:7">
      <c r="C4" s="96" t="s">
        <v>98</v>
      </c>
      <c r="D4" s="39">
        <v>30000</v>
      </c>
      <c r="E4" s="38">
        <v>20</v>
      </c>
      <c r="G4" s="98"/>
    </row>
    <row r="5" spans="3:7" ht="16.149999999999999" thickBot="1">
      <c r="C5" s="10"/>
      <c r="D5" s="11"/>
      <c r="E5" s="11"/>
      <c r="G5" s="95"/>
    </row>
    <row r="6" spans="3:7" ht="16.149999999999999" thickBot="1">
      <c r="C6" s="19" t="s">
        <v>0</v>
      </c>
      <c r="D6" s="18">
        <f>D4</f>
        <v>30000</v>
      </c>
      <c r="E6" s="17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G11"/>
  <sheetViews>
    <sheetView zoomScaleNormal="100" workbookViewId="0">
      <selection activeCell="D28" sqref="D28"/>
    </sheetView>
  </sheetViews>
  <sheetFormatPr defaultColWidth="25.3125" defaultRowHeight="15.75"/>
  <cols>
    <col min="1" max="1" width="3.5625" customWidth="1"/>
    <col min="2" max="2" width="32.8125" customWidth="1"/>
    <col min="3" max="4" width="22.25" customWidth="1"/>
    <col min="5" max="5" width="19.8125" customWidth="1"/>
  </cols>
  <sheetData>
    <row r="1" spans="2:7" ht="16.149999999999999" thickBot="1">
      <c r="G1" s="93"/>
    </row>
    <row r="2" spans="2:7" ht="16.149999999999999" thickBot="1">
      <c r="B2" s="230" t="s">
        <v>52</v>
      </c>
      <c r="C2" s="231"/>
      <c r="D2" s="231"/>
      <c r="E2" s="232"/>
    </row>
    <row r="3" spans="2:7">
      <c r="B3" s="47" t="s">
        <v>85</v>
      </c>
      <c r="C3" s="48" t="s">
        <v>47</v>
      </c>
      <c r="D3" s="49" t="s">
        <v>3</v>
      </c>
      <c r="E3" s="90" t="s">
        <v>93</v>
      </c>
    </row>
    <row r="4" spans="2:7">
      <c r="B4" s="99" t="s">
        <v>89</v>
      </c>
      <c r="C4" s="39">
        <v>1000</v>
      </c>
      <c r="D4" s="89" t="s">
        <v>48</v>
      </c>
      <c r="E4" s="91">
        <f>C4*1</f>
        <v>1000</v>
      </c>
    </row>
    <row r="5" spans="2:7">
      <c r="B5" s="99" t="s">
        <v>123</v>
      </c>
      <c r="C5" s="39">
        <v>2000</v>
      </c>
      <c r="D5" s="100" t="s">
        <v>124</v>
      </c>
      <c r="E5" s="91">
        <f>C5/10</f>
        <v>200</v>
      </c>
    </row>
    <row r="6" spans="2:7">
      <c r="B6" s="35" t="s">
        <v>1</v>
      </c>
      <c r="C6" s="39">
        <v>500</v>
      </c>
      <c r="D6" s="28" t="s">
        <v>49</v>
      </c>
      <c r="E6" s="91">
        <f>C6*2</f>
        <v>1000</v>
      </c>
    </row>
    <row r="7" spans="2:7">
      <c r="B7" s="88" t="s">
        <v>90</v>
      </c>
      <c r="C7" s="39">
        <v>5000</v>
      </c>
      <c r="D7" s="28" t="s">
        <v>48</v>
      </c>
      <c r="E7" s="91">
        <f t="shared" ref="E7:E9" si="0">C7*1</f>
        <v>5000</v>
      </c>
    </row>
    <row r="8" spans="2:7">
      <c r="B8" s="88" t="s">
        <v>91</v>
      </c>
      <c r="C8" s="39">
        <v>200</v>
      </c>
      <c r="D8" s="28" t="s">
        <v>48</v>
      </c>
      <c r="E8" s="91">
        <f t="shared" si="0"/>
        <v>200</v>
      </c>
    </row>
    <row r="9" spans="2:7">
      <c r="B9" s="35" t="s">
        <v>50</v>
      </c>
      <c r="C9" s="37"/>
      <c r="D9" s="40"/>
      <c r="E9" s="91">
        <f t="shared" si="0"/>
        <v>0</v>
      </c>
    </row>
    <row r="10" spans="2:7" ht="16.149999999999999" thickBot="1">
      <c r="B10" s="21"/>
      <c r="E10" s="5"/>
    </row>
    <row r="11" spans="2:7" ht="16.149999999999999" thickBot="1">
      <c r="B11" s="3" t="s">
        <v>2</v>
      </c>
      <c r="C11" s="92"/>
      <c r="D11" s="92"/>
      <c r="E11" s="4">
        <f>SUM(E4:E9)</f>
        <v>7400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31"/>
  <sheetViews>
    <sheetView zoomScaleNormal="100" workbookViewId="0">
      <selection activeCell="C46" sqref="C46"/>
    </sheetView>
  </sheetViews>
  <sheetFormatPr defaultRowHeight="15.75"/>
  <cols>
    <col min="1" max="1" width="3.3125" customWidth="1"/>
    <col min="2" max="2" width="48.75" customWidth="1"/>
    <col min="3" max="3" width="17" customWidth="1"/>
    <col min="4" max="5" width="18.25" customWidth="1"/>
    <col min="6" max="6" width="7.75" customWidth="1"/>
    <col min="7" max="7" width="10.75" customWidth="1"/>
  </cols>
  <sheetData>
    <row r="1" spans="1:7" ht="16.149999999999999" thickBot="1">
      <c r="G1" s="93"/>
    </row>
    <row r="2" spans="1:7">
      <c r="B2" s="79" t="s">
        <v>71</v>
      </c>
      <c r="C2" s="80"/>
      <c r="D2" s="80"/>
      <c r="E2" s="54"/>
    </row>
    <row r="3" spans="1:7" ht="16.149999999999999" thickBot="1">
      <c r="A3" s="87"/>
      <c r="B3" s="86" t="s">
        <v>86</v>
      </c>
      <c r="E3" s="5"/>
    </row>
    <row r="4" spans="1:7">
      <c r="B4" s="73" t="s">
        <v>69</v>
      </c>
      <c r="C4" s="74" t="s">
        <v>72</v>
      </c>
      <c r="E4" s="5"/>
    </row>
    <row r="5" spans="1:7">
      <c r="B5" s="97" t="s">
        <v>104</v>
      </c>
      <c r="C5" s="75"/>
      <c r="E5" s="5"/>
    </row>
    <row r="6" spans="1:7">
      <c r="B6" s="97" t="s">
        <v>105</v>
      </c>
      <c r="C6" s="75"/>
      <c r="E6" s="5"/>
    </row>
    <row r="7" spans="1:7">
      <c r="B7" s="71" t="s">
        <v>77</v>
      </c>
      <c r="C7" s="75"/>
      <c r="E7" s="81"/>
    </row>
    <row r="8" spans="1:7">
      <c r="B8" s="97" t="s">
        <v>101</v>
      </c>
      <c r="C8" s="75"/>
      <c r="E8" s="5"/>
    </row>
    <row r="9" spans="1:7">
      <c r="B9" s="72" t="s">
        <v>73</v>
      </c>
      <c r="C9" s="75"/>
      <c r="E9" s="5"/>
    </row>
    <row r="10" spans="1:7">
      <c r="B10" s="1"/>
      <c r="C10" s="75"/>
      <c r="E10" s="5"/>
    </row>
    <row r="11" spans="1:7" ht="16.149999999999999" thickBot="1">
      <c r="B11" s="10"/>
      <c r="C11" s="76"/>
      <c r="E11" s="5"/>
    </row>
    <row r="12" spans="1:7" ht="16.149999999999999" thickBot="1">
      <c r="B12" s="69" t="s">
        <v>70</v>
      </c>
      <c r="C12" s="70">
        <f>SUM(C5:C11)</f>
        <v>0</v>
      </c>
      <c r="E12" s="5"/>
    </row>
    <row r="13" spans="1:7">
      <c r="B13" s="21"/>
      <c r="E13" s="81"/>
    </row>
    <row r="14" spans="1:7">
      <c r="A14" s="87"/>
      <c r="B14" s="86" t="s">
        <v>87</v>
      </c>
      <c r="E14" s="5"/>
    </row>
    <row r="15" spans="1:7">
      <c r="B15" s="238" t="s">
        <v>69</v>
      </c>
      <c r="C15" s="221"/>
      <c r="D15" s="48" t="s">
        <v>72</v>
      </c>
      <c r="E15" s="239"/>
    </row>
    <row r="16" spans="1:7">
      <c r="B16" s="236" t="s">
        <v>103</v>
      </c>
      <c r="C16" s="219"/>
      <c r="D16" s="77"/>
      <c r="E16" s="240"/>
    </row>
    <row r="17" spans="2:14">
      <c r="B17" s="237" t="s">
        <v>74</v>
      </c>
      <c r="C17" s="219"/>
      <c r="D17" s="77"/>
      <c r="E17" s="240"/>
    </row>
    <row r="18" spans="2:14">
      <c r="B18" s="236" t="s">
        <v>99</v>
      </c>
      <c r="C18" s="219"/>
      <c r="D18" s="77">
        <v>300</v>
      </c>
      <c r="E18" s="240"/>
    </row>
    <row r="19" spans="2:14">
      <c r="B19" s="242" t="s">
        <v>101</v>
      </c>
      <c r="C19" s="221"/>
      <c r="D19" s="77">
        <v>1000</v>
      </c>
      <c r="E19" s="240"/>
      <c r="N19" s="95"/>
    </row>
    <row r="20" spans="2:14">
      <c r="B20" s="243" t="s">
        <v>73</v>
      </c>
      <c r="C20" s="221"/>
      <c r="D20" s="6"/>
      <c r="E20" s="241"/>
    </row>
    <row r="21" spans="2:14">
      <c r="B21" s="85" t="s">
        <v>88</v>
      </c>
      <c r="C21" s="48" t="s">
        <v>75</v>
      </c>
      <c r="D21" s="48" t="s">
        <v>72</v>
      </c>
      <c r="E21" s="49" t="s">
        <v>76</v>
      </c>
    </row>
    <row r="22" spans="2:14">
      <c r="B22" s="36" t="s">
        <v>43</v>
      </c>
      <c r="C22" s="30" t="s">
        <v>44</v>
      </c>
      <c r="D22" s="78"/>
      <c r="E22" s="82">
        <v>2000</v>
      </c>
    </row>
    <row r="23" spans="2:14">
      <c r="B23" s="29" t="s">
        <v>45</v>
      </c>
      <c r="C23" s="30" t="s">
        <v>61</v>
      </c>
      <c r="D23" s="78"/>
      <c r="E23" s="82">
        <v>100</v>
      </c>
    </row>
    <row r="24" spans="2:14">
      <c r="B24" s="29" t="s">
        <v>64</v>
      </c>
      <c r="C24" s="30" t="s">
        <v>42</v>
      </c>
      <c r="D24" s="78">
        <v>1000</v>
      </c>
      <c r="E24" s="82">
        <v>0</v>
      </c>
    </row>
    <row r="25" spans="2:14">
      <c r="B25" s="29"/>
      <c r="C25" s="60"/>
      <c r="D25" s="78"/>
      <c r="E25" s="82"/>
    </row>
    <row r="26" spans="2:14">
      <c r="B26" s="83"/>
      <c r="C26" s="60"/>
      <c r="D26" s="60"/>
      <c r="E26" s="64"/>
    </row>
    <row r="27" spans="2:14">
      <c r="B27" s="1"/>
      <c r="C27" s="57"/>
      <c r="D27" s="6"/>
      <c r="E27" s="7"/>
    </row>
    <row r="28" spans="2:14">
      <c r="B28" s="244" t="s">
        <v>70</v>
      </c>
      <c r="C28" s="245"/>
      <c r="D28" s="221"/>
      <c r="E28" s="84">
        <f>SUM(D16:D20)+SUM(D22:D26)-SUM(E22:E26)</f>
        <v>200</v>
      </c>
    </row>
    <row r="29" spans="2:14" ht="16.149999999999999" thickBot="1">
      <c r="B29" s="233" t="s">
        <v>100</v>
      </c>
      <c r="C29" s="234"/>
      <c r="D29" s="234"/>
      <c r="E29" s="235"/>
    </row>
    <row r="31" spans="2:14" ht="15.75" customHeight="1"/>
  </sheetData>
  <mergeCells count="9">
    <mergeCell ref="B29:E29"/>
    <mergeCell ref="B16:C16"/>
    <mergeCell ref="B17:C17"/>
    <mergeCell ref="B18:C18"/>
    <mergeCell ref="B15:C15"/>
    <mergeCell ref="E15:E20"/>
    <mergeCell ref="B19:C19"/>
    <mergeCell ref="B20:C20"/>
    <mergeCell ref="B28:D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70" zoomScaleNormal="70" workbookViewId="0">
      <selection activeCell="A22" sqref="A22"/>
    </sheetView>
  </sheetViews>
  <sheetFormatPr defaultRowHeight="15.75"/>
  <cols>
    <col min="1" max="1" width="77.8125" bestFit="1" customWidth="1"/>
    <col min="2" max="2" width="43.3125" customWidth="1"/>
  </cols>
  <sheetData>
    <row r="1" spans="1:3">
      <c r="A1" s="246" t="s">
        <v>152</v>
      </c>
      <c r="B1" s="246"/>
    </row>
    <row r="2" spans="1:3">
      <c r="A2" s="109" t="s">
        <v>142</v>
      </c>
      <c r="B2" s="111" t="s">
        <v>143</v>
      </c>
    </row>
    <row r="3" spans="1:3">
      <c r="A3" s="109" t="s">
        <v>144</v>
      </c>
      <c r="B3" s="111" t="s">
        <v>145</v>
      </c>
    </row>
    <row r="4" spans="1:3">
      <c r="A4" s="109" t="s">
        <v>147</v>
      </c>
      <c r="B4" s="111" t="s">
        <v>146</v>
      </c>
    </row>
    <row r="5" spans="1:3">
      <c r="A5" s="109" t="s">
        <v>148</v>
      </c>
      <c r="B5" s="111" t="s">
        <v>149</v>
      </c>
    </row>
    <row r="6" spans="1:3">
      <c r="A6" s="109" t="s">
        <v>155</v>
      </c>
      <c r="B6" s="111" t="s">
        <v>150</v>
      </c>
      <c r="C6" s="112" t="s">
        <v>154</v>
      </c>
    </row>
    <row r="8" spans="1:3">
      <c r="A8" s="246" t="s">
        <v>151</v>
      </c>
      <c r="B8" s="193"/>
    </row>
    <row r="9" spans="1:3">
      <c r="A9" s="110" t="s">
        <v>139</v>
      </c>
      <c r="B9" s="110"/>
    </row>
    <row r="10" spans="1:3">
      <c r="A10" s="110" t="s">
        <v>156</v>
      </c>
      <c r="B10" s="110"/>
    </row>
    <row r="11" spans="1:3">
      <c r="A11" s="110" t="s">
        <v>140</v>
      </c>
      <c r="B11" s="110"/>
    </row>
    <row r="12" spans="1:3">
      <c r="A12" s="110" t="s">
        <v>157</v>
      </c>
      <c r="B12" s="110"/>
    </row>
    <row r="13" spans="1:3">
      <c r="A13" s="110" t="s">
        <v>141</v>
      </c>
      <c r="B13" s="110"/>
      <c r="C13" s="112" t="s">
        <v>153</v>
      </c>
    </row>
    <row r="14" spans="1:3">
      <c r="A14" s="110" t="s">
        <v>158</v>
      </c>
      <c r="B14" s="110"/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LCA - Template</vt:lpstr>
      <vt:lpstr>LCC-CAPEX</vt:lpstr>
      <vt:lpstr>LCC-OPEX</vt:lpstr>
      <vt:lpstr>LCC-EoL</vt:lpstr>
      <vt:lpstr>LCA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</cp:lastModifiedBy>
  <dcterms:created xsi:type="dcterms:W3CDTF">2021-03-30T07:47:09Z</dcterms:created>
  <dcterms:modified xsi:type="dcterms:W3CDTF">2024-08-02T09:21:43Z</dcterms:modified>
</cp:coreProperties>
</file>