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enis656/Desktop/cirrus/PP/performance_programming_coursework/submition_folder/"/>
    </mc:Choice>
  </mc:AlternateContent>
  <xr:revisionPtr revIDLastSave="0" documentId="13_ncr:1_{8A4876B3-BA47-A344-BED8-E9336D1388E9}" xr6:coauthVersionLast="43" xr6:coauthVersionMax="43" xr10:uidLastSave="{00000000-0000-0000-0000-000000000000}"/>
  <bookViews>
    <workbookView xWindow="0" yWindow="0" windowWidth="28800" windowHeight="18000" activeTab="2" xr2:uid="{5D840289-F33C-5548-8427-7CAEAD2EC761}"/>
  </bookViews>
  <sheets>
    <sheet name="Total" sheetId="1" r:id="rId1"/>
    <sheet name="Compiler Flags" sheetId="2" r:id="rId2"/>
    <sheet name="Data Structures" sheetId="3" r:id="rId3"/>
    <sheet name="Code Structu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F22" i="1"/>
  <c r="H4" i="3" l="1"/>
  <c r="F4" i="3"/>
  <c r="H5" i="2"/>
  <c r="F5" i="2"/>
  <c r="H21" i="1" l="1"/>
  <c r="F21" i="1"/>
  <c r="H20" i="1"/>
  <c r="F20" i="1"/>
  <c r="H13" i="6" l="1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8" i="3" l="1"/>
  <c r="F8" i="3"/>
  <c r="H7" i="3"/>
  <c r="F7" i="3"/>
  <c r="H6" i="3"/>
  <c r="F6" i="3"/>
  <c r="H5" i="3"/>
  <c r="F5" i="3"/>
  <c r="H18" i="1"/>
  <c r="H4" i="2"/>
  <c r="F4" i="2"/>
  <c r="H19" i="1" l="1"/>
  <c r="F19" i="1"/>
  <c r="F18" i="1"/>
  <c r="H17" i="1" l="1"/>
  <c r="F17" i="1"/>
  <c r="H16" i="1"/>
  <c r="F16" i="1"/>
  <c r="H15" i="1"/>
  <c r="F15" i="1"/>
  <c r="H14" i="1"/>
  <c r="F14" i="1"/>
  <c r="H13" i="1"/>
  <c r="F1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H12" i="1"/>
  <c r="F12" i="1"/>
</calcChain>
</file>

<file path=xl/sharedStrings.xml><?xml version="1.0" encoding="utf-8"?>
<sst xmlns="http://schemas.openxmlformats.org/spreadsheetml/2006/main" count="64" uniqueCount="27">
  <si>
    <t>Optimisation</t>
  </si>
  <si>
    <t>Time (sec)</t>
  </si>
  <si>
    <t>Initial (Removed flags)</t>
  </si>
  <si>
    <t>Optimisation flags added</t>
  </si>
  <si>
    <t>Data References</t>
  </si>
  <si>
    <t>L1 Cache Misses</t>
  </si>
  <si>
    <t>L1 Cache Miss Ratio</t>
  </si>
  <si>
    <t>LL Cache Miss Ratio</t>
  </si>
  <si>
    <t>LL Cache Misses</t>
  </si>
  <si>
    <t>Array Interchange</t>
  </si>
  <si>
    <t>Memory Alignment</t>
  </si>
  <si>
    <t>Array Padding</t>
  </si>
  <si>
    <t>Loop Interchange</t>
  </si>
  <si>
    <t>Routine inlining</t>
  </si>
  <si>
    <t>Loop Fusion</t>
  </si>
  <si>
    <t>Loop Reversal</t>
  </si>
  <si>
    <t>Conditionals</t>
  </si>
  <si>
    <t>Data Flow</t>
  </si>
  <si>
    <t>Other Optimisations</t>
  </si>
  <si>
    <t>Memory Accesses</t>
  </si>
  <si>
    <t>Data Scope</t>
  </si>
  <si>
    <t>Vectorisation</t>
  </si>
  <si>
    <t>Optimisation flags</t>
  </si>
  <si>
    <t>Skylake CPU</t>
  </si>
  <si>
    <t>GCC</t>
  </si>
  <si>
    <t>Clang</t>
  </si>
  <si>
    <t>Memory allocation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</si>
</sst>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4"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Total!$C$4:$C$22</c:f>
              <c:numCache>
                <c:formatCode>0.00</c:formatCode>
                <c:ptCount val="19"/>
                <c:pt idx="0">
                  <c:v>1242.2465729999999</c:v>
                </c:pt>
                <c:pt idx="1">
                  <c:v>81.282319999999999</c:v>
                </c:pt>
                <c:pt idx="2">
                  <c:v>73.969571000000002</c:v>
                </c:pt>
                <c:pt idx="3">
                  <c:v>66.034177</c:v>
                </c:pt>
                <c:pt idx="4">
                  <c:v>66.033396999999994</c:v>
                </c:pt>
                <c:pt idx="5">
                  <c:v>66.122900000000001</c:v>
                </c:pt>
                <c:pt idx="6">
                  <c:v>66.122724000000005</c:v>
                </c:pt>
                <c:pt idx="7">
                  <c:v>66.028813999999997</c:v>
                </c:pt>
                <c:pt idx="8">
                  <c:v>50.527833000000001</c:v>
                </c:pt>
                <c:pt idx="9">
                  <c:v>50.531123000000001</c:v>
                </c:pt>
                <c:pt idx="10">
                  <c:v>47.043382000000001</c:v>
                </c:pt>
                <c:pt idx="11">
                  <c:v>47.043382000000001</c:v>
                </c:pt>
                <c:pt idx="12">
                  <c:v>41.084372000000002</c:v>
                </c:pt>
                <c:pt idx="13">
                  <c:v>34.949004000000002</c:v>
                </c:pt>
                <c:pt idx="14">
                  <c:v>35.214401000000002</c:v>
                </c:pt>
                <c:pt idx="15">
                  <c:v>30.019465</c:v>
                </c:pt>
                <c:pt idx="16">
                  <c:v>22.588052999999999</c:v>
                </c:pt>
                <c:pt idx="17">
                  <c:v>33.329216000000002</c:v>
                </c:pt>
                <c:pt idx="18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284F-80ED-AEC7340C3FF7}"/>
            </c:ext>
          </c:extLst>
        </c:ser>
        <c:ser>
          <c:idx val="0"/>
          <c:order val="1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Total!$C$4:$C$22</c:f>
              <c:numCache>
                <c:formatCode>0.00</c:formatCode>
                <c:ptCount val="19"/>
                <c:pt idx="0">
                  <c:v>1242.2465729999999</c:v>
                </c:pt>
                <c:pt idx="1">
                  <c:v>81.282319999999999</c:v>
                </c:pt>
                <c:pt idx="2">
                  <c:v>73.969571000000002</c:v>
                </c:pt>
                <c:pt idx="3">
                  <c:v>66.034177</c:v>
                </c:pt>
                <c:pt idx="4">
                  <c:v>66.033396999999994</c:v>
                </c:pt>
                <c:pt idx="5">
                  <c:v>66.122900000000001</c:v>
                </c:pt>
                <c:pt idx="6">
                  <c:v>66.122724000000005</c:v>
                </c:pt>
                <c:pt idx="7">
                  <c:v>66.028813999999997</c:v>
                </c:pt>
                <c:pt idx="8">
                  <c:v>50.527833000000001</c:v>
                </c:pt>
                <c:pt idx="9">
                  <c:v>50.531123000000001</c:v>
                </c:pt>
                <c:pt idx="10">
                  <c:v>47.043382000000001</c:v>
                </c:pt>
                <c:pt idx="11">
                  <c:v>47.043382000000001</c:v>
                </c:pt>
                <c:pt idx="12">
                  <c:v>41.084372000000002</c:v>
                </c:pt>
                <c:pt idx="13">
                  <c:v>34.949004000000002</c:v>
                </c:pt>
                <c:pt idx="14">
                  <c:v>35.214401000000002</c:v>
                </c:pt>
                <c:pt idx="15">
                  <c:v>30.019465</c:v>
                </c:pt>
                <c:pt idx="16">
                  <c:v>22.588052999999999</c:v>
                </c:pt>
                <c:pt idx="17">
                  <c:v>33.329216000000002</c:v>
                </c:pt>
                <c:pt idx="18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284F-80ED-AEC7340C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40911855384274143"/>
              <c:y val="0.905417170188136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type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Structures'!$G$4:$G$8</c:f>
              <c:numCache>
                <c:formatCode>#,##0</c:formatCode>
                <c:ptCount val="5"/>
                <c:pt idx="0">
                  <c:v>73489919</c:v>
                </c:pt>
                <c:pt idx="1">
                  <c:v>73489814</c:v>
                </c:pt>
                <c:pt idx="2">
                  <c:v>68248087</c:v>
                </c:pt>
                <c:pt idx="3">
                  <c:v>68248238</c:v>
                </c:pt>
                <c:pt idx="4">
                  <c:v>68248004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7-0645-886F-89E4DF54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</a:t>
            </a:r>
            <a:r>
              <a:rPr lang="en-US"/>
              <a:t> Structure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'Code Structure'!$B$4:$B$10</c:f>
              <c:strCache>
                <c:ptCount val="7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Structure'!$C$4:$C$13</c:f>
              <c:numCache>
                <c:formatCode>0.00</c:formatCode>
                <c:ptCount val="10"/>
                <c:pt idx="0">
                  <c:v>66.122900000000001</c:v>
                </c:pt>
                <c:pt idx="1">
                  <c:v>66.122724000000005</c:v>
                </c:pt>
                <c:pt idx="2">
                  <c:v>66.028813999999997</c:v>
                </c:pt>
                <c:pt idx="3">
                  <c:v>50.527833000000001</c:v>
                </c:pt>
                <c:pt idx="4">
                  <c:v>50.531123000000001</c:v>
                </c:pt>
                <c:pt idx="5">
                  <c:v>47.043382000000001</c:v>
                </c:pt>
                <c:pt idx="6">
                  <c:v>47.043382000000001</c:v>
                </c:pt>
                <c:pt idx="7">
                  <c:v>41.084372000000002</c:v>
                </c:pt>
                <c:pt idx="8">
                  <c:v>34.949004000000002</c:v>
                </c:pt>
                <c:pt idx="9">
                  <c:v>35.214401000000002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C-0E46-B827-4C3B79897763}"/>
            </c:ext>
          </c:extLst>
        </c:ser>
        <c:ser>
          <c:idx val="0"/>
          <c:order val="1"/>
          <c:tx>
            <c:strRef>
              <c:f>'Code Structure'!$B$4:$B$10</c:f>
              <c:strCache>
                <c:ptCount val="7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Structure'!$C$4:$C$13</c:f>
              <c:numCache>
                <c:formatCode>0.00</c:formatCode>
                <c:ptCount val="10"/>
                <c:pt idx="0">
                  <c:v>66.122900000000001</c:v>
                </c:pt>
                <c:pt idx="1">
                  <c:v>66.122724000000005</c:v>
                </c:pt>
                <c:pt idx="2">
                  <c:v>66.028813999999997</c:v>
                </c:pt>
                <c:pt idx="3">
                  <c:v>50.527833000000001</c:v>
                </c:pt>
                <c:pt idx="4">
                  <c:v>50.531123000000001</c:v>
                </c:pt>
                <c:pt idx="5">
                  <c:v>47.043382000000001</c:v>
                </c:pt>
                <c:pt idx="6">
                  <c:v>47.043382000000001</c:v>
                </c:pt>
                <c:pt idx="7">
                  <c:v>41.084372000000002</c:v>
                </c:pt>
                <c:pt idx="8">
                  <c:v>34.949004000000002</c:v>
                </c:pt>
                <c:pt idx="9">
                  <c:v>35.214401000000002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C-0E46-B827-4C3B798977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Structure Optimisations</a:t>
                </a:r>
              </a:p>
            </c:rich>
          </c:tx>
          <c:layout>
            <c:manualLayout>
              <c:xMode val="edge"/>
              <c:yMode val="edge"/>
              <c:x val="0.39520563077097376"/>
              <c:y val="0.93478079010013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ax val="70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Code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Structure'!$D$4:$D$13</c:f>
              <c:numCache>
                <c:formatCode>#,##0</c:formatCode>
                <c:ptCount val="10"/>
                <c:pt idx="0">
                  <c:v>1679160229</c:v>
                </c:pt>
                <c:pt idx="1">
                  <c:v>1658347606</c:v>
                </c:pt>
                <c:pt idx="2">
                  <c:v>1658347344</c:v>
                </c:pt>
                <c:pt idx="3">
                  <c:v>1343470127</c:v>
                </c:pt>
                <c:pt idx="4">
                  <c:v>1343397314</c:v>
                </c:pt>
                <c:pt idx="5">
                  <c:v>1343472251</c:v>
                </c:pt>
                <c:pt idx="6">
                  <c:v>1049927848</c:v>
                </c:pt>
                <c:pt idx="7">
                  <c:v>1049925847</c:v>
                </c:pt>
                <c:pt idx="8">
                  <c:v>190480283</c:v>
                </c:pt>
                <c:pt idx="9">
                  <c:v>190452602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5-404D-A879-48494B57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Code</a:t>
                </a:r>
                <a:r>
                  <a:rPr lang="en-US" sz="1000" b="0" i="0" u="none" strike="noStrike" baseline="0"/>
                  <a:t> </a:t>
                </a:r>
                <a:r>
                  <a:rPr lang="en-US" baseline="0"/>
                  <a:t>Structure Optimisations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23408851871858"/>
              <c:y val="0.9345245743199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references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Structure'!$E$4:$E$13</c:f>
              <c:numCache>
                <c:formatCode>#,##0</c:formatCode>
                <c:ptCount val="10"/>
                <c:pt idx="0">
                  <c:v>109438025</c:v>
                </c:pt>
                <c:pt idx="1">
                  <c:v>109448340</c:v>
                </c:pt>
                <c:pt idx="2">
                  <c:v>109448276</c:v>
                </c:pt>
                <c:pt idx="3">
                  <c:v>98922904</c:v>
                </c:pt>
                <c:pt idx="4">
                  <c:v>98922649</c:v>
                </c:pt>
                <c:pt idx="5">
                  <c:v>98922984</c:v>
                </c:pt>
                <c:pt idx="6">
                  <c:v>62786942</c:v>
                </c:pt>
                <c:pt idx="7">
                  <c:v>62786869</c:v>
                </c:pt>
                <c:pt idx="8">
                  <c:v>8287860</c:v>
                </c:pt>
                <c:pt idx="9">
                  <c:v>8259432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8-2140-B353-03FD03E401C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Structure'!$E$4:$E$13</c:f>
              <c:numCache>
                <c:formatCode>#,##0</c:formatCode>
                <c:ptCount val="10"/>
                <c:pt idx="0">
                  <c:v>109438025</c:v>
                </c:pt>
                <c:pt idx="1">
                  <c:v>109448340</c:v>
                </c:pt>
                <c:pt idx="2">
                  <c:v>109448276</c:v>
                </c:pt>
                <c:pt idx="3">
                  <c:v>98922904</c:v>
                </c:pt>
                <c:pt idx="4">
                  <c:v>98922649</c:v>
                </c:pt>
                <c:pt idx="5">
                  <c:v>98922984</c:v>
                </c:pt>
                <c:pt idx="6">
                  <c:v>62786942</c:v>
                </c:pt>
                <c:pt idx="7">
                  <c:v>62786869</c:v>
                </c:pt>
                <c:pt idx="8">
                  <c:v>8287860</c:v>
                </c:pt>
                <c:pt idx="9">
                  <c:v>8259432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8-2140-B353-03FD03E4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950123653315901"/>
              <c:y val="0.941744790926404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Structure'!$G$4:$G$13</c:f>
              <c:numCache>
                <c:formatCode>#,##0</c:formatCode>
                <c:ptCount val="10"/>
                <c:pt idx="0">
                  <c:v>68248004</c:v>
                </c:pt>
                <c:pt idx="1">
                  <c:v>68248006</c:v>
                </c:pt>
                <c:pt idx="2">
                  <c:v>68248004</c:v>
                </c:pt>
                <c:pt idx="3">
                  <c:v>57764160</c:v>
                </c:pt>
                <c:pt idx="4">
                  <c:v>57764160</c:v>
                </c:pt>
                <c:pt idx="5">
                  <c:v>57764241</c:v>
                </c:pt>
                <c:pt idx="6">
                  <c:v>21056970</c:v>
                </c:pt>
                <c:pt idx="7">
                  <c:v>21056883</c:v>
                </c:pt>
                <c:pt idx="8">
                  <c:v>27830</c:v>
                </c:pt>
                <c:pt idx="9">
                  <c:v>27766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B-894F-AB6E-08880F5F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054094772449473"/>
              <c:y val="0.939338052057572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Total!$D$4:$D$22</c:f>
              <c:numCache>
                <c:formatCode>#,##0</c:formatCode>
                <c:ptCount val="19"/>
                <c:pt idx="0">
                  <c:v>33476427235</c:v>
                </c:pt>
                <c:pt idx="1">
                  <c:v>1732437793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  <c:pt idx="18">
                  <c:v>588249920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F8-4C40-BD9A-8B0A16F751E7}"/>
            </c:ext>
          </c:extLst>
        </c:ser>
        <c:ser>
          <c:idx val="5"/>
          <c:order val="1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Total!$D$4:$D$22</c:f>
              <c:numCache>
                <c:formatCode>#,##0</c:formatCode>
                <c:ptCount val="19"/>
                <c:pt idx="0">
                  <c:v>33476427235</c:v>
                </c:pt>
                <c:pt idx="1">
                  <c:v>1732437793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  <c:pt idx="18">
                  <c:v>588249920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F8-4C40-BD9A-8B0A16F751E7}"/>
            </c:ext>
          </c:extLst>
        </c:ser>
        <c:ser>
          <c:idx val="6"/>
          <c:order val="2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Total!$D$4:$D$22</c:f>
              <c:numCache>
                <c:formatCode>#,##0</c:formatCode>
                <c:ptCount val="19"/>
                <c:pt idx="0">
                  <c:v>33476427235</c:v>
                </c:pt>
                <c:pt idx="1">
                  <c:v>1732437793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  <c:pt idx="18">
                  <c:v>588249920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F8-4C40-BD9A-8B0A16F751E7}"/>
            </c:ext>
          </c:extLst>
        </c:ser>
        <c:ser>
          <c:idx val="7"/>
          <c:order val="3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Total!$D$4:$D$22</c:f>
              <c:numCache>
                <c:formatCode>#,##0</c:formatCode>
                <c:ptCount val="19"/>
                <c:pt idx="0">
                  <c:v>33476427235</c:v>
                </c:pt>
                <c:pt idx="1">
                  <c:v>1732437793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  <c:pt idx="18">
                  <c:v>588249920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F8-4C40-BD9A-8B0A16F751E7}"/>
            </c:ext>
          </c:extLst>
        </c:ser>
        <c:ser>
          <c:idx val="2"/>
          <c:order val="4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Total!$D$4:$D$22</c:f>
              <c:numCache>
                <c:formatCode>#,##0</c:formatCode>
                <c:ptCount val="19"/>
                <c:pt idx="0">
                  <c:v>33476427235</c:v>
                </c:pt>
                <c:pt idx="1">
                  <c:v>1732437793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  <c:pt idx="18">
                  <c:v>588249920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F8-4C40-BD9A-8B0A16F751E7}"/>
            </c:ext>
          </c:extLst>
        </c:ser>
        <c:ser>
          <c:idx val="3"/>
          <c:order val="5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Total!$D$4:$D$22</c:f>
              <c:numCache>
                <c:formatCode>#,##0</c:formatCode>
                <c:ptCount val="19"/>
                <c:pt idx="0">
                  <c:v>33476427235</c:v>
                </c:pt>
                <c:pt idx="1">
                  <c:v>1732437793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  <c:pt idx="18">
                  <c:v>588249920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F8-4C40-BD9A-8B0A16F751E7}"/>
            </c:ext>
          </c:extLst>
        </c:ser>
        <c:ser>
          <c:idx val="1"/>
          <c:order val="6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Total!$D$4:$D$22</c:f>
              <c:numCache>
                <c:formatCode>#,##0</c:formatCode>
                <c:ptCount val="19"/>
                <c:pt idx="0">
                  <c:v>33476427235</c:v>
                </c:pt>
                <c:pt idx="1">
                  <c:v>1732437793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  <c:pt idx="18">
                  <c:v>588249920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F8-4C40-BD9A-8B0A16F751E7}"/>
            </c:ext>
          </c:extLst>
        </c:ser>
        <c:ser>
          <c:idx val="0"/>
          <c:order val="7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Total!$D$4:$D$22</c:f>
              <c:numCache>
                <c:formatCode>#,##0</c:formatCode>
                <c:ptCount val="19"/>
                <c:pt idx="0">
                  <c:v>33476427235</c:v>
                </c:pt>
                <c:pt idx="1">
                  <c:v>1732437793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  <c:pt idx="18">
                  <c:v>588249920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F8-4C40-BD9A-8B0A16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40911002881864417"/>
              <c:y val="0.854081935410247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Memory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Total!$G$4:$G$22</c:f>
              <c:numCache>
                <c:formatCode>#,##0</c:formatCode>
                <c:ptCount val="19"/>
                <c:pt idx="0">
                  <c:v>78731996</c:v>
                </c:pt>
                <c:pt idx="1">
                  <c:v>73489919</c:v>
                </c:pt>
                <c:pt idx="2">
                  <c:v>73489814</c:v>
                </c:pt>
                <c:pt idx="3">
                  <c:v>68248087</c:v>
                </c:pt>
                <c:pt idx="4">
                  <c:v>68248238</c:v>
                </c:pt>
                <c:pt idx="5">
                  <c:v>68248004</c:v>
                </c:pt>
                <c:pt idx="6">
                  <c:v>68248006</c:v>
                </c:pt>
                <c:pt idx="7">
                  <c:v>68248004</c:v>
                </c:pt>
                <c:pt idx="8">
                  <c:v>57764160</c:v>
                </c:pt>
                <c:pt idx="9">
                  <c:v>57764160</c:v>
                </c:pt>
                <c:pt idx="10">
                  <c:v>57764241</c:v>
                </c:pt>
                <c:pt idx="11">
                  <c:v>21056970</c:v>
                </c:pt>
                <c:pt idx="12">
                  <c:v>21056883</c:v>
                </c:pt>
                <c:pt idx="13">
                  <c:v>27830</c:v>
                </c:pt>
                <c:pt idx="14">
                  <c:v>27766</c:v>
                </c:pt>
                <c:pt idx="15">
                  <c:v>29799</c:v>
                </c:pt>
                <c:pt idx="16">
                  <c:v>29902</c:v>
                </c:pt>
                <c:pt idx="17">
                  <c:v>27370</c:v>
                </c:pt>
                <c:pt idx="18">
                  <c:v>27452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AA-4043-A54A-2DE0DE9981E7}"/>
            </c:ext>
          </c:extLst>
        </c:ser>
        <c:ser>
          <c:idx val="1"/>
          <c:order val="1"/>
          <c:tx>
            <c:v>LL</c:v>
          </c:tx>
          <c:marker>
            <c:symbol val="none"/>
          </c:marker>
          <c:cat>
            <c:strRef>
              <c:f>Total!$B$4:$B$22</c:f>
              <c:strCache>
                <c:ptCount val="19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type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  <c:pt idx="18">
                  <c:v>Clang</c:v>
                </c:pt>
              </c:strCache>
            </c:strRef>
          </c:cat>
          <c:val>
            <c:numRef>
              <c:f>Total!$H$4:$H$22</c:f>
              <c:numCache>
                <c:formatCode>0.0%</c:formatCode>
                <c:ptCount val="19"/>
                <c:pt idx="0">
                  <c:v>2.3518637591554204E-3</c:v>
                </c:pt>
                <c:pt idx="1">
                  <c:v>4.2419946792282892E-2</c:v>
                </c:pt>
                <c:pt idx="2">
                  <c:v>4.9663332303499688E-2</c:v>
                </c:pt>
                <c:pt idx="3">
                  <c:v>4.064417633334555E-2</c:v>
                </c:pt>
                <c:pt idx="4">
                  <c:v>4.0644128992507453E-2</c:v>
                </c:pt>
                <c:pt idx="5">
                  <c:v>4.0644128428794508E-2</c:v>
                </c:pt>
                <c:pt idx="6">
                  <c:v>4.1154222283117645E-2</c:v>
                </c:pt>
                <c:pt idx="7">
                  <c:v>4.1154227578996262E-2</c:v>
                </c:pt>
                <c:pt idx="8">
                  <c:v>4.2996237012719228E-2</c:v>
                </c:pt>
                <c:pt idx="9">
                  <c:v>4.2998567436468758E-2</c:v>
                </c:pt>
                <c:pt idx="10">
                  <c:v>4.2996229328148589E-2</c:v>
                </c:pt>
                <c:pt idx="11">
                  <c:v>2.0055635289711833E-2</c:v>
                </c:pt>
                <c:pt idx="12">
                  <c:v>2.0055590649727093E-2</c:v>
                </c:pt>
                <c:pt idx="13">
                  <c:v>1.4610436083822912E-4</c:v>
                </c:pt>
                <c:pt idx="14">
                  <c:v>1.4578955450553519E-4</c:v>
                </c:pt>
                <c:pt idx="15">
                  <c:v>2.0874790681169519E-4</c:v>
                </c:pt>
                <c:pt idx="16">
                  <c:v>2.0948548335027214E-4</c:v>
                </c:pt>
                <c:pt idx="17">
                  <c:v>1.5020988579828314E-4</c:v>
                </c:pt>
                <c:pt idx="18">
                  <c:v>4.6667239665752947E-5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AA-4043-A54A-2DE0DE99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Flags'!$C$4:$C$5</c:f>
              <c:numCache>
                <c:formatCode>0.00</c:formatCode>
                <c:ptCount val="2"/>
                <c:pt idx="0" formatCode="0.000">
                  <c:v>1242.2465729999999</c:v>
                </c:pt>
                <c:pt idx="1">
                  <c:v>81.282319999999999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9-6C40-AA0A-726E806098D0}"/>
            </c:ext>
          </c:extLst>
        </c:ser>
        <c:ser>
          <c:idx val="0"/>
          <c:order val="1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Flags'!$C$4:$C$5</c:f>
              <c:numCache>
                <c:formatCode>0.00</c:formatCode>
                <c:ptCount val="2"/>
                <c:pt idx="0" formatCode="0.000">
                  <c:v>1242.2465729999999</c:v>
                </c:pt>
                <c:pt idx="1">
                  <c:v>81.282319999999999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9-6C40-AA0A-726E8060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38658334257513588"/>
              <c:y val="0.86341385292940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1732437793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E-504F-A9A9-9EADD0C924C0}"/>
            </c:ext>
          </c:extLst>
        </c:ser>
        <c:ser>
          <c:idx val="5"/>
          <c:order val="1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1732437793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E-504F-A9A9-9EADD0C924C0}"/>
            </c:ext>
          </c:extLst>
        </c:ser>
        <c:ser>
          <c:idx val="6"/>
          <c:order val="2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1732437793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E-504F-A9A9-9EADD0C924C0}"/>
            </c:ext>
          </c:extLst>
        </c:ser>
        <c:ser>
          <c:idx val="7"/>
          <c:order val="3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1732437793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E-504F-A9A9-9EADD0C924C0}"/>
            </c:ext>
          </c:extLst>
        </c:ser>
        <c:ser>
          <c:idx val="2"/>
          <c:order val="4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1732437793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E-504F-A9A9-9EADD0C924C0}"/>
            </c:ext>
          </c:extLst>
        </c:ser>
        <c:ser>
          <c:idx val="3"/>
          <c:order val="5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1732437793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E-504F-A9A9-9EADD0C924C0}"/>
            </c:ext>
          </c:extLst>
        </c:ser>
        <c:ser>
          <c:idx val="1"/>
          <c:order val="6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1732437793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E-504F-A9A9-9EADD0C924C0}"/>
            </c:ext>
          </c:extLst>
        </c:ser>
        <c:ser>
          <c:idx val="0"/>
          <c:order val="7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1732437793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E-504F-A9A9-9EADD0C9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40911002881864417"/>
              <c:y val="0.854081935410247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Memory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Flags'!$G$4:$G$5</c:f>
              <c:numCache>
                <c:formatCode>#,##0</c:formatCode>
                <c:ptCount val="2"/>
                <c:pt idx="0">
                  <c:v>15763454</c:v>
                </c:pt>
                <c:pt idx="1">
                  <c:v>73489919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014E-8631-34D79623843A}"/>
            </c:ext>
          </c:extLst>
        </c:ser>
        <c:ser>
          <c:idx val="1"/>
          <c:order val="1"/>
          <c:tx>
            <c:v>LL</c:v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Flags'!$H$4:$H$5</c:f>
              <c:numCache>
                <c:formatCode>0.0%</c:formatCode>
                <c:ptCount val="2"/>
                <c:pt idx="0">
                  <c:v>2.349439890397772E-3</c:v>
                </c:pt>
                <c:pt idx="1">
                  <c:v>4.2419946792282892E-2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014E-8631-34D79623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Structure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Structures'!$B$4:$B$10</c:f>
              <c:strCache>
                <c:ptCount val="7"/>
                <c:pt idx="0">
                  <c:v>Optimisation flags</c:v>
                </c:pt>
                <c:pt idx="1">
                  <c:v>Memory allocation type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type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Structures'!$C$4:$C$8</c:f>
              <c:numCache>
                <c:formatCode>0.00</c:formatCode>
                <c:ptCount val="5"/>
                <c:pt idx="0">
                  <c:v>81.282319999999999</c:v>
                </c:pt>
                <c:pt idx="1">
                  <c:v>73.969571000000002</c:v>
                </c:pt>
                <c:pt idx="2">
                  <c:v>66.034177</c:v>
                </c:pt>
                <c:pt idx="3">
                  <c:v>66.033396999999994</c:v>
                </c:pt>
                <c:pt idx="4">
                  <c:v>66.122900000000001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314E-BA5E-A43D181FDB5F}"/>
            </c:ext>
          </c:extLst>
        </c:ser>
        <c:ser>
          <c:idx val="0"/>
          <c:order val="1"/>
          <c:tx>
            <c:strRef>
              <c:f>'Data Structures'!$B$4:$B$10</c:f>
              <c:strCache>
                <c:ptCount val="7"/>
                <c:pt idx="0">
                  <c:v>Optimisation flags</c:v>
                </c:pt>
                <c:pt idx="1">
                  <c:v>Memory allocation type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type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Structures'!$C$4:$C$8</c:f>
              <c:numCache>
                <c:formatCode>0.00</c:formatCode>
                <c:ptCount val="5"/>
                <c:pt idx="0">
                  <c:v>81.282319999999999</c:v>
                </c:pt>
                <c:pt idx="1">
                  <c:v>73.969571000000002</c:v>
                </c:pt>
                <c:pt idx="2">
                  <c:v>66.034177</c:v>
                </c:pt>
                <c:pt idx="3">
                  <c:v>66.033396999999994</c:v>
                </c:pt>
                <c:pt idx="4">
                  <c:v>66.122900000000001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314E-BA5E-A43D181FD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Optimisation</a:t>
                </a:r>
              </a:p>
            </c:rich>
          </c:tx>
          <c:layout>
            <c:manualLayout>
              <c:xMode val="edge"/>
              <c:yMode val="edge"/>
              <c:x val="0.4509609903912225"/>
              <c:y val="0.95926056367554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ax val="84"/>
          <c:min val="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type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Structures'!$D$4:$D$8</c:f>
              <c:numCache>
                <c:formatCode>#,##0</c:formatCode>
                <c:ptCount val="5"/>
                <c:pt idx="0">
                  <c:v>1732437793</c:v>
                </c:pt>
                <c:pt idx="1">
                  <c:v>1479760028</c:v>
                </c:pt>
                <c:pt idx="2">
                  <c:v>1679160292</c:v>
                </c:pt>
                <c:pt idx="3">
                  <c:v>1679165963</c:v>
                </c:pt>
                <c:pt idx="4">
                  <c:v>1679160229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6-044F-B4D3-10087F56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references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type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Structures'!$E$4:$E$8</c:f>
              <c:numCache>
                <c:formatCode>#,##0</c:formatCode>
                <c:ptCount val="5"/>
                <c:pt idx="0">
                  <c:v>116839251</c:v>
                </c:pt>
                <c:pt idx="1">
                  <c:v>115025410</c:v>
                </c:pt>
                <c:pt idx="2">
                  <c:v>109468569</c:v>
                </c:pt>
                <c:pt idx="3">
                  <c:v>109430721</c:v>
                </c:pt>
                <c:pt idx="4">
                  <c:v>109438025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D-0B45-B3E1-71199683A22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type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Structures'!$E$4:$E$8</c:f>
              <c:numCache>
                <c:formatCode>#,##0</c:formatCode>
                <c:ptCount val="5"/>
                <c:pt idx="0">
                  <c:v>116839251</c:v>
                </c:pt>
                <c:pt idx="1">
                  <c:v>115025410</c:v>
                </c:pt>
                <c:pt idx="2">
                  <c:v>109468569</c:v>
                </c:pt>
                <c:pt idx="3">
                  <c:v>109430721</c:v>
                </c:pt>
                <c:pt idx="4">
                  <c:v>109438025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0B45-B3E1-71199683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254552</xdr:colOff>
      <xdr:row>2</xdr:row>
      <xdr:rowOff>4693</xdr:rowOff>
    </xdr:from>
    <xdr:to>
      <xdr:col>13</xdr:col>
      <xdr:colOff>27608</xdr:colOff>
      <xdr:row>18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9F11-469A-CD44-B980-1243F71E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61291</xdr:colOff>
      <xdr:row>23</xdr:row>
      <xdr:rowOff>106570</xdr:rowOff>
    </xdr:from>
    <xdr:to>
      <xdr:col>6</xdr:col>
      <xdr:colOff>386522</xdr:colOff>
      <xdr:row>40</xdr:row>
      <xdr:rowOff>201544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A9574-5150-7740-807F-11A9CFD41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818321</xdr:colOff>
      <xdr:row>23</xdr:row>
      <xdr:rowOff>129209</xdr:rowOff>
    </xdr:from>
    <xdr:to>
      <xdr:col>12</xdr:col>
      <xdr:colOff>455543</xdr:colOff>
      <xdr:row>40</xdr:row>
      <xdr:rowOff>154609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4C9EA-CF78-DF42-B907-AE044C00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7</xdr:row>
      <xdr:rowOff>146050</xdr:rowOff>
    </xdr:from>
    <xdr:to>
      <xdr:col>1</xdr:col>
      <xdr:colOff>4279900</xdr:colOff>
      <xdr:row>23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9160F-8D76-8D40-8765-126AF610F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5016500</xdr:colOff>
      <xdr:row>7</xdr:row>
      <xdr:rowOff>165100</xdr:rowOff>
    </xdr:from>
    <xdr:to>
      <xdr:col>5</xdr:col>
      <xdr:colOff>673837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5E25E-0107-4741-B4C8-9A02619FE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1155700</xdr:colOff>
      <xdr:row>7</xdr:row>
      <xdr:rowOff>127000</xdr:rowOff>
    </xdr:from>
    <xdr:to>
      <xdr:col>8</xdr:col>
      <xdr:colOff>1358955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DF0AB-29C7-7746-B00C-0AA09C214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146050</xdr:rowOff>
    </xdr:from>
    <xdr:to>
      <xdr:col>2</xdr:col>
      <xdr:colOff>1016000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7B251-8CAF-3C4C-95F4-F645A6CA1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</xdr:row>
      <xdr:rowOff>209550</xdr:rowOff>
    </xdr:from>
    <xdr:to>
      <xdr:col>14</xdr:col>
      <xdr:colOff>1377950</xdr:colOff>
      <xdr:row>23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DC9D4-20FC-7548-A665-2452D6E02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330200</xdr:colOff>
      <xdr:row>26</xdr:row>
      <xdr:rowOff>0</xdr:rowOff>
    </xdr:from>
    <xdr:to>
      <xdr:col>9</xdr:col>
      <xdr:colOff>819150</xdr:colOff>
      <xdr:row>47</xdr:row>
      <xdr:rowOff>209550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F899C6-6EEC-0A4B-912B-083B19925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1244600</xdr:colOff>
      <xdr:row>26</xdr:row>
      <xdr:rowOff>190500</xdr:rowOff>
    </xdr:from>
    <xdr:to>
      <xdr:col>15</xdr:col>
      <xdr:colOff>1047750</xdr:colOff>
      <xdr:row>48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ADFF4-80EE-0E41-9A72-8EACBC339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30</xdr:row>
      <xdr:rowOff>158750</xdr:rowOff>
    </xdr:from>
    <xdr:to>
      <xdr:col>3</xdr:col>
      <xdr:colOff>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1B598-B332-A84B-AFDC-4B72AC05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</xdr:row>
      <xdr:rowOff>209550</xdr:rowOff>
    </xdr:from>
    <xdr:to>
      <xdr:col>14</xdr:col>
      <xdr:colOff>1377950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16EAA-4433-DB43-B026-61F6AFED3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330200</xdr:colOff>
      <xdr:row>26</xdr:row>
      <xdr:rowOff>0</xdr:rowOff>
    </xdr:from>
    <xdr:to>
      <xdr:col>9</xdr:col>
      <xdr:colOff>819150</xdr:colOff>
      <xdr:row>47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205E80-689B-0F45-80D5-433A2F792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1244600</xdr:colOff>
      <xdr:row>26</xdr:row>
      <xdr:rowOff>190500</xdr:rowOff>
    </xdr:from>
    <xdr:to>
      <xdr:col>15</xdr:col>
      <xdr:colOff>1047750</xdr:colOff>
      <xdr:row>48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63960F-DC6F-894B-842D-F1419C068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BB03F-325A-A242-B092-3A5C894A9BFF}" name="Table1" displayName="Table1" ref="B3:H22" totalsRowShown="0" headerRowDxfId="43" dataDxfId="41" headerRowBorderDxfId="42" tableBorderDxfId="40">
  <autoFilter ref="B3:H22" xr:uid="{CDF3F2D5-CA56-1843-8E8B-9F0C24ADD1AE}"/>
  <tableColumns count="7">
    <tableColumn id="2" xr3:uid="{0E3FC4F4-5CC4-BC47-A01A-A26677A4B292}" name="Optimisation" dataDxfId="39">
      <calculatedColumnFormula>"-Ofast"</calculatedColumnFormula>
    </tableColumn>
    <tableColumn id="3" xr3:uid="{F8F0FDEB-9ECA-664E-B5F1-3AE5E13A33DE}" name="Time (sec)" dataDxfId="38"/>
    <tableColumn id="4" xr3:uid="{4D29004C-2B6F-3640-BD60-501297625748}" name="Data References" dataDxfId="37"/>
    <tableColumn id="11" xr3:uid="{A401526A-B537-AD4B-B12C-A7ECB2E8EAF9}" name="L1 Cache Misses" dataDxfId="36"/>
    <tableColumn id="12" xr3:uid="{A7E4717A-00B6-1C47-BBC4-08285A46A791}" name="L1 Cache Miss Ratio" dataDxfId="35">
      <calculatedColumnFormula>E4/D4</calculatedColumnFormula>
    </tableColumn>
    <tableColumn id="5" xr3:uid="{21A7F7CA-A62C-8840-BFB5-E49DCE4B7927}" name="LL Cache Misses" dataDxfId="34"/>
    <tableColumn id="6" xr3:uid="{259874D9-5A30-BA41-8E4C-5EE5F3754385}" name="LL Cache Miss Ratio" dataDxfId="33">
      <calculatedColumnFormula>G4/D4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AB539-B3FA-9A4C-9CB0-9784C3903792}" name="Table13" displayName="Table13" ref="B3:H5" totalsRowShown="0" headerRowDxfId="32" dataDxfId="30" headerRowBorderDxfId="31" tableBorderDxfId="29">
  <autoFilter ref="B3:H5" xr:uid="{CDF3F2D5-CA56-1843-8E8B-9F0C24ADD1AE}"/>
  <tableColumns count="7">
    <tableColumn id="2" xr3:uid="{0E82F368-89C3-ED44-828D-3C5D635D375E}" name="Optimisation" dataDxfId="28">
      <calculatedColumnFormula>"-Ofast"</calculatedColumnFormula>
    </tableColumn>
    <tableColumn id="3" xr3:uid="{307EFB36-6A18-6049-ADEE-30894DA50B2A}" name="Time (sec)" dataDxfId="27"/>
    <tableColumn id="4" xr3:uid="{3E216751-0C49-0244-A23A-D349B8A2A88A}" name="Data References" dataDxfId="26"/>
    <tableColumn id="11" xr3:uid="{2980A531-8EBC-7A43-97DB-0B81E2A5C9F3}" name="L1 Cache Misses" dataDxfId="25"/>
    <tableColumn id="12" xr3:uid="{4EF053BD-C071-574A-8DBD-7C82EFAC37B9}" name="L1 Cache Miss Ratio" dataDxfId="24">
      <calculatedColumnFormula>E4/D4</calculatedColumnFormula>
    </tableColumn>
    <tableColumn id="5" xr3:uid="{AEF23BE2-FA87-BA4E-8255-90758544CF3A}" name="LL Cache Misses" dataDxfId="23"/>
    <tableColumn id="6" xr3:uid="{9907E491-446B-354D-9322-50CFBF9E9389}" name="LL Cache Miss Ratio" dataDxfId="22">
      <calculatedColumnFormula>G4/D4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C94D5-D9B1-2842-B741-5F2F607B3B4E}" name="Table134" displayName="Table134" ref="B3:H8" totalsRowShown="0" headerRowDxfId="21" dataDxfId="19" headerRowBorderDxfId="20" tableBorderDxfId="18">
  <autoFilter ref="B3:H8" xr:uid="{CDF3F2D5-CA56-1843-8E8B-9F0C24ADD1AE}"/>
  <tableColumns count="7">
    <tableColumn id="2" xr3:uid="{3A375561-44CD-774E-B4AB-9252AF7B512B}" name="Optimisation" dataDxfId="17"/>
    <tableColumn id="3" xr3:uid="{62CAAA4C-0D0C-E342-B3FA-E0A535940F1B}" name="Time (sec)" dataDxfId="16"/>
    <tableColumn id="4" xr3:uid="{6F47C476-84DD-E34E-801C-EEDE622D2194}" name="Data References" dataDxfId="15"/>
    <tableColumn id="11" xr3:uid="{B9152DF6-5DCD-4548-BFB6-EDFBB88F62ED}" name="L1 Cache Misses" dataDxfId="14"/>
    <tableColumn id="12" xr3:uid="{C1E9A211-8A57-5C41-90A9-E724A850A504}" name="L1 Cache Miss Ratio" dataDxfId="13">
      <calculatedColumnFormula>E4/D4</calculatedColumnFormula>
    </tableColumn>
    <tableColumn id="5" xr3:uid="{66498943-F2F6-9244-B9CD-8BE9092B3640}" name="LL Cache Misses" dataDxfId="12"/>
    <tableColumn id="6" xr3:uid="{846B9E21-E715-284B-92FE-3FF57975666E}" name="LL Cache Miss Ratio" dataDxfId="11">
      <calculatedColumnFormula>G4/D4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50ED8-AEEB-5343-A724-2A092E93A4F9}" name="Table1345" displayName="Table1345" ref="B3:H13" totalsRowShown="0" headerRowDxfId="10" dataDxfId="8" headerRowBorderDxfId="9" tableBorderDxfId="7">
  <autoFilter ref="B3:H13" xr:uid="{CDF3F2D5-CA56-1843-8E8B-9F0C24ADD1AE}"/>
  <tableColumns count="7">
    <tableColumn id="2" xr3:uid="{D4A03487-9D2C-0B44-9597-76CBCD9BB434}" name="Optimisation" dataDxfId="6"/>
    <tableColumn id="3" xr3:uid="{5E7E4F72-8A17-CF41-9C63-E4394E69E6B7}" name="Time (sec)" dataDxfId="5"/>
    <tableColumn id="4" xr3:uid="{B277EFF0-6E74-6E44-BDBA-70E7FFF386B4}" name="Data References" dataDxfId="4"/>
    <tableColumn id="11" xr3:uid="{DDC94A33-C319-3446-B06E-83686B0EE15F}" name="L1 Cache Misses" dataDxfId="3"/>
    <tableColumn id="12" xr3:uid="{A04A7DF8-1FF6-7840-9160-AE6448842920}" name="L1 Cache Miss Ratio" dataDxfId="2">
      <calculatedColumnFormula>E4/D4</calculatedColumnFormula>
    </tableColumn>
    <tableColumn id="5" xr3:uid="{00258040-6818-AE46-9388-F2FB9DE058C0}" name="LL Cache Misses" dataDxfId="1"/>
    <tableColumn id="6" xr3:uid="{F190079E-C4D7-7D4E-A619-53B6D2572499}" name="LL Cache Miss Ratio" dataDxfId="0">
      <calculatedColumnFormula>G4/D4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25E-A8C2-B749-BFA1-280562D42822}">
  <dimension ref="B2:H22"/>
  <sheetViews>
    <sheetView zoomScale="92" workbookViewId="0">
      <selection activeCell="C11" sqref="C11"/>
    </sheetView>
  </sheetViews>
  <sheetFormatPr baseColWidth="10" defaultColWidth="19.6640625" defaultRowHeight="19" customHeight="1"/>
  <cols>
    <col min="1" max="1" width="10.1640625" customWidth="1"/>
    <col min="2" max="2" width="34.5" customWidth="1"/>
    <col min="3" max="5" width="15.6640625" customWidth="1"/>
    <col min="6" max="6" width="18.6640625" customWidth="1"/>
  </cols>
  <sheetData>
    <row r="2" spans="2:8" ht="19" customHeight="1">
      <c r="D2" s="3"/>
    </row>
    <row r="3" spans="2:8" ht="19" customHeight="1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>
      <c r="B4" s="2" t="s">
        <v>2</v>
      </c>
      <c r="C4" s="5">
        <v>1242.2465729999999</v>
      </c>
      <c r="D4" s="8">
        <v>33476427235</v>
      </c>
      <c r="E4" s="8">
        <v>128462338</v>
      </c>
      <c r="F4" s="6">
        <f t="shared" ref="F4:F10" si="0">E4/D4</f>
        <v>3.8373968971722023E-3</v>
      </c>
      <c r="G4" s="8">
        <v>78731996</v>
      </c>
      <c r="H4" s="6">
        <f t="shared" ref="H4:H10" si="1">G4/D4</f>
        <v>2.3518637591554204E-3</v>
      </c>
    </row>
    <row r="5" spans="2:8" ht="19" customHeight="1">
      <c r="B5" s="2" t="s">
        <v>3</v>
      </c>
      <c r="C5" s="5">
        <v>81.282319999999999</v>
      </c>
      <c r="D5" s="8">
        <v>1732437793</v>
      </c>
      <c r="E5" s="8">
        <v>116839251</v>
      </c>
      <c r="F5" s="6">
        <f t="shared" si="0"/>
        <v>6.7442104687449517E-2</v>
      </c>
      <c r="G5" s="8">
        <v>73489919</v>
      </c>
      <c r="H5" s="6">
        <f t="shared" si="1"/>
        <v>4.2419946792282892E-2</v>
      </c>
    </row>
    <row r="6" spans="2:8" ht="19" customHeight="1">
      <c r="B6" s="2" t="s">
        <v>26</v>
      </c>
      <c r="C6" s="5">
        <v>73.969571000000002</v>
      </c>
      <c r="D6" s="8">
        <v>1479760028</v>
      </c>
      <c r="E6" s="8">
        <v>115025410</v>
      </c>
      <c r="F6" s="6">
        <f t="shared" si="0"/>
        <v>7.7732475417291114E-2</v>
      </c>
      <c r="G6" s="8">
        <v>73489814</v>
      </c>
      <c r="H6" s="6">
        <f t="shared" si="1"/>
        <v>4.9663332303499688E-2</v>
      </c>
    </row>
    <row r="7" spans="2:8" ht="19" customHeight="1">
      <c r="B7" s="2" t="s">
        <v>9</v>
      </c>
      <c r="C7" s="5">
        <v>66.034177</v>
      </c>
      <c r="D7" s="8">
        <v>1679160292</v>
      </c>
      <c r="E7" s="8">
        <v>109468569</v>
      </c>
      <c r="F7" s="6">
        <f t="shared" si="0"/>
        <v>6.5192447392628083E-2</v>
      </c>
      <c r="G7" s="8">
        <v>68248087</v>
      </c>
      <c r="H7" s="6">
        <f t="shared" si="1"/>
        <v>4.064417633334555E-2</v>
      </c>
    </row>
    <row r="8" spans="2:8" ht="19" customHeight="1">
      <c r="B8" s="2" t="s">
        <v>10</v>
      </c>
      <c r="C8" s="5">
        <v>66.033396999999994</v>
      </c>
      <c r="D8" s="8">
        <v>1679165963</v>
      </c>
      <c r="E8" s="8">
        <v>109430721</v>
      </c>
      <c r="F8" s="6">
        <f>E8/D8</f>
        <v>6.5169687458701775E-2</v>
      </c>
      <c r="G8" s="8">
        <v>68248238</v>
      </c>
      <c r="H8" s="6">
        <f>G8/D8</f>
        <v>4.0644128992507453E-2</v>
      </c>
    </row>
    <row r="9" spans="2:8" ht="19" customHeight="1">
      <c r="B9" s="2" t="s">
        <v>11</v>
      </c>
      <c r="C9" s="5">
        <v>66.122900000000001</v>
      </c>
      <c r="D9" s="8">
        <v>1679160229</v>
      </c>
      <c r="E9" s="8">
        <v>109438025</v>
      </c>
      <c r="F9" s="6">
        <f>E9/D9</f>
        <v>6.5174259793643552E-2</v>
      </c>
      <c r="G9" s="8">
        <v>68248004</v>
      </c>
      <c r="H9" s="6">
        <f>G9/D9</f>
        <v>4.0644128428794508E-2</v>
      </c>
    </row>
    <row r="10" spans="2:8" ht="19" customHeight="1">
      <c r="B10" s="2" t="s">
        <v>12</v>
      </c>
      <c r="C10" s="5">
        <v>66.122724000000005</v>
      </c>
      <c r="D10" s="8">
        <v>1658347606</v>
      </c>
      <c r="E10" s="8">
        <v>109448340</v>
      </c>
      <c r="F10" s="6">
        <f t="shared" si="0"/>
        <v>6.5998430970689984E-2</v>
      </c>
      <c r="G10" s="8">
        <v>68248006</v>
      </c>
      <c r="H10" s="6">
        <f t="shared" si="1"/>
        <v>4.1154222283117645E-2</v>
      </c>
    </row>
    <row r="11" spans="2:8" ht="19" customHeight="1">
      <c r="B11" s="2" t="s">
        <v>13</v>
      </c>
      <c r="C11" s="5">
        <v>66.028813999999997</v>
      </c>
      <c r="D11" s="8">
        <v>1658347344</v>
      </c>
      <c r="E11" s="8">
        <v>109448276</v>
      </c>
      <c r="F11" s="6">
        <f t="shared" ref="F11:F22" si="2">E11/D11</f>
        <v>6.5998402805051926E-2</v>
      </c>
      <c r="G11" s="8">
        <v>68248004</v>
      </c>
      <c r="H11" s="6">
        <f t="shared" ref="H11:H22" si="3">G11/D11</f>
        <v>4.1154227578996262E-2</v>
      </c>
    </row>
    <row r="12" spans="2:8" ht="19" customHeight="1">
      <c r="B12" s="2" t="s">
        <v>14</v>
      </c>
      <c r="C12" s="5">
        <v>50.527833000000001</v>
      </c>
      <c r="D12" s="8">
        <v>1343470127</v>
      </c>
      <c r="E12" s="8">
        <v>98922904</v>
      </c>
      <c r="F12" s="6">
        <f t="shared" si="2"/>
        <v>7.3632380811397086E-2</v>
      </c>
      <c r="G12" s="8">
        <v>57764160</v>
      </c>
      <c r="H12" s="6">
        <f t="shared" si="3"/>
        <v>4.2996237012719228E-2</v>
      </c>
    </row>
    <row r="13" spans="2:8" ht="19" customHeight="1">
      <c r="B13" s="2" t="s">
        <v>15</v>
      </c>
      <c r="C13" s="5">
        <v>50.531123000000001</v>
      </c>
      <c r="D13" s="8">
        <v>1343397314</v>
      </c>
      <c r="E13" s="8">
        <v>98922649</v>
      </c>
      <c r="F13" s="6">
        <f t="shared" si="2"/>
        <v>7.3636181916617999E-2</v>
      </c>
      <c r="G13" s="8">
        <v>57764160</v>
      </c>
      <c r="H13" s="6">
        <f t="shared" si="3"/>
        <v>4.2998567436468758E-2</v>
      </c>
    </row>
    <row r="14" spans="2:8" ht="19" customHeight="1">
      <c r="B14" s="2" t="s">
        <v>16</v>
      </c>
      <c r="C14" s="5">
        <v>47.043382000000001</v>
      </c>
      <c r="D14" s="8">
        <v>1343472251</v>
      </c>
      <c r="E14" s="8">
        <v>98922984</v>
      </c>
      <c r="F14" s="6">
        <f t="shared" si="2"/>
        <v>7.3632323947418837E-2</v>
      </c>
      <c r="G14" s="8">
        <v>57764241</v>
      </c>
      <c r="H14" s="6">
        <f t="shared" si="3"/>
        <v>4.2996229328148589E-2</v>
      </c>
    </row>
    <row r="15" spans="2:8" ht="19" customHeight="1">
      <c r="B15" s="2" t="s">
        <v>17</v>
      </c>
      <c r="C15" s="5">
        <v>47.043382000000001</v>
      </c>
      <c r="D15" s="8">
        <v>1049927848</v>
      </c>
      <c r="E15" s="8">
        <v>62786942</v>
      </c>
      <c r="F15" s="6">
        <f t="shared" si="2"/>
        <v>5.980119692948653E-2</v>
      </c>
      <c r="G15" s="8">
        <v>21056970</v>
      </c>
      <c r="H15" s="6">
        <f t="shared" si="3"/>
        <v>2.0055635289711833E-2</v>
      </c>
    </row>
    <row r="16" spans="2:8" ht="19" customHeight="1">
      <c r="B16" s="2" t="s">
        <v>18</v>
      </c>
      <c r="C16" s="5">
        <v>41.084372000000002</v>
      </c>
      <c r="D16" s="8">
        <v>1049925847</v>
      </c>
      <c r="E16" s="8">
        <v>62786869</v>
      </c>
      <c r="F16" s="6">
        <f t="shared" si="2"/>
        <v>5.9801241372810968E-2</v>
      </c>
      <c r="G16" s="8">
        <v>21056883</v>
      </c>
      <c r="H16" s="6">
        <f t="shared" si="3"/>
        <v>2.0055590649727093E-2</v>
      </c>
    </row>
    <row r="17" spans="2:8" ht="19" customHeight="1">
      <c r="B17" s="7" t="s">
        <v>19</v>
      </c>
      <c r="C17" s="5">
        <v>34.949004000000002</v>
      </c>
      <c r="D17" s="8">
        <v>190480283</v>
      </c>
      <c r="E17" s="8">
        <v>8287860</v>
      </c>
      <c r="F17" s="6">
        <f t="shared" si="2"/>
        <v>4.3510330147924027E-2</v>
      </c>
      <c r="G17" s="8">
        <v>27830</v>
      </c>
      <c r="H17" s="6">
        <f t="shared" si="3"/>
        <v>1.4610436083822912E-4</v>
      </c>
    </row>
    <row r="18" spans="2:8" ht="19" customHeight="1">
      <c r="B18" s="7" t="s">
        <v>20</v>
      </c>
      <c r="C18" s="5">
        <v>35.214401000000002</v>
      </c>
      <c r="D18" s="8">
        <v>190452602</v>
      </c>
      <c r="E18" s="8">
        <v>8259432</v>
      </c>
      <c r="F18" s="6">
        <f t="shared" si="2"/>
        <v>4.3367388595720001E-2</v>
      </c>
      <c r="G18" s="8">
        <v>27766</v>
      </c>
      <c r="H18" s="6">
        <f t="shared" si="3"/>
        <v>1.4578955450553519E-4</v>
      </c>
    </row>
    <row r="19" spans="2:8" ht="19" customHeight="1">
      <c r="B19" s="7" t="s">
        <v>21</v>
      </c>
      <c r="C19" s="5">
        <v>30.019465</v>
      </c>
      <c r="D19" s="8">
        <v>142751132</v>
      </c>
      <c r="E19" s="8">
        <v>8348651</v>
      </c>
      <c r="F19" s="6">
        <f t="shared" si="2"/>
        <v>5.8483956540533774E-2</v>
      </c>
      <c r="G19" s="8">
        <v>29799</v>
      </c>
      <c r="H19" s="6">
        <f t="shared" si="3"/>
        <v>2.0874790681169519E-4</v>
      </c>
    </row>
    <row r="20" spans="2:8" ht="19" customHeight="1">
      <c r="B20" s="9" t="s">
        <v>23</v>
      </c>
      <c r="C20" s="10">
        <v>22.588052999999999</v>
      </c>
      <c r="D20" s="11">
        <v>142740201</v>
      </c>
      <c r="E20" s="11">
        <v>8349023</v>
      </c>
      <c r="F20" s="6">
        <f t="shared" si="2"/>
        <v>5.8491041357017562E-2</v>
      </c>
      <c r="G20" s="11">
        <v>29902</v>
      </c>
      <c r="H20" s="6">
        <f t="shared" si="3"/>
        <v>2.0948548335027214E-4</v>
      </c>
    </row>
    <row r="21" spans="2:8" ht="19" customHeight="1">
      <c r="B21" s="7" t="s">
        <v>24</v>
      </c>
      <c r="C21" s="10">
        <v>33.329216000000002</v>
      </c>
      <c r="D21" s="11">
        <v>182211709</v>
      </c>
      <c r="E21" s="11">
        <v>8269075</v>
      </c>
      <c r="F21" s="6">
        <f t="shared" si="2"/>
        <v>4.5381688396325837E-2</v>
      </c>
      <c r="G21" s="11">
        <v>27370</v>
      </c>
      <c r="H21" s="6">
        <f t="shared" si="3"/>
        <v>1.5020988579828314E-4</v>
      </c>
    </row>
    <row r="22" spans="2:8" ht="19" customHeight="1">
      <c r="B22" s="7" t="s">
        <v>25</v>
      </c>
      <c r="C22" s="10">
        <v>35.1</v>
      </c>
      <c r="D22" s="11">
        <v>588249920</v>
      </c>
      <c r="E22" s="11">
        <v>41247440</v>
      </c>
      <c r="F22" s="6">
        <f t="shared" si="2"/>
        <v>7.0118904563556933E-2</v>
      </c>
      <c r="G22" s="11">
        <v>27452</v>
      </c>
      <c r="H22" s="6">
        <f t="shared" si="3"/>
        <v>4.6667239665752947E-5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33FE-D016-2649-95C8-BAC1E46DB304}">
  <dimension ref="B2:H19"/>
  <sheetViews>
    <sheetView workbookViewId="0">
      <selection activeCell="C5" sqref="C5:H5"/>
    </sheetView>
  </sheetViews>
  <sheetFormatPr baseColWidth="10" defaultColWidth="19.6640625" defaultRowHeight="19" customHeight="1"/>
  <cols>
    <col min="1" max="1" width="10.1640625" customWidth="1"/>
    <col min="2" max="2" width="74.1640625" customWidth="1"/>
    <col min="3" max="5" width="15.6640625" customWidth="1"/>
    <col min="6" max="6" width="18.6640625" customWidth="1"/>
  </cols>
  <sheetData>
    <row r="2" spans="2:8" ht="19" customHeight="1">
      <c r="D2" s="3"/>
    </row>
    <row r="3" spans="2:8" ht="19" customHeight="1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>
      <c r="B4" s="2" t="s">
        <v>2</v>
      </c>
      <c r="C4" s="4">
        <v>1242.2465729999999</v>
      </c>
      <c r="D4" s="8">
        <v>6709451927</v>
      </c>
      <c r="E4" s="8">
        <v>25741712</v>
      </c>
      <c r="F4" s="6">
        <f>E4/D4</f>
        <v>3.8366340917371923E-3</v>
      </c>
      <c r="G4" s="8">
        <v>15763454</v>
      </c>
      <c r="H4" s="6">
        <f>G4/D4</f>
        <v>2.349439890397772E-3</v>
      </c>
    </row>
    <row r="5" spans="2:8" ht="19" customHeight="1">
      <c r="B5" s="2" t="s">
        <v>3</v>
      </c>
      <c r="C5" s="5">
        <v>81.282319999999999</v>
      </c>
      <c r="D5" s="8">
        <v>1732437793</v>
      </c>
      <c r="E5" s="8">
        <v>116839251</v>
      </c>
      <c r="F5" s="6">
        <f t="shared" ref="F5" si="0">E5/D5</f>
        <v>6.7442104687449517E-2</v>
      </c>
      <c r="G5" s="8">
        <v>73489919</v>
      </c>
      <c r="H5" s="6">
        <f t="shared" ref="H5" si="1">G5/D5</f>
        <v>4.2419946792282892E-2</v>
      </c>
    </row>
    <row r="6" spans="2:8" ht="19" customHeight="1">
      <c r="B6" s="2"/>
      <c r="C6" s="5"/>
      <c r="D6" s="8"/>
      <c r="E6" s="8"/>
      <c r="F6" s="6"/>
      <c r="G6" s="8"/>
      <c r="H6" s="6"/>
    </row>
    <row r="7" spans="2:8" ht="19" customHeight="1">
      <c r="B7" s="2"/>
      <c r="C7" s="5"/>
      <c r="D7" s="8"/>
      <c r="E7" s="8"/>
      <c r="F7" s="6"/>
      <c r="G7" s="8"/>
      <c r="H7" s="6"/>
    </row>
    <row r="8" spans="2:8" ht="19" customHeight="1">
      <c r="B8" s="2"/>
      <c r="C8" s="5"/>
      <c r="D8" s="8"/>
      <c r="E8" s="8"/>
      <c r="F8" s="6"/>
      <c r="G8" s="8"/>
      <c r="H8" s="6"/>
    </row>
    <row r="9" spans="2:8" ht="19" customHeight="1">
      <c r="B9" s="2"/>
      <c r="C9" s="5"/>
      <c r="D9" s="8"/>
      <c r="E9" s="8"/>
      <c r="F9" s="6"/>
      <c r="G9" s="8"/>
      <c r="H9" s="6"/>
    </row>
    <row r="10" spans="2:8" ht="19" customHeight="1">
      <c r="B10" s="2"/>
      <c r="C10" s="5"/>
      <c r="D10" s="8"/>
      <c r="E10" s="8"/>
      <c r="F10" s="6"/>
      <c r="G10" s="8"/>
      <c r="H10" s="6"/>
    </row>
    <row r="11" spans="2:8" ht="19" customHeight="1">
      <c r="B11" s="2"/>
      <c r="C11" s="5"/>
      <c r="D11" s="8"/>
      <c r="E11" s="8"/>
      <c r="F11" s="6"/>
      <c r="G11" s="8"/>
      <c r="H11" s="6"/>
    </row>
    <row r="12" spans="2:8" ht="19" customHeight="1">
      <c r="B12" s="2"/>
      <c r="C12" s="5"/>
      <c r="D12" s="8"/>
      <c r="E12" s="8"/>
      <c r="F12" s="6"/>
      <c r="G12" s="8"/>
      <c r="H12" s="6"/>
    </row>
    <row r="13" spans="2:8" ht="19" customHeight="1">
      <c r="B13" s="2"/>
      <c r="C13" s="5"/>
      <c r="D13" s="8"/>
      <c r="E13" s="8"/>
      <c r="F13" s="6"/>
      <c r="G13" s="8"/>
      <c r="H13" s="6"/>
    </row>
    <row r="14" spans="2:8" ht="19" customHeight="1">
      <c r="B14" s="2"/>
      <c r="C14" s="5"/>
      <c r="D14" s="8"/>
      <c r="E14" s="8"/>
      <c r="F14" s="6"/>
      <c r="G14" s="8"/>
      <c r="H14" s="6"/>
    </row>
    <row r="15" spans="2:8" ht="19" customHeight="1">
      <c r="B15" s="2"/>
      <c r="C15" s="5"/>
      <c r="D15" s="8"/>
      <c r="E15" s="8"/>
      <c r="F15" s="6"/>
      <c r="G15" s="8"/>
      <c r="H15" s="6"/>
    </row>
    <row r="16" spans="2:8" ht="19" customHeight="1">
      <c r="B16" s="2"/>
      <c r="C16" s="5"/>
      <c r="D16" s="8"/>
      <c r="E16" s="8"/>
      <c r="F16" s="6"/>
      <c r="G16" s="8"/>
      <c r="H16" s="6"/>
    </row>
    <row r="17" spans="2:8" ht="19" customHeight="1">
      <c r="B17" s="7"/>
      <c r="C17" s="5"/>
      <c r="D17" s="8"/>
      <c r="E17" s="8"/>
      <c r="F17" s="6"/>
      <c r="G17" s="8"/>
      <c r="H17" s="6"/>
    </row>
    <row r="18" spans="2:8" ht="19" customHeight="1">
      <c r="B18" s="7"/>
      <c r="C18" s="5"/>
      <c r="D18" s="8"/>
      <c r="E18" s="8"/>
      <c r="F18" s="6"/>
      <c r="G18" s="8"/>
      <c r="H18" s="6"/>
    </row>
    <row r="19" spans="2:8" ht="19" customHeight="1">
      <c r="B19" s="7"/>
      <c r="C19" s="5"/>
      <c r="D19" s="8"/>
      <c r="E19" s="8"/>
      <c r="F19" s="6"/>
      <c r="G19" s="8"/>
      <c r="H19" s="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CF0C-0E89-A941-A2CE-5D07F2CE3E4E}">
  <dimension ref="B2:H19"/>
  <sheetViews>
    <sheetView tabSelected="1" zoomScale="66" zoomScaleNormal="100" workbookViewId="0">
      <selection activeCell="F14" sqref="F14"/>
    </sheetView>
  </sheetViews>
  <sheetFormatPr baseColWidth="10" defaultColWidth="19.6640625" defaultRowHeight="19" customHeight="1"/>
  <cols>
    <col min="1" max="1" width="10.1640625" customWidth="1"/>
    <col min="2" max="2" width="74.1640625" customWidth="1"/>
    <col min="3" max="5" width="15.6640625" customWidth="1"/>
    <col min="6" max="6" width="18.6640625" customWidth="1"/>
  </cols>
  <sheetData>
    <row r="2" spans="2:8" ht="19" customHeight="1">
      <c r="D2" s="3"/>
    </row>
    <row r="3" spans="2:8" ht="19" customHeight="1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>
      <c r="B4" s="2" t="s">
        <v>22</v>
      </c>
      <c r="C4" s="5">
        <v>81.282319999999999</v>
      </c>
      <c r="D4" s="8">
        <v>1732437793</v>
      </c>
      <c r="E4" s="8">
        <v>116839251</v>
      </c>
      <c r="F4" s="6">
        <f t="shared" ref="F4" si="0">E4/D4</f>
        <v>6.7442104687449517E-2</v>
      </c>
      <c r="G4" s="8">
        <v>73489919</v>
      </c>
      <c r="H4" s="6">
        <f t="shared" ref="H4" si="1">G4/D4</f>
        <v>4.2419946792282892E-2</v>
      </c>
    </row>
    <row r="5" spans="2:8" ht="19" customHeight="1">
      <c r="B5" s="2" t="s">
        <v>26</v>
      </c>
      <c r="C5" s="5">
        <v>73.969571000000002</v>
      </c>
      <c r="D5" s="8">
        <v>1479760028</v>
      </c>
      <c r="E5" s="8">
        <v>115025410</v>
      </c>
      <c r="F5" s="6">
        <f>E5/D5</f>
        <v>7.7732475417291114E-2</v>
      </c>
      <c r="G5" s="8">
        <v>73489814</v>
      </c>
      <c r="H5" s="6">
        <f>G5/D5</f>
        <v>4.9663332303499688E-2</v>
      </c>
    </row>
    <row r="6" spans="2:8" ht="19" customHeight="1">
      <c r="B6" s="2" t="s">
        <v>9</v>
      </c>
      <c r="C6" s="5">
        <v>66.034177</v>
      </c>
      <c r="D6" s="8">
        <v>1679160292</v>
      </c>
      <c r="E6" s="8">
        <v>109468569</v>
      </c>
      <c r="F6" s="6">
        <f>E6/D6</f>
        <v>6.5192447392628083E-2</v>
      </c>
      <c r="G6" s="8">
        <v>68248087</v>
      </c>
      <c r="H6" s="6">
        <f>G6/D6</f>
        <v>4.064417633334555E-2</v>
      </c>
    </row>
    <row r="7" spans="2:8" ht="19" customHeight="1">
      <c r="B7" s="2" t="s">
        <v>10</v>
      </c>
      <c r="C7" s="5">
        <v>66.033396999999994</v>
      </c>
      <c r="D7" s="8">
        <v>1679165963</v>
      </c>
      <c r="E7" s="8">
        <v>109430721</v>
      </c>
      <c r="F7" s="6">
        <f>E7/D7</f>
        <v>6.5169687458701775E-2</v>
      </c>
      <c r="G7" s="8">
        <v>68248238</v>
      </c>
      <c r="H7" s="6">
        <f>G7/D7</f>
        <v>4.0644128992507453E-2</v>
      </c>
    </row>
    <row r="8" spans="2:8" ht="19" customHeight="1">
      <c r="B8" s="2" t="s">
        <v>11</v>
      </c>
      <c r="C8" s="5">
        <v>66.122900000000001</v>
      </c>
      <c r="D8" s="8">
        <v>1679160229</v>
      </c>
      <c r="E8" s="8">
        <v>109438025</v>
      </c>
      <c r="F8" s="6">
        <f>E8/D8</f>
        <v>6.5174259793643552E-2</v>
      </c>
      <c r="G8" s="8">
        <v>68248004</v>
      </c>
      <c r="H8" s="6">
        <f>G8/D8</f>
        <v>4.0644128428794508E-2</v>
      </c>
    </row>
    <row r="9" spans="2:8" ht="19" customHeight="1">
      <c r="B9" s="2"/>
      <c r="C9" s="5"/>
      <c r="D9" s="8"/>
      <c r="E9" s="8"/>
      <c r="F9" s="6"/>
      <c r="G9" s="8"/>
      <c r="H9" s="6"/>
    </row>
    <row r="10" spans="2:8" ht="19" customHeight="1">
      <c r="B10" s="2"/>
      <c r="C10" s="5"/>
      <c r="D10" s="8"/>
      <c r="E10" s="8"/>
      <c r="F10" s="6"/>
      <c r="G10" s="8"/>
      <c r="H10" s="6"/>
    </row>
    <row r="11" spans="2:8" ht="19" customHeight="1">
      <c r="B11" s="2"/>
      <c r="C11" s="5"/>
      <c r="D11" s="8"/>
      <c r="E11" s="8"/>
      <c r="F11" s="6"/>
      <c r="G11" s="8"/>
      <c r="H11" s="6"/>
    </row>
    <row r="12" spans="2:8" ht="19" customHeight="1">
      <c r="B12" s="2"/>
      <c r="C12" s="5"/>
      <c r="D12" s="8"/>
      <c r="E12" s="8"/>
      <c r="F12" s="6"/>
      <c r="G12" s="8"/>
      <c r="H12" s="6"/>
    </row>
    <row r="13" spans="2:8" ht="19" customHeight="1">
      <c r="B13" s="2"/>
      <c r="C13" s="5"/>
      <c r="D13" s="8"/>
      <c r="E13" s="8"/>
      <c r="F13" s="6"/>
      <c r="G13" s="8"/>
      <c r="H13" s="6"/>
    </row>
    <row r="14" spans="2:8" ht="19" customHeight="1">
      <c r="B14" s="2"/>
      <c r="C14" s="5"/>
      <c r="D14" s="8"/>
      <c r="E14" s="8"/>
      <c r="F14" s="6"/>
      <c r="G14" s="8"/>
      <c r="H14" s="6"/>
    </row>
    <row r="15" spans="2:8" ht="19" customHeight="1">
      <c r="B15" s="2"/>
      <c r="C15" s="5"/>
      <c r="D15" s="8"/>
      <c r="E15" s="8"/>
      <c r="F15" s="6"/>
      <c r="G15" s="8"/>
      <c r="H15" s="6"/>
    </row>
    <row r="16" spans="2:8" ht="19" customHeight="1">
      <c r="B16" s="7"/>
      <c r="C16" s="5"/>
      <c r="D16" s="8"/>
      <c r="E16" s="8"/>
      <c r="F16" s="6"/>
      <c r="G16" s="8"/>
      <c r="H16" s="6"/>
    </row>
    <row r="17" spans="2:8" ht="19" customHeight="1">
      <c r="B17" s="7"/>
      <c r="C17" s="5"/>
      <c r="D17" s="8"/>
      <c r="E17" s="8"/>
      <c r="F17" s="6"/>
      <c r="G17" s="8"/>
      <c r="H17" s="6"/>
    </row>
    <row r="18" spans="2:8" ht="19" customHeight="1">
      <c r="B18" s="7"/>
      <c r="C18" s="5"/>
      <c r="D18" s="8"/>
      <c r="E18" s="8"/>
      <c r="F18" s="6"/>
      <c r="G18" s="8"/>
      <c r="H18" s="6"/>
    </row>
    <row r="19" spans="2:8" ht="19" customHeight="1">
      <c r="B19" s="7"/>
      <c r="C19" s="5"/>
      <c r="D19" s="8"/>
      <c r="E19" s="8"/>
      <c r="F19" s="6"/>
      <c r="G19" s="8"/>
      <c r="H19" s="6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3EF4-BE12-B84B-95C6-BF6272889CD4}">
  <dimension ref="B2:H22"/>
  <sheetViews>
    <sheetView workbookViewId="0">
      <selection activeCell="B19" sqref="B19"/>
    </sheetView>
  </sheetViews>
  <sheetFormatPr baseColWidth="10" defaultColWidth="19.6640625" defaultRowHeight="19" customHeight="1"/>
  <cols>
    <col min="1" max="1" width="10.1640625" customWidth="1"/>
    <col min="2" max="2" width="74.1640625" customWidth="1"/>
    <col min="3" max="5" width="15.6640625" customWidth="1"/>
    <col min="6" max="6" width="18.6640625" customWidth="1"/>
  </cols>
  <sheetData>
    <row r="2" spans="2:8" ht="19" customHeight="1">
      <c r="D2" s="3"/>
    </row>
    <row r="3" spans="2:8" ht="19" customHeight="1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>
      <c r="B4" s="2" t="s">
        <v>11</v>
      </c>
      <c r="C4" s="5">
        <v>66.122900000000001</v>
      </c>
      <c r="D4" s="8">
        <v>1679160229</v>
      </c>
      <c r="E4" s="8">
        <v>109438025</v>
      </c>
      <c r="F4" s="6">
        <f>E4/D4</f>
        <v>6.5174259793643552E-2</v>
      </c>
      <c r="G4" s="8">
        <v>68248004</v>
      </c>
      <c r="H4" s="6">
        <f>G4/D4</f>
        <v>4.0644128428794508E-2</v>
      </c>
    </row>
    <row r="5" spans="2:8" ht="19" customHeight="1">
      <c r="B5" s="2" t="s">
        <v>12</v>
      </c>
      <c r="C5" s="5">
        <v>66.122724000000005</v>
      </c>
      <c r="D5" s="8">
        <v>1658347606</v>
      </c>
      <c r="E5" s="8">
        <v>109448340</v>
      </c>
      <c r="F5" s="6">
        <f t="shared" ref="F5:F13" si="0">E5/D5</f>
        <v>6.5998430970689984E-2</v>
      </c>
      <c r="G5" s="8">
        <v>68248006</v>
      </c>
      <c r="H5" s="6">
        <f t="shared" ref="H5:H13" si="1">G5/D5</f>
        <v>4.1154222283117645E-2</v>
      </c>
    </row>
    <row r="6" spans="2:8" ht="19" customHeight="1">
      <c r="B6" s="2" t="s">
        <v>13</v>
      </c>
      <c r="C6" s="5">
        <v>66.028813999999997</v>
      </c>
      <c r="D6" s="8">
        <v>1658347344</v>
      </c>
      <c r="E6" s="8">
        <v>109448276</v>
      </c>
      <c r="F6" s="6">
        <f t="shared" si="0"/>
        <v>6.5998402805051926E-2</v>
      </c>
      <c r="G6" s="8">
        <v>68248004</v>
      </c>
      <c r="H6" s="6">
        <f t="shared" si="1"/>
        <v>4.1154227578996262E-2</v>
      </c>
    </row>
    <row r="7" spans="2:8" ht="19" customHeight="1">
      <c r="B7" s="2" t="s">
        <v>14</v>
      </c>
      <c r="C7" s="5">
        <v>50.527833000000001</v>
      </c>
      <c r="D7" s="8">
        <v>1343470127</v>
      </c>
      <c r="E7" s="8">
        <v>98922904</v>
      </c>
      <c r="F7" s="6">
        <f t="shared" si="0"/>
        <v>7.3632380811397086E-2</v>
      </c>
      <c r="G7" s="8">
        <v>57764160</v>
      </c>
      <c r="H7" s="6">
        <f t="shared" si="1"/>
        <v>4.2996237012719228E-2</v>
      </c>
    </row>
    <row r="8" spans="2:8" ht="19" customHeight="1">
      <c r="B8" s="2" t="s">
        <v>15</v>
      </c>
      <c r="C8" s="5">
        <v>50.531123000000001</v>
      </c>
      <c r="D8" s="8">
        <v>1343397314</v>
      </c>
      <c r="E8" s="8">
        <v>98922649</v>
      </c>
      <c r="F8" s="6">
        <f t="shared" si="0"/>
        <v>7.3636181916617999E-2</v>
      </c>
      <c r="G8" s="8">
        <v>57764160</v>
      </c>
      <c r="H8" s="6">
        <f t="shared" si="1"/>
        <v>4.2998567436468758E-2</v>
      </c>
    </row>
    <row r="9" spans="2:8" ht="19" customHeight="1">
      <c r="B9" s="2" t="s">
        <v>16</v>
      </c>
      <c r="C9" s="5">
        <v>47.043382000000001</v>
      </c>
      <c r="D9" s="8">
        <v>1343472251</v>
      </c>
      <c r="E9" s="8">
        <v>98922984</v>
      </c>
      <c r="F9" s="6">
        <f t="shared" si="0"/>
        <v>7.3632323947418837E-2</v>
      </c>
      <c r="G9" s="8">
        <v>57764241</v>
      </c>
      <c r="H9" s="6">
        <f t="shared" si="1"/>
        <v>4.2996229328148589E-2</v>
      </c>
    </row>
    <row r="10" spans="2:8" ht="19" customHeight="1">
      <c r="B10" s="2" t="s">
        <v>17</v>
      </c>
      <c r="C10" s="5">
        <v>47.043382000000001</v>
      </c>
      <c r="D10" s="8">
        <v>1049927848</v>
      </c>
      <c r="E10" s="8">
        <v>62786942</v>
      </c>
      <c r="F10" s="6">
        <f t="shared" si="0"/>
        <v>5.980119692948653E-2</v>
      </c>
      <c r="G10" s="8">
        <v>21056970</v>
      </c>
      <c r="H10" s="6">
        <f t="shared" si="1"/>
        <v>2.0055635289711833E-2</v>
      </c>
    </row>
    <row r="11" spans="2:8" ht="19" customHeight="1">
      <c r="B11" s="2" t="s">
        <v>18</v>
      </c>
      <c r="C11" s="5">
        <v>41.084372000000002</v>
      </c>
      <c r="D11" s="8">
        <v>1049925847</v>
      </c>
      <c r="E11" s="8">
        <v>62786869</v>
      </c>
      <c r="F11" s="6">
        <f t="shared" si="0"/>
        <v>5.9801241372810968E-2</v>
      </c>
      <c r="G11" s="8">
        <v>21056883</v>
      </c>
      <c r="H11" s="6">
        <f t="shared" si="1"/>
        <v>2.0055590649727093E-2</v>
      </c>
    </row>
    <row r="12" spans="2:8" ht="19" customHeight="1">
      <c r="B12" s="7" t="s">
        <v>19</v>
      </c>
      <c r="C12" s="5">
        <v>34.949004000000002</v>
      </c>
      <c r="D12" s="8">
        <v>190480283</v>
      </c>
      <c r="E12" s="8">
        <v>8287860</v>
      </c>
      <c r="F12" s="6">
        <f t="shared" si="0"/>
        <v>4.3510330147924027E-2</v>
      </c>
      <c r="G12" s="8">
        <v>27830</v>
      </c>
      <c r="H12" s="6">
        <f t="shared" si="1"/>
        <v>1.4610436083822912E-4</v>
      </c>
    </row>
    <row r="13" spans="2:8" ht="19" customHeight="1">
      <c r="B13" s="7" t="s">
        <v>20</v>
      </c>
      <c r="C13" s="5">
        <v>35.214401000000002</v>
      </c>
      <c r="D13" s="8">
        <v>190452602</v>
      </c>
      <c r="E13" s="8">
        <v>8259432</v>
      </c>
      <c r="F13" s="6">
        <f t="shared" si="0"/>
        <v>4.3367388595720001E-2</v>
      </c>
      <c r="G13" s="8">
        <v>27766</v>
      </c>
      <c r="H13" s="6">
        <f t="shared" si="1"/>
        <v>1.4578955450553519E-4</v>
      </c>
    </row>
    <row r="14" spans="2:8" ht="19" customHeight="1">
      <c r="B14" s="2"/>
      <c r="C14" s="5"/>
      <c r="D14" s="8"/>
      <c r="E14" s="8"/>
      <c r="F14" s="6"/>
      <c r="G14" s="8"/>
      <c r="H14" s="6"/>
    </row>
    <row r="15" spans="2:8" ht="19" customHeight="1">
      <c r="B15" s="2"/>
      <c r="C15" s="5"/>
      <c r="D15" s="8"/>
      <c r="E15" s="8"/>
      <c r="F15" s="6"/>
      <c r="G15" s="8"/>
      <c r="H15" s="6"/>
    </row>
    <row r="16" spans="2:8" ht="19" customHeight="1">
      <c r="B16" s="7"/>
      <c r="C16" s="5"/>
      <c r="D16" s="8"/>
      <c r="E16" s="8"/>
      <c r="F16" s="6"/>
      <c r="G16" s="8"/>
      <c r="H16" s="6"/>
    </row>
    <row r="17" spans="2:8" ht="19" customHeight="1">
      <c r="B17" s="7"/>
      <c r="C17" s="5"/>
      <c r="D17" s="8"/>
      <c r="E17" s="8"/>
      <c r="F17" s="6"/>
      <c r="G17" s="8"/>
      <c r="H17" s="6"/>
    </row>
    <row r="18" spans="2:8" ht="19" customHeight="1">
      <c r="B18" s="7"/>
      <c r="C18" s="5"/>
      <c r="D18" s="8"/>
      <c r="E18" s="8"/>
      <c r="F18" s="6"/>
      <c r="G18" s="8"/>
      <c r="H18" s="6"/>
    </row>
    <row r="19" spans="2:8" ht="19" customHeight="1">
      <c r="B19" s="7"/>
      <c r="C19" s="5"/>
      <c r="D19" s="8"/>
      <c r="E19" s="8"/>
      <c r="F19" s="6"/>
      <c r="G19" s="8"/>
      <c r="H19" s="6"/>
    </row>
    <row r="20" spans="2:8" ht="19" customHeight="1">
      <c r="B20" s="7"/>
      <c r="C20" s="10"/>
      <c r="D20" s="11"/>
      <c r="E20" s="11"/>
      <c r="F20" s="12"/>
      <c r="G20" s="11"/>
      <c r="H20" s="12"/>
    </row>
    <row r="21" spans="2:8" ht="19" customHeight="1">
      <c r="B21" s="7"/>
      <c r="C21" s="10"/>
      <c r="D21" s="11"/>
      <c r="E21" s="11"/>
      <c r="F21" s="12"/>
      <c r="G21" s="11"/>
      <c r="H21" s="12"/>
    </row>
    <row r="22" spans="2:8" ht="19" customHeight="1">
      <c r="B22" s="7"/>
      <c r="C22" s="10"/>
      <c r="D22" s="11"/>
      <c r="E22" s="11"/>
      <c r="F22" s="12"/>
      <c r="G22" s="11"/>
      <c r="H22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Compiler Flags</vt:lpstr>
      <vt:lpstr>Data Structures</vt:lpstr>
      <vt:lpstr>Code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Xenakis</dc:creator>
  <cp:lastModifiedBy>Nikos Xenakis</cp:lastModifiedBy>
  <dcterms:created xsi:type="dcterms:W3CDTF">2019-03-18T12:24:59Z</dcterms:created>
  <dcterms:modified xsi:type="dcterms:W3CDTF">2019-04-02T13:40:08Z</dcterms:modified>
</cp:coreProperties>
</file>