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"/>
    </mc:Choice>
  </mc:AlternateContent>
  <xr:revisionPtr revIDLastSave="0" documentId="13_ncr:1_{DBEE6EEE-6ABA-864A-8AD6-1EC0D906196A}" xr6:coauthVersionLast="43" xr6:coauthVersionMax="43" xr10:uidLastSave="{00000000-0000-0000-0000-000000000000}"/>
  <bookViews>
    <workbookView xWindow="0" yWindow="0" windowWidth="28800" windowHeight="18000" xr2:uid="{5D840289-F33C-5548-8427-7CAEAD2EC761}"/>
  </bookViews>
  <sheets>
    <sheet name="Compiler Fla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F17" i="1"/>
  <c r="H16" i="1"/>
  <c r="F16" i="1"/>
  <c r="H15" i="1"/>
  <c r="F15" i="1"/>
  <c r="H14" i="1"/>
  <c r="F14" i="1"/>
  <c r="H13" i="1"/>
  <c r="F1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2" i="1"/>
  <c r="F12" i="1"/>
  <c r="H1" i="1"/>
  <c r="F1" i="1"/>
</calcChain>
</file>

<file path=xl/sharedStrings.xml><?xml version="1.0" encoding="utf-8"?>
<sst xmlns="http://schemas.openxmlformats.org/spreadsheetml/2006/main" count="22" uniqueCount="22">
  <si>
    <t>Optimisation</t>
  </si>
  <si>
    <t>Time (sec)</t>
  </si>
  <si>
    <t>Initial (Removed flags)</t>
  </si>
  <si>
    <t>Optimisation flags added</t>
  </si>
  <si>
    <t>Data References</t>
  </si>
  <si>
    <t>L1 Cache Misses</t>
  </si>
  <si>
    <t>L1 Cache Miss Ratio</t>
  </si>
  <si>
    <t>LL Cache Miss Ratio</t>
  </si>
  <si>
    <t>LL Cache Misses</t>
  </si>
  <si>
    <t>Memory allocation kind</t>
  </si>
  <si>
    <t>Array Interchange</t>
  </si>
  <si>
    <t>Memory Alignment</t>
  </si>
  <si>
    <t>Initial (Removed flags) THIS IS THE DATA</t>
  </si>
  <si>
    <t>Array Padding</t>
  </si>
  <si>
    <t>Loop Interchange</t>
  </si>
  <si>
    <t>Routine inlining</t>
  </si>
  <si>
    <t>Loop Fusion</t>
  </si>
  <si>
    <t>Loop Reversal</t>
  </si>
  <si>
    <t>Conditionals</t>
  </si>
  <si>
    <t>Data Flow</t>
  </si>
  <si>
    <t>Other Optimisations</t>
  </si>
  <si>
    <t>Memory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</si>
</sst>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3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9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9" formatCode="0.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Flags'!$C$4:$C$17</c:f>
              <c:numCache>
                <c:formatCode>0.00</c:formatCode>
                <c:ptCount val="14"/>
                <c:pt idx="0">
                  <c:v>81.282319999999999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35.191392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Flags'!$C$4:$C$17</c:f>
              <c:numCache>
                <c:formatCode>0.00</c:formatCode>
                <c:ptCount val="14"/>
                <c:pt idx="0">
                  <c:v>81.282319999999999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35.191392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38658334257513588"/>
              <c:y val="0.86341385292940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Flags'!$D$4:$D$17</c:f>
              <c:numCache>
                <c:formatCode>#,##0</c:formatCode>
                <c:ptCount val="14"/>
                <c:pt idx="0">
                  <c:v>6709451076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882153692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Flags'!$G$4:$G$17</c:f>
              <c:numCache>
                <c:formatCode>#,##0</c:formatCode>
                <c:ptCount val="14"/>
                <c:pt idx="0">
                  <c:v>15761780</c:v>
                </c:pt>
                <c:pt idx="1">
                  <c:v>15761780</c:v>
                </c:pt>
                <c:pt idx="2">
                  <c:v>73489814</c:v>
                </c:pt>
                <c:pt idx="3">
                  <c:v>68248087</c:v>
                </c:pt>
                <c:pt idx="4">
                  <c:v>68248238</c:v>
                </c:pt>
                <c:pt idx="5">
                  <c:v>68248004</c:v>
                </c:pt>
                <c:pt idx="6">
                  <c:v>68248006</c:v>
                </c:pt>
                <c:pt idx="7">
                  <c:v>68248004</c:v>
                </c:pt>
                <c:pt idx="8">
                  <c:v>57764160</c:v>
                </c:pt>
                <c:pt idx="9">
                  <c:v>57764160</c:v>
                </c:pt>
                <c:pt idx="10">
                  <c:v>57764241</c:v>
                </c:pt>
                <c:pt idx="11">
                  <c:v>21056970</c:v>
                </c:pt>
                <c:pt idx="12">
                  <c:v>21056883</c:v>
                </c:pt>
                <c:pt idx="13">
                  <c:v>27813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Flags'!$B$4:$B$17</c:f>
              <c:strCache>
                <c:ptCount val="14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</c:strCache>
            </c:strRef>
          </c:cat>
          <c:val>
            <c:numRef>
              <c:f>'Compiler Flags'!$H$4:$H$17</c:f>
              <c:numCache>
                <c:formatCode>0.0%</c:formatCode>
                <c:ptCount val="14"/>
                <c:pt idx="0">
                  <c:v>2.3491906895901776E-3</c:v>
                </c:pt>
                <c:pt idx="1">
                  <c:v>2.3491906895901776E-3</c:v>
                </c:pt>
                <c:pt idx="2">
                  <c:v>4.9663332303499688E-2</c:v>
                </c:pt>
                <c:pt idx="3">
                  <c:v>4.064417633334555E-2</c:v>
                </c:pt>
                <c:pt idx="4">
                  <c:v>4.0644128992507453E-2</c:v>
                </c:pt>
                <c:pt idx="5">
                  <c:v>4.0644128428794508E-2</c:v>
                </c:pt>
                <c:pt idx="6">
                  <c:v>4.1154222283117645E-2</c:v>
                </c:pt>
                <c:pt idx="7">
                  <c:v>4.1154227578996262E-2</c:v>
                </c:pt>
                <c:pt idx="8">
                  <c:v>4.2996237012719228E-2</c:v>
                </c:pt>
                <c:pt idx="9">
                  <c:v>4.2998567436468758E-2</c:v>
                </c:pt>
                <c:pt idx="10">
                  <c:v>4.2996229328148589E-2</c:v>
                </c:pt>
                <c:pt idx="11">
                  <c:v>2.0055635289711833E-2</c:v>
                </c:pt>
                <c:pt idx="12">
                  <c:v>2.0055590649727093E-2</c:v>
                </c:pt>
                <c:pt idx="13">
                  <c:v>3.1528519635782469E-5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22</xdr:row>
      <xdr:rowOff>184150</xdr:rowOff>
    </xdr:from>
    <xdr:to>
      <xdr:col>1</xdr:col>
      <xdr:colOff>4457700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5105400</xdr:colOff>
      <xdr:row>22</xdr:row>
      <xdr:rowOff>203200</xdr:rowOff>
    </xdr:from>
    <xdr:to>
      <xdr:col>5</xdr:col>
      <xdr:colOff>762737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1066800</xdr:colOff>
      <xdr:row>23</xdr:row>
      <xdr:rowOff>101600</xdr:rowOff>
    </xdr:from>
    <xdr:to>
      <xdr:col>8</xdr:col>
      <xdr:colOff>1270055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H17" totalsRowShown="0" headerRowDxfId="10" dataDxfId="9" headerRowBorderDxfId="7" tableBorderDxfId="8">
  <autoFilter ref="B3:H17" xr:uid="{CDF3F2D5-CA56-1843-8E8B-9F0C24ADD1AE}"/>
  <tableColumns count="7">
    <tableColumn id="2" xr3:uid="{0E3FC4F4-5CC4-BC47-A01A-A26677A4B292}" name="Optimisation" dataDxfId="6">
      <calculatedColumnFormula>"-Ofast"</calculatedColumnFormula>
    </tableColumn>
    <tableColumn id="3" xr3:uid="{F8F0FDEB-9ECA-664E-B5F1-3AE5E13A33DE}" name="Time (sec)" dataDxfId="3"/>
    <tableColumn id="4" xr3:uid="{4D29004C-2B6F-3640-BD60-501297625748}" name="Data References" dataDxfId="2"/>
    <tableColumn id="11" xr3:uid="{A401526A-B537-AD4B-B12C-A7ECB2E8EAF9}" name="L1 Cache Misses" dataDxfId="0"/>
    <tableColumn id="12" xr3:uid="{A7E4717A-00B6-1C47-BBC4-08285A46A791}" name="L1 Cache Miss Ratio" dataDxfId="5">
      <calculatedColumnFormula>E4/D4</calculatedColumnFormula>
    </tableColumn>
    <tableColumn id="5" xr3:uid="{21A7F7CA-A62C-8840-BFB5-E49DCE4B7927}" name="LL Cache Misses" dataDxfId="1"/>
    <tableColumn id="6" xr3:uid="{259874D9-5A30-BA41-8E4C-5EE5F3754385}" name="LL Cache Miss Ratio" dataDxfId="4">
      <calculatedColumnFormula>G4/D4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1:H17"/>
  <sheetViews>
    <sheetView tabSelected="1" workbookViewId="0">
      <selection activeCell="E19" sqref="E19"/>
    </sheetView>
  </sheetViews>
  <sheetFormatPr baseColWidth="10" defaultColWidth="19.6640625" defaultRowHeight="19" customHeight="1" x14ac:dyDescent="0.2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1" spans="2:8" ht="19" customHeight="1" x14ac:dyDescent="0.2">
      <c r="B1" s="9" t="s">
        <v>12</v>
      </c>
      <c r="C1" s="4">
        <v>1242.2465729999999</v>
      </c>
      <c r="D1" s="5">
        <v>6709451927</v>
      </c>
      <c r="E1" s="5">
        <v>25741712</v>
      </c>
      <c r="F1" s="8">
        <f t="shared" ref="F1" si="0">E1/D1</f>
        <v>3.8366340917371923E-3</v>
      </c>
      <c r="G1" s="5">
        <v>15763454</v>
      </c>
      <c r="H1" s="10">
        <f t="shared" ref="H1" si="1">G1/D1</f>
        <v>2.349439890397772E-3</v>
      </c>
    </row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2</v>
      </c>
      <c r="C4" s="6">
        <v>81.282319999999999</v>
      </c>
      <c r="D4" s="12">
        <v>6709451076</v>
      </c>
      <c r="E4" s="12">
        <v>25741686</v>
      </c>
      <c r="F4" s="7">
        <f t="shared" ref="F4:F10" si="2">E4/D4</f>
        <v>3.836630703229827E-3</v>
      </c>
      <c r="G4" s="12">
        <v>15761780</v>
      </c>
      <c r="H4" s="7">
        <f t="shared" ref="H4:H10" si="3">G4/D4</f>
        <v>2.3491906895901776E-3</v>
      </c>
    </row>
    <row r="5" spans="2:8" ht="19" customHeight="1" x14ac:dyDescent="0.2">
      <c r="B5" s="2" t="s">
        <v>3</v>
      </c>
      <c r="C5" s="6">
        <v>81.282319999999999</v>
      </c>
      <c r="D5" s="12">
        <v>6709451076</v>
      </c>
      <c r="E5" s="12">
        <v>25741686</v>
      </c>
      <c r="F5" s="7">
        <f t="shared" si="2"/>
        <v>3.836630703229827E-3</v>
      </c>
      <c r="G5" s="12">
        <v>15761780</v>
      </c>
      <c r="H5" s="7">
        <f t="shared" si="3"/>
        <v>2.3491906895901776E-3</v>
      </c>
    </row>
    <row r="6" spans="2:8" ht="19" customHeight="1" x14ac:dyDescent="0.2">
      <c r="B6" s="2" t="s">
        <v>9</v>
      </c>
      <c r="C6" s="6">
        <v>73.969571000000002</v>
      </c>
      <c r="D6" s="12">
        <v>1479760028</v>
      </c>
      <c r="E6" s="12">
        <v>115025410</v>
      </c>
      <c r="F6" s="7">
        <f t="shared" si="2"/>
        <v>7.7732475417291114E-2</v>
      </c>
      <c r="G6" s="12">
        <v>73489814</v>
      </c>
      <c r="H6" s="7">
        <f t="shared" si="3"/>
        <v>4.9663332303499688E-2</v>
      </c>
    </row>
    <row r="7" spans="2:8" ht="19" customHeight="1" x14ac:dyDescent="0.2">
      <c r="B7" s="2" t="s">
        <v>10</v>
      </c>
      <c r="C7" s="6">
        <v>66.034177</v>
      </c>
      <c r="D7" s="12">
        <v>1679160292</v>
      </c>
      <c r="E7" s="12">
        <v>109468569</v>
      </c>
      <c r="F7" s="7">
        <f t="shared" si="2"/>
        <v>6.5192447392628083E-2</v>
      </c>
      <c r="G7" s="12">
        <v>68248087</v>
      </c>
      <c r="H7" s="7">
        <f t="shared" si="3"/>
        <v>4.064417633334555E-2</v>
      </c>
    </row>
    <row r="8" spans="2:8" ht="19" customHeight="1" x14ac:dyDescent="0.2">
      <c r="B8" s="2" t="s">
        <v>11</v>
      </c>
      <c r="C8" s="6">
        <v>66.033396999999994</v>
      </c>
      <c r="D8" s="12">
        <v>1679165963</v>
      </c>
      <c r="E8" s="12">
        <v>109430721</v>
      </c>
      <c r="F8" s="7">
        <f t="shared" ref="F8:F9" si="4">E8/D8</f>
        <v>6.5169687458701775E-2</v>
      </c>
      <c r="G8" s="12">
        <v>68248238</v>
      </c>
      <c r="H8" s="7">
        <f t="shared" ref="H8:H9" si="5">G8/D8</f>
        <v>4.0644128992507453E-2</v>
      </c>
    </row>
    <row r="9" spans="2:8" ht="19" customHeight="1" x14ac:dyDescent="0.2">
      <c r="B9" s="2" t="s">
        <v>13</v>
      </c>
      <c r="C9" s="6">
        <v>66.122900000000001</v>
      </c>
      <c r="D9" s="12">
        <v>1679160229</v>
      </c>
      <c r="E9" s="12">
        <v>109438025</v>
      </c>
      <c r="F9" s="7">
        <f t="shared" si="4"/>
        <v>6.5174259793643552E-2</v>
      </c>
      <c r="G9" s="12">
        <v>68248004</v>
      </c>
      <c r="H9" s="7">
        <f t="shared" si="5"/>
        <v>4.0644128428794508E-2</v>
      </c>
    </row>
    <row r="10" spans="2:8" ht="19" customHeight="1" x14ac:dyDescent="0.2">
      <c r="B10" s="2" t="s">
        <v>14</v>
      </c>
      <c r="C10" s="6">
        <v>66.122724000000005</v>
      </c>
      <c r="D10" s="12">
        <v>1658347606</v>
      </c>
      <c r="E10" s="12">
        <v>109448340</v>
      </c>
      <c r="F10" s="7">
        <f t="shared" si="2"/>
        <v>6.5998430970689984E-2</v>
      </c>
      <c r="G10" s="12">
        <v>68248006</v>
      </c>
      <c r="H10" s="7">
        <f t="shared" si="3"/>
        <v>4.1154222283117645E-2</v>
      </c>
    </row>
    <row r="11" spans="2:8" ht="19" customHeight="1" x14ac:dyDescent="0.2">
      <c r="B11" s="2" t="s">
        <v>15</v>
      </c>
      <c r="C11" s="6">
        <v>66.028813999999997</v>
      </c>
      <c r="D11" s="12">
        <v>1658347344</v>
      </c>
      <c r="E11" s="12">
        <v>109448276</v>
      </c>
      <c r="F11" s="7">
        <f t="shared" ref="F11:F12" si="6">E11/D11</f>
        <v>6.5998402805051926E-2</v>
      </c>
      <c r="G11" s="12">
        <v>68248004</v>
      </c>
      <c r="H11" s="7">
        <f t="shared" ref="H11:H12" si="7">G11/D11</f>
        <v>4.1154227578996262E-2</v>
      </c>
    </row>
    <row r="12" spans="2:8" ht="19" customHeight="1" x14ac:dyDescent="0.2">
      <c r="B12" s="2" t="s">
        <v>16</v>
      </c>
      <c r="C12" s="6">
        <v>50.527833000000001</v>
      </c>
      <c r="D12" s="12">
        <v>1343470127</v>
      </c>
      <c r="E12" s="12">
        <v>98922904</v>
      </c>
      <c r="F12" s="7">
        <f t="shared" si="6"/>
        <v>7.3632380811397086E-2</v>
      </c>
      <c r="G12" s="12">
        <v>57764160</v>
      </c>
      <c r="H12" s="7">
        <f t="shared" si="7"/>
        <v>4.2996237012719228E-2</v>
      </c>
    </row>
    <row r="13" spans="2:8" ht="19" customHeight="1" x14ac:dyDescent="0.2">
      <c r="B13" s="2" t="s">
        <v>17</v>
      </c>
      <c r="C13" s="6">
        <v>50.531123000000001</v>
      </c>
      <c r="D13" s="12">
        <v>1343397314</v>
      </c>
      <c r="E13" s="12">
        <v>98922649</v>
      </c>
      <c r="F13" s="7">
        <f t="shared" ref="F13" si="8">E13/D13</f>
        <v>7.3636181916617999E-2</v>
      </c>
      <c r="G13" s="12">
        <v>57764160</v>
      </c>
      <c r="H13" s="7">
        <f t="shared" ref="H13" si="9">G13/D13</f>
        <v>4.2998567436468758E-2</v>
      </c>
    </row>
    <row r="14" spans="2:8" ht="19" customHeight="1" x14ac:dyDescent="0.2">
      <c r="B14" s="2" t="s">
        <v>18</v>
      </c>
      <c r="C14" s="6">
        <v>47.043382000000001</v>
      </c>
      <c r="D14" s="12">
        <v>1343472251</v>
      </c>
      <c r="E14" s="12">
        <v>98922984</v>
      </c>
      <c r="F14" s="7">
        <f t="shared" ref="F14" si="10">E14/D14</f>
        <v>7.3632323947418837E-2</v>
      </c>
      <c r="G14" s="12">
        <v>57764241</v>
      </c>
      <c r="H14" s="7">
        <f t="shared" ref="H14" si="11">G14/D14</f>
        <v>4.2996229328148589E-2</v>
      </c>
    </row>
    <row r="15" spans="2:8" ht="19" customHeight="1" x14ac:dyDescent="0.2">
      <c r="B15" s="2" t="s">
        <v>19</v>
      </c>
      <c r="C15" s="6">
        <v>47.043382000000001</v>
      </c>
      <c r="D15" s="12">
        <v>1049927848</v>
      </c>
      <c r="E15" s="12">
        <v>62786942</v>
      </c>
      <c r="F15" s="7">
        <f t="shared" ref="F15" si="12">E15/D15</f>
        <v>5.980119692948653E-2</v>
      </c>
      <c r="G15" s="12">
        <v>21056970</v>
      </c>
      <c r="H15" s="7">
        <f t="shared" ref="H15" si="13">G15/D15</f>
        <v>2.0055635289711833E-2</v>
      </c>
    </row>
    <row r="16" spans="2:8" ht="19" customHeight="1" x14ac:dyDescent="0.2">
      <c r="B16" s="2" t="s">
        <v>20</v>
      </c>
      <c r="C16" s="6">
        <v>41.084372000000002</v>
      </c>
      <c r="D16" s="12">
        <v>1049925847</v>
      </c>
      <c r="E16" s="12">
        <v>62786869</v>
      </c>
      <c r="F16" s="7">
        <f t="shared" ref="F16" si="14">E16/D16</f>
        <v>5.9801241372810968E-2</v>
      </c>
      <c r="G16" s="12">
        <v>21056883</v>
      </c>
      <c r="H16" s="7">
        <f t="shared" ref="H16:H17" si="15">G16/D16</f>
        <v>2.0055590649727093E-2</v>
      </c>
    </row>
    <row r="17" spans="2:8" ht="19" customHeight="1" x14ac:dyDescent="0.2">
      <c r="B17" s="11" t="s">
        <v>21</v>
      </c>
      <c r="C17" s="6">
        <v>35.191392</v>
      </c>
      <c r="D17" s="12">
        <v>882153692</v>
      </c>
      <c r="E17" s="12">
        <v>41367720</v>
      </c>
      <c r="F17" s="7">
        <f t="shared" ref="F17" si="16">E17/D17</f>
        <v>4.6894005404219292E-2</v>
      </c>
      <c r="G17" s="12">
        <v>27813</v>
      </c>
      <c r="H17" s="7">
        <f t="shared" ref="H17" si="17">G17/D17</f>
        <v>3.1528519635782469E-5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Compiler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2019-03-19T23:45:09Z</dcterms:modified>
</cp:coreProperties>
</file>