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c3f5250592e594/Desktop/Epicode/W1/"/>
    </mc:Choice>
  </mc:AlternateContent>
  <xr:revisionPtr revIDLastSave="93" documentId="13_ncr:1_{2AC5994B-9054-417D-950A-DBFD1936B06B}" xr6:coauthVersionLast="47" xr6:coauthVersionMax="47" xr10:uidLastSave="{7F3ACA58-8408-486B-BE7D-2D3F6A64D2C7}"/>
  <bookViews>
    <workbookView xWindow="-1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Assoluti_Iva!$A$4:$F$4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I5" i="15"/>
  <c r="H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2" i="32"/>
  <c r="D9" i="32"/>
  <c r="D11" i="32"/>
  <c r="D5" i="32"/>
  <c r="D7" i="32"/>
  <c r="E2" i="32"/>
  <c r="H9" i="8"/>
  <c r="H10" i="8"/>
  <c r="H11" i="8"/>
  <c r="H12" i="8"/>
  <c r="H13" i="8"/>
  <c r="H14" i="8"/>
  <c r="H8" i="8"/>
  <c r="H6" i="8"/>
  <c r="H5" i="8"/>
  <c r="H4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<sst xmlns="http://schemas.openxmlformats.org/spreadsheetml/2006/main" count="974" uniqueCount="207">
  <si>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</si>
  <si>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</si>
  <si>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</si>
  <si>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</si>
  <si>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</si>
  <si>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</si>
  <si>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</si>
  <si>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</si>
  <si>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</si>
  <si>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</si>
  <si>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</si>
  <si>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</si>
  <si>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</si>
  <si>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</si>
  <si>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</si>
  <si>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</si>
  <si>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</si>
  <si>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</si>
  <si>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</si>
  <si>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</si>
  <si>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</si>
  <si>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</si>
  <si>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</si>
  <si>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</si>
  <si>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</si>
  <si>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</si>
  <si>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</si>
  <si>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</si>
  <si>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</si>
  <si>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</si>
  <si>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</si>
  <si>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</si>
  <si>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</si>
  <si>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</si>
  <si>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</si>
  <si>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</si>
  <si>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</si>
  <si>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</si>
  <si>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</si>
  <si>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</si>
  <si>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</si>
  <si>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</si>
  <si>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</si>
  <si>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</si>
  <si>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</si>
  <si>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</si>
  <si>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</si>
  <si>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</si>
  <si>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</si>
  <si>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</si>
  <si>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</si>
  <si>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</si>
  <si>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</si>
  <si>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</si>
  <si>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</si>
  <si>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</si>
  <si>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</si>
  <si>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</si>
  <si>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</si>
  <si>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</si>
  <si>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</si>
  <si>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</si>
  <si>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</si>
  <si>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</si>
  <si>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</si>
  <si>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</si>
  <si>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</si>
  <si>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</si>
  <si>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</si>
  <si>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</si>
  <si>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</si>
  <si>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</si>
  <si>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</si>
  <si>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</si>
  <si>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</si>
  <si>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</si>
  <si>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</si>
  <si>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</si>
  <si>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</si>
  <si>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</si>
  <si>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</si>
  <si>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</si>
  <si>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</si>
  <si>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</si>
  <si>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</si>
  <si>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</si>
  <si>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</si>
  <si>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</si>
  <si>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</si>
  <si>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</si>
  <si>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</si>
  <si>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</si>
  <si>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</si>
  <si>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</si>
  <si>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</si>
  <si>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</si>
  <si>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</si>
  <si>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</si>
  <si>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</si>
  <si>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</si>
  <si>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</si>
  <si>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</si>
  <si>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</si>
  <si>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</si>
  <si>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</si>
  <si>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</si>
  <si>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</si>
  <si>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</si>
  <si>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</si>
  <si>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</si>
  <si>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</si>
  <si>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</si>
  <si>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</si>
  <si>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</si>
  <si>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</si>
  <si>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</si>
  <si>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</si>
  <si>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</si>
  <si>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</si>
  <si>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</si>
  <si>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</si>
  <si>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</si>
  <si>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</si>
  <si>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</si>
  <si>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</si>
  <si>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</si>
  <si>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</si>
  <si>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</si>
  <si>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</si>
  <si>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</si>
  <si>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</si>
  <si>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</si>
  <si>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</si>
  <si>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</si>
  <si>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</si>
  <si>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</si>
  <si>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</si>
  <si>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</si>
  <si>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</si>
  <si>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</si>
  <si>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</si>
  <si>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</si>
  <si>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</si>
  <si>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</si>
  <si>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</si>
  <si>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</si>
  <si>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</si>
  <si>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</si>
  <si>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</si>
  <si>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</si>
  <si>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</si>
  <si>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</si>
  <si>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</si>
  <si>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</si>
  <si>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</si>
  <si>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</si>
  <si>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</si>
  <si>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</si>
  <si>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</si>
  <si>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</si>
  <si>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</si>
  <si>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</si>
  <si>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</si>
  <si>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</si>
  <si>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</si>
  <si>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</si>
  <si>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</si>
  <si>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</si>
  <si>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</si>
  <si>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</si>
  <si>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</si>
  <si>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</si>
  <si>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</si>
  <si>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</si>
  <si>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</si>
  <si>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</si>
  <si>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</si>
  <si>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</si>
  <si>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</si>
  <si>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</si>
  <si>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</si>
  <si>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</si>
  <si>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</si>
  <si>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</si>
  <si>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</si>
  <si>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</si>
  <si>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</si>
  <si>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</si>
  <si>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</si>
  <si>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</si>
  <si>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</si>
  <si>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</si>
  <si>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</si>
  <si>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</si>
  <si>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</si>
  <si>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</si>
  <si>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</si>
  <si>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</si>
  <si>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</si>
  <si>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</si>
  <si>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</si>
  <si>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</si>
  <si>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CHECK</t>
  </si>
  <si>
    <t>Iva HHB</t>
  </si>
  <si>
    <t>Manuali e Imponibile</t>
  </si>
  <si>
    <t>Media imponibile</t>
  </si>
  <si>
    <t>Somma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</si>
</sst>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3" fontId="0" fillId="0" borderId="0" xfId="11" applyFont="1"/>
    <xf numFmtId="44" fontId="2" fillId="0" borderId="0" xfId="12" applyFont="1"/>
  </cellXfs>
  <cellStyles count="13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2" builtinId="4"/>
    <cellStyle name="Valuta 2" xfId="7" xr:uid="{207091F5-721C-455F-B370-D6B4AD03B231}"/>
    <cellStyle name="Valuta_gestione clienti(out)-1" xfId="4" xr:uid="{00000000-0005-0000-0000-000006000000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F6" sqref="F6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7.5703125" style="7" customWidth="1"/>
    <col min="5" max="5" width="18.140625" style="7" customWidth="1"/>
    <col min="6" max="6" width="19.7109375" style="7" customWidth="1"/>
    <col min="7" max="7" width="8.7109375" style="7"/>
    <col min="8" max="8" width="17.5703125" style="7" customWidth="1"/>
    <col min="9" max="9" width="17.7109375" style="7" customWidth="1"/>
    <col min="10" max="16384" width="8.7109375" style="7"/>
  </cols>
  <sheetData>
    <row r="1" spans="1:9" ht="102.6" customHeight="1" x14ac:dyDescent="0.2">
      <c r="A1" s="27" t="s">
        <v>194</v>
      </c>
      <c r="B1" s="28"/>
      <c r="C1" s="28"/>
    </row>
    <row r="3" spans="1:9" x14ac:dyDescent="0.2">
      <c r="A3" s="29" t="s">
        <v>184</v>
      </c>
      <c r="B3" s="29"/>
      <c r="C3" s="29"/>
    </row>
    <row r="4" spans="1:9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/>
      <c r="H4" s="13" t="s">
        <v>205</v>
      </c>
      <c r="I4" s="13" t="s">
        <v>206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IF(AND(B5="Abbigliamento", C5&gt;300000), "Trovato", "Non Trovato")</f>
        <v>Non Trovato</v>
      </c>
      <c r="E5" s="31" t="str">
        <f>IF(A5="HHB",C5+(C5*22%),"Non HBB")</f>
        <v>Non HBB</v>
      </c>
      <c r="F5" s="7" t="str">
        <f>IF(AND(B5="Manuali", C5&lt;1000000), "Vero", "")</f>
        <v/>
      </c>
      <c r="H5" s="31">
        <f>AVERAGE(impo)</f>
        <v>513221.55688622757</v>
      </c>
      <c r="I5" s="31">
        <f>SUM(impo)</f>
        <v>171416000</v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 C6&gt;300000), "Trovato", "Non Trovato")</f>
        <v>Trovato</v>
      </c>
      <c r="E6" s="31" t="str">
        <f t="shared" ref="E6:E69" si="1">IF(A6="HHB",C6+(C6*22%),"Non HBB")</f>
        <v>Non HBB</v>
      </c>
      <c r="F6" s="7" t="str">
        <f>IF(AND(B6="Manuali", C6&lt;1000000), "Vero", "")</f>
        <v/>
      </c>
    </row>
    <row r="7" spans="1:9" x14ac:dyDescent="0.2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31">
        <f t="shared" si="1"/>
        <v>419680</v>
      </c>
      <c r="F7" s="7" t="str">
        <f t="shared" ref="F7:F70" si="2">IF(AND(B7="Manuali", C7&lt;1000000), "Vero", "")</f>
        <v/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31" t="str">
        <f t="shared" si="1"/>
        <v>Non HBB</v>
      </c>
      <c r="F8" s="7" t="str">
        <f t="shared" si="2"/>
        <v/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31" t="str">
        <f t="shared" si="1"/>
        <v>Non HBB</v>
      </c>
      <c r="F9" s="7" t="str">
        <f t="shared" si="2"/>
        <v/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31" t="str">
        <f t="shared" si="1"/>
        <v>Non HBB</v>
      </c>
      <c r="F10" s="7" t="str">
        <f t="shared" si="2"/>
        <v/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31" t="str">
        <f t="shared" si="1"/>
        <v>Non HBB</v>
      </c>
      <c r="F11" s="7" t="str">
        <f t="shared" si="2"/>
        <v/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31">
        <f t="shared" si="1"/>
        <v>800320</v>
      </c>
      <c r="F12" s="7" t="str">
        <f t="shared" si="2"/>
        <v/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31" t="str">
        <f t="shared" si="1"/>
        <v>Non HBB</v>
      </c>
      <c r="F13" s="7" t="str">
        <f t="shared" si="2"/>
        <v/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31" t="str">
        <f t="shared" si="1"/>
        <v>Non HBB</v>
      </c>
      <c r="F14" s="7" t="str">
        <f t="shared" si="2"/>
        <v/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31" t="str">
        <f t="shared" si="1"/>
        <v>Non HBB</v>
      </c>
      <c r="F15" s="7" t="str">
        <f t="shared" si="2"/>
        <v/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31" t="str">
        <f t="shared" si="1"/>
        <v>Non HBB</v>
      </c>
      <c r="F16" s="7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31" t="str">
        <f t="shared" si="1"/>
        <v>Non HBB</v>
      </c>
      <c r="F17" s="7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31" t="str">
        <f t="shared" si="1"/>
        <v>Non HBB</v>
      </c>
      <c r="F18" s="7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31" t="str">
        <f t="shared" si="1"/>
        <v>Non HBB</v>
      </c>
      <c r="F19" s="7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31" t="str">
        <f t="shared" si="1"/>
        <v>Non HBB</v>
      </c>
      <c r="F20" s="7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31" t="str">
        <f t="shared" si="1"/>
        <v>Non HBB</v>
      </c>
      <c r="F21" s="7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31" t="str">
        <f t="shared" si="1"/>
        <v>Non HBB</v>
      </c>
      <c r="F22" s="7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31" t="str">
        <f t="shared" si="1"/>
        <v>Non HBB</v>
      </c>
      <c r="F23" s="7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31" t="str">
        <f t="shared" si="1"/>
        <v>Non HBB</v>
      </c>
      <c r="F24" s="7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31" t="str">
        <f t="shared" si="1"/>
        <v>Non HBB</v>
      </c>
      <c r="F25" s="7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31" t="str">
        <f t="shared" si="1"/>
        <v>Non HBB</v>
      </c>
      <c r="F26" s="7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31" t="str">
        <f t="shared" si="1"/>
        <v>Non HBB</v>
      </c>
      <c r="F27" s="7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31" t="str">
        <f t="shared" si="1"/>
        <v>Non HBB</v>
      </c>
      <c r="F28" s="7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31" t="str">
        <f t="shared" si="1"/>
        <v>Non HBB</v>
      </c>
      <c r="F29" s="7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31" t="str">
        <f t="shared" si="1"/>
        <v>Non HBB</v>
      </c>
      <c r="F30" s="7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31" t="str">
        <f t="shared" si="1"/>
        <v>Non HBB</v>
      </c>
      <c r="F31" s="7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31" t="str">
        <f t="shared" si="1"/>
        <v>Non HBB</v>
      </c>
      <c r="F32" s="7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31" t="str">
        <f t="shared" si="1"/>
        <v>Non HBB</v>
      </c>
      <c r="F33" s="7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31" t="str">
        <f t="shared" si="1"/>
        <v>Non HBB</v>
      </c>
      <c r="F34" s="7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31" t="str">
        <f t="shared" si="1"/>
        <v>Non HBB</v>
      </c>
      <c r="F35" s="7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31" t="str">
        <f t="shared" si="1"/>
        <v>Non HBB</v>
      </c>
      <c r="F36" s="7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31" t="str">
        <f t="shared" si="1"/>
        <v>Non HBB</v>
      </c>
      <c r="F37" s="7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31" t="str">
        <f t="shared" si="1"/>
        <v>Non HBB</v>
      </c>
      <c r="F38" s="7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31" t="str">
        <f t="shared" si="1"/>
        <v>Non HBB</v>
      </c>
      <c r="F39" s="7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31" t="str">
        <f t="shared" si="1"/>
        <v>Non HBB</v>
      </c>
      <c r="F40" s="7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31" t="str">
        <f t="shared" si="1"/>
        <v>Non HBB</v>
      </c>
      <c r="F41" s="7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31" t="str">
        <f t="shared" si="1"/>
        <v>Non HBB</v>
      </c>
      <c r="F42" s="7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31" t="str">
        <f t="shared" si="1"/>
        <v>Non HBB</v>
      </c>
      <c r="F43" s="7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31" t="str">
        <f t="shared" si="1"/>
        <v>Non HBB</v>
      </c>
      <c r="F44" s="7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31" t="str">
        <f t="shared" si="1"/>
        <v>Non HBB</v>
      </c>
      <c r="F45" s="7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31" t="str">
        <f t="shared" si="1"/>
        <v>Non HBB</v>
      </c>
      <c r="F46" s="7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31" t="str">
        <f t="shared" si="1"/>
        <v>Non HBB</v>
      </c>
      <c r="F47" s="7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31" t="str">
        <f t="shared" si="1"/>
        <v>Non HBB</v>
      </c>
      <c r="F48" s="7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31" t="str">
        <f t="shared" si="1"/>
        <v>Non HBB</v>
      </c>
      <c r="F49" s="7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31" t="str">
        <f t="shared" si="1"/>
        <v>Non HBB</v>
      </c>
      <c r="F50" s="7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31" t="str">
        <f t="shared" si="1"/>
        <v>Non HBB</v>
      </c>
      <c r="F51" s="7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31" t="str">
        <f t="shared" si="1"/>
        <v>Non HBB</v>
      </c>
      <c r="F52" s="7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31" t="str">
        <f t="shared" si="1"/>
        <v>Non HBB</v>
      </c>
      <c r="F53" s="7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31" t="str">
        <f t="shared" si="1"/>
        <v>Non HBB</v>
      </c>
      <c r="F54" s="7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31" t="str">
        <f t="shared" si="1"/>
        <v>Non HBB</v>
      </c>
      <c r="F55" s="7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 t="shared" si="1"/>
        <v>Non HBB</v>
      </c>
      <c r="F56" s="7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 t="shared" si="1"/>
        <v>Non HBB</v>
      </c>
      <c r="F57" s="7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 t="shared" si="1"/>
        <v>Non HBB</v>
      </c>
      <c r="F58" s="7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31" t="str">
        <f t="shared" si="1"/>
        <v>Non HBB</v>
      </c>
      <c r="F59" s="7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31" t="str">
        <f t="shared" si="1"/>
        <v>Non HBB</v>
      </c>
      <c r="F60" s="7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31" t="str">
        <f t="shared" si="1"/>
        <v>Non HBB</v>
      </c>
      <c r="F61" s="7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31" t="str">
        <f t="shared" si="1"/>
        <v>Non HBB</v>
      </c>
      <c r="F62" s="7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 t="shared" si="1"/>
        <v>Non HBB</v>
      </c>
      <c r="F63" s="7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31" t="str">
        <f t="shared" si="1"/>
        <v>Non HBB</v>
      </c>
      <c r="F64" s="7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31" t="str">
        <f t="shared" si="1"/>
        <v>Non HBB</v>
      </c>
      <c r="F65" s="7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31" t="str">
        <f t="shared" si="1"/>
        <v>Non HBB</v>
      </c>
      <c r="F66" s="7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31" t="str">
        <f t="shared" si="1"/>
        <v>Non HBB</v>
      </c>
      <c r="F67" s="7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31" t="str">
        <f t="shared" si="1"/>
        <v>Non HBB</v>
      </c>
      <c r="F68" s="7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31" t="str">
        <f t="shared" si="1"/>
        <v>Non HBB</v>
      </c>
      <c r="F69" s="7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 C70&gt;300000), "Trovato", "Non Trovato")</f>
        <v>Non Trovato</v>
      </c>
      <c r="E70" s="31" t="str">
        <f t="shared" ref="E70:E133" si="4">IF(A70="HHB",C70+(C70*22%),"Non HBB")</f>
        <v>Non HBB</v>
      </c>
      <c r="F70" s="7" t="str">
        <f t="shared" si="2"/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E71" s="31" t="str">
        <f t="shared" si="4"/>
        <v>Non HBB</v>
      </c>
      <c r="F71" s="7" t="str">
        <f t="shared" ref="F71:F134" si="5">IF(AND(B71="Manuali", C71&lt;1000000), "Vero", "")</f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E72" s="31" t="str">
        <f t="shared" si="4"/>
        <v>Non HBB</v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E73" s="31" t="str">
        <f t="shared" si="4"/>
        <v>Non HBB</v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E74" s="31" t="str">
        <f t="shared" si="4"/>
        <v>Non HBB</v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E75" s="31" t="str">
        <f t="shared" si="4"/>
        <v>Non HBB</v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E76" s="31" t="str">
        <f t="shared" si="4"/>
        <v>Non HBB</v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E77" s="31" t="str">
        <f t="shared" si="4"/>
        <v>Non HBB</v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E78" s="31" t="str">
        <f t="shared" si="4"/>
        <v>Non HBB</v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E79" s="31" t="str">
        <f t="shared" si="4"/>
        <v>Non HBB</v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E80" s="31" t="str">
        <f t="shared" si="4"/>
        <v>Non HBB</v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E81" s="31" t="str">
        <f t="shared" si="4"/>
        <v>Non HBB</v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E82" s="31" t="str">
        <f t="shared" si="4"/>
        <v>Non HBB</v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E83" s="31" t="str">
        <f t="shared" si="4"/>
        <v>Non HBB</v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1" t="str">
        <f t="shared" si="4"/>
        <v>Non HBB</v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1" t="str">
        <f t="shared" si="4"/>
        <v>Non HBB</v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E86" s="31">
        <f t="shared" si="4"/>
        <v>572180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E87" s="31" t="str">
        <f t="shared" si="4"/>
        <v>Non HBB</v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E88" s="31" t="str">
        <f t="shared" si="4"/>
        <v>Non HBB</v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E89" s="31" t="str">
        <f t="shared" si="4"/>
        <v>Non HBB</v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E90" s="31" t="str">
        <f t="shared" si="4"/>
        <v>Non HBB</v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E91" s="31">
        <f t="shared" si="4"/>
        <v>847900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E92" s="31" t="str">
        <f t="shared" si="4"/>
        <v>Non HBB</v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E93" s="31" t="str">
        <f t="shared" si="4"/>
        <v>Non HBB</v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E94" s="31" t="str">
        <f t="shared" si="4"/>
        <v>Non HBB</v>
      </c>
      <c r="F94" s="7" t="str">
        <f t="shared" si="5"/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E95" s="31" t="str">
        <f t="shared" si="4"/>
        <v>Non HBB</v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E96" s="31" t="str">
        <f t="shared" si="4"/>
        <v>Non HBB</v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E97" s="31" t="str">
        <f t="shared" si="4"/>
        <v>Non HBB</v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E98" s="31" t="str">
        <f t="shared" si="4"/>
        <v>Non HBB</v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E99" s="31" t="str">
        <f t="shared" si="4"/>
        <v>Non HBB</v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E100" s="31" t="str">
        <f t="shared" si="4"/>
        <v>Non HBB</v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1" t="str">
        <f t="shared" si="4"/>
        <v>Non HBB</v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E102" s="31" t="str">
        <f t="shared" si="4"/>
        <v>Non HBB</v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E103" s="31" t="str">
        <f t="shared" si="4"/>
        <v>Non HBB</v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E104" s="31" t="str">
        <f t="shared" si="4"/>
        <v>Non HBB</v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E105" s="31" t="str">
        <f t="shared" si="4"/>
        <v>Non HBB</v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E106" s="31" t="str">
        <f t="shared" si="4"/>
        <v>Non HBB</v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1" t="str">
        <f t="shared" si="4"/>
        <v>Non HBB</v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E108" s="31" t="str">
        <f t="shared" si="4"/>
        <v>Non HBB</v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E109" s="31" t="str">
        <f t="shared" si="4"/>
        <v>Non HBB</v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E110" s="31" t="str">
        <f t="shared" si="4"/>
        <v>Non HBB</v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E111" s="31" t="str">
        <f t="shared" si="4"/>
        <v>Non HBB</v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E112" s="31" t="str">
        <f t="shared" si="4"/>
        <v>Non HBB</v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E113" s="31" t="str">
        <f t="shared" si="4"/>
        <v>Non HBB</v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E114" s="31" t="str">
        <f t="shared" si="4"/>
        <v>Non HBB</v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E115" s="31" t="str">
        <f t="shared" si="4"/>
        <v>Non HBB</v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E116" s="31" t="str">
        <f t="shared" si="4"/>
        <v>Non HBB</v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E117" s="31" t="str">
        <f t="shared" si="4"/>
        <v>Non HBB</v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E118" s="31" t="str">
        <f t="shared" si="4"/>
        <v>Non HBB</v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E119" s="31" t="str">
        <f t="shared" si="4"/>
        <v>Non HBB</v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E120" s="31" t="str">
        <f t="shared" si="4"/>
        <v>Non HBB</v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E121" s="31" t="str">
        <f t="shared" si="4"/>
        <v>Non HBB</v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E122" s="31" t="str">
        <f t="shared" si="4"/>
        <v>Non HBB</v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E123" s="31" t="str">
        <f t="shared" si="4"/>
        <v>Non HBB</v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E124" s="31" t="str">
        <f t="shared" si="4"/>
        <v>Non HBB</v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1" t="str">
        <f t="shared" si="4"/>
        <v>Non HBB</v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E126" s="31" t="str">
        <f t="shared" si="4"/>
        <v>Non HBB</v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E127" s="31" t="str">
        <f t="shared" si="4"/>
        <v>Non HBB</v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E128" s="31" t="str">
        <f t="shared" si="4"/>
        <v>Non HBB</v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E129" s="31" t="str">
        <f t="shared" si="4"/>
        <v>Non HBB</v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E130" s="31" t="str">
        <f t="shared" si="4"/>
        <v>Non HBB</v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E131" s="31" t="str">
        <f t="shared" si="4"/>
        <v>Non HBB</v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E132" s="31" t="str">
        <f t="shared" si="4"/>
        <v>Non HBB</v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E133" s="31" t="str">
        <f t="shared" si="4"/>
        <v>Non HBB</v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 C134&gt;300000), "Trovato", "Non Trovato")</f>
        <v>Non Trovato</v>
      </c>
      <c r="E134" s="31" t="str">
        <f t="shared" ref="E134:E197" si="7">IF(A134="HHB",C134+(C134*22%),"Non HBB")</f>
        <v>Non HBB</v>
      </c>
      <c r="F134" s="7" t="str">
        <f t="shared" si="5"/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E135" s="31" t="str">
        <f t="shared" si="7"/>
        <v>Non HBB</v>
      </c>
      <c r="F135" s="7" t="str">
        <f t="shared" ref="F135:F198" si="8">IF(AND(B135="Manuali", C135&lt;1000000), "Vero", "")</f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E136" s="31" t="str">
        <f t="shared" si="7"/>
        <v>Non HBB</v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E137" s="31" t="str">
        <f t="shared" si="7"/>
        <v>Non HBB</v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E138" s="31" t="str">
        <f t="shared" si="7"/>
        <v>Non HBB</v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E139" s="31" t="str">
        <f t="shared" si="7"/>
        <v>Non HBB</v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E140" s="31" t="str">
        <f t="shared" si="7"/>
        <v>Non HBB</v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E141" s="31" t="str">
        <f t="shared" si="7"/>
        <v>Non HBB</v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E142" s="31" t="str">
        <f t="shared" si="7"/>
        <v>Non HBB</v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E143" s="31" t="str">
        <f t="shared" si="7"/>
        <v>Non HBB</v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E144" s="31" t="str">
        <f t="shared" si="7"/>
        <v>Non HBB</v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E145" s="31" t="str">
        <f t="shared" si="7"/>
        <v>Non HBB</v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E146" s="31" t="str">
        <f t="shared" si="7"/>
        <v>Non HBB</v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E147" s="31" t="str">
        <f t="shared" si="7"/>
        <v>Non HBB</v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E148" s="31" t="str">
        <f t="shared" si="7"/>
        <v>Non HBB</v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E149" s="31" t="str">
        <f t="shared" si="7"/>
        <v>Non HBB</v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E150" s="31" t="str">
        <f t="shared" si="7"/>
        <v>Non HBB</v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E151" s="31" t="str">
        <f t="shared" si="7"/>
        <v>Non HBB</v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E152" s="31" t="str">
        <f t="shared" si="7"/>
        <v>Non HBB</v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>
        <v>0</v>
      </c>
      <c r="D153" s="7" t="str">
        <f t="shared" si="6"/>
        <v>Non Trovato</v>
      </c>
      <c r="E153" s="31" t="str">
        <f t="shared" si="7"/>
        <v>Non HBB</v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E154" s="31" t="str">
        <f t="shared" si="7"/>
        <v>Non HBB</v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E155" s="31" t="str">
        <f t="shared" si="7"/>
        <v>Non HBB</v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E156" s="31" t="str">
        <f t="shared" si="7"/>
        <v>Non HBB</v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E157" s="31" t="str">
        <f t="shared" si="7"/>
        <v>Non HBB</v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E158" s="31" t="str">
        <f t="shared" si="7"/>
        <v>Non HBB</v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E159" s="31" t="str">
        <f t="shared" si="7"/>
        <v>Non HBB</v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E160" s="31" t="str">
        <f t="shared" si="7"/>
        <v>Non HBB</v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E161" s="31" t="str">
        <f t="shared" si="7"/>
        <v>Non HBB</v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E162" s="31" t="str">
        <f t="shared" si="7"/>
        <v>Non HBB</v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E163" s="31" t="str">
        <f t="shared" si="7"/>
        <v>Non HBB</v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E164" s="31" t="str">
        <f t="shared" si="7"/>
        <v>Non HBB</v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E165" s="31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E166" s="31" t="str">
        <f t="shared" si="7"/>
        <v>Non HBB</v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E167" s="31" t="str">
        <f t="shared" si="7"/>
        <v>Non HBB</v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E168" s="31" t="str">
        <f t="shared" si="7"/>
        <v>Non HBB</v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E169" s="31" t="str">
        <f t="shared" si="7"/>
        <v>Non HBB</v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E170" s="31">
        <f t="shared" si="7"/>
        <v>923540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E171" s="31" t="str">
        <f t="shared" si="7"/>
        <v>Non HBB</v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E172" s="31" t="str">
        <f t="shared" si="7"/>
        <v>Non HBB</v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E173" s="31" t="str">
        <f t="shared" si="7"/>
        <v>Non HBB</v>
      </c>
      <c r="F173" s="7" t="str">
        <f t="shared" si="8"/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E174" s="31" t="str">
        <f t="shared" si="7"/>
        <v>Non HBB</v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E175" s="31" t="str">
        <f t="shared" si="7"/>
        <v>Non HBB</v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E176" s="31" t="str">
        <f t="shared" si="7"/>
        <v>Non HBB</v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E177" s="31" t="str">
        <f t="shared" si="7"/>
        <v>Non HBB</v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E178" s="31" t="str">
        <f t="shared" si="7"/>
        <v>Non HBB</v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E179" s="31" t="str">
        <f t="shared" si="7"/>
        <v>Non HBB</v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1" t="str">
        <f t="shared" si="7"/>
        <v>Non HBB</v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E181" s="31" t="str">
        <f t="shared" si="7"/>
        <v>Non HBB</v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E182" s="31" t="str">
        <f t="shared" si="7"/>
        <v>Non HBB</v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E183" s="31" t="str">
        <f t="shared" si="7"/>
        <v>Non HBB</v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E184" s="31" t="str">
        <f t="shared" si="7"/>
        <v>Non HBB</v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E185" s="31" t="str">
        <f t="shared" si="7"/>
        <v>Non HBB</v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E186" s="31" t="str">
        <f t="shared" si="7"/>
        <v>Non HBB</v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>
        <v>0</v>
      </c>
      <c r="D187" s="7" t="str">
        <f t="shared" si="6"/>
        <v>Non Trovato</v>
      </c>
      <c r="E187" s="31" t="str">
        <f t="shared" si="7"/>
        <v>Non HBB</v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E188" s="31" t="str">
        <f t="shared" si="7"/>
        <v>Non HBB</v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E189" s="31" t="str">
        <f t="shared" si="7"/>
        <v>Non HBB</v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E190" s="31" t="str">
        <f t="shared" si="7"/>
        <v>Non HBB</v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E191" s="31" t="str">
        <f t="shared" si="7"/>
        <v>Non HBB</v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E192" s="31" t="str">
        <f t="shared" si="7"/>
        <v>Non HBB</v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E193" s="31" t="str">
        <f t="shared" si="7"/>
        <v>Non HBB</v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E194" s="31" t="str">
        <f t="shared" si="7"/>
        <v>Non HBB</v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>
        <v>0</v>
      </c>
      <c r="D195" s="7" t="str">
        <f t="shared" si="6"/>
        <v>Non Trovato</v>
      </c>
      <c r="E195" s="31" t="str">
        <f t="shared" si="7"/>
        <v>Non HBB</v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E196" s="31" t="str">
        <f t="shared" si="7"/>
        <v>Non HBB</v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E197" s="31" t="str">
        <f t="shared" si="7"/>
        <v>Non HBB</v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 C198&gt;300000), "Trovato", "Non Trovato")</f>
        <v>Non Trovato</v>
      </c>
      <c r="E198" s="31" t="str">
        <f t="shared" ref="E198:E261" si="10">IF(A198="HHB",C198+(C198*22%),"Non HBB")</f>
        <v>Non HBB</v>
      </c>
      <c r="F198" s="7" t="str">
        <f t="shared" si="8"/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E199" s="31" t="str">
        <f t="shared" si="10"/>
        <v>Non HBB</v>
      </c>
      <c r="F199" s="7" t="str">
        <f t="shared" ref="F199:F262" si="11">IF(AND(B199="Manuali", C199&lt;1000000), "Vero", "")</f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E200" s="31" t="str">
        <f t="shared" si="10"/>
        <v>Non HBB</v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E201" s="31" t="str">
        <f t="shared" si="10"/>
        <v>Non HBB</v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E202" s="31" t="str">
        <f t="shared" si="10"/>
        <v>Non HBB</v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E203" s="31" t="str">
        <f t="shared" si="10"/>
        <v>Non HBB</v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E204" s="31" t="str">
        <f t="shared" si="10"/>
        <v>Non HBB</v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E205" s="31" t="str">
        <f t="shared" si="10"/>
        <v>Non HBB</v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E206" s="31" t="str">
        <f t="shared" si="10"/>
        <v>Non HBB</v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E207" s="31" t="str">
        <f t="shared" si="10"/>
        <v>Non HBB</v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E208" s="31" t="str">
        <f t="shared" si="10"/>
        <v>Non HBB</v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E209" s="31" t="str">
        <f t="shared" si="10"/>
        <v>Non HBB</v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E210" s="31" t="str">
        <f t="shared" si="10"/>
        <v>Non HBB</v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E211" s="31" t="str">
        <f t="shared" si="10"/>
        <v>Non HBB</v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E212" s="31" t="str">
        <f t="shared" si="10"/>
        <v>Non HBB</v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E213" s="31" t="str">
        <f t="shared" si="10"/>
        <v>Non HBB</v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1" t="str">
        <f t="shared" si="10"/>
        <v>Non HBB</v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1" t="str">
        <f t="shared" si="10"/>
        <v>Non HBB</v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1" t="str">
        <f t="shared" si="10"/>
        <v>Non HBB</v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E217" s="31" t="str">
        <f t="shared" si="10"/>
        <v>Non HBB</v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E218" s="31" t="str">
        <f t="shared" si="10"/>
        <v>Non HBB</v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E219" s="31" t="str">
        <f t="shared" si="10"/>
        <v>Non HBB</v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E220" s="31" t="str">
        <f t="shared" si="10"/>
        <v>Non HBB</v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E221" s="31" t="str">
        <f t="shared" si="10"/>
        <v>Non HBB</v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E222" s="31" t="str">
        <f t="shared" si="10"/>
        <v>Non HBB</v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E223" s="31" t="str">
        <f t="shared" si="10"/>
        <v>Non HBB</v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E224" s="31" t="str">
        <f t="shared" si="10"/>
        <v>Non HBB</v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E225" s="31" t="str">
        <f t="shared" si="10"/>
        <v>Non HBB</v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E226" s="31" t="str">
        <f t="shared" si="10"/>
        <v>Non HBB</v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E227" s="31" t="str">
        <f t="shared" si="10"/>
        <v>Non HBB</v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E228" s="31" t="str">
        <f t="shared" si="10"/>
        <v>Non HBB</v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E229" s="31" t="str">
        <f t="shared" si="10"/>
        <v>Non HBB</v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E230" s="31" t="str">
        <f t="shared" si="10"/>
        <v>Non HBB</v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>Non Trovato</v>
      </c>
      <c r="E231" s="31" t="str">
        <f t="shared" si="10"/>
        <v>Non HBB</v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E232" s="31" t="str">
        <f t="shared" si="10"/>
        <v>Non HBB</v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E233" s="31" t="str">
        <f t="shared" si="10"/>
        <v>Non HBB</v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E234" s="31" t="str">
        <f t="shared" si="10"/>
        <v>Non HBB</v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E235" s="31" t="str">
        <f t="shared" si="10"/>
        <v>Non HBB</v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E236" s="31" t="str">
        <f t="shared" si="10"/>
        <v>Non HBB</v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1" t="str">
        <f t="shared" si="10"/>
        <v>Non HBB</v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E238" s="31" t="str">
        <f t="shared" si="10"/>
        <v>Non HBB</v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E239" s="31" t="str">
        <f t="shared" si="10"/>
        <v>Non HBB</v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E240" s="31" t="str">
        <f t="shared" si="10"/>
        <v>Non HBB</v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E241" s="31" t="str">
        <f t="shared" si="10"/>
        <v>Non HBB</v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1" t="str">
        <f t="shared" si="10"/>
        <v>Non HBB</v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1" t="str">
        <f t="shared" si="10"/>
        <v>Non HBB</v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E244" s="31">
        <f t="shared" si="10"/>
        <v>1627480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E245" s="31" t="str">
        <f t="shared" si="10"/>
        <v>Non HBB</v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E246" s="31" t="str">
        <f t="shared" si="10"/>
        <v>Non HBB</v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E247" s="31" t="str">
        <f t="shared" si="10"/>
        <v>Non HBB</v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E248" s="31" t="str">
        <f t="shared" si="10"/>
        <v>Non HBB</v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E249" s="31">
        <f t="shared" si="10"/>
        <v>786900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E250" s="31" t="str">
        <f t="shared" si="10"/>
        <v>Non HBB</v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E251" s="31" t="str">
        <f t="shared" si="10"/>
        <v>Non HBB</v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E252" s="31" t="str">
        <f t="shared" si="10"/>
        <v>Non HBB</v>
      </c>
      <c r="F252" s="7" t="str">
        <f t="shared" si="11"/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E253" s="31" t="str">
        <f t="shared" si="10"/>
        <v>Non HBB</v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E254" s="31" t="str">
        <f t="shared" si="10"/>
        <v>Non HBB</v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E255" s="31" t="str">
        <f t="shared" si="10"/>
        <v>Non HBB</v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E256" s="31" t="str">
        <f t="shared" si="10"/>
        <v>Non HBB</v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E257" s="31" t="str">
        <f t="shared" si="10"/>
        <v>Non HBB</v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E258" s="31" t="str">
        <f t="shared" si="10"/>
        <v>Non HBB</v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1" t="str">
        <f t="shared" si="10"/>
        <v>Non HBB</v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E260" s="31" t="str">
        <f t="shared" si="10"/>
        <v>Non HBB</v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E261" s="31" t="str">
        <f t="shared" si="10"/>
        <v>Non HBB</v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 C262&gt;300000), "Trovato", "Non Trovato")</f>
        <v>Non Trovato</v>
      </c>
      <c r="E262" s="31" t="str">
        <f t="shared" ref="E262:E325" si="13">IF(A262="HHB",C262+(C262*22%),"Non HBB")</f>
        <v>Non HBB</v>
      </c>
      <c r="F262" s="7" t="str">
        <f t="shared" si="11"/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E263" s="31" t="str">
        <f t="shared" si="13"/>
        <v>Non HBB</v>
      </c>
      <c r="F263" s="7" t="str">
        <f t="shared" ref="F263:F326" si="14">IF(AND(B263="Manuali", C263&lt;1000000), "Vero", "")</f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E264" s="31" t="str">
        <f t="shared" si="13"/>
        <v>Non HBB</v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E265" s="31" t="str">
        <f t="shared" si="13"/>
        <v>Non HBB</v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E266" s="31" t="str">
        <f t="shared" si="13"/>
        <v>Non HBB</v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E267" s="31" t="str">
        <f t="shared" si="13"/>
        <v>Non HBB</v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E268" s="31" t="str">
        <f t="shared" si="13"/>
        <v>Non HBB</v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E269" s="31" t="str">
        <f t="shared" si="13"/>
        <v>Non HBB</v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E270" s="31" t="str">
        <f t="shared" si="13"/>
        <v>Non HBB</v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E271" s="31" t="str">
        <f t="shared" si="13"/>
        <v>Non HBB</v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E272" s="31" t="str">
        <f t="shared" si="13"/>
        <v>Non HBB</v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E273" s="31" t="str">
        <f t="shared" si="13"/>
        <v>Non HBB</v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E274" s="31" t="str">
        <f t="shared" si="13"/>
        <v>Non HBB</v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E275" s="31" t="str">
        <f t="shared" si="13"/>
        <v>Non HBB</v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E276" s="31" t="str">
        <f t="shared" si="13"/>
        <v>Non HBB</v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E277" s="31" t="str">
        <f t="shared" si="13"/>
        <v>Non HBB</v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E278" s="31" t="str">
        <f t="shared" si="13"/>
        <v>Non HBB</v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E279" s="31" t="str">
        <f t="shared" si="13"/>
        <v>Non HBB</v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E280" s="31" t="str">
        <f t="shared" si="13"/>
        <v>Non HBB</v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E281" s="31" t="str">
        <f t="shared" si="13"/>
        <v>Non HBB</v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>
        <v>0</v>
      </c>
      <c r="D282" s="7" t="str">
        <f t="shared" si="12"/>
        <v>Non Trovato</v>
      </c>
      <c r="E282" s="31" t="str">
        <f t="shared" si="13"/>
        <v>Non HBB</v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E283" s="31" t="str">
        <f t="shared" si="13"/>
        <v>Non HBB</v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E284" s="31" t="str">
        <f t="shared" si="13"/>
        <v>Non HBB</v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E285" s="31" t="str">
        <f t="shared" si="13"/>
        <v>Non HBB</v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E286" s="31" t="str">
        <f t="shared" si="13"/>
        <v>Non HBB</v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E287" s="31" t="str">
        <f t="shared" si="13"/>
        <v>Non HBB</v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E288" s="31" t="str">
        <f t="shared" si="13"/>
        <v>Non HBB</v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E289" s="31" t="str">
        <f t="shared" si="13"/>
        <v>Non HBB</v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E290" s="31" t="str">
        <f t="shared" si="13"/>
        <v>Non HBB</v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E291" s="31" t="str">
        <f t="shared" si="13"/>
        <v>Non HBB</v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E292" s="31" t="str">
        <f t="shared" si="13"/>
        <v>Non HBB</v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1" t="str">
        <f t="shared" si="13"/>
        <v>Non HBB</v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1" t="str">
        <f t="shared" si="13"/>
        <v>Non HBB</v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1" t="str">
        <f t="shared" si="13"/>
        <v>Non HBB</v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E296" s="31" t="str">
        <f t="shared" si="13"/>
        <v>Non HBB</v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E297" s="31" t="str">
        <f t="shared" si="13"/>
        <v>Non HBB</v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E298" s="31" t="str">
        <f t="shared" si="13"/>
        <v>Non HBB</v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E299" s="31" t="str">
        <f t="shared" si="13"/>
        <v>Non HBB</v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1" t="str">
        <f t="shared" si="13"/>
        <v>Non HBB</v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E301" s="31" t="str">
        <f t="shared" si="13"/>
        <v>Non HBB</v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E302" s="31" t="str">
        <f t="shared" si="13"/>
        <v>Non HBB</v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E303" s="31" t="str">
        <f t="shared" si="13"/>
        <v>Non HBB</v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E304" s="31" t="str">
        <f t="shared" si="13"/>
        <v>Non HBB</v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E305" s="31" t="str">
        <f t="shared" si="13"/>
        <v>Non HBB</v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E306" s="31" t="str">
        <f t="shared" si="13"/>
        <v>Non HBB</v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E307" s="31" t="str">
        <f t="shared" si="13"/>
        <v>Non HBB</v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E308" s="31" t="str">
        <f t="shared" si="13"/>
        <v>Non HBB</v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E309" s="31" t="str">
        <f t="shared" si="13"/>
        <v>Non HBB</v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E310" s="31" t="str">
        <f t="shared" si="13"/>
        <v>Non HBB</v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E311" s="31" t="str">
        <f t="shared" si="13"/>
        <v>Non HBB</v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E312" s="31" t="str">
        <f t="shared" si="13"/>
        <v>Non HBB</v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E313" s="31" t="str">
        <f t="shared" si="13"/>
        <v>Non HBB</v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E314" s="31" t="str">
        <f t="shared" si="13"/>
        <v>Non HBB</v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E315" s="31" t="str">
        <f t="shared" si="13"/>
        <v>Non HBB</v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1" t="str">
        <f t="shared" si="13"/>
        <v>Non HBB</v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2"/>
        <v>Non Trovato</v>
      </c>
      <c r="E317" s="31" t="str">
        <f t="shared" si="13"/>
        <v>Non HBB</v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E318" s="31" t="str">
        <f t="shared" si="13"/>
        <v>Non HBB</v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E319" s="31" t="str">
        <f t="shared" si="13"/>
        <v>Non HBB</v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E320" s="31" t="str">
        <f t="shared" si="13"/>
        <v>Non HBB</v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E321" s="31" t="str">
        <f t="shared" si="13"/>
        <v>Non HBB</v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E322" s="31" t="str">
        <f t="shared" si="13"/>
        <v>Non HBB</v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E323" s="31">
        <f t="shared" si="13"/>
        <v>102480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E324" s="31" t="str">
        <f t="shared" si="13"/>
        <v>Non HBB</v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E325" s="31" t="str">
        <f t="shared" si="13"/>
        <v>Non HBB</v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 C326&gt;300000), "Trovato", "Non Trovato")</f>
        <v>Non Trovato</v>
      </c>
      <c r="E326" s="31" t="str">
        <f t="shared" ref="E326:E340" si="16">IF(A326="HHB",C326+(C326*22%),"Non HBB")</f>
        <v>Non HBB</v>
      </c>
      <c r="F326" s="7" t="str">
        <f t="shared" si="14"/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E327" s="31" t="str">
        <f t="shared" si="16"/>
        <v>Non HBB</v>
      </c>
      <c r="F327" s="7" t="str">
        <f t="shared" ref="F327:F340" si="17">IF(AND(B327="Manuali", C327&lt;1000000), "Vero", "")</f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E328" s="31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E329" s="31" t="str">
        <f t="shared" si="16"/>
        <v>Non HBB</v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E330" s="31" t="str">
        <f t="shared" si="16"/>
        <v>Non HBB</v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E331" s="31" t="str">
        <f t="shared" si="16"/>
        <v>Non HBB</v>
      </c>
      <c r="F331" s="7" t="str">
        <f t="shared" si="17"/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E332" s="31" t="str">
        <f t="shared" si="16"/>
        <v>Non HBB</v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E333" s="31" t="str">
        <f t="shared" si="16"/>
        <v>Non HBB</v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E334" s="31" t="str">
        <f t="shared" si="16"/>
        <v>Non HBB</v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E335" s="31" t="str">
        <f t="shared" si="16"/>
        <v>Non HBB</v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E336" s="31" t="str">
        <f t="shared" si="16"/>
        <v>Non HBB</v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E337" s="31" t="str">
        <f t="shared" si="16"/>
        <v>Non HBB</v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1" t="str">
        <f t="shared" si="16"/>
        <v>Non HBB</v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E339" s="31" t="str">
        <f t="shared" si="16"/>
        <v>Non HBB</v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E340" s="31" t="str">
        <f t="shared" si="16"/>
        <v>Non HBB</v>
      </c>
      <c r="F340" s="7" t="str">
        <f t="shared" si="17"/>
        <v/>
      </c>
    </row>
  </sheetData>
  <autoFilter ref="A4:F4" xr:uid="{B64CFBE5-9F9D-4F9A-8F99-5524B5637A72}"/>
  <mergeCells count="2">
    <mergeCell ref="A1:C1"/>
    <mergeCell ref="A3:C3"/>
  </mergeCells>
  <phoneticPr fontId="7" type="noConversion"/>
  <conditionalFormatting sqref="B5:B54 B56:B133 B135:B212 B214:B291 B293:B340">
    <cfRule type="containsText" dxfId="4" priority="3" operator="containsText" text="Uffico">
      <formula>NOT(ISERROR(SEARCH("Uffico",B5)))</formula>
    </cfRule>
    <cfRule type="containsText" dxfId="3" priority="2" operator="containsText" text="Ufficio">
      <formula>NOT(ISERROR(SEARCH("Ufficio",B5)))</formula>
    </cfRule>
  </conditionalFormatting>
  <conditionalFormatting sqref="I12">
    <cfRule type="containsText" dxfId="1" priority="1" operator="containsText" text="Trovato">
      <formula>NOT(ISERROR(SEARCH("Trovato",I12)))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A18" zoomScaleNormal="100" workbookViewId="0">
      <selection activeCell="L9" sqref="L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SUMIF(cate,"Abbigliamento",import)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6" sqref="D16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VLOOKUP("Ossenigo",A2:B110,2,FALSE)</f>
        <v>125</v>
      </c>
      <c r="E2" s="23">
        <f>VLOOKUP("Avio",A2:B110,2,FALSE)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0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 s="30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 s="30">
        <f>COUNTIF(B2:B110,"&gt;=10")-COUNTIF(abitanti,"&gt;=100")</f>
        <v>52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 s="30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Nicolò Muru</cp:lastModifiedBy>
  <cp:revision>1</cp:revision>
  <cp:lastPrinted>2021-07-07T07:22:11Z</cp:lastPrinted>
  <dcterms:created xsi:type="dcterms:W3CDTF">2005-04-12T12:35:30Z</dcterms:created>
  <dcterms:modified xsi:type="dcterms:W3CDTF">2024-06-02T17:53:13Z</dcterms:modified>
  <cp:category>Excel;Corsi Excel</cp:category>
</cp:coreProperties>
</file>